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codeName="ThisWorkbook"/>
  <mc:AlternateContent xmlns:mc="http://schemas.openxmlformats.org/markup-compatibility/2006">
    <mc:Choice Requires="x15">
      <x15ac:absPath xmlns:x15ac="http://schemas.microsoft.com/office/spreadsheetml/2010/11/ac" url="G:\codeManage\myPlugin\excelVBA\使用VBA拆分表格中的一列为工作簿、工作表\"/>
    </mc:Choice>
  </mc:AlternateContent>
  <xr:revisionPtr revIDLastSave="0" documentId="13_ncr:1_{4870BCF7-539A-4FF4-94BE-1103E34BFD2B}" xr6:coauthVersionLast="43" xr6:coauthVersionMax="43" xr10:uidLastSave="{00000000-0000-0000-0000-000000000000}"/>
  <bookViews>
    <workbookView xWindow="-120" yWindow="-120" windowWidth="29040" windowHeight="15840" activeTab="1" xr2:uid="{00000000-000D-0000-FFFF-FFFF00000000}"/>
  </bookViews>
  <sheets>
    <sheet name="基础数据" sheetId="1" r:id="rId1"/>
    <sheet name="基础填写数据" sheetId="2" r:id="rId2"/>
    <sheet name="数据统计完整一维表" sheetId="3" r:id="rId3"/>
    <sheet name="数据透视表" sheetId="5" r:id="rId4"/>
  </sheets>
  <definedNames>
    <definedName name="ExternalData_1" localSheetId="2" hidden="1">数据统计完整一维表!$A$1:$H$4212</definedName>
  </definedNames>
  <calcPr calcId="181029"/>
  <pivotCaches>
    <pivotCache cacheId="3" r:id="rId5"/>
  </pivotCache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2" i="3" l="1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7" i="3"/>
  <c r="I608" i="3"/>
  <c r="I609" i="3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623" i="3"/>
  <c r="I624" i="3"/>
  <c r="I625" i="3"/>
  <c r="I626" i="3"/>
  <c r="I627" i="3"/>
  <c r="I628" i="3"/>
  <c r="I629" i="3"/>
  <c r="I630" i="3"/>
  <c r="I631" i="3"/>
  <c r="I632" i="3"/>
  <c r="I633" i="3"/>
  <c r="I634" i="3"/>
  <c r="I635" i="3"/>
  <c r="I636" i="3"/>
  <c r="I637" i="3"/>
  <c r="I638" i="3"/>
  <c r="I639" i="3"/>
  <c r="I640" i="3"/>
  <c r="I641" i="3"/>
  <c r="I642" i="3"/>
  <c r="I643" i="3"/>
  <c r="I644" i="3"/>
  <c r="I645" i="3"/>
  <c r="I646" i="3"/>
  <c r="I647" i="3"/>
  <c r="I648" i="3"/>
  <c r="I649" i="3"/>
  <c r="I650" i="3"/>
  <c r="I651" i="3"/>
  <c r="I652" i="3"/>
  <c r="I653" i="3"/>
  <c r="I654" i="3"/>
  <c r="I655" i="3"/>
  <c r="I656" i="3"/>
  <c r="I657" i="3"/>
  <c r="I658" i="3"/>
  <c r="I659" i="3"/>
  <c r="I660" i="3"/>
  <c r="I661" i="3"/>
  <c r="I662" i="3"/>
  <c r="I663" i="3"/>
  <c r="I664" i="3"/>
  <c r="I665" i="3"/>
  <c r="I666" i="3"/>
  <c r="I667" i="3"/>
  <c r="I668" i="3"/>
  <c r="I669" i="3"/>
  <c r="I670" i="3"/>
  <c r="I671" i="3"/>
  <c r="I672" i="3"/>
  <c r="I673" i="3"/>
  <c r="I674" i="3"/>
  <c r="I675" i="3"/>
  <c r="I676" i="3"/>
  <c r="I677" i="3"/>
  <c r="I678" i="3"/>
  <c r="I679" i="3"/>
  <c r="I680" i="3"/>
  <c r="I681" i="3"/>
  <c r="I682" i="3"/>
  <c r="I683" i="3"/>
  <c r="I684" i="3"/>
  <c r="I685" i="3"/>
  <c r="I686" i="3"/>
  <c r="I687" i="3"/>
  <c r="I688" i="3"/>
  <c r="I689" i="3"/>
  <c r="I690" i="3"/>
  <c r="I691" i="3"/>
  <c r="I692" i="3"/>
  <c r="I693" i="3"/>
  <c r="I694" i="3"/>
  <c r="I695" i="3"/>
  <c r="I696" i="3"/>
  <c r="I697" i="3"/>
  <c r="I698" i="3"/>
  <c r="I699" i="3"/>
  <c r="I700" i="3"/>
  <c r="I701" i="3"/>
  <c r="I702" i="3"/>
  <c r="I703" i="3"/>
  <c r="I704" i="3"/>
  <c r="I705" i="3"/>
  <c r="I706" i="3"/>
  <c r="I707" i="3"/>
  <c r="I708" i="3"/>
  <c r="I709" i="3"/>
  <c r="I710" i="3"/>
  <c r="I711" i="3"/>
  <c r="I712" i="3"/>
  <c r="I713" i="3"/>
  <c r="I714" i="3"/>
  <c r="I715" i="3"/>
  <c r="I716" i="3"/>
  <c r="I717" i="3"/>
  <c r="I718" i="3"/>
  <c r="I719" i="3"/>
  <c r="I720" i="3"/>
  <c r="I721" i="3"/>
  <c r="I722" i="3"/>
  <c r="I723" i="3"/>
  <c r="I724" i="3"/>
  <c r="I725" i="3"/>
  <c r="I726" i="3"/>
  <c r="I727" i="3"/>
  <c r="I728" i="3"/>
  <c r="I729" i="3"/>
  <c r="I730" i="3"/>
  <c r="I731" i="3"/>
  <c r="I732" i="3"/>
  <c r="I733" i="3"/>
  <c r="I734" i="3"/>
  <c r="I735" i="3"/>
  <c r="I736" i="3"/>
  <c r="I737" i="3"/>
  <c r="I738" i="3"/>
  <c r="I739" i="3"/>
  <c r="I740" i="3"/>
  <c r="I741" i="3"/>
  <c r="I742" i="3"/>
  <c r="I743" i="3"/>
  <c r="I744" i="3"/>
  <c r="I745" i="3"/>
  <c r="I746" i="3"/>
  <c r="I747" i="3"/>
  <c r="I748" i="3"/>
  <c r="I749" i="3"/>
  <c r="I750" i="3"/>
  <c r="I751" i="3"/>
  <c r="I752" i="3"/>
  <c r="I753" i="3"/>
  <c r="I754" i="3"/>
  <c r="I755" i="3"/>
  <c r="I756" i="3"/>
  <c r="I757" i="3"/>
  <c r="I758" i="3"/>
  <c r="I759" i="3"/>
  <c r="I760" i="3"/>
  <c r="I761" i="3"/>
  <c r="I762" i="3"/>
  <c r="I763" i="3"/>
  <c r="I764" i="3"/>
  <c r="I765" i="3"/>
  <c r="I766" i="3"/>
  <c r="I767" i="3"/>
  <c r="I768" i="3"/>
  <c r="I769" i="3"/>
  <c r="I770" i="3"/>
  <c r="I771" i="3"/>
  <c r="I772" i="3"/>
  <c r="I773" i="3"/>
  <c r="I774" i="3"/>
  <c r="I775" i="3"/>
  <c r="I776" i="3"/>
  <c r="I777" i="3"/>
  <c r="I778" i="3"/>
  <c r="I779" i="3"/>
  <c r="I780" i="3"/>
  <c r="I781" i="3"/>
  <c r="I782" i="3"/>
  <c r="I783" i="3"/>
  <c r="I784" i="3"/>
  <c r="I785" i="3"/>
  <c r="I786" i="3"/>
  <c r="I787" i="3"/>
  <c r="I788" i="3"/>
  <c r="I789" i="3"/>
  <c r="I790" i="3"/>
  <c r="I791" i="3"/>
  <c r="I792" i="3"/>
  <c r="I793" i="3"/>
  <c r="I794" i="3"/>
  <c r="I795" i="3"/>
  <c r="I796" i="3"/>
  <c r="I797" i="3"/>
  <c r="I798" i="3"/>
  <c r="I799" i="3"/>
  <c r="I800" i="3"/>
  <c r="I801" i="3"/>
  <c r="I802" i="3"/>
  <c r="I803" i="3"/>
  <c r="I804" i="3"/>
  <c r="I805" i="3"/>
  <c r="I806" i="3"/>
  <c r="I807" i="3"/>
  <c r="I808" i="3"/>
  <c r="I809" i="3"/>
  <c r="I810" i="3"/>
  <c r="I811" i="3"/>
  <c r="I812" i="3"/>
  <c r="I813" i="3"/>
  <c r="I814" i="3"/>
  <c r="I815" i="3"/>
  <c r="I816" i="3"/>
  <c r="I817" i="3"/>
  <c r="I818" i="3"/>
  <c r="I819" i="3"/>
  <c r="I820" i="3"/>
  <c r="I821" i="3"/>
  <c r="I822" i="3"/>
  <c r="I823" i="3"/>
  <c r="I824" i="3"/>
  <c r="I825" i="3"/>
  <c r="I826" i="3"/>
  <c r="I827" i="3"/>
  <c r="I828" i="3"/>
  <c r="I829" i="3"/>
  <c r="I830" i="3"/>
  <c r="I831" i="3"/>
  <c r="I832" i="3"/>
  <c r="I833" i="3"/>
  <c r="I834" i="3"/>
  <c r="I835" i="3"/>
  <c r="I836" i="3"/>
  <c r="I837" i="3"/>
  <c r="I838" i="3"/>
  <c r="I839" i="3"/>
  <c r="I840" i="3"/>
  <c r="I841" i="3"/>
  <c r="I842" i="3"/>
  <c r="I843" i="3"/>
  <c r="I844" i="3"/>
  <c r="I845" i="3"/>
  <c r="I846" i="3"/>
  <c r="I847" i="3"/>
  <c r="I848" i="3"/>
  <c r="I849" i="3"/>
  <c r="I850" i="3"/>
  <c r="I851" i="3"/>
  <c r="I852" i="3"/>
  <c r="I853" i="3"/>
  <c r="I854" i="3"/>
  <c r="I855" i="3"/>
  <c r="I856" i="3"/>
  <c r="I857" i="3"/>
  <c r="I858" i="3"/>
  <c r="I859" i="3"/>
  <c r="I860" i="3"/>
  <c r="I861" i="3"/>
  <c r="I862" i="3"/>
  <c r="I863" i="3"/>
  <c r="I864" i="3"/>
  <c r="I865" i="3"/>
  <c r="I866" i="3"/>
  <c r="I867" i="3"/>
  <c r="I868" i="3"/>
  <c r="I869" i="3"/>
  <c r="I870" i="3"/>
  <c r="I871" i="3"/>
  <c r="I872" i="3"/>
  <c r="I873" i="3"/>
  <c r="I874" i="3"/>
  <c r="I875" i="3"/>
  <c r="I876" i="3"/>
  <c r="I877" i="3"/>
  <c r="I878" i="3"/>
  <c r="I879" i="3"/>
  <c r="I880" i="3"/>
  <c r="I881" i="3"/>
  <c r="I882" i="3"/>
  <c r="I883" i="3"/>
  <c r="I884" i="3"/>
  <c r="I885" i="3"/>
  <c r="I886" i="3"/>
  <c r="I887" i="3"/>
  <c r="I888" i="3"/>
  <c r="I889" i="3"/>
  <c r="I890" i="3"/>
  <c r="I891" i="3"/>
  <c r="I892" i="3"/>
  <c r="I893" i="3"/>
  <c r="I894" i="3"/>
  <c r="I895" i="3"/>
  <c r="I896" i="3"/>
  <c r="I897" i="3"/>
  <c r="I898" i="3"/>
  <c r="I899" i="3"/>
  <c r="I900" i="3"/>
  <c r="I901" i="3"/>
  <c r="I902" i="3"/>
  <c r="I903" i="3"/>
  <c r="I904" i="3"/>
  <c r="I905" i="3"/>
  <c r="I906" i="3"/>
  <c r="I907" i="3"/>
  <c r="I908" i="3"/>
  <c r="I909" i="3"/>
  <c r="I910" i="3"/>
  <c r="I911" i="3"/>
  <c r="I912" i="3"/>
  <c r="I913" i="3"/>
  <c r="I914" i="3"/>
  <c r="I915" i="3"/>
  <c r="I916" i="3"/>
  <c r="I917" i="3"/>
  <c r="I918" i="3"/>
  <c r="I919" i="3"/>
  <c r="I920" i="3"/>
  <c r="I921" i="3"/>
  <c r="I922" i="3"/>
  <c r="I923" i="3"/>
  <c r="I924" i="3"/>
  <c r="I925" i="3"/>
  <c r="I926" i="3"/>
  <c r="I927" i="3"/>
  <c r="I928" i="3"/>
  <c r="I929" i="3"/>
  <c r="I930" i="3"/>
  <c r="I931" i="3"/>
  <c r="I932" i="3"/>
  <c r="I933" i="3"/>
  <c r="I934" i="3"/>
  <c r="I935" i="3"/>
  <c r="I936" i="3"/>
  <c r="I937" i="3"/>
  <c r="I938" i="3"/>
  <c r="I939" i="3"/>
  <c r="I940" i="3"/>
  <c r="I941" i="3"/>
  <c r="I942" i="3"/>
  <c r="I943" i="3"/>
  <c r="I944" i="3"/>
  <c r="I945" i="3"/>
  <c r="I946" i="3"/>
  <c r="I947" i="3"/>
  <c r="I948" i="3"/>
  <c r="I949" i="3"/>
  <c r="I950" i="3"/>
  <c r="I951" i="3"/>
  <c r="I952" i="3"/>
  <c r="I953" i="3"/>
  <c r="I954" i="3"/>
  <c r="I955" i="3"/>
  <c r="I956" i="3"/>
  <c r="I957" i="3"/>
  <c r="I958" i="3"/>
  <c r="I959" i="3"/>
  <c r="I960" i="3"/>
  <c r="I961" i="3"/>
  <c r="I962" i="3"/>
  <c r="I963" i="3"/>
  <c r="I964" i="3"/>
  <c r="I965" i="3"/>
  <c r="I966" i="3"/>
  <c r="I967" i="3"/>
  <c r="I968" i="3"/>
  <c r="I969" i="3"/>
  <c r="I970" i="3"/>
  <c r="I971" i="3"/>
  <c r="I972" i="3"/>
  <c r="I973" i="3"/>
  <c r="I974" i="3"/>
  <c r="I975" i="3"/>
  <c r="I976" i="3"/>
  <c r="I977" i="3"/>
  <c r="I978" i="3"/>
  <c r="I979" i="3"/>
  <c r="I980" i="3"/>
  <c r="I981" i="3"/>
  <c r="I982" i="3"/>
  <c r="I983" i="3"/>
  <c r="I984" i="3"/>
  <c r="I985" i="3"/>
  <c r="I986" i="3"/>
  <c r="I987" i="3"/>
  <c r="I988" i="3"/>
  <c r="I989" i="3"/>
  <c r="I990" i="3"/>
  <c r="I991" i="3"/>
  <c r="I992" i="3"/>
  <c r="I993" i="3"/>
  <c r="I994" i="3"/>
  <c r="I995" i="3"/>
  <c r="I996" i="3"/>
  <c r="I997" i="3"/>
  <c r="I998" i="3"/>
  <c r="I999" i="3"/>
  <c r="I1000" i="3"/>
  <c r="I1001" i="3"/>
  <c r="I1002" i="3"/>
  <c r="I1003" i="3"/>
  <c r="I1004" i="3"/>
  <c r="I1005" i="3"/>
  <c r="I1006" i="3"/>
  <c r="I1007" i="3"/>
  <c r="I1008" i="3"/>
  <c r="I1009" i="3"/>
  <c r="I1010" i="3"/>
  <c r="I1011" i="3"/>
  <c r="I1012" i="3"/>
  <c r="I1013" i="3"/>
  <c r="I1014" i="3"/>
  <c r="I1015" i="3"/>
  <c r="I1016" i="3"/>
  <c r="I1017" i="3"/>
  <c r="I1018" i="3"/>
  <c r="I1019" i="3"/>
  <c r="I1020" i="3"/>
  <c r="I1021" i="3"/>
  <c r="I1022" i="3"/>
  <c r="I1023" i="3"/>
  <c r="I1024" i="3"/>
  <c r="I1025" i="3"/>
  <c r="I1026" i="3"/>
  <c r="I1027" i="3"/>
  <c r="I1028" i="3"/>
  <c r="I1029" i="3"/>
  <c r="I1030" i="3"/>
  <c r="I1031" i="3"/>
  <c r="I1032" i="3"/>
  <c r="I1033" i="3"/>
  <c r="I1034" i="3"/>
  <c r="I1035" i="3"/>
  <c r="I1036" i="3"/>
  <c r="I1037" i="3"/>
  <c r="I1038" i="3"/>
  <c r="I1039" i="3"/>
  <c r="I1040" i="3"/>
  <c r="I1041" i="3"/>
  <c r="I1042" i="3"/>
  <c r="I1043" i="3"/>
  <c r="I1044" i="3"/>
  <c r="I1045" i="3"/>
  <c r="I1046" i="3"/>
  <c r="I1047" i="3"/>
  <c r="I1048" i="3"/>
  <c r="I1049" i="3"/>
  <c r="I1050" i="3"/>
  <c r="I1051" i="3"/>
  <c r="I1052" i="3"/>
  <c r="I1053" i="3"/>
  <c r="I1054" i="3"/>
  <c r="I1055" i="3"/>
  <c r="I1056" i="3"/>
  <c r="I1057" i="3"/>
  <c r="I1058" i="3"/>
  <c r="I1059" i="3"/>
  <c r="I1060" i="3"/>
  <c r="I1061" i="3"/>
  <c r="I1062" i="3"/>
  <c r="I1063" i="3"/>
  <c r="I1064" i="3"/>
  <c r="I1065" i="3"/>
  <c r="I1066" i="3"/>
  <c r="I1067" i="3"/>
  <c r="I1068" i="3"/>
  <c r="I1069" i="3"/>
  <c r="I1070" i="3"/>
  <c r="I1071" i="3"/>
  <c r="I1072" i="3"/>
  <c r="I1073" i="3"/>
  <c r="I1074" i="3"/>
  <c r="I1075" i="3"/>
  <c r="I1076" i="3"/>
  <c r="I1077" i="3"/>
  <c r="I1078" i="3"/>
  <c r="I1079" i="3"/>
  <c r="I1080" i="3"/>
  <c r="I1081" i="3"/>
  <c r="I1082" i="3"/>
  <c r="I1083" i="3"/>
  <c r="I1084" i="3"/>
  <c r="I1085" i="3"/>
  <c r="I1086" i="3"/>
  <c r="I1087" i="3"/>
  <c r="I1088" i="3"/>
  <c r="I1089" i="3"/>
  <c r="I1090" i="3"/>
  <c r="I1091" i="3"/>
  <c r="I1092" i="3"/>
  <c r="I1093" i="3"/>
  <c r="I1094" i="3"/>
  <c r="I1095" i="3"/>
  <c r="I1096" i="3"/>
  <c r="I1097" i="3"/>
  <c r="I1098" i="3"/>
  <c r="I1099" i="3"/>
  <c r="I1100" i="3"/>
  <c r="I1101" i="3"/>
  <c r="I1102" i="3"/>
  <c r="I1103" i="3"/>
  <c r="I1104" i="3"/>
  <c r="I1105" i="3"/>
  <c r="I1106" i="3"/>
  <c r="I1107" i="3"/>
  <c r="I1108" i="3"/>
  <c r="I1109" i="3"/>
  <c r="I1110" i="3"/>
  <c r="I1111" i="3"/>
  <c r="I1112" i="3"/>
  <c r="I1113" i="3"/>
  <c r="I1114" i="3"/>
  <c r="I1115" i="3"/>
  <c r="I1116" i="3"/>
  <c r="I1117" i="3"/>
  <c r="I1118" i="3"/>
  <c r="I1119" i="3"/>
  <c r="I1120" i="3"/>
  <c r="I1121" i="3"/>
  <c r="I1122" i="3"/>
  <c r="I1123" i="3"/>
  <c r="I1124" i="3"/>
  <c r="I1125" i="3"/>
  <c r="I1126" i="3"/>
  <c r="I1127" i="3"/>
  <c r="I1128" i="3"/>
  <c r="I1129" i="3"/>
  <c r="I1130" i="3"/>
  <c r="I1131" i="3"/>
  <c r="I1132" i="3"/>
  <c r="I1133" i="3"/>
  <c r="I1134" i="3"/>
  <c r="I1135" i="3"/>
  <c r="I1136" i="3"/>
  <c r="I1137" i="3"/>
  <c r="I1138" i="3"/>
  <c r="I1139" i="3"/>
  <c r="I1140" i="3"/>
  <c r="I1141" i="3"/>
  <c r="I1142" i="3"/>
  <c r="I1143" i="3"/>
  <c r="I1144" i="3"/>
  <c r="I1145" i="3"/>
  <c r="I1146" i="3"/>
  <c r="I1147" i="3"/>
  <c r="I1148" i="3"/>
  <c r="I1149" i="3"/>
  <c r="I1150" i="3"/>
  <c r="I1151" i="3"/>
  <c r="I1152" i="3"/>
  <c r="I1153" i="3"/>
  <c r="I1154" i="3"/>
  <c r="I1155" i="3"/>
  <c r="I1156" i="3"/>
  <c r="I1157" i="3"/>
  <c r="I1158" i="3"/>
  <c r="I1159" i="3"/>
  <c r="I1160" i="3"/>
  <c r="I1161" i="3"/>
  <c r="I1162" i="3"/>
  <c r="I1163" i="3"/>
  <c r="I1164" i="3"/>
  <c r="I1165" i="3"/>
  <c r="I1166" i="3"/>
  <c r="I1167" i="3"/>
  <c r="I1168" i="3"/>
  <c r="I1169" i="3"/>
  <c r="I1170" i="3"/>
  <c r="I1171" i="3"/>
  <c r="I1172" i="3"/>
  <c r="I1173" i="3"/>
  <c r="I1174" i="3"/>
  <c r="I1175" i="3"/>
  <c r="I1176" i="3"/>
  <c r="I1177" i="3"/>
  <c r="I1178" i="3"/>
  <c r="I1179" i="3"/>
  <c r="I1180" i="3"/>
  <c r="I1181" i="3"/>
  <c r="I1182" i="3"/>
  <c r="I1183" i="3"/>
  <c r="I1184" i="3"/>
  <c r="I1185" i="3"/>
  <c r="I1186" i="3"/>
  <c r="I1187" i="3"/>
  <c r="I1188" i="3"/>
  <c r="I1189" i="3"/>
  <c r="I1190" i="3"/>
  <c r="I1191" i="3"/>
  <c r="I1192" i="3"/>
  <c r="I1193" i="3"/>
  <c r="I1194" i="3"/>
  <c r="I1195" i="3"/>
  <c r="I1196" i="3"/>
  <c r="I1197" i="3"/>
  <c r="I1198" i="3"/>
  <c r="I1199" i="3"/>
  <c r="I1200" i="3"/>
  <c r="I1201" i="3"/>
  <c r="I1202" i="3"/>
  <c r="I1203" i="3"/>
  <c r="I1204" i="3"/>
  <c r="I1205" i="3"/>
  <c r="I1206" i="3"/>
  <c r="I1207" i="3"/>
  <c r="I1208" i="3"/>
  <c r="I1209" i="3"/>
  <c r="I1210" i="3"/>
  <c r="I1211" i="3"/>
  <c r="I1212" i="3"/>
  <c r="I1213" i="3"/>
  <c r="I1214" i="3"/>
  <c r="I1215" i="3"/>
  <c r="I1216" i="3"/>
  <c r="I1217" i="3"/>
  <c r="I1218" i="3"/>
  <c r="I1219" i="3"/>
  <c r="I1220" i="3"/>
  <c r="I1221" i="3"/>
  <c r="I1222" i="3"/>
  <c r="I1223" i="3"/>
  <c r="I1224" i="3"/>
  <c r="I1225" i="3"/>
  <c r="I1226" i="3"/>
  <c r="I1227" i="3"/>
  <c r="I1228" i="3"/>
  <c r="I1229" i="3"/>
  <c r="I1230" i="3"/>
  <c r="I1231" i="3"/>
  <c r="I1232" i="3"/>
  <c r="I1233" i="3"/>
  <c r="I1234" i="3"/>
  <c r="I1235" i="3"/>
  <c r="I1236" i="3"/>
  <c r="I1237" i="3"/>
  <c r="I1238" i="3"/>
  <c r="I1239" i="3"/>
  <c r="I1240" i="3"/>
  <c r="I1241" i="3"/>
  <c r="I1242" i="3"/>
  <c r="I1243" i="3"/>
  <c r="I1244" i="3"/>
  <c r="I1245" i="3"/>
  <c r="I1246" i="3"/>
  <c r="I1247" i="3"/>
  <c r="I1248" i="3"/>
  <c r="I1249" i="3"/>
  <c r="I1250" i="3"/>
  <c r="I1251" i="3"/>
  <c r="I1252" i="3"/>
  <c r="I1253" i="3"/>
  <c r="I1254" i="3"/>
  <c r="I1255" i="3"/>
  <c r="I1256" i="3"/>
  <c r="I1257" i="3"/>
  <c r="I1258" i="3"/>
  <c r="I1259" i="3"/>
  <c r="I1260" i="3"/>
  <c r="I1261" i="3"/>
  <c r="I1262" i="3"/>
  <c r="I1263" i="3"/>
  <c r="I1264" i="3"/>
  <c r="I1265" i="3"/>
  <c r="I1266" i="3"/>
  <c r="I1267" i="3"/>
  <c r="I1268" i="3"/>
  <c r="I1269" i="3"/>
  <c r="I1270" i="3"/>
  <c r="I1271" i="3"/>
  <c r="I1272" i="3"/>
  <c r="I1273" i="3"/>
  <c r="I1274" i="3"/>
  <c r="I1275" i="3"/>
  <c r="I1276" i="3"/>
  <c r="I1277" i="3"/>
  <c r="I1278" i="3"/>
  <c r="I1279" i="3"/>
  <c r="I1280" i="3"/>
  <c r="I1281" i="3"/>
  <c r="I1282" i="3"/>
  <c r="I1283" i="3"/>
  <c r="I1284" i="3"/>
  <c r="I1285" i="3"/>
  <c r="I1286" i="3"/>
  <c r="I1287" i="3"/>
  <c r="I1288" i="3"/>
  <c r="I1289" i="3"/>
  <c r="I1290" i="3"/>
  <c r="I1291" i="3"/>
  <c r="I1292" i="3"/>
  <c r="I1293" i="3"/>
  <c r="I1294" i="3"/>
  <c r="I1295" i="3"/>
  <c r="I1296" i="3"/>
  <c r="I1297" i="3"/>
  <c r="I1298" i="3"/>
  <c r="I1299" i="3"/>
  <c r="I1300" i="3"/>
  <c r="I1301" i="3"/>
  <c r="I1302" i="3"/>
  <c r="I1303" i="3"/>
  <c r="I1304" i="3"/>
  <c r="I1305" i="3"/>
  <c r="I1306" i="3"/>
  <c r="I1307" i="3"/>
  <c r="I1308" i="3"/>
  <c r="I1309" i="3"/>
  <c r="I1310" i="3"/>
  <c r="I1311" i="3"/>
  <c r="I1312" i="3"/>
  <c r="I1313" i="3"/>
  <c r="I1314" i="3"/>
  <c r="I1315" i="3"/>
  <c r="I1316" i="3"/>
  <c r="I1317" i="3"/>
  <c r="I1318" i="3"/>
  <c r="I1319" i="3"/>
  <c r="I1320" i="3"/>
  <c r="I1321" i="3"/>
  <c r="I1322" i="3"/>
  <c r="I1323" i="3"/>
  <c r="I1324" i="3"/>
  <c r="I1325" i="3"/>
  <c r="I1326" i="3"/>
  <c r="I1327" i="3"/>
  <c r="I1328" i="3"/>
  <c r="I1329" i="3"/>
  <c r="I1330" i="3"/>
  <c r="I1331" i="3"/>
  <c r="I1332" i="3"/>
  <c r="I1333" i="3"/>
  <c r="I1334" i="3"/>
  <c r="I1335" i="3"/>
  <c r="I1336" i="3"/>
  <c r="I1337" i="3"/>
  <c r="I1338" i="3"/>
  <c r="I1339" i="3"/>
  <c r="I1340" i="3"/>
  <c r="I1341" i="3"/>
  <c r="I1342" i="3"/>
  <c r="I1343" i="3"/>
  <c r="I1344" i="3"/>
  <c r="I1345" i="3"/>
  <c r="I1346" i="3"/>
  <c r="I1347" i="3"/>
  <c r="I1348" i="3"/>
  <c r="I1349" i="3"/>
  <c r="I1350" i="3"/>
  <c r="I1351" i="3"/>
  <c r="I1352" i="3"/>
  <c r="I1353" i="3"/>
  <c r="I1354" i="3"/>
  <c r="I1355" i="3"/>
  <c r="I1356" i="3"/>
  <c r="I1357" i="3"/>
  <c r="I1358" i="3"/>
  <c r="I1359" i="3"/>
  <c r="I1360" i="3"/>
  <c r="I1361" i="3"/>
  <c r="I1362" i="3"/>
  <c r="I1363" i="3"/>
  <c r="I1364" i="3"/>
  <c r="I1365" i="3"/>
  <c r="I1366" i="3"/>
  <c r="I1367" i="3"/>
  <c r="I1368" i="3"/>
  <c r="I1369" i="3"/>
  <c r="I1370" i="3"/>
  <c r="I1371" i="3"/>
  <c r="I1372" i="3"/>
  <c r="I1373" i="3"/>
  <c r="I1374" i="3"/>
  <c r="I1375" i="3"/>
  <c r="I1376" i="3"/>
  <c r="I1377" i="3"/>
  <c r="I1378" i="3"/>
  <c r="I1379" i="3"/>
  <c r="I1380" i="3"/>
  <c r="I1381" i="3"/>
  <c r="I1382" i="3"/>
  <c r="I1383" i="3"/>
  <c r="I1384" i="3"/>
  <c r="I1385" i="3"/>
  <c r="I1386" i="3"/>
  <c r="I1387" i="3"/>
  <c r="I1388" i="3"/>
  <c r="I1389" i="3"/>
  <c r="I1390" i="3"/>
  <c r="I1391" i="3"/>
  <c r="I1392" i="3"/>
  <c r="I1393" i="3"/>
  <c r="I1394" i="3"/>
  <c r="I1395" i="3"/>
  <c r="I1396" i="3"/>
  <c r="I1397" i="3"/>
  <c r="I1398" i="3"/>
  <c r="I1399" i="3"/>
  <c r="I1400" i="3"/>
  <c r="I1401" i="3"/>
  <c r="I1402" i="3"/>
  <c r="I1403" i="3"/>
  <c r="I1404" i="3"/>
  <c r="I1405" i="3"/>
  <c r="I1406" i="3"/>
  <c r="I1407" i="3"/>
  <c r="I1408" i="3"/>
  <c r="I1409" i="3"/>
  <c r="I1410" i="3"/>
  <c r="I1411" i="3"/>
  <c r="I1412" i="3"/>
  <c r="I1413" i="3"/>
  <c r="I1414" i="3"/>
  <c r="I1415" i="3"/>
  <c r="I1416" i="3"/>
  <c r="I1417" i="3"/>
  <c r="I1418" i="3"/>
  <c r="I1419" i="3"/>
  <c r="I1420" i="3"/>
  <c r="I1421" i="3"/>
  <c r="I1422" i="3"/>
  <c r="I1423" i="3"/>
  <c r="I1424" i="3"/>
  <c r="I1425" i="3"/>
  <c r="I1426" i="3"/>
  <c r="I1427" i="3"/>
  <c r="I1428" i="3"/>
  <c r="I1429" i="3"/>
  <c r="I1430" i="3"/>
  <c r="I1431" i="3"/>
  <c r="I1432" i="3"/>
  <c r="I1433" i="3"/>
  <c r="I1434" i="3"/>
  <c r="I1435" i="3"/>
  <c r="I1436" i="3"/>
  <c r="I1437" i="3"/>
  <c r="I1438" i="3"/>
  <c r="I1439" i="3"/>
  <c r="I1440" i="3"/>
  <c r="I1441" i="3"/>
  <c r="I1442" i="3"/>
  <c r="I1443" i="3"/>
  <c r="I1444" i="3"/>
  <c r="I1445" i="3"/>
  <c r="I1446" i="3"/>
  <c r="I1447" i="3"/>
  <c r="I1448" i="3"/>
  <c r="I1449" i="3"/>
  <c r="I1450" i="3"/>
  <c r="I1451" i="3"/>
  <c r="I1452" i="3"/>
  <c r="I1453" i="3"/>
  <c r="I1454" i="3"/>
  <c r="I1455" i="3"/>
  <c r="I1456" i="3"/>
  <c r="I1457" i="3"/>
  <c r="I1458" i="3"/>
  <c r="I1459" i="3"/>
  <c r="I1460" i="3"/>
  <c r="I1461" i="3"/>
  <c r="I1462" i="3"/>
  <c r="I1463" i="3"/>
  <c r="I1464" i="3"/>
  <c r="I1465" i="3"/>
  <c r="I1466" i="3"/>
  <c r="I1467" i="3"/>
  <c r="I1468" i="3"/>
  <c r="I1469" i="3"/>
  <c r="I1470" i="3"/>
  <c r="I1471" i="3"/>
  <c r="I1472" i="3"/>
  <c r="I1473" i="3"/>
  <c r="I1474" i="3"/>
  <c r="I1475" i="3"/>
  <c r="I1476" i="3"/>
  <c r="I1477" i="3"/>
  <c r="I1478" i="3"/>
  <c r="I1479" i="3"/>
  <c r="I1480" i="3"/>
  <c r="I1481" i="3"/>
  <c r="I1482" i="3"/>
  <c r="I1483" i="3"/>
  <c r="I1484" i="3"/>
  <c r="I1485" i="3"/>
  <c r="I1486" i="3"/>
  <c r="I1487" i="3"/>
  <c r="I1488" i="3"/>
  <c r="I1489" i="3"/>
  <c r="I1490" i="3"/>
  <c r="I1491" i="3"/>
  <c r="I1492" i="3"/>
  <c r="I1493" i="3"/>
  <c r="I1494" i="3"/>
  <c r="I1495" i="3"/>
  <c r="I1496" i="3"/>
  <c r="I1497" i="3"/>
  <c r="I1498" i="3"/>
  <c r="I1499" i="3"/>
  <c r="I1500" i="3"/>
  <c r="I1501" i="3"/>
  <c r="I1502" i="3"/>
  <c r="I1503" i="3"/>
  <c r="I1504" i="3"/>
  <c r="I1505" i="3"/>
  <c r="I1506" i="3"/>
  <c r="I1507" i="3"/>
  <c r="I1508" i="3"/>
  <c r="I1509" i="3"/>
  <c r="I1510" i="3"/>
  <c r="I1511" i="3"/>
  <c r="I1512" i="3"/>
  <c r="I1513" i="3"/>
  <c r="I1514" i="3"/>
  <c r="I1515" i="3"/>
  <c r="I1516" i="3"/>
  <c r="I1517" i="3"/>
  <c r="I1518" i="3"/>
  <c r="I1519" i="3"/>
  <c r="I1520" i="3"/>
  <c r="I1521" i="3"/>
  <c r="I1522" i="3"/>
  <c r="I1523" i="3"/>
  <c r="I1524" i="3"/>
  <c r="I1525" i="3"/>
  <c r="I1526" i="3"/>
  <c r="I1527" i="3"/>
  <c r="I1528" i="3"/>
  <c r="I1529" i="3"/>
  <c r="I1530" i="3"/>
  <c r="I1531" i="3"/>
  <c r="I1532" i="3"/>
  <c r="I1533" i="3"/>
  <c r="I1534" i="3"/>
  <c r="I1535" i="3"/>
  <c r="I1536" i="3"/>
  <c r="I1537" i="3"/>
  <c r="I1538" i="3"/>
  <c r="I1539" i="3"/>
  <c r="I1540" i="3"/>
  <c r="I1541" i="3"/>
  <c r="I1542" i="3"/>
  <c r="I1543" i="3"/>
  <c r="I1544" i="3"/>
  <c r="I1545" i="3"/>
  <c r="I1546" i="3"/>
  <c r="I1547" i="3"/>
  <c r="I1548" i="3"/>
  <c r="I1549" i="3"/>
  <c r="I1550" i="3"/>
  <c r="I1551" i="3"/>
  <c r="I1552" i="3"/>
  <c r="I1553" i="3"/>
  <c r="I1554" i="3"/>
  <c r="I1555" i="3"/>
  <c r="I1556" i="3"/>
  <c r="I1557" i="3"/>
  <c r="I1558" i="3"/>
  <c r="I1559" i="3"/>
  <c r="I1560" i="3"/>
  <c r="I1561" i="3"/>
  <c r="I1562" i="3"/>
  <c r="I1563" i="3"/>
  <c r="I1564" i="3"/>
  <c r="I1565" i="3"/>
  <c r="I1566" i="3"/>
  <c r="I1567" i="3"/>
  <c r="I1568" i="3"/>
  <c r="I1569" i="3"/>
  <c r="I1570" i="3"/>
  <c r="I1571" i="3"/>
  <c r="I1572" i="3"/>
  <c r="I1573" i="3"/>
  <c r="I1574" i="3"/>
  <c r="I1575" i="3"/>
  <c r="I1576" i="3"/>
  <c r="I1577" i="3"/>
  <c r="I1578" i="3"/>
  <c r="I1579" i="3"/>
  <c r="I1580" i="3"/>
  <c r="I1581" i="3"/>
  <c r="I1582" i="3"/>
  <c r="I1583" i="3"/>
  <c r="I1584" i="3"/>
  <c r="I1585" i="3"/>
  <c r="I1586" i="3"/>
  <c r="I1587" i="3"/>
  <c r="I1588" i="3"/>
  <c r="I1589" i="3"/>
  <c r="I1590" i="3"/>
  <c r="I1591" i="3"/>
  <c r="I1592" i="3"/>
  <c r="I1593" i="3"/>
  <c r="I1594" i="3"/>
  <c r="I1595" i="3"/>
  <c r="I1596" i="3"/>
  <c r="I1597" i="3"/>
  <c r="I1598" i="3"/>
  <c r="I1599" i="3"/>
  <c r="I1600" i="3"/>
  <c r="I1601" i="3"/>
  <c r="I1602" i="3"/>
  <c r="I1603" i="3"/>
  <c r="I1604" i="3"/>
  <c r="I1605" i="3"/>
  <c r="I1606" i="3"/>
  <c r="I1607" i="3"/>
  <c r="I1608" i="3"/>
  <c r="I1609" i="3"/>
  <c r="I1610" i="3"/>
  <c r="I1611" i="3"/>
  <c r="I1612" i="3"/>
  <c r="I1613" i="3"/>
  <c r="I1614" i="3"/>
  <c r="I1615" i="3"/>
  <c r="I1616" i="3"/>
  <c r="I1617" i="3"/>
  <c r="I1618" i="3"/>
  <c r="I1619" i="3"/>
  <c r="I1620" i="3"/>
  <c r="I1621" i="3"/>
  <c r="I1622" i="3"/>
  <c r="I1623" i="3"/>
  <c r="I1624" i="3"/>
  <c r="I1625" i="3"/>
  <c r="I1626" i="3"/>
  <c r="I1627" i="3"/>
  <c r="I1628" i="3"/>
  <c r="I1629" i="3"/>
  <c r="I1630" i="3"/>
  <c r="I1631" i="3"/>
  <c r="I1632" i="3"/>
  <c r="I1633" i="3"/>
  <c r="I1634" i="3"/>
  <c r="I1635" i="3"/>
  <c r="I1636" i="3"/>
  <c r="I1637" i="3"/>
  <c r="I1638" i="3"/>
  <c r="I1639" i="3"/>
  <c r="I1640" i="3"/>
  <c r="I1641" i="3"/>
  <c r="I1642" i="3"/>
  <c r="I1643" i="3"/>
  <c r="I1644" i="3"/>
  <c r="I1645" i="3"/>
  <c r="I1646" i="3"/>
  <c r="I1647" i="3"/>
  <c r="I1648" i="3"/>
  <c r="I1649" i="3"/>
  <c r="I1650" i="3"/>
  <c r="I1651" i="3"/>
  <c r="I1652" i="3"/>
  <c r="I1653" i="3"/>
  <c r="I1654" i="3"/>
  <c r="I1655" i="3"/>
  <c r="I1656" i="3"/>
  <c r="I1657" i="3"/>
  <c r="I1658" i="3"/>
  <c r="I1659" i="3"/>
  <c r="I1660" i="3"/>
  <c r="I1661" i="3"/>
  <c r="I1662" i="3"/>
  <c r="I1663" i="3"/>
  <c r="I1664" i="3"/>
  <c r="I1665" i="3"/>
  <c r="I1666" i="3"/>
  <c r="I1667" i="3"/>
  <c r="I1668" i="3"/>
  <c r="I1669" i="3"/>
  <c r="I1670" i="3"/>
  <c r="I1671" i="3"/>
  <c r="I1672" i="3"/>
  <c r="I1673" i="3"/>
  <c r="I1674" i="3"/>
  <c r="I1675" i="3"/>
  <c r="I1676" i="3"/>
  <c r="I1677" i="3"/>
  <c r="I1678" i="3"/>
  <c r="I1679" i="3"/>
  <c r="I1680" i="3"/>
  <c r="I1681" i="3"/>
  <c r="I1682" i="3"/>
  <c r="I1683" i="3"/>
  <c r="I1684" i="3"/>
  <c r="I1685" i="3"/>
  <c r="I1686" i="3"/>
  <c r="I1687" i="3"/>
  <c r="I1688" i="3"/>
  <c r="I1689" i="3"/>
  <c r="I1690" i="3"/>
  <c r="I1691" i="3"/>
  <c r="I1692" i="3"/>
  <c r="I1693" i="3"/>
  <c r="I1694" i="3"/>
  <c r="I1695" i="3"/>
  <c r="I1696" i="3"/>
  <c r="I1697" i="3"/>
  <c r="I1698" i="3"/>
  <c r="I1699" i="3"/>
  <c r="I1700" i="3"/>
  <c r="I1701" i="3"/>
  <c r="I1702" i="3"/>
  <c r="I1703" i="3"/>
  <c r="I1704" i="3"/>
  <c r="I1705" i="3"/>
  <c r="I1706" i="3"/>
  <c r="I1707" i="3"/>
  <c r="I1708" i="3"/>
  <c r="I1709" i="3"/>
  <c r="I1710" i="3"/>
  <c r="I1711" i="3"/>
  <c r="I1712" i="3"/>
  <c r="I1713" i="3"/>
  <c r="I1714" i="3"/>
  <c r="I1715" i="3"/>
  <c r="I1716" i="3"/>
  <c r="I1717" i="3"/>
  <c r="I1718" i="3"/>
  <c r="I1719" i="3"/>
  <c r="I1720" i="3"/>
  <c r="I1721" i="3"/>
  <c r="I1722" i="3"/>
  <c r="I1723" i="3"/>
  <c r="I1724" i="3"/>
  <c r="I1725" i="3"/>
  <c r="I1726" i="3"/>
  <c r="I1727" i="3"/>
  <c r="I1728" i="3"/>
  <c r="I1729" i="3"/>
  <c r="I1730" i="3"/>
  <c r="I1731" i="3"/>
  <c r="I1732" i="3"/>
  <c r="I1733" i="3"/>
  <c r="I1734" i="3"/>
  <c r="I1735" i="3"/>
  <c r="I1736" i="3"/>
  <c r="I1737" i="3"/>
  <c r="I1738" i="3"/>
  <c r="I1739" i="3"/>
  <c r="I1740" i="3"/>
  <c r="I1741" i="3"/>
  <c r="I1742" i="3"/>
  <c r="I1743" i="3"/>
  <c r="I1744" i="3"/>
  <c r="I1745" i="3"/>
  <c r="I1746" i="3"/>
  <c r="I1747" i="3"/>
  <c r="I1748" i="3"/>
  <c r="I1749" i="3"/>
  <c r="I1750" i="3"/>
  <c r="I1751" i="3"/>
  <c r="I1752" i="3"/>
  <c r="I1753" i="3"/>
  <c r="I1754" i="3"/>
  <c r="I1755" i="3"/>
  <c r="I1756" i="3"/>
  <c r="I1757" i="3"/>
  <c r="I1758" i="3"/>
  <c r="I1759" i="3"/>
  <c r="I1760" i="3"/>
  <c r="I1761" i="3"/>
  <c r="I1762" i="3"/>
  <c r="I1763" i="3"/>
  <c r="I1764" i="3"/>
  <c r="I1765" i="3"/>
  <c r="I1766" i="3"/>
  <c r="I1767" i="3"/>
  <c r="I1768" i="3"/>
  <c r="I1769" i="3"/>
  <c r="I1770" i="3"/>
  <c r="I1771" i="3"/>
  <c r="I1772" i="3"/>
  <c r="I1773" i="3"/>
  <c r="I1774" i="3"/>
  <c r="I1775" i="3"/>
  <c r="I1776" i="3"/>
  <c r="I1777" i="3"/>
  <c r="I1778" i="3"/>
  <c r="I1779" i="3"/>
  <c r="I1780" i="3"/>
  <c r="I1781" i="3"/>
  <c r="I1782" i="3"/>
  <c r="I1783" i="3"/>
  <c r="I1784" i="3"/>
  <c r="I1785" i="3"/>
  <c r="I1786" i="3"/>
  <c r="I1787" i="3"/>
  <c r="I1788" i="3"/>
  <c r="I1789" i="3"/>
  <c r="I1790" i="3"/>
  <c r="I1791" i="3"/>
  <c r="I1792" i="3"/>
  <c r="I1793" i="3"/>
  <c r="I1794" i="3"/>
  <c r="I1795" i="3"/>
  <c r="I1796" i="3"/>
  <c r="I1797" i="3"/>
  <c r="I1798" i="3"/>
  <c r="I1799" i="3"/>
  <c r="I1800" i="3"/>
  <c r="I1801" i="3"/>
  <c r="I1802" i="3"/>
  <c r="I1803" i="3"/>
  <c r="I1804" i="3"/>
  <c r="I1805" i="3"/>
  <c r="I1806" i="3"/>
  <c r="I1807" i="3"/>
  <c r="I1808" i="3"/>
  <c r="I1809" i="3"/>
  <c r="I1810" i="3"/>
  <c r="I1811" i="3"/>
  <c r="I1812" i="3"/>
  <c r="I1813" i="3"/>
  <c r="I1814" i="3"/>
  <c r="I1815" i="3"/>
  <c r="I1816" i="3"/>
  <c r="I1817" i="3"/>
  <c r="I1818" i="3"/>
  <c r="I1819" i="3"/>
  <c r="I1820" i="3"/>
  <c r="I1821" i="3"/>
  <c r="I1822" i="3"/>
  <c r="I1823" i="3"/>
  <c r="I1824" i="3"/>
  <c r="I1825" i="3"/>
  <c r="I1826" i="3"/>
  <c r="I1827" i="3"/>
  <c r="I1828" i="3"/>
  <c r="I1829" i="3"/>
  <c r="I1830" i="3"/>
  <c r="I1831" i="3"/>
  <c r="I1832" i="3"/>
  <c r="I1833" i="3"/>
  <c r="I1834" i="3"/>
  <c r="I1835" i="3"/>
  <c r="I1836" i="3"/>
  <c r="I1837" i="3"/>
  <c r="I1838" i="3"/>
  <c r="I1839" i="3"/>
  <c r="I1840" i="3"/>
  <c r="I1841" i="3"/>
  <c r="I1842" i="3"/>
  <c r="I1843" i="3"/>
  <c r="I1844" i="3"/>
  <c r="I1845" i="3"/>
  <c r="I1846" i="3"/>
  <c r="I1847" i="3"/>
  <c r="I1848" i="3"/>
  <c r="I1849" i="3"/>
  <c r="I1850" i="3"/>
  <c r="I1851" i="3"/>
  <c r="I1852" i="3"/>
  <c r="I1853" i="3"/>
  <c r="I1854" i="3"/>
  <c r="I1855" i="3"/>
  <c r="I1856" i="3"/>
  <c r="I1857" i="3"/>
  <c r="I1858" i="3"/>
  <c r="I1859" i="3"/>
  <c r="I1860" i="3"/>
  <c r="I1861" i="3"/>
  <c r="I1862" i="3"/>
  <c r="I1863" i="3"/>
  <c r="I1864" i="3"/>
  <c r="I1865" i="3"/>
  <c r="I1866" i="3"/>
  <c r="I1867" i="3"/>
  <c r="I1868" i="3"/>
  <c r="I1869" i="3"/>
  <c r="I1870" i="3"/>
  <c r="I1871" i="3"/>
  <c r="I1872" i="3"/>
  <c r="I1873" i="3"/>
  <c r="I1874" i="3"/>
  <c r="I1875" i="3"/>
  <c r="I1876" i="3"/>
  <c r="I1877" i="3"/>
  <c r="I1878" i="3"/>
  <c r="I1879" i="3"/>
  <c r="I1880" i="3"/>
  <c r="I1881" i="3"/>
  <c r="I1882" i="3"/>
  <c r="I1883" i="3"/>
  <c r="I1884" i="3"/>
  <c r="I1885" i="3"/>
  <c r="I1886" i="3"/>
  <c r="I1887" i="3"/>
  <c r="I1888" i="3"/>
  <c r="I1889" i="3"/>
  <c r="I1890" i="3"/>
  <c r="I1891" i="3"/>
  <c r="I1892" i="3"/>
  <c r="I1893" i="3"/>
  <c r="I1894" i="3"/>
  <c r="I1895" i="3"/>
  <c r="I1896" i="3"/>
  <c r="I1897" i="3"/>
  <c r="I1898" i="3"/>
  <c r="I1899" i="3"/>
  <c r="I1900" i="3"/>
  <c r="I1901" i="3"/>
  <c r="I1902" i="3"/>
  <c r="I1903" i="3"/>
  <c r="I1904" i="3"/>
  <c r="I1905" i="3"/>
  <c r="I1906" i="3"/>
  <c r="I1907" i="3"/>
  <c r="I1908" i="3"/>
  <c r="I1909" i="3"/>
  <c r="I1910" i="3"/>
  <c r="I1911" i="3"/>
  <c r="I1912" i="3"/>
  <c r="I1913" i="3"/>
  <c r="I1914" i="3"/>
  <c r="I1915" i="3"/>
  <c r="I1916" i="3"/>
  <c r="I1917" i="3"/>
  <c r="I1918" i="3"/>
  <c r="I1919" i="3"/>
  <c r="I1920" i="3"/>
  <c r="I1921" i="3"/>
  <c r="I1922" i="3"/>
  <c r="I1923" i="3"/>
  <c r="I1924" i="3"/>
  <c r="I1925" i="3"/>
  <c r="I1926" i="3"/>
  <c r="I1927" i="3"/>
  <c r="I1928" i="3"/>
  <c r="I1929" i="3"/>
  <c r="I1930" i="3"/>
  <c r="I1931" i="3"/>
  <c r="I1932" i="3"/>
  <c r="I1933" i="3"/>
  <c r="I1934" i="3"/>
  <c r="I1935" i="3"/>
  <c r="I1936" i="3"/>
  <c r="I1937" i="3"/>
  <c r="I1938" i="3"/>
  <c r="I1939" i="3"/>
  <c r="I1940" i="3"/>
  <c r="I1941" i="3"/>
  <c r="I1942" i="3"/>
  <c r="I1943" i="3"/>
  <c r="I1944" i="3"/>
  <c r="I1945" i="3"/>
  <c r="I1946" i="3"/>
  <c r="I1947" i="3"/>
  <c r="I1948" i="3"/>
  <c r="I1949" i="3"/>
  <c r="I1950" i="3"/>
  <c r="I1951" i="3"/>
  <c r="I1952" i="3"/>
  <c r="I1953" i="3"/>
  <c r="I1954" i="3"/>
  <c r="I1955" i="3"/>
  <c r="I1956" i="3"/>
  <c r="I1957" i="3"/>
  <c r="I1958" i="3"/>
  <c r="I1959" i="3"/>
  <c r="I1960" i="3"/>
  <c r="I1961" i="3"/>
  <c r="I1962" i="3"/>
  <c r="I1963" i="3"/>
  <c r="I1964" i="3"/>
  <c r="I1965" i="3"/>
  <c r="I1966" i="3"/>
  <c r="I1967" i="3"/>
  <c r="I1968" i="3"/>
  <c r="I1969" i="3"/>
  <c r="I1970" i="3"/>
  <c r="I1971" i="3"/>
  <c r="I1972" i="3"/>
  <c r="I1973" i="3"/>
  <c r="I1974" i="3"/>
  <c r="I1975" i="3"/>
  <c r="I1976" i="3"/>
  <c r="I1977" i="3"/>
  <c r="I1978" i="3"/>
  <c r="I1979" i="3"/>
  <c r="I1980" i="3"/>
  <c r="I1981" i="3"/>
  <c r="I1982" i="3"/>
  <c r="I1983" i="3"/>
  <c r="I1984" i="3"/>
  <c r="I1985" i="3"/>
  <c r="I1986" i="3"/>
  <c r="I1987" i="3"/>
  <c r="I1988" i="3"/>
  <c r="I1989" i="3"/>
  <c r="I1990" i="3"/>
  <c r="I1991" i="3"/>
  <c r="I1992" i="3"/>
  <c r="I1993" i="3"/>
  <c r="I1994" i="3"/>
  <c r="I1995" i="3"/>
  <c r="I1996" i="3"/>
  <c r="I1997" i="3"/>
  <c r="I1998" i="3"/>
  <c r="I1999" i="3"/>
  <c r="I2000" i="3"/>
  <c r="I2001" i="3"/>
  <c r="I2002" i="3"/>
  <c r="I2003" i="3"/>
  <c r="I2004" i="3"/>
  <c r="I2005" i="3"/>
  <c r="I2006" i="3"/>
  <c r="I2007" i="3"/>
  <c r="I2008" i="3"/>
  <c r="I2009" i="3"/>
  <c r="I2010" i="3"/>
  <c r="I2011" i="3"/>
  <c r="I2012" i="3"/>
  <c r="I2013" i="3"/>
  <c r="I2014" i="3"/>
  <c r="I2015" i="3"/>
  <c r="I2016" i="3"/>
  <c r="I2017" i="3"/>
  <c r="I2018" i="3"/>
  <c r="I2019" i="3"/>
  <c r="I2020" i="3"/>
  <c r="I2021" i="3"/>
  <c r="I2022" i="3"/>
  <c r="I2023" i="3"/>
  <c r="I2024" i="3"/>
  <c r="I2025" i="3"/>
  <c r="I2026" i="3"/>
  <c r="I2027" i="3"/>
  <c r="I2028" i="3"/>
  <c r="I2029" i="3"/>
  <c r="I2030" i="3"/>
  <c r="I2031" i="3"/>
  <c r="I2032" i="3"/>
  <c r="I2033" i="3"/>
  <c r="I2034" i="3"/>
  <c r="I2035" i="3"/>
  <c r="I2036" i="3"/>
  <c r="I2037" i="3"/>
  <c r="I2038" i="3"/>
  <c r="I2039" i="3"/>
  <c r="I2040" i="3"/>
  <c r="I2041" i="3"/>
  <c r="I2042" i="3"/>
  <c r="I2043" i="3"/>
  <c r="I2044" i="3"/>
  <c r="I2045" i="3"/>
  <c r="I2046" i="3"/>
  <c r="I2047" i="3"/>
  <c r="I2048" i="3"/>
  <c r="I2049" i="3"/>
  <c r="I2050" i="3"/>
  <c r="I2051" i="3"/>
  <c r="I2052" i="3"/>
  <c r="I2053" i="3"/>
  <c r="I2054" i="3"/>
  <c r="I2055" i="3"/>
  <c r="I2056" i="3"/>
  <c r="I2057" i="3"/>
  <c r="I2058" i="3"/>
  <c r="I2059" i="3"/>
  <c r="I2060" i="3"/>
  <c r="I2061" i="3"/>
  <c r="I2062" i="3"/>
  <c r="I2063" i="3"/>
  <c r="I2064" i="3"/>
  <c r="I2065" i="3"/>
  <c r="I2066" i="3"/>
  <c r="I2067" i="3"/>
  <c r="I2068" i="3"/>
  <c r="I2069" i="3"/>
  <c r="I2070" i="3"/>
  <c r="I2071" i="3"/>
  <c r="I2072" i="3"/>
  <c r="I2073" i="3"/>
  <c r="I2074" i="3"/>
  <c r="I2075" i="3"/>
  <c r="I2076" i="3"/>
  <c r="I2077" i="3"/>
  <c r="I2078" i="3"/>
  <c r="I2079" i="3"/>
  <c r="I2080" i="3"/>
  <c r="I2081" i="3"/>
  <c r="I2082" i="3"/>
  <c r="I2083" i="3"/>
  <c r="I2084" i="3"/>
  <c r="I2085" i="3"/>
  <c r="I2086" i="3"/>
  <c r="I2087" i="3"/>
  <c r="I2088" i="3"/>
  <c r="I2089" i="3"/>
  <c r="I2090" i="3"/>
  <c r="I2091" i="3"/>
  <c r="I2092" i="3"/>
  <c r="I2093" i="3"/>
  <c r="I2094" i="3"/>
  <c r="I2095" i="3"/>
  <c r="I2096" i="3"/>
  <c r="I2097" i="3"/>
  <c r="I2098" i="3"/>
  <c r="I2099" i="3"/>
  <c r="I2100" i="3"/>
  <c r="I2101" i="3"/>
  <c r="I2102" i="3"/>
  <c r="I2103" i="3"/>
  <c r="I2104" i="3"/>
  <c r="I2105" i="3"/>
  <c r="I2106" i="3"/>
  <c r="I2107" i="3"/>
  <c r="I2108" i="3"/>
  <c r="I2109" i="3"/>
  <c r="I2110" i="3"/>
  <c r="I2111" i="3"/>
  <c r="I2112" i="3"/>
  <c r="I2113" i="3"/>
  <c r="I2114" i="3"/>
  <c r="I2115" i="3"/>
  <c r="I2116" i="3"/>
  <c r="I2117" i="3"/>
  <c r="I2118" i="3"/>
  <c r="I2119" i="3"/>
  <c r="I2120" i="3"/>
  <c r="I2121" i="3"/>
  <c r="I2122" i="3"/>
  <c r="I2123" i="3"/>
  <c r="I2124" i="3"/>
  <c r="I2125" i="3"/>
  <c r="I2126" i="3"/>
  <c r="I2127" i="3"/>
  <c r="I2128" i="3"/>
  <c r="I2129" i="3"/>
  <c r="I2130" i="3"/>
  <c r="I2131" i="3"/>
  <c r="I2132" i="3"/>
  <c r="I2133" i="3"/>
  <c r="I2134" i="3"/>
  <c r="I2135" i="3"/>
  <c r="I2136" i="3"/>
  <c r="I2137" i="3"/>
  <c r="I2138" i="3"/>
  <c r="I2139" i="3"/>
  <c r="I2140" i="3"/>
  <c r="I2141" i="3"/>
  <c r="I2142" i="3"/>
  <c r="I2143" i="3"/>
  <c r="I2144" i="3"/>
  <c r="I2145" i="3"/>
  <c r="I2146" i="3"/>
  <c r="I2147" i="3"/>
  <c r="I2148" i="3"/>
  <c r="I2149" i="3"/>
  <c r="I2150" i="3"/>
  <c r="I2151" i="3"/>
  <c r="I2152" i="3"/>
  <c r="I2153" i="3"/>
  <c r="I2154" i="3"/>
  <c r="I2155" i="3"/>
  <c r="I2156" i="3"/>
  <c r="I2157" i="3"/>
  <c r="I2158" i="3"/>
  <c r="I2159" i="3"/>
  <c r="I2160" i="3"/>
  <c r="I2161" i="3"/>
  <c r="I2162" i="3"/>
  <c r="I2163" i="3"/>
  <c r="I2164" i="3"/>
  <c r="I2165" i="3"/>
  <c r="I2166" i="3"/>
  <c r="I2167" i="3"/>
  <c r="I2168" i="3"/>
  <c r="I2169" i="3"/>
  <c r="I2170" i="3"/>
  <c r="I2171" i="3"/>
  <c r="I2172" i="3"/>
  <c r="I2173" i="3"/>
  <c r="I2174" i="3"/>
  <c r="I2175" i="3"/>
  <c r="I2176" i="3"/>
  <c r="I2177" i="3"/>
  <c r="I2178" i="3"/>
  <c r="I2179" i="3"/>
  <c r="I2180" i="3"/>
  <c r="I2181" i="3"/>
  <c r="I2182" i="3"/>
  <c r="I2183" i="3"/>
  <c r="I2184" i="3"/>
  <c r="I2185" i="3"/>
  <c r="I2186" i="3"/>
  <c r="I2187" i="3"/>
  <c r="I2188" i="3"/>
  <c r="I2189" i="3"/>
  <c r="I2190" i="3"/>
  <c r="I2191" i="3"/>
  <c r="I2192" i="3"/>
  <c r="I2193" i="3"/>
  <c r="I2194" i="3"/>
  <c r="I2195" i="3"/>
  <c r="I2196" i="3"/>
  <c r="I2197" i="3"/>
  <c r="I2198" i="3"/>
  <c r="I2199" i="3"/>
  <c r="I2200" i="3"/>
  <c r="I2201" i="3"/>
  <c r="I2202" i="3"/>
  <c r="I2203" i="3"/>
  <c r="I2204" i="3"/>
  <c r="I2205" i="3"/>
  <c r="I2206" i="3"/>
  <c r="I2207" i="3"/>
  <c r="I2208" i="3"/>
  <c r="I2209" i="3"/>
  <c r="I2210" i="3"/>
  <c r="I2211" i="3"/>
  <c r="I2212" i="3"/>
  <c r="I2213" i="3"/>
  <c r="I2214" i="3"/>
  <c r="I2215" i="3"/>
  <c r="I2216" i="3"/>
  <c r="I2217" i="3"/>
  <c r="I2218" i="3"/>
  <c r="I2219" i="3"/>
  <c r="I2220" i="3"/>
  <c r="I2221" i="3"/>
  <c r="I2222" i="3"/>
  <c r="I2223" i="3"/>
  <c r="I2224" i="3"/>
  <c r="I2225" i="3"/>
  <c r="I2226" i="3"/>
  <c r="I2227" i="3"/>
  <c r="I2228" i="3"/>
  <c r="I2229" i="3"/>
  <c r="I2230" i="3"/>
  <c r="I2231" i="3"/>
  <c r="I2232" i="3"/>
  <c r="I2233" i="3"/>
  <c r="I2234" i="3"/>
  <c r="I2235" i="3"/>
  <c r="I2236" i="3"/>
  <c r="I2237" i="3"/>
  <c r="I2238" i="3"/>
  <c r="I2239" i="3"/>
  <c r="I2240" i="3"/>
  <c r="I2241" i="3"/>
  <c r="I2242" i="3"/>
  <c r="I2243" i="3"/>
  <c r="I2244" i="3"/>
  <c r="I2245" i="3"/>
  <c r="I2246" i="3"/>
  <c r="I2247" i="3"/>
  <c r="I2248" i="3"/>
  <c r="I2249" i="3"/>
  <c r="I2250" i="3"/>
  <c r="I2251" i="3"/>
  <c r="I2252" i="3"/>
  <c r="I2253" i="3"/>
  <c r="I2254" i="3"/>
  <c r="I2255" i="3"/>
  <c r="I2256" i="3"/>
  <c r="I2257" i="3"/>
  <c r="I2258" i="3"/>
  <c r="I2259" i="3"/>
  <c r="I2260" i="3"/>
  <c r="I2261" i="3"/>
  <c r="I2262" i="3"/>
  <c r="I2263" i="3"/>
  <c r="I2264" i="3"/>
  <c r="I2265" i="3"/>
  <c r="I2266" i="3"/>
  <c r="I2267" i="3"/>
  <c r="I2268" i="3"/>
  <c r="I2269" i="3"/>
  <c r="I2270" i="3"/>
  <c r="I2271" i="3"/>
  <c r="I2272" i="3"/>
  <c r="I2273" i="3"/>
  <c r="I2274" i="3"/>
  <c r="I2275" i="3"/>
  <c r="I2276" i="3"/>
  <c r="I2277" i="3"/>
  <c r="I2278" i="3"/>
  <c r="I2279" i="3"/>
  <c r="I2280" i="3"/>
  <c r="I2281" i="3"/>
  <c r="I2282" i="3"/>
  <c r="I2283" i="3"/>
  <c r="I2284" i="3"/>
  <c r="I2285" i="3"/>
  <c r="I2286" i="3"/>
  <c r="I2287" i="3"/>
  <c r="I2288" i="3"/>
  <c r="I2289" i="3"/>
  <c r="I2290" i="3"/>
  <c r="I2291" i="3"/>
  <c r="I2292" i="3"/>
  <c r="I2293" i="3"/>
  <c r="I2294" i="3"/>
  <c r="I2295" i="3"/>
  <c r="I2296" i="3"/>
  <c r="I2297" i="3"/>
  <c r="I2298" i="3"/>
  <c r="I2299" i="3"/>
  <c r="I2300" i="3"/>
  <c r="I2301" i="3"/>
  <c r="I2302" i="3"/>
  <c r="I2303" i="3"/>
  <c r="I2304" i="3"/>
  <c r="I2305" i="3"/>
  <c r="I2306" i="3"/>
  <c r="I2307" i="3"/>
  <c r="I2308" i="3"/>
  <c r="I2309" i="3"/>
  <c r="I2310" i="3"/>
  <c r="I2311" i="3"/>
  <c r="I2312" i="3"/>
  <c r="I2313" i="3"/>
  <c r="I2314" i="3"/>
  <c r="I2315" i="3"/>
  <c r="I2316" i="3"/>
  <c r="I2317" i="3"/>
  <c r="I2318" i="3"/>
  <c r="I2319" i="3"/>
  <c r="I2320" i="3"/>
  <c r="I2321" i="3"/>
  <c r="I2322" i="3"/>
  <c r="I2323" i="3"/>
  <c r="I2324" i="3"/>
  <c r="I2325" i="3"/>
  <c r="I2326" i="3"/>
  <c r="I2327" i="3"/>
  <c r="I2328" i="3"/>
  <c r="I2329" i="3"/>
  <c r="I2330" i="3"/>
  <c r="I2331" i="3"/>
  <c r="I2332" i="3"/>
  <c r="I2333" i="3"/>
  <c r="I2334" i="3"/>
  <c r="I2335" i="3"/>
  <c r="I2336" i="3"/>
  <c r="I2337" i="3"/>
  <c r="I2338" i="3"/>
  <c r="I2339" i="3"/>
  <c r="I2340" i="3"/>
  <c r="I2341" i="3"/>
  <c r="I2342" i="3"/>
  <c r="I2343" i="3"/>
  <c r="I2344" i="3"/>
  <c r="I2345" i="3"/>
  <c r="I2346" i="3"/>
  <c r="I2347" i="3"/>
  <c r="I2348" i="3"/>
  <c r="I2349" i="3"/>
  <c r="I2350" i="3"/>
  <c r="I2351" i="3"/>
  <c r="I2352" i="3"/>
  <c r="I2353" i="3"/>
  <c r="I2354" i="3"/>
  <c r="I2355" i="3"/>
  <c r="I2356" i="3"/>
  <c r="I2357" i="3"/>
  <c r="I2358" i="3"/>
  <c r="I2359" i="3"/>
  <c r="I2360" i="3"/>
  <c r="I2361" i="3"/>
  <c r="I2362" i="3"/>
  <c r="I2363" i="3"/>
  <c r="I2364" i="3"/>
  <c r="I2365" i="3"/>
  <c r="I2366" i="3"/>
  <c r="I2367" i="3"/>
  <c r="I2368" i="3"/>
  <c r="I2369" i="3"/>
  <c r="I2370" i="3"/>
  <c r="I2371" i="3"/>
  <c r="I2372" i="3"/>
  <c r="I2373" i="3"/>
  <c r="I2374" i="3"/>
  <c r="I2375" i="3"/>
  <c r="I2376" i="3"/>
  <c r="I2377" i="3"/>
  <c r="I2378" i="3"/>
  <c r="I2379" i="3"/>
  <c r="I2380" i="3"/>
  <c r="I2381" i="3"/>
  <c r="I2382" i="3"/>
  <c r="I2383" i="3"/>
  <c r="I2384" i="3"/>
  <c r="I2385" i="3"/>
  <c r="I2386" i="3"/>
  <c r="I2387" i="3"/>
  <c r="I2388" i="3"/>
  <c r="I2389" i="3"/>
  <c r="I2390" i="3"/>
  <c r="I2391" i="3"/>
  <c r="I2392" i="3"/>
  <c r="I2393" i="3"/>
  <c r="I2394" i="3"/>
  <c r="I2395" i="3"/>
  <c r="I2396" i="3"/>
  <c r="I2397" i="3"/>
  <c r="I2398" i="3"/>
  <c r="I2399" i="3"/>
  <c r="I2400" i="3"/>
  <c r="I2401" i="3"/>
  <c r="I2402" i="3"/>
  <c r="I2403" i="3"/>
  <c r="I2404" i="3"/>
  <c r="I2405" i="3"/>
  <c r="I2406" i="3"/>
  <c r="I2407" i="3"/>
  <c r="I2408" i="3"/>
  <c r="I2409" i="3"/>
  <c r="I2410" i="3"/>
  <c r="I2411" i="3"/>
  <c r="I2412" i="3"/>
  <c r="I2413" i="3"/>
  <c r="I2414" i="3"/>
  <c r="I2415" i="3"/>
  <c r="I2416" i="3"/>
  <c r="I2417" i="3"/>
  <c r="I2418" i="3"/>
  <c r="I2419" i="3"/>
  <c r="I2420" i="3"/>
  <c r="I2421" i="3"/>
  <c r="I2422" i="3"/>
  <c r="I2423" i="3"/>
  <c r="I2424" i="3"/>
  <c r="I2425" i="3"/>
  <c r="I2426" i="3"/>
  <c r="I2427" i="3"/>
  <c r="I2428" i="3"/>
  <c r="I2429" i="3"/>
  <c r="I2430" i="3"/>
  <c r="I2431" i="3"/>
  <c r="I2432" i="3"/>
  <c r="I2433" i="3"/>
  <c r="I2434" i="3"/>
  <c r="I2435" i="3"/>
  <c r="I2436" i="3"/>
  <c r="I2437" i="3"/>
  <c r="I2438" i="3"/>
  <c r="I2439" i="3"/>
  <c r="I2440" i="3"/>
  <c r="I2441" i="3"/>
  <c r="I2442" i="3"/>
  <c r="I2443" i="3"/>
  <c r="I2444" i="3"/>
  <c r="I2445" i="3"/>
  <c r="I2446" i="3"/>
  <c r="I2447" i="3"/>
  <c r="I2448" i="3"/>
  <c r="I2449" i="3"/>
  <c r="I2450" i="3"/>
  <c r="I2451" i="3"/>
  <c r="I2452" i="3"/>
  <c r="I2453" i="3"/>
  <c r="I2454" i="3"/>
  <c r="I2455" i="3"/>
  <c r="I2456" i="3"/>
  <c r="I2457" i="3"/>
  <c r="I2458" i="3"/>
  <c r="I2459" i="3"/>
  <c r="I2460" i="3"/>
  <c r="I2461" i="3"/>
  <c r="I2462" i="3"/>
  <c r="I2463" i="3"/>
  <c r="I2464" i="3"/>
  <c r="I2465" i="3"/>
  <c r="I2466" i="3"/>
  <c r="I2467" i="3"/>
  <c r="I2468" i="3"/>
  <c r="I2469" i="3"/>
  <c r="I2470" i="3"/>
  <c r="I2471" i="3"/>
  <c r="I2472" i="3"/>
  <c r="I2473" i="3"/>
  <c r="I2474" i="3"/>
  <c r="I2475" i="3"/>
  <c r="I2476" i="3"/>
  <c r="I2477" i="3"/>
  <c r="I2478" i="3"/>
  <c r="I2479" i="3"/>
  <c r="I2480" i="3"/>
  <c r="I2481" i="3"/>
  <c r="I2482" i="3"/>
  <c r="I2483" i="3"/>
  <c r="I2484" i="3"/>
  <c r="I2485" i="3"/>
  <c r="I2486" i="3"/>
  <c r="I2487" i="3"/>
  <c r="I2488" i="3"/>
  <c r="I2489" i="3"/>
  <c r="I2490" i="3"/>
  <c r="I2491" i="3"/>
  <c r="I2492" i="3"/>
  <c r="I2493" i="3"/>
  <c r="I2494" i="3"/>
  <c r="I2495" i="3"/>
  <c r="I2496" i="3"/>
  <c r="I2497" i="3"/>
  <c r="I2498" i="3"/>
  <c r="I2499" i="3"/>
  <c r="I2500" i="3"/>
  <c r="I2501" i="3"/>
  <c r="I2502" i="3"/>
  <c r="I2503" i="3"/>
  <c r="I2504" i="3"/>
  <c r="I2505" i="3"/>
  <c r="I2506" i="3"/>
  <c r="I2507" i="3"/>
  <c r="I2508" i="3"/>
  <c r="I2509" i="3"/>
  <c r="I2510" i="3"/>
  <c r="I2511" i="3"/>
  <c r="I2512" i="3"/>
  <c r="I2513" i="3"/>
  <c r="I2514" i="3"/>
  <c r="I2515" i="3"/>
  <c r="I2516" i="3"/>
  <c r="I2517" i="3"/>
  <c r="I2518" i="3"/>
  <c r="I2519" i="3"/>
  <c r="I2520" i="3"/>
  <c r="I2521" i="3"/>
  <c r="I2522" i="3"/>
  <c r="I2523" i="3"/>
  <c r="I2524" i="3"/>
  <c r="I2525" i="3"/>
  <c r="I2526" i="3"/>
  <c r="I2527" i="3"/>
  <c r="I2528" i="3"/>
  <c r="I2529" i="3"/>
  <c r="I2530" i="3"/>
  <c r="I2531" i="3"/>
  <c r="I2532" i="3"/>
  <c r="I2533" i="3"/>
  <c r="I2534" i="3"/>
  <c r="I2535" i="3"/>
  <c r="I2536" i="3"/>
  <c r="I2537" i="3"/>
  <c r="I2538" i="3"/>
  <c r="I2539" i="3"/>
  <c r="I2540" i="3"/>
  <c r="I2541" i="3"/>
  <c r="I2542" i="3"/>
  <c r="I2543" i="3"/>
  <c r="I2544" i="3"/>
  <c r="I2545" i="3"/>
  <c r="I2546" i="3"/>
  <c r="I2547" i="3"/>
  <c r="I2548" i="3"/>
  <c r="I2549" i="3"/>
  <c r="I2550" i="3"/>
  <c r="I2551" i="3"/>
  <c r="I2552" i="3"/>
  <c r="I2553" i="3"/>
  <c r="I2554" i="3"/>
  <c r="I2555" i="3"/>
  <c r="I2556" i="3"/>
  <c r="I2557" i="3"/>
  <c r="I2558" i="3"/>
  <c r="I2559" i="3"/>
  <c r="I2560" i="3"/>
  <c r="I2561" i="3"/>
  <c r="I2562" i="3"/>
  <c r="I2563" i="3"/>
  <c r="I2564" i="3"/>
  <c r="I2565" i="3"/>
  <c r="I2566" i="3"/>
  <c r="I2567" i="3"/>
  <c r="I2568" i="3"/>
  <c r="I2569" i="3"/>
  <c r="I2570" i="3"/>
  <c r="I2571" i="3"/>
  <c r="I2572" i="3"/>
  <c r="I2573" i="3"/>
  <c r="I2574" i="3"/>
  <c r="I2575" i="3"/>
  <c r="I2576" i="3"/>
  <c r="I2577" i="3"/>
  <c r="I2578" i="3"/>
  <c r="I2579" i="3"/>
  <c r="I2580" i="3"/>
  <c r="I2581" i="3"/>
  <c r="I2582" i="3"/>
  <c r="I2583" i="3"/>
  <c r="I2584" i="3"/>
  <c r="I2585" i="3"/>
  <c r="I2586" i="3"/>
  <c r="I2587" i="3"/>
  <c r="I2588" i="3"/>
  <c r="I2589" i="3"/>
  <c r="I2590" i="3"/>
  <c r="I2591" i="3"/>
  <c r="I2592" i="3"/>
  <c r="I2593" i="3"/>
  <c r="I2594" i="3"/>
  <c r="I2595" i="3"/>
  <c r="I2596" i="3"/>
  <c r="I2597" i="3"/>
  <c r="I2598" i="3"/>
  <c r="I2599" i="3"/>
  <c r="I2600" i="3"/>
  <c r="I2601" i="3"/>
  <c r="I2602" i="3"/>
  <c r="I2603" i="3"/>
  <c r="I2604" i="3"/>
  <c r="I2605" i="3"/>
  <c r="I2606" i="3"/>
  <c r="I2607" i="3"/>
  <c r="I2608" i="3"/>
  <c r="I2609" i="3"/>
  <c r="I2610" i="3"/>
  <c r="I2611" i="3"/>
  <c r="I2612" i="3"/>
  <c r="I2613" i="3"/>
  <c r="I2614" i="3"/>
  <c r="I2615" i="3"/>
  <c r="I2616" i="3"/>
  <c r="I2617" i="3"/>
  <c r="I2618" i="3"/>
  <c r="I2619" i="3"/>
  <c r="I2620" i="3"/>
  <c r="I2621" i="3"/>
  <c r="I2622" i="3"/>
  <c r="I2623" i="3"/>
  <c r="I2624" i="3"/>
  <c r="I2625" i="3"/>
  <c r="I2626" i="3"/>
  <c r="I2627" i="3"/>
  <c r="I2628" i="3"/>
  <c r="I2629" i="3"/>
  <c r="I2630" i="3"/>
  <c r="I2631" i="3"/>
  <c r="I2632" i="3"/>
  <c r="I2633" i="3"/>
  <c r="I2634" i="3"/>
  <c r="I2635" i="3"/>
  <c r="I2636" i="3"/>
  <c r="I2637" i="3"/>
  <c r="I2638" i="3"/>
  <c r="I2639" i="3"/>
  <c r="I2640" i="3"/>
  <c r="I2641" i="3"/>
  <c r="I2642" i="3"/>
  <c r="I2643" i="3"/>
  <c r="I2644" i="3"/>
  <c r="I2645" i="3"/>
  <c r="I2646" i="3"/>
  <c r="I2647" i="3"/>
  <c r="I2648" i="3"/>
  <c r="I2649" i="3"/>
  <c r="I2650" i="3"/>
  <c r="I2651" i="3"/>
  <c r="I2652" i="3"/>
  <c r="I2653" i="3"/>
  <c r="I2654" i="3"/>
  <c r="I2655" i="3"/>
  <c r="I2656" i="3"/>
  <c r="I2657" i="3"/>
  <c r="I2658" i="3"/>
  <c r="I2659" i="3"/>
  <c r="I2660" i="3"/>
  <c r="I2661" i="3"/>
  <c r="I2662" i="3"/>
  <c r="I2663" i="3"/>
  <c r="I2664" i="3"/>
  <c r="I2665" i="3"/>
  <c r="I2666" i="3"/>
  <c r="I2667" i="3"/>
  <c r="I2668" i="3"/>
  <c r="I2669" i="3"/>
  <c r="I2670" i="3"/>
  <c r="I2671" i="3"/>
  <c r="I2672" i="3"/>
  <c r="I2673" i="3"/>
  <c r="I2674" i="3"/>
  <c r="I2675" i="3"/>
  <c r="I2676" i="3"/>
  <c r="I2677" i="3"/>
  <c r="I2678" i="3"/>
  <c r="I2679" i="3"/>
  <c r="I2680" i="3"/>
  <c r="I2681" i="3"/>
  <c r="I2682" i="3"/>
  <c r="I2683" i="3"/>
  <c r="I2684" i="3"/>
  <c r="I2685" i="3"/>
  <c r="I2686" i="3"/>
  <c r="I2687" i="3"/>
  <c r="I2688" i="3"/>
  <c r="I2689" i="3"/>
  <c r="I2690" i="3"/>
  <c r="I2691" i="3"/>
  <c r="I2692" i="3"/>
  <c r="I2693" i="3"/>
  <c r="I2694" i="3"/>
  <c r="I2695" i="3"/>
  <c r="I2696" i="3"/>
  <c r="I2697" i="3"/>
  <c r="I2698" i="3"/>
  <c r="I2699" i="3"/>
  <c r="I2700" i="3"/>
  <c r="I2701" i="3"/>
  <c r="I2702" i="3"/>
  <c r="I2703" i="3"/>
  <c r="I2704" i="3"/>
  <c r="I2705" i="3"/>
  <c r="I2706" i="3"/>
  <c r="I2707" i="3"/>
  <c r="I2708" i="3"/>
  <c r="I2709" i="3"/>
  <c r="I2710" i="3"/>
  <c r="I2711" i="3"/>
  <c r="I2712" i="3"/>
  <c r="I2713" i="3"/>
  <c r="I2714" i="3"/>
  <c r="I2715" i="3"/>
  <c r="I2716" i="3"/>
  <c r="I2717" i="3"/>
  <c r="I2718" i="3"/>
  <c r="I2719" i="3"/>
  <c r="I2720" i="3"/>
  <c r="I2721" i="3"/>
  <c r="I2722" i="3"/>
  <c r="I2723" i="3"/>
  <c r="I2724" i="3"/>
  <c r="I2725" i="3"/>
  <c r="I2726" i="3"/>
  <c r="I2727" i="3"/>
  <c r="I2728" i="3"/>
  <c r="I2729" i="3"/>
  <c r="I2730" i="3"/>
  <c r="I2731" i="3"/>
  <c r="I2732" i="3"/>
  <c r="I2733" i="3"/>
  <c r="I2734" i="3"/>
  <c r="I2735" i="3"/>
  <c r="I2736" i="3"/>
  <c r="I2737" i="3"/>
  <c r="I2738" i="3"/>
  <c r="I2739" i="3"/>
  <c r="I2740" i="3"/>
  <c r="I2741" i="3"/>
  <c r="I2742" i="3"/>
  <c r="I2743" i="3"/>
  <c r="I2744" i="3"/>
  <c r="I2745" i="3"/>
  <c r="I2746" i="3"/>
  <c r="I2747" i="3"/>
  <c r="I2748" i="3"/>
  <c r="I2749" i="3"/>
  <c r="I2750" i="3"/>
  <c r="I2751" i="3"/>
  <c r="I2752" i="3"/>
  <c r="I2753" i="3"/>
  <c r="I2754" i="3"/>
  <c r="I2755" i="3"/>
  <c r="I2756" i="3"/>
  <c r="I2757" i="3"/>
  <c r="I2758" i="3"/>
  <c r="I2759" i="3"/>
  <c r="I2760" i="3"/>
  <c r="I2761" i="3"/>
  <c r="I2762" i="3"/>
  <c r="I2763" i="3"/>
  <c r="I2764" i="3"/>
  <c r="I2765" i="3"/>
  <c r="I2766" i="3"/>
  <c r="I2767" i="3"/>
  <c r="I2768" i="3"/>
  <c r="I2769" i="3"/>
  <c r="I2770" i="3"/>
  <c r="I2771" i="3"/>
  <c r="I2772" i="3"/>
  <c r="I2773" i="3"/>
  <c r="I2774" i="3"/>
  <c r="I2775" i="3"/>
  <c r="I2776" i="3"/>
  <c r="I2777" i="3"/>
  <c r="I2778" i="3"/>
  <c r="I2779" i="3"/>
  <c r="I2780" i="3"/>
  <c r="I2781" i="3"/>
  <c r="I2782" i="3"/>
  <c r="I2783" i="3"/>
  <c r="I2784" i="3"/>
  <c r="I2785" i="3"/>
  <c r="I2786" i="3"/>
  <c r="I2787" i="3"/>
  <c r="I2788" i="3"/>
  <c r="I2789" i="3"/>
  <c r="I2790" i="3"/>
  <c r="I2791" i="3"/>
  <c r="I2792" i="3"/>
  <c r="I2793" i="3"/>
  <c r="I2794" i="3"/>
  <c r="I2795" i="3"/>
  <c r="I2796" i="3"/>
  <c r="I2797" i="3"/>
  <c r="I2798" i="3"/>
  <c r="I2799" i="3"/>
  <c r="I2800" i="3"/>
  <c r="I2801" i="3"/>
  <c r="I2802" i="3"/>
  <c r="I2803" i="3"/>
  <c r="I2804" i="3"/>
  <c r="I2805" i="3"/>
  <c r="I2806" i="3"/>
  <c r="I2807" i="3"/>
  <c r="I2808" i="3"/>
  <c r="I2809" i="3"/>
  <c r="I2810" i="3"/>
  <c r="I2811" i="3"/>
  <c r="I2812" i="3"/>
  <c r="I2813" i="3"/>
  <c r="I2814" i="3"/>
  <c r="I2815" i="3"/>
  <c r="I2816" i="3"/>
  <c r="I2817" i="3"/>
  <c r="I2818" i="3"/>
  <c r="I2819" i="3"/>
  <c r="I2820" i="3"/>
  <c r="I2821" i="3"/>
  <c r="I2822" i="3"/>
  <c r="I2823" i="3"/>
  <c r="I2824" i="3"/>
  <c r="I2825" i="3"/>
  <c r="I2826" i="3"/>
  <c r="I2827" i="3"/>
  <c r="I2828" i="3"/>
  <c r="I2829" i="3"/>
  <c r="I2830" i="3"/>
  <c r="I2831" i="3"/>
  <c r="I2832" i="3"/>
  <c r="I2833" i="3"/>
  <c r="I2834" i="3"/>
  <c r="I2835" i="3"/>
  <c r="I2836" i="3"/>
  <c r="I2837" i="3"/>
  <c r="I2838" i="3"/>
  <c r="I2839" i="3"/>
  <c r="I2840" i="3"/>
  <c r="I2841" i="3"/>
  <c r="I2842" i="3"/>
  <c r="I2843" i="3"/>
  <c r="I2844" i="3"/>
  <c r="I2845" i="3"/>
  <c r="I2846" i="3"/>
  <c r="I2847" i="3"/>
  <c r="I2848" i="3"/>
  <c r="I2849" i="3"/>
  <c r="I2850" i="3"/>
  <c r="I2851" i="3"/>
  <c r="I2852" i="3"/>
  <c r="I2853" i="3"/>
  <c r="I2854" i="3"/>
  <c r="I2855" i="3"/>
  <c r="I2856" i="3"/>
  <c r="I2857" i="3"/>
  <c r="I2858" i="3"/>
  <c r="I2859" i="3"/>
  <c r="I2860" i="3"/>
  <c r="I2861" i="3"/>
  <c r="I2862" i="3"/>
  <c r="I2863" i="3"/>
  <c r="I2864" i="3"/>
  <c r="I2865" i="3"/>
  <c r="I2866" i="3"/>
  <c r="I2867" i="3"/>
  <c r="I2868" i="3"/>
  <c r="I2869" i="3"/>
  <c r="I2870" i="3"/>
  <c r="I2871" i="3"/>
  <c r="I2872" i="3"/>
  <c r="I2873" i="3"/>
  <c r="I2874" i="3"/>
  <c r="I2875" i="3"/>
  <c r="I2876" i="3"/>
  <c r="I2877" i="3"/>
  <c r="I2878" i="3"/>
  <c r="I2879" i="3"/>
  <c r="I2880" i="3"/>
  <c r="I2881" i="3"/>
  <c r="I2882" i="3"/>
  <c r="I2883" i="3"/>
  <c r="I2884" i="3"/>
  <c r="I2885" i="3"/>
  <c r="I2886" i="3"/>
  <c r="I2887" i="3"/>
  <c r="I2888" i="3"/>
  <c r="I2889" i="3"/>
  <c r="I2890" i="3"/>
  <c r="I2891" i="3"/>
  <c r="I2892" i="3"/>
  <c r="I2893" i="3"/>
  <c r="I2894" i="3"/>
  <c r="I2895" i="3"/>
  <c r="I2896" i="3"/>
  <c r="I2897" i="3"/>
  <c r="I2898" i="3"/>
  <c r="I2899" i="3"/>
  <c r="I2900" i="3"/>
  <c r="I2901" i="3"/>
  <c r="I2902" i="3"/>
  <c r="I2903" i="3"/>
  <c r="I2904" i="3"/>
  <c r="I2905" i="3"/>
  <c r="I2906" i="3"/>
  <c r="I2907" i="3"/>
  <c r="I2908" i="3"/>
  <c r="I2909" i="3"/>
  <c r="I2910" i="3"/>
  <c r="I2911" i="3"/>
  <c r="I2912" i="3"/>
  <c r="I2913" i="3"/>
  <c r="I2914" i="3"/>
  <c r="I2915" i="3"/>
  <c r="I2916" i="3"/>
  <c r="I2917" i="3"/>
  <c r="I2918" i="3"/>
  <c r="I2919" i="3"/>
  <c r="I2920" i="3"/>
  <c r="I2921" i="3"/>
  <c r="I2922" i="3"/>
  <c r="I2923" i="3"/>
  <c r="I2924" i="3"/>
  <c r="I2925" i="3"/>
  <c r="I2926" i="3"/>
  <c r="I2927" i="3"/>
  <c r="I2928" i="3"/>
  <c r="I2929" i="3"/>
  <c r="I2930" i="3"/>
  <c r="I2931" i="3"/>
  <c r="I2932" i="3"/>
  <c r="I2933" i="3"/>
  <c r="I2934" i="3"/>
  <c r="I2935" i="3"/>
  <c r="I2936" i="3"/>
  <c r="I2937" i="3"/>
  <c r="I2938" i="3"/>
  <c r="I2939" i="3"/>
  <c r="I2940" i="3"/>
  <c r="I2941" i="3"/>
  <c r="I2942" i="3"/>
  <c r="I2943" i="3"/>
  <c r="I2944" i="3"/>
  <c r="I2945" i="3"/>
  <c r="I2946" i="3"/>
  <c r="I2947" i="3"/>
  <c r="I2948" i="3"/>
  <c r="I2949" i="3"/>
  <c r="I2950" i="3"/>
  <c r="I2951" i="3"/>
  <c r="I2952" i="3"/>
  <c r="I2953" i="3"/>
  <c r="I2954" i="3"/>
  <c r="I2955" i="3"/>
  <c r="I2956" i="3"/>
  <c r="I2957" i="3"/>
  <c r="I2958" i="3"/>
  <c r="I2959" i="3"/>
  <c r="I2960" i="3"/>
  <c r="I2961" i="3"/>
  <c r="I2962" i="3"/>
  <c r="I2963" i="3"/>
  <c r="I2964" i="3"/>
  <c r="I2965" i="3"/>
  <c r="I2966" i="3"/>
  <c r="I2967" i="3"/>
  <c r="I2968" i="3"/>
  <c r="I2969" i="3"/>
  <c r="I2970" i="3"/>
  <c r="I2971" i="3"/>
  <c r="I2972" i="3"/>
  <c r="I2973" i="3"/>
  <c r="I2974" i="3"/>
  <c r="I2975" i="3"/>
  <c r="I2976" i="3"/>
  <c r="I2977" i="3"/>
  <c r="I2978" i="3"/>
  <c r="I2979" i="3"/>
  <c r="I2980" i="3"/>
  <c r="I2981" i="3"/>
  <c r="I2982" i="3"/>
  <c r="I2983" i="3"/>
  <c r="I2984" i="3"/>
  <c r="I2985" i="3"/>
  <c r="I2986" i="3"/>
  <c r="I2987" i="3"/>
  <c r="I2988" i="3"/>
  <c r="I2989" i="3"/>
  <c r="I2990" i="3"/>
  <c r="I2991" i="3"/>
  <c r="I2992" i="3"/>
  <c r="I2993" i="3"/>
  <c r="I2994" i="3"/>
  <c r="I2995" i="3"/>
  <c r="I2996" i="3"/>
  <c r="I2997" i="3"/>
  <c r="I2998" i="3"/>
  <c r="I2999" i="3"/>
  <c r="I3000" i="3"/>
  <c r="I3001" i="3"/>
  <c r="I3002" i="3"/>
  <c r="I3003" i="3"/>
  <c r="I3004" i="3"/>
  <c r="I3005" i="3"/>
  <c r="I3006" i="3"/>
  <c r="I3007" i="3"/>
  <c r="I3008" i="3"/>
  <c r="I3009" i="3"/>
  <c r="I3010" i="3"/>
  <c r="I3011" i="3"/>
  <c r="I3012" i="3"/>
  <c r="I3013" i="3"/>
  <c r="I3014" i="3"/>
  <c r="I3015" i="3"/>
  <c r="I3016" i="3"/>
  <c r="I3017" i="3"/>
  <c r="I3018" i="3"/>
  <c r="I3019" i="3"/>
  <c r="I3020" i="3"/>
  <c r="I3021" i="3"/>
  <c r="I3022" i="3"/>
  <c r="I3023" i="3"/>
  <c r="I3024" i="3"/>
  <c r="I3025" i="3"/>
  <c r="I3026" i="3"/>
  <c r="I3027" i="3"/>
  <c r="I3028" i="3"/>
  <c r="I3029" i="3"/>
  <c r="I3030" i="3"/>
  <c r="I3031" i="3"/>
  <c r="I3032" i="3"/>
  <c r="I3033" i="3"/>
  <c r="I3034" i="3"/>
  <c r="I3035" i="3"/>
  <c r="I3036" i="3"/>
  <c r="I3037" i="3"/>
  <c r="I3038" i="3"/>
  <c r="I3039" i="3"/>
  <c r="I3040" i="3"/>
  <c r="I3041" i="3"/>
  <c r="I3042" i="3"/>
  <c r="I3043" i="3"/>
  <c r="I3044" i="3"/>
  <c r="I3045" i="3"/>
  <c r="I3046" i="3"/>
  <c r="I3047" i="3"/>
  <c r="I3048" i="3"/>
  <c r="I3049" i="3"/>
  <c r="I3050" i="3"/>
  <c r="I3051" i="3"/>
  <c r="I3052" i="3"/>
  <c r="I3053" i="3"/>
  <c r="I3054" i="3"/>
  <c r="I3055" i="3"/>
  <c r="I3056" i="3"/>
  <c r="I3057" i="3"/>
  <c r="I3058" i="3"/>
  <c r="I3059" i="3"/>
  <c r="I3060" i="3"/>
  <c r="I3061" i="3"/>
  <c r="I3062" i="3"/>
  <c r="I3063" i="3"/>
  <c r="I3064" i="3"/>
  <c r="I3065" i="3"/>
  <c r="I3066" i="3"/>
  <c r="I3067" i="3"/>
  <c r="I3068" i="3"/>
  <c r="I3069" i="3"/>
  <c r="I3070" i="3"/>
  <c r="I3071" i="3"/>
  <c r="I3072" i="3"/>
  <c r="I3073" i="3"/>
  <c r="I3074" i="3"/>
  <c r="I3075" i="3"/>
  <c r="I3076" i="3"/>
  <c r="I3077" i="3"/>
  <c r="I3078" i="3"/>
  <c r="I3079" i="3"/>
  <c r="I3080" i="3"/>
  <c r="I3081" i="3"/>
  <c r="I3082" i="3"/>
  <c r="I3083" i="3"/>
  <c r="I3084" i="3"/>
  <c r="I3085" i="3"/>
  <c r="I3086" i="3"/>
  <c r="I3087" i="3"/>
  <c r="I3088" i="3"/>
  <c r="I3089" i="3"/>
  <c r="I3090" i="3"/>
  <c r="I3091" i="3"/>
  <c r="I3092" i="3"/>
  <c r="I3093" i="3"/>
  <c r="I3094" i="3"/>
  <c r="I3095" i="3"/>
  <c r="I3096" i="3"/>
  <c r="I3097" i="3"/>
  <c r="I3098" i="3"/>
  <c r="I3099" i="3"/>
  <c r="I3100" i="3"/>
  <c r="I3101" i="3"/>
  <c r="I3102" i="3"/>
  <c r="I3103" i="3"/>
  <c r="I3104" i="3"/>
  <c r="I3105" i="3"/>
  <c r="I3106" i="3"/>
  <c r="I3107" i="3"/>
  <c r="I3108" i="3"/>
  <c r="I3109" i="3"/>
  <c r="I3110" i="3"/>
  <c r="I3111" i="3"/>
  <c r="I3112" i="3"/>
  <c r="I3113" i="3"/>
  <c r="I3114" i="3"/>
  <c r="I3115" i="3"/>
  <c r="I3116" i="3"/>
  <c r="I3117" i="3"/>
  <c r="I3118" i="3"/>
  <c r="I3119" i="3"/>
  <c r="I3120" i="3"/>
  <c r="I3121" i="3"/>
  <c r="I3122" i="3"/>
  <c r="I3123" i="3"/>
  <c r="I3124" i="3"/>
  <c r="I3125" i="3"/>
  <c r="I3126" i="3"/>
  <c r="I3127" i="3"/>
  <c r="I3128" i="3"/>
  <c r="I3129" i="3"/>
  <c r="I3130" i="3"/>
  <c r="I3131" i="3"/>
  <c r="I3132" i="3"/>
  <c r="I3133" i="3"/>
  <c r="I3134" i="3"/>
  <c r="I3135" i="3"/>
  <c r="I3136" i="3"/>
  <c r="I3137" i="3"/>
  <c r="I3138" i="3"/>
  <c r="I3139" i="3"/>
  <c r="I3140" i="3"/>
  <c r="I3141" i="3"/>
  <c r="I3142" i="3"/>
  <c r="I3143" i="3"/>
  <c r="I3144" i="3"/>
  <c r="I3145" i="3"/>
  <c r="I3146" i="3"/>
  <c r="I3147" i="3"/>
  <c r="I3148" i="3"/>
  <c r="I3149" i="3"/>
  <c r="I3150" i="3"/>
  <c r="I3151" i="3"/>
  <c r="I3152" i="3"/>
  <c r="I3153" i="3"/>
  <c r="I3154" i="3"/>
  <c r="I3155" i="3"/>
  <c r="I3156" i="3"/>
  <c r="I3157" i="3"/>
  <c r="I3158" i="3"/>
  <c r="I3159" i="3"/>
  <c r="I3160" i="3"/>
  <c r="I3161" i="3"/>
  <c r="I3162" i="3"/>
  <c r="I3163" i="3"/>
  <c r="I3164" i="3"/>
  <c r="I3165" i="3"/>
  <c r="I3166" i="3"/>
  <c r="I3167" i="3"/>
  <c r="I3168" i="3"/>
  <c r="I3169" i="3"/>
  <c r="I3170" i="3"/>
  <c r="I3171" i="3"/>
  <c r="I3172" i="3"/>
  <c r="I3173" i="3"/>
  <c r="I3174" i="3"/>
  <c r="I3175" i="3"/>
  <c r="I3176" i="3"/>
  <c r="I3177" i="3"/>
  <c r="I3178" i="3"/>
  <c r="I3179" i="3"/>
  <c r="I3180" i="3"/>
  <c r="I3181" i="3"/>
  <c r="I3182" i="3"/>
  <c r="I3183" i="3"/>
  <c r="I3184" i="3"/>
  <c r="I3185" i="3"/>
  <c r="I3186" i="3"/>
  <c r="I3187" i="3"/>
  <c r="I3188" i="3"/>
  <c r="I3189" i="3"/>
  <c r="I3190" i="3"/>
  <c r="I3191" i="3"/>
  <c r="I3192" i="3"/>
  <c r="I3193" i="3"/>
  <c r="I3194" i="3"/>
  <c r="I3195" i="3"/>
  <c r="I3196" i="3"/>
  <c r="I3197" i="3"/>
  <c r="I3198" i="3"/>
  <c r="I3199" i="3"/>
  <c r="I3200" i="3"/>
  <c r="I3201" i="3"/>
  <c r="I3202" i="3"/>
  <c r="I3203" i="3"/>
  <c r="I3204" i="3"/>
  <c r="I3205" i="3"/>
  <c r="I3206" i="3"/>
  <c r="I3207" i="3"/>
  <c r="I3208" i="3"/>
  <c r="I3209" i="3"/>
  <c r="I3210" i="3"/>
  <c r="I3211" i="3"/>
  <c r="I3212" i="3"/>
  <c r="I3213" i="3"/>
  <c r="I3214" i="3"/>
  <c r="I3215" i="3"/>
  <c r="I3216" i="3"/>
  <c r="I3217" i="3"/>
  <c r="I3218" i="3"/>
  <c r="I3219" i="3"/>
  <c r="I3220" i="3"/>
  <c r="I3221" i="3"/>
  <c r="I3222" i="3"/>
  <c r="I3223" i="3"/>
  <c r="I3224" i="3"/>
  <c r="I3225" i="3"/>
  <c r="I3226" i="3"/>
  <c r="I3227" i="3"/>
  <c r="I3228" i="3"/>
  <c r="I3229" i="3"/>
  <c r="I3230" i="3"/>
  <c r="I3231" i="3"/>
  <c r="I3232" i="3"/>
  <c r="I3233" i="3"/>
  <c r="I3234" i="3"/>
  <c r="I3235" i="3"/>
  <c r="I3236" i="3"/>
  <c r="I3237" i="3"/>
  <c r="I3238" i="3"/>
  <c r="I3239" i="3"/>
  <c r="I3240" i="3"/>
  <c r="I3241" i="3"/>
  <c r="I3242" i="3"/>
  <c r="I3243" i="3"/>
  <c r="I3244" i="3"/>
  <c r="I3245" i="3"/>
  <c r="I3246" i="3"/>
  <c r="I3247" i="3"/>
  <c r="I3248" i="3"/>
  <c r="I3249" i="3"/>
  <c r="I3250" i="3"/>
  <c r="I3251" i="3"/>
  <c r="I3252" i="3"/>
  <c r="I3253" i="3"/>
  <c r="I3254" i="3"/>
  <c r="I3255" i="3"/>
  <c r="I3256" i="3"/>
  <c r="I3257" i="3"/>
  <c r="I3258" i="3"/>
  <c r="I3259" i="3"/>
  <c r="I3260" i="3"/>
  <c r="I3261" i="3"/>
  <c r="I3262" i="3"/>
  <c r="I3263" i="3"/>
  <c r="I3264" i="3"/>
  <c r="I3265" i="3"/>
  <c r="I3266" i="3"/>
  <c r="I3267" i="3"/>
  <c r="I3268" i="3"/>
  <c r="I3269" i="3"/>
  <c r="I3270" i="3"/>
  <c r="I3271" i="3"/>
  <c r="I3272" i="3"/>
  <c r="I3273" i="3"/>
  <c r="I3274" i="3"/>
  <c r="I3275" i="3"/>
  <c r="I3276" i="3"/>
  <c r="I3277" i="3"/>
  <c r="I3278" i="3"/>
  <c r="I3279" i="3"/>
  <c r="I3280" i="3"/>
  <c r="I3281" i="3"/>
  <c r="I3282" i="3"/>
  <c r="I3283" i="3"/>
  <c r="I3284" i="3"/>
  <c r="I3285" i="3"/>
  <c r="I3286" i="3"/>
  <c r="I3287" i="3"/>
  <c r="I3288" i="3"/>
  <c r="I3289" i="3"/>
  <c r="I3290" i="3"/>
  <c r="I3291" i="3"/>
  <c r="I3292" i="3"/>
  <c r="I3293" i="3"/>
  <c r="I3294" i="3"/>
  <c r="I3295" i="3"/>
  <c r="I3296" i="3"/>
  <c r="I3297" i="3"/>
  <c r="I3298" i="3"/>
  <c r="I3299" i="3"/>
  <c r="I3300" i="3"/>
  <c r="I3301" i="3"/>
  <c r="I3302" i="3"/>
  <c r="I3303" i="3"/>
  <c r="I3304" i="3"/>
  <c r="I3305" i="3"/>
  <c r="I3306" i="3"/>
  <c r="I3307" i="3"/>
  <c r="I3308" i="3"/>
  <c r="I3309" i="3"/>
  <c r="I3310" i="3"/>
  <c r="I3311" i="3"/>
  <c r="I3312" i="3"/>
  <c r="I3313" i="3"/>
  <c r="I3314" i="3"/>
  <c r="I3315" i="3"/>
  <c r="I3316" i="3"/>
  <c r="I3317" i="3"/>
  <c r="I3318" i="3"/>
  <c r="I3319" i="3"/>
  <c r="I3320" i="3"/>
  <c r="I3321" i="3"/>
  <c r="I3322" i="3"/>
  <c r="I3323" i="3"/>
  <c r="I3324" i="3"/>
  <c r="I3325" i="3"/>
  <c r="I3326" i="3"/>
  <c r="I3327" i="3"/>
  <c r="I3328" i="3"/>
  <c r="I3329" i="3"/>
  <c r="I3330" i="3"/>
  <c r="I3331" i="3"/>
  <c r="I3332" i="3"/>
  <c r="I3333" i="3"/>
  <c r="I3334" i="3"/>
  <c r="I3335" i="3"/>
  <c r="I3336" i="3"/>
  <c r="I3337" i="3"/>
  <c r="I3338" i="3"/>
  <c r="I3339" i="3"/>
  <c r="I3340" i="3"/>
  <c r="I3341" i="3"/>
  <c r="I3342" i="3"/>
  <c r="I3343" i="3"/>
  <c r="I3344" i="3"/>
  <c r="I3345" i="3"/>
  <c r="I3346" i="3"/>
  <c r="I3347" i="3"/>
  <c r="I3348" i="3"/>
  <c r="I3349" i="3"/>
  <c r="I3350" i="3"/>
  <c r="I3351" i="3"/>
  <c r="I3352" i="3"/>
  <c r="I3353" i="3"/>
  <c r="I3354" i="3"/>
  <c r="I3355" i="3"/>
  <c r="I3356" i="3"/>
  <c r="I3357" i="3"/>
  <c r="I3358" i="3"/>
  <c r="I3359" i="3"/>
  <c r="I3360" i="3"/>
  <c r="I3361" i="3"/>
  <c r="I3362" i="3"/>
  <c r="I3363" i="3"/>
  <c r="I3364" i="3"/>
  <c r="I3365" i="3"/>
  <c r="I3366" i="3"/>
  <c r="I3367" i="3"/>
  <c r="I3368" i="3"/>
  <c r="I3369" i="3"/>
  <c r="I3370" i="3"/>
  <c r="I3371" i="3"/>
  <c r="I3372" i="3"/>
  <c r="I3373" i="3"/>
  <c r="I3374" i="3"/>
  <c r="I3375" i="3"/>
  <c r="I3376" i="3"/>
  <c r="I3377" i="3"/>
  <c r="I3378" i="3"/>
  <c r="I3379" i="3"/>
  <c r="I3380" i="3"/>
  <c r="I3381" i="3"/>
  <c r="I3382" i="3"/>
  <c r="I3383" i="3"/>
  <c r="I3384" i="3"/>
  <c r="I3385" i="3"/>
  <c r="I3386" i="3"/>
  <c r="I3387" i="3"/>
  <c r="I3388" i="3"/>
  <c r="I3389" i="3"/>
  <c r="I3390" i="3"/>
  <c r="I3391" i="3"/>
  <c r="I3392" i="3"/>
  <c r="I3393" i="3"/>
  <c r="I3394" i="3"/>
  <c r="I3395" i="3"/>
  <c r="I3396" i="3"/>
  <c r="I3397" i="3"/>
  <c r="I3398" i="3"/>
  <c r="I3399" i="3"/>
  <c r="I3400" i="3"/>
  <c r="I3401" i="3"/>
  <c r="I3402" i="3"/>
  <c r="I3403" i="3"/>
  <c r="I3404" i="3"/>
  <c r="I3405" i="3"/>
  <c r="I3406" i="3"/>
  <c r="I3407" i="3"/>
  <c r="I3408" i="3"/>
  <c r="I3409" i="3"/>
  <c r="I3410" i="3"/>
  <c r="I3411" i="3"/>
  <c r="I3412" i="3"/>
  <c r="I3413" i="3"/>
  <c r="I3414" i="3"/>
  <c r="I3415" i="3"/>
  <c r="I3416" i="3"/>
  <c r="I3417" i="3"/>
  <c r="I3418" i="3"/>
  <c r="I3419" i="3"/>
  <c r="I3420" i="3"/>
  <c r="I3421" i="3"/>
  <c r="I3422" i="3"/>
  <c r="I3423" i="3"/>
  <c r="I3424" i="3"/>
  <c r="I3425" i="3"/>
  <c r="I3426" i="3"/>
  <c r="I3427" i="3"/>
  <c r="I3428" i="3"/>
  <c r="I3429" i="3"/>
  <c r="I3430" i="3"/>
  <c r="I3431" i="3"/>
  <c r="I3432" i="3"/>
  <c r="I3433" i="3"/>
  <c r="I3434" i="3"/>
  <c r="I3435" i="3"/>
  <c r="I3436" i="3"/>
  <c r="I3437" i="3"/>
  <c r="I3438" i="3"/>
  <c r="I3439" i="3"/>
  <c r="I3440" i="3"/>
  <c r="I3441" i="3"/>
  <c r="I3442" i="3"/>
  <c r="I3443" i="3"/>
  <c r="I3444" i="3"/>
  <c r="I3445" i="3"/>
  <c r="I3446" i="3"/>
  <c r="I3447" i="3"/>
  <c r="I3448" i="3"/>
  <c r="I3449" i="3"/>
  <c r="I3450" i="3"/>
  <c r="I3451" i="3"/>
  <c r="I3452" i="3"/>
  <c r="I3453" i="3"/>
  <c r="I3454" i="3"/>
  <c r="I3455" i="3"/>
  <c r="I3456" i="3"/>
  <c r="I3457" i="3"/>
  <c r="I3458" i="3"/>
  <c r="I3459" i="3"/>
  <c r="I3460" i="3"/>
  <c r="I3461" i="3"/>
  <c r="I3462" i="3"/>
  <c r="I3463" i="3"/>
  <c r="I3464" i="3"/>
  <c r="I3465" i="3"/>
  <c r="I3466" i="3"/>
  <c r="I3467" i="3"/>
  <c r="I3468" i="3"/>
  <c r="I3469" i="3"/>
  <c r="I3470" i="3"/>
  <c r="I3471" i="3"/>
  <c r="I3472" i="3"/>
  <c r="I3473" i="3"/>
  <c r="I3474" i="3"/>
  <c r="I3475" i="3"/>
  <c r="I3476" i="3"/>
  <c r="I3477" i="3"/>
  <c r="I3478" i="3"/>
  <c r="I3479" i="3"/>
  <c r="I3480" i="3"/>
  <c r="I3481" i="3"/>
  <c r="I3482" i="3"/>
  <c r="I3483" i="3"/>
  <c r="I3484" i="3"/>
  <c r="I3485" i="3"/>
  <c r="I3486" i="3"/>
  <c r="I3487" i="3"/>
  <c r="I3488" i="3"/>
  <c r="I3489" i="3"/>
  <c r="I3490" i="3"/>
  <c r="I3491" i="3"/>
  <c r="I3492" i="3"/>
  <c r="I3493" i="3"/>
  <c r="I3494" i="3"/>
  <c r="I3495" i="3"/>
  <c r="I3496" i="3"/>
  <c r="I3497" i="3"/>
  <c r="I3498" i="3"/>
  <c r="I3499" i="3"/>
  <c r="I3500" i="3"/>
  <c r="I3501" i="3"/>
  <c r="I3502" i="3"/>
  <c r="I3503" i="3"/>
  <c r="I3504" i="3"/>
  <c r="I3505" i="3"/>
  <c r="I3506" i="3"/>
  <c r="I3507" i="3"/>
  <c r="I3508" i="3"/>
  <c r="I3509" i="3"/>
  <c r="I3510" i="3"/>
  <c r="I3511" i="3"/>
  <c r="I3512" i="3"/>
  <c r="I3513" i="3"/>
  <c r="I3514" i="3"/>
  <c r="I3515" i="3"/>
  <c r="I3516" i="3"/>
  <c r="I3517" i="3"/>
  <c r="I3518" i="3"/>
  <c r="I3519" i="3"/>
  <c r="I3520" i="3"/>
  <c r="I3521" i="3"/>
  <c r="I3522" i="3"/>
  <c r="I3523" i="3"/>
  <c r="I3524" i="3"/>
  <c r="I3525" i="3"/>
  <c r="I3526" i="3"/>
  <c r="I3527" i="3"/>
  <c r="I3528" i="3"/>
  <c r="I3529" i="3"/>
  <c r="I3530" i="3"/>
  <c r="I3531" i="3"/>
  <c r="I3532" i="3"/>
  <c r="I3533" i="3"/>
  <c r="I3534" i="3"/>
  <c r="I3535" i="3"/>
  <c r="I3536" i="3"/>
  <c r="I3537" i="3"/>
  <c r="I3538" i="3"/>
  <c r="I3539" i="3"/>
  <c r="I3540" i="3"/>
  <c r="I3541" i="3"/>
  <c r="I3542" i="3"/>
  <c r="I3543" i="3"/>
  <c r="I3544" i="3"/>
  <c r="I3545" i="3"/>
  <c r="I3546" i="3"/>
  <c r="I3547" i="3"/>
  <c r="I3548" i="3"/>
  <c r="I3549" i="3"/>
  <c r="I3550" i="3"/>
  <c r="I3551" i="3"/>
  <c r="I3552" i="3"/>
  <c r="I3553" i="3"/>
  <c r="I3554" i="3"/>
  <c r="I3555" i="3"/>
  <c r="I3556" i="3"/>
  <c r="I3557" i="3"/>
  <c r="I3558" i="3"/>
  <c r="I3559" i="3"/>
  <c r="I3560" i="3"/>
  <c r="I3561" i="3"/>
  <c r="I3562" i="3"/>
  <c r="I3563" i="3"/>
  <c r="I3564" i="3"/>
  <c r="I3565" i="3"/>
  <c r="I3566" i="3"/>
  <c r="I3567" i="3"/>
  <c r="I3568" i="3"/>
  <c r="I3569" i="3"/>
  <c r="I3570" i="3"/>
  <c r="I3571" i="3"/>
  <c r="I3572" i="3"/>
  <c r="I3573" i="3"/>
  <c r="I3574" i="3"/>
  <c r="I3575" i="3"/>
  <c r="I3576" i="3"/>
  <c r="I3577" i="3"/>
  <c r="I3578" i="3"/>
  <c r="I3579" i="3"/>
  <c r="I3580" i="3"/>
  <c r="I3581" i="3"/>
  <c r="I3582" i="3"/>
  <c r="I3583" i="3"/>
  <c r="I3584" i="3"/>
  <c r="I3585" i="3"/>
  <c r="I3586" i="3"/>
  <c r="I3587" i="3"/>
  <c r="I3588" i="3"/>
  <c r="I3589" i="3"/>
  <c r="I3590" i="3"/>
  <c r="I3591" i="3"/>
  <c r="I3592" i="3"/>
  <c r="I3593" i="3"/>
  <c r="I3594" i="3"/>
  <c r="I3595" i="3"/>
  <c r="I3596" i="3"/>
  <c r="I3597" i="3"/>
  <c r="I3598" i="3"/>
  <c r="I3599" i="3"/>
  <c r="I3600" i="3"/>
  <c r="I3601" i="3"/>
  <c r="I3602" i="3"/>
  <c r="I3603" i="3"/>
  <c r="I3604" i="3"/>
  <c r="I3605" i="3"/>
  <c r="I3606" i="3"/>
  <c r="I3607" i="3"/>
  <c r="I3608" i="3"/>
  <c r="I3609" i="3"/>
  <c r="I3610" i="3"/>
  <c r="I3611" i="3"/>
  <c r="I3612" i="3"/>
  <c r="I3613" i="3"/>
  <c r="I3614" i="3"/>
  <c r="I3615" i="3"/>
  <c r="I3616" i="3"/>
  <c r="I3617" i="3"/>
  <c r="I3618" i="3"/>
  <c r="I3619" i="3"/>
  <c r="I3620" i="3"/>
  <c r="I3621" i="3"/>
  <c r="I3622" i="3"/>
  <c r="I3623" i="3"/>
  <c r="I3624" i="3"/>
  <c r="I3625" i="3"/>
  <c r="I3626" i="3"/>
  <c r="I3627" i="3"/>
  <c r="I3628" i="3"/>
  <c r="I3629" i="3"/>
  <c r="I3630" i="3"/>
  <c r="I3631" i="3"/>
  <c r="I3632" i="3"/>
  <c r="I3633" i="3"/>
  <c r="I3634" i="3"/>
  <c r="I3635" i="3"/>
  <c r="I3636" i="3"/>
  <c r="I3637" i="3"/>
  <c r="I3638" i="3"/>
  <c r="I3639" i="3"/>
  <c r="I3640" i="3"/>
  <c r="I3641" i="3"/>
  <c r="I3642" i="3"/>
  <c r="I3643" i="3"/>
  <c r="I3644" i="3"/>
  <c r="I3645" i="3"/>
  <c r="I3646" i="3"/>
  <c r="I3647" i="3"/>
  <c r="I3648" i="3"/>
  <c r="I3649" i="3"/>
  <c r="I3650" i="3"/>
  <c r="I3651" i="3"/>
  <c r="I3652" i="3"/>
  <c r="I3653" i="3"/>
  <c r="I3654" i="3"/>
  <c r="I3655" i="3"/>
  <c r="I3656" i="3"/>
  <c r="I3657" i="3"/>
  <c r="I3658" i="3"/>
  <c r="I3659" i="3"/>
  <c r="I3660" i="3"/>
  <c r="I3661" i="3"/>
  <c r="I3662" i="3"/>
  <c r="I3663" i="3"/>
  <c r="I3664" i="3"/>
  <c r="I3665" i="3"/>
  <c r="I3666" i="3"/>
  <c r="I3667" i="3"/>
  <c r="I3668" i="3"/>
  <c r="I3669" i="3"/>
  <c r="I3670" i="3"/>
  <c r="I3671" i="3"/>
  <c r="I3672" i="3"/>
  <c r="I3673" i="3"/>
  <c r="I3674" i="3"/>
  <c r="I3675" i="3"/>
  <c r="I3676" i="3"/>
  <c r="I3677" i="3"/>
  <c r="I3678" i="3"/>
  <c r="I3679" i="3"/>
  <c r="I3680" i="3"/>
  <c r="I3681" i="3"/>
  <c r="I3682" i="3"/>
  <c r="I3683" i="3"/>
  <c r="I3684" i="3"/>
  <c r="I3685" i="3"/>
  <c r="I3686" i="3"/>
  <c r="I3687" i="3"/>
  <c r="I3688" i="3"/>
  <c r="I3689" i="3"/>
  <c r="I3690" i="3"/>
  <c r="I3691" i="3"/>
  <c r="I3692" i="3"/>
  <c r="I3693" i="3"/>
  <c r="I3694" i="3"/>
  <c r="I3695" i="3"/>
  <c r="I3696" i="3"/>
  <c r="I3697" i="3"/>
  <c r="I3698" i="3"/>
  <c r="I3699" i="3"/>
  <c r="I3700" i="3"/>
  <c r="I3701" i="3"/>
  <c r="I3702" i="3"/>
  <c r="I3703" i="3"/>
  <c r="I3704" i="3"/>
  <c r="I3705" i="3"/>
  <c r="I3706" i="3"/>
  <c r="I3707" i="3"/>
  <c r="I3708" i="3"/>
  <c r="I3709" i="3"/>
  <c r="I3710" i="3"/>
  <c r="I3711" i="3"/>
  <c r="I3712" i="3"/>
  <c r="I3713" i="3"/>
  <c r="I3714" i="3"/>
  <c r="I3715" i="3"/>
  <c r="I3716" i="3"/>
  <c r="I3717" i="3"/>
  <c r="I3718" i="3"/>
  <c r="I3719" i="3"/>
  <c r="I3720" i="3"/>
  <c r="I3721" i="3"/>
  <c r="I3722" i="3"/>
  <c r="I3723" i="3"/>
  <c r="I3724" i="3"/>
  <c r="I3725" i="3"/>
  <c r="I3726" i="3"/>
  <c r="I3727" i="3"/>
  <c r="I3728" i="3"/>
  <c r="I3729" i="3"/>
  <c r="I3730" i="3"/>
  <c r="I3731" i="3"/>
  <c r="I3732" i="3"/>
  <c r="I3733" i="3"/>
  <c r="I3734" i="3"/>
  <c r="I3735" i="3"/>
  <c r="I3736" i="3"/>
  <c r="I3737" i="3"/>
  <c r="I3738" i="3"/>
  <c r="I3739" i="3"/>
  <c r="I3740" i="3"/>
  <c r="I3741" i="3"/>
  <c r="I3742" i="3"/>
  <c r="I3743" i="3"/>
  <c r="I3744" i="3"/>
  <c r="I3745" i="3"/>
  <c r="I3746" i="3"/>
  <c r="I3747" i="3"/>
  <c r="I3748" i="3"/>
  <c r="I3749" i="3"/>
  <c r="I3750" i="3"/>
  <c r="I3751" i="3"/>
  <c r="I3752" i="3"/>
  <c r="I3753" i="3"/>
  <c r="I3754" i="3"/>
  <c r="I3755" i="3"/>
  <c r="I3756" i="3"/>
  <c r="I3757" i="3"/>
  <c r="I3758" i="3"/>
  <c r="I3759" i="3"/>
  <c r="I3760" i="3"/>
  <c r="I3761" i="3"/>
  <c r="I3762" i="3"/>
  <c r="I3763" i="3"/>
  <c r="I3764" i="3"/>
  <c r="I3765" i="3"/>
  <c r="I3766" i="3"/>
  <c r="I3767" i="3"/>
  <c r="I3768" i="3"/>
  <c r="I3769" i="3"/>
  <c r="I3770" i="3"/>
  <c r="I3771" i="3"/>
  <c r="I3772" i="3"/>
  <c r="I3773" i="3"/>
  <c r="I3774" i="3"/>
  <c r="I3775" i="3"/>
  <c r="I3776" i="3"/>
  <c r="I3777" i="3"/>
  <c r="I3778" i="3"/>
  <c r="I3779" i="3"/>
  <c r="I3780" i="3"/>
  <c r="I3781" i="3"/>
  <c r="I3782" i="3"/>
  <c r="I3783" i="3"/>
  <c r="I3784" i="3"/>
  <c r="I3785" i="3"/>
  <c r="I3786" i="3"/>
  <c r="I3787" i="3"/>
  <c r="I3788" i="3"/>
  <c r="I3789" i="3"/>
  <c r="I3790" i="3"/>
  <c r="I3791" i="3"/>
  <c r="I3792" i="3"/>
  <c r="I3793" i="3"/>
  <c r="I3794" i="3"/>
  <c r="I3795" i="3"/>
  <c r="I3796" i="3"/>
  <c r="I3797" i="3"/>
  <c r="I3798" i="3"/>
  <c r="I3799" i="3"/>
  <c r="I3800" i="3"/>
  <c r="I3801" i="3"/>
  <c r="I3802" i="3"/>
  <c r="I3803" i="3"/>
  <c r="I3804" i="3"/>
  <c r="I3805" i="3"/>
  <c r="I3806" i="3"/>
  <c r="I3807" i="3"/>
  <c r="I3808" i="3"/>
  <c r="I3809" i="3"/>
  <c r="I3810" i="3"/>
  <c r="I3811" i="3"/>
  <c r="I3812" i="3"/>
  <c r="I3813" i="3"/>
  <c r="I3814" i="3"/>
  <c r="I3815" i="3"/>
  <c r="I3816" i="3"/>
  <c r="I3817" i="3"/>
  <c r="I3818" i="3"/>
  <c r="I3819" i="3"/>
  <c r="I3820" i="3"/>
  <c r="I3821" i="3"/>
  <c r="I3822" i="3"/>
  <c r="I3823" i="3"/>
  <c r="I3824" i="3"/>
  <c r="I3825" i="3"/>
  <c r="I3826" i="3"/>
  <c r="I3827" i="3"/>
  <c r="I3828" i="3"/>
  <c r="I3829" i="3"/>
  <c r="I3830" i="3"/>
  <c r="I3831" i="3"/>
  <c r="I3832" i="3"/>
  <c r="I3833" i="3"/>
  <c r="I3834" i="3"/>
  <c r="I3835" i="3"/>
  <c r="I3836" i="3"/>
  <c r="I3837" i="3"/>
  <c r="I3838" i="3"/>
  <c r="I3839" i="3"/>
  <c r="I3840" i="3"/>
  <c r="I3841" i="3"/>
  <c r="I3842" i="3"/>
  <c r="I3843" i="3"/>
  <c r="I3844" i="3"/>
  <c r="I3845" i="3"/>
  <c r="I3846" i="3"/>
  <c r="I3847" i="3"/>
  <c r="I3848" i="3"/>
  <c r="I3849" i="3"/>
  <c r="I3850" i="3"/>
  <c r="I3851" i="3"/>
  <c r="I3852" i="3"/>
  <c r="I3853" i="3"/>
  <c r="I3854" i="3"/>
  <c r="I3855" i="3"/>
  <c r="I3856" i="3"/>
  <c r="I3857" i="3"/>
  <c r="I3858" i="3"/>
  <c r="I3859" i="3"/>
  <c r="I3860" i="3"/>
  <c r="I3861" i="3"/>
  <c r="I3862" i="3"/>
  <c r="I3863" i="3"/>
  <c r="I3864" i="3"/>
  <c r="I3865" i="3"/>
  <c r="I3866" i="3"/>
  <c r="I3867" i="3"/>
  <c r="I3868" i="3"/>
  <c r="I3869" i="3"/>
  <c r="I3870" i="3"/>
  <c r="I3871" i="3"/>
  <c r="I3872" i="3"/>
  <c r="I3873" i="3"/>
  <c r="I3874" i="3"/>
  <c r="I3875" i="3"/>
  <c r="I3876" i="3"/>
  <c r="I3877" i="3"/>
  <c r="I3878" i="3"/>
  <c r="I3879" i="3"/>
  <c r="I3880" i="3"/>
  <c r="I3881" i="3"/>
  <c r="I3882" i="3"/>
  <c r="I3883" i="3"/>
  <c r="I3884" i="3"/>
  <c r="I3885" i="3"/>
  <c r="I3886" i="3"/>
  <c r="I3887" i="3"/>
  <c r="I3888" i="3"/>
  <c r="I3889" i="3"/>
  <c r="I3890" i="3"/>
  <c r="I3891" i="3"/>
  <c r="I3892" i="3"/>
  <c r="I3893" i="3"/>
  <c r="I3894" i="3"/>
  <c r="I3895" i="3"/>
  <c r="I3896" i="3"/>
  <c r="I3897" i="3"/>
  <c r="I3898" i="3"/>
  <c r="I3899" i="3"/>
  <c r="I3900" i="3"/>
  <c r="I3901" i="3"/>
  <c r="I3902" i="3"/>
  <c r="I3903" i="3"/>
  <c r="I3904" i="3"/>
  <c r="I3905" i="3"/>
  <c r="I3906" i="3"/>
  <c r="I3907" i="3"/>
  <c r="I3908" i="3"/>
  <c r="I3909" i="3"/>
  <c r="I3910" i="3"/>
  <c r="I3911" i="3"/>
  <c r="I3912" i="3"/>
  <c r="I3913" i="3"/>
  <c r="I3914" i="3"/>
  <c r="I3915" i="3"/>
  <c r="I3916" i="3"/>
  <c r="I3917" i="3"/>
  <c r="I3918" i="3"/>
  <c r="I3919" i="3"/>
  <c r="I3920" i="3"/>
  <c r="I3921" i="3"/>
  <c r="I3922" i="3"/>
  <c r="I3923" i="3"/>
  <c r="I3924" i="3"/>
  <c r="I3925" i="3"/>
  <c r="I3926" i="3"/>
  <c r="I3927" i="3"/>
  <c r="I3928" i="3"/>
  <c r="I3929" i="3"/>
  <c r="I3930" i="3"/>
  <c r="I3931" i="3"/>
  <c r="I3932" i="3"/>
  <c r="I3933" i="3"/>
  <c r="I3934" i="3"/>
  <c r="I3935" i="3"/>
  <c r="I3936" i="3"/>
  <c r="I3937" i="3"/>
  <c r="I3938" i="3"/>
  <c r="I3939" i="3"/>
  <c r="I3940" i="3"/>
  <c r="I3941" i="3"/>
  <c r="I3942" i="3"/>
  <c r="I3943" i="3"/>
  <c r="I3944" i="3"/>
  <c r="I3945" i="3"/>
  <c r="I3946" i="3"/>
  <c r="I3947" i="3"/>
  <c r="I3948" i="3"/>
  <c r="I3949" i="3"/>
  <c r="I3950" i="3"/>
  <c r="I3951" i="3"/>
  <c r="I3952" i="3"/>
  <c r="I3953" i="3"/>
  <c r="I3954" i="3"/>
  <c r="I3955" i="3"/>
  <c r="I3956" i="3"/>
  <c r="I3957" i="3"/>
  <c r="I3958" i="3"/>
  <c r="I3959" i="3"/>
  <c r="I3960" i="3"/>
  <c r="I3961" i="3"/>
  <c r="I3962" i="3"/>
  <c r="I3963" i="3"/>
  <c r="I3964" i="3"/>
  <c r="I3965" i="3"/>
  <c r="I3966" i="3"/>
  <c r="I3967" i="3"/>
  <c r="I3968" i="3"/>
  <c r="I3969" i="3"/>
  <c r="I3970" i="3"/>
  <c r="I3971" i="3"/>
  <c r="I3972" i="3"/>
  <c r="I3973" i="3"/>
  <c r="I3974" i="3"/>
  <c r="I3975" i="3"/>
  <c r="I3976" i="3"/>
  <c r="I3977" i="3"/>
  <c r="I3978" i="3"/>
  <c r="I3979" i="3"/>
  <c r="I3980" i="3"/>
  <c r="I3981" i="3"/>
  <c r="I3982" i="3"/>
  <c r="I3983" i="3"/>
  <c r="I3984" i="3"/>
  <c r="I3985" i="3"/>
  <c r="I3986" i="3"/>
  <c r="I3987" i="3"/>
  <c r="I3988" i="3"/>
  <c r="I3989" i="3"/>
  <c r="I3990" i="3"/>
  <c r="I3991" i="3"/>
  <c r="I3992" i="3"/>
  <c r="I3993" i="3"/>
  <c r="I3994" i="3"/>
  <c r="I3995" i="3"/>
  <c r="I3996" i="3"/>
  <c r="I3997" i="3"/>
  <c r="I3998" i="3"/>
  <c r="I3999" i="3"/>
  <c r="I4000" i="3"/>
  <c r="I4001" i="3"/>
  <c r="I4002" i="3"/>
  <c r="I4003" i="3"/>
  <c r="I4004" i="3"/>
  <c r="I4005" i="3"/>
  <c r="I4006" i="3"/>
  <c r="I4007" i="3"/>
  <c r="I4008" i="3"/>
  <c r="I4009" i="3"/>
  <c r="I4010" i="3"/>
  <c r="I4011" i="3"/>
  <c r="I4012" i="3"/>
  <c r="I4013" i="3"/>
  <c r="I4014" i="3"/>
  <c r="I4015" i="3"/>
  <c r="I4016" i="3"/>
  <c r="I4017" i="3"/>
  <c r="I4018" i="3"/>
  <c r="I4019" i="3"/>
  <c r="I4020" i="3"/>
  <c r="I4021" i="3"/>
  <c r="I4022" i="3"/>
  <c r="I4023" i="3"/>
  <c r="I4024" i="3"/>
  <c r="I4025" i="3"/>
  <c r="I4026" i="3"/>
  <c r="I4027" i="3"/>
  <c r="I4028" i="3"/>
  <c r="I4029" i="3"/>
  <c r="I4030" i="3"/>
  <c r="I4031" i="3"/>
  <c r="I4032" i="3"/>
  <c r="I4033" i="3"/>
  <c r="I4034" i="3"/>
  <c r="I4035" i="3"/>
  <c r="I4036" i="3"/>
  <c r="I4037" i="3"/>
  <c r="I4038" i="3"/>
  <c r="I4039" i="3"/>
  <c r="I4040" i="3"/>
  <c r="I4041" i="3"/>
  <c r="I4042" i="3"/>
  <c r="I4043" i="3"/>
  <c r="I4044" i="3"/>
  <c r="I4045" i="3"/>
  <c r="I4046" i="3"/>
  <c r="I4047" i="3"/>
  <c r="I4048" i="3"/>
  <c r="I4049" i="3"/>
  <c r="I4050" i="3"/>
  <c r="I4051" i="3"/>
  <c r="I4052" i="3"/>
  <c r="I4053" i="3"/>
  <c r="I4054" i="3"/>
  <c r="I4055" i="3"/>
  <c r="I4056" i="3"/>
  <c r="I4057" i="3"/>
  <c r="I4058" i="3"/>
  <c r="I4059" i="3"/>
  <c r="I4060" i="3"/>
  <c r="I4061" i="3"/>
  <c r="I4062" i="3"/>
  <c r="I4063" i="3"/>
  <c r="I4064" i="3"/>
  <c r="I4065" i="3"/>
  <c r="I4066" i="3"/>
  <c r="I4067" i="3"/>
  <c r="I4068" i="3"/>
  <c r="I4069" i="3"/>
  <c r="I4070" i="3"/>
  <c r="I4071" i="3"/>
  <c r="I4072" i="3"/>
  <c r="I4073" i="3"/>
  <c r="I4074" i="3"/>
  <c r="I4075" i="3"/>
  <c r="I4076" i="3"/>
  <c r="I4077" i="3"/>
  <c r="I4078" i="3"/>
  <c r="I4079" i="3"/>
  <c r="I4080" i="3"/>
  <c r="I4081" i="3"/>
  <c r="I4082" i="3"/>
  <c r="I4083" i="3"/>
  <c r="I4084" i="3"/>
  <c r="I4085" i="3"/>
  <c r="I4086" i="3"/>
  <c r="I4087" i="3"/>
  <c r="I4088" i="3"/>
  <c r="I4089" i="3"/>
  <c r="I4090" i="3"/>
  <c r="I4091" i="3"/>
  <c r="I4092" i="3"/>
  <c r="I4093" i="3"/>
  <c r="I4094" i="3"/>
  <c r="I4095" i="3"/>
  <c r="I4096" i="3"/>
  <c r="I4097" i="3"/>
  <c r="I4098" i="3"/>
  <c r="I4099" i="3"/>
  <c r="I4100" i="3"/>
  <c r="I4101" i="3"/>
  <c r="I4102" i="3"/>
  <c r="I4103" i="3"/>
  <c r="I4104" i="3"/>
  <c r="I4105" i="3"/>
  <c r="I4106" i="3"/>
  <c r="I4107" i="3"/>
  <c r="I4108" i="3"/>
  <c r="I4109" i="3"/>
  <c r="I4110" i="3"/>
  <c r="I4111" i="3"/>
  <c r="I4112" i="3"/>
  <c r="I4113" i="3"/>
  <c r="I4114" i="3"/>
  <c r="I4115" i="3"/>
  <c r="I4116" i="3"/>
  <c r="I4117" i="3"/>
  <c r="I4118" i="3"/>
  <c r="I4119" i="3"/>
  <c r="I4120" i="3"/>
  <c r="I4121" i="3"/>
  <c r="I4122" i="3"/>
  <c r="I4123" i="3"/>
  <c r="I4124" i="3"/>
  <c r="I4125" i="3"/>
  <c r="I4126" i="3"/>
  <c r="I4127" i="3"/>
  <c r="I4128" i="3"/>
  <c r="I4129" i="3"/>
  <c r="I4130" i="3"/>
  <c r="I4131" i="3"/>
  <c r="I4132" i="3"/>
  <c r="I4133" i="3"/>
  <c r="I4134" i="3"/>
  <c r="I4135" i="3"/>
  <c r="I4136" i="3"/>
  <c r="I4137" i="3"/>
  <c r="I4138" i="3"/>
  <c r="I4139" i="3"/>
  <c r="I4140" i="3"/>
  <c r="I4141" i="3"/>
  <c r="I4142" i="3"/>
  <c r="I4143" i="3"/>
  <c r="I4144" i="3"/>
  <c r="I4145" i="3"/>
  <c r="I4146" i="3"/>
  <c r="I4147" i="3"/>
  <c r="I4148" i="3"/>
  <c r="I4149" i="3"/>
  <c r="I4150" i="3"/>
  <c r="I4151" i="3"/>
  <c r="I4152" i="3"/>
  <c r="I4153" i="3"/>
  <c r="I4154" i="3"/>
  <c r="I4155" i="3"/>
  <c r="I4156" i="3"/>
  <c r="I4157" i="3"/>
  <c r="I4158" i="3"/>
  <c r="I4159" i="3"/>
  <c r="I4160" i="3"/>
  <c r="I4161" i="3"/>
  <c r="I4162" i="3"/>
  <c r="I4163" i="3"/>
  <c r="I4164" i="3"/>
  <c r="I4165" i="3"/>
  <c r="I4166" i="3"/>
  <c r="I4167" i="3"/>
  <c r="I4168" i="3"/>
  <c r="I4169" i="3"/>
  <c r="I4170" i="3"/>
  <c r="I4171" i="3"/>
  <c r="I4172" i="3"/>
  <c r="I4173" i="3"/>
  <c r="I4174" i="3"/>
  <c r="I4175" i="3"/>
  <c r="I4176" i="3"/>
  <c r="I4177" i="3"/>
  <c r="I4178" i="3"/>
  <c r="I4179" i="3"/>
  <c r="I4180" i="3"/>
  <c r="I4181" i="3"/>
  <c r="I4182" i="3"/>
  <c r="I4183" i="3"/>
  <c r="I4184" i="3"/>
  <c r="I4185" i="3"/>
  <c r="I4186" i="3"/>
  <c r="I4187" i="3"/>
  <c r="I4188" i="3"/>
  <c r="I4189" i="3"/>
  <c r="I4190" i="3"/>
  <c r="I4191" i="3"/>
  <c r="I4192" i="3"/>
  <c r="I4193" i="3"/>
  <c r="I4194" i="3"/>
  <c r="I4195" i="3"/>
  <c r="I4196" i="3"/>
  <c r="I4197" i="3"/>
  <c r="I4198" i="3"/>
  <c r="I4199" i="3"/>
  <c r="I4200" i="3"/>
  <c r="I4201" i="3"/>
  <c r="I4202" i="3"/>
  <c r="I4203" i="3"/>
  <c r="I4204" i="3"/>
  <c r="I4205" i="3"/>
  <c r="I4206" i="3"/>
  <c r="I4207" i="3"/>
  <c r="I4208" i="3"/>
  <c r="I4209" i="3"/>
  <c r="I4210" i="3"/>
  <c r="I4211" i="3"/>
  <c r="I4212" i="3"/>
  <c r="O3" i="2" l="1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O510" i="2"/>
  <c r="O511" i="2"/>
  <c r="O512" i="2"/>
  <c r="O513" i="2"/>
  <c r="O514" i="2"/>
  <c r="O515" i="2"/>
  <c r="O516" i="2"/>
  <c r="O517" i="2"/>
  <c r="O518" i="2"/>
  <c r="O519" i="2"/>
  <c r="O520" i="2"/>
  <c r="O521" i="2"/>
  <c r="O522" i="2"/>
  <c r="O523" i="2"/>
  <c r="O524" i="2"/>
  <c r="O525" i="2"/>
  <c r="O526" i="2"/>
  <c r="O527" i="2"/>
  <c r="O528" i="2"/>
  <c r="O529" i="2"/>
  <c r="O530" i="2"/>
  <c r="O531" i="2"/>
  <c r="O532" i="2"/>
  <c r="O533" i="2"/>
  <c r="O534" i="2"/>
  <c r="O535" i="2"/>
  <c r="O536" i="2"/>
  <c r="O537" i="2"/>
  <c r="O538" i="2"/>
  <c r="O539" i="2"/>
  <c r="O540" i="2"/>
  <c r="O541" i="2"/>
  <c r="O542" i="2"/>
  <c r="O543" i="2"/>
  <c r="O544" i="2"/>
  <c r="O545" i="2"/>
  <c r="O546" i="2"/>
  <c r="O547" i="2"/>
  <c r="O548" i="2"/>
  <c r="O549" i="2"/>
  <c r="O550" i="2"/>
  <c r="O551" i="2"/>
  <c r="O552" i="2"/>
  <c r="O553" i="2"/>
  <c r="O554" i="2"/>
  <c r="O555" i="2"/>
  <c r="O556" i="2"/>
  <c r="O557" i="2"/>
  <c r="O558" i="2"/>
  <c r="O559" i="2"/>
  <c r="O560" i="2"/>
  <c r="O561" i="2"/>
  <c r="O562" i="2"/>
  <c r="O563" i="2"/>
  <c r="O564" i="2"/>
  <c r="O565" i="2"/>
  <c r="O566" i="2"/>
  <c r="O567" i="2"/>
  <c r="O568" i="2"/>
  <c r="O569" i="2"/>
  <c r="O570" i="2"/>
  <c r="O571" i="2"/>
  <c r="O572" i="2"/>
  <c r="O573" i="2"/>
  <c r="O574" i="2"/>
  <c r="O575" i="2"/>
  <c r="O576" i="2"/>
  <c r="O577" i="2"/>
  <c r="O578" i="2"/>
  <c r="O579" i="2"/>
  <c r="O580" i="2"/>
  <c r="O581" i="2"/>
  <c r="O582" i="2"/>
  <c r="O583" i="2"/>
  <c r="O584" i="2"/>
  <c r="O585" i="2"/>
  <c r="O586" i="2"/>
  <c r="O587" i="2"/>
  <c r="O588" i="2"/>
  <c r="O589" i="2"/>
  <c r="O590" i="2"/>
  <c r="O591" i="2"/>
  <c r="O592" i="2"/>
  <c r="O593" i="2"/>
  <c r="O594" i="2"/>
  <c r="O595" i="2"/>
  <c r="O596" i="2"/>
  <c r="O597" i="2"/>
  <c r="O598" i="2"/>
  <c r="O599" i="2"/>
  <c r="O600" i="2"/>
  <c r="O601" i="2"/>
  <c r="O602" i="2"/>
  <c r="O603" i="2"/>
  <c r="O604" i="2"/>
  <c r="O605" i="2"/>
  <c r="O606" i="2"/>
  <c r="O607" i="2"/>
  <c r="O608" i="2"/>
  <c r="O609" i="2"/>
  <c r="O610" i="2"/>
  <c r="O611" i="2"/>
  <c r="O612" i="2"/>
  <c r="O613" i="2"/>
  <c r="O614" i="2"/>
  <c r="O615" i="2"/>
  <c r="O616" i="2"/>
  <c r="O617" i="2"/>
  <c r="O618" i="2"/>
  <c r="O619" i="2"/>
  <c r="O620" i="2"/>
  <c r="O621" i="2"/>
  <c r="O622" i="2"/>
  <c r="O623" i="2"/>
  <c r="O624" i="2"/>
  <c r="O625" i="2"/>
  <c r="O626" i="2"/>
  <c r="O627" i="2"/>
  <c r="O628" i="2"/>
  <c r="O629" i="2"/>
  <c r="O630" i="2"/>
  <c r="O631" i="2"/>
  <c r="O632" i="2"/>
  <c r="O633" i="2"/>
  <c r="O634" i="2"/>
  <c r="O635" i="2"/>
  <c r="O636" i="2"/>
  <c r="O637" i="2"/>
  <c r="O638" i="2"/>
  <c r="O639" i="2"/>
  <c r="O640" i="2"/>
  <c r="O641" i="2"/>
  <c r="O642" i="2"/>
  <c r="O643" i="2"/>
  <c r="O644" i="2"/>
  <c r="O645" i="2"/>
  <c r="O646" i="2"/>
  <c r="O647" i="2"/>
  <c r="O648" i="2"/>
  <c r="O649" i="2"/>
  <c r="O650" i="2"/>
  <c r="O651" i="2"/>
  <c r="O652" i="2"/>
  <c r="O653" i="2"/>
  <c r="O654" i="2"/>
  <c r="O655" i="2"/>
  <c r="O656" i="2"/>
  <c r="O657" i="2"/>
  <c r="O658" i="2"/>
  <c r="O659" i="2"/>
  <c r="O660" i="2"/>
  <c r="O661" i="2"/>
  <c r="O662" i="2"/>
  <c r="O663" i="2"/>
  <c r="O664" i="2"/>
  <c r="O665" i="2"/>
  <c r="O666" i="2"/>
  <c r="O667" i="2"/>
  <c r="O668" i="2"/>
  <c r="O669" i="2"/>
  <c r="O670" i="2"/>
  <c r="O671" i="2"/>
  <c r="O672" i="2"/>
  <c r="O673" i="2"/>
  <c r="O674" i="2"/>
  <c r="O675" i="2"/>
  <c r="O676" i="2"/>
  <c r="O677" i="2"/>
  <c r="O678" i="2"/>
  <c r="O679" i="2"/>
  <c r="O680" i="2"/>
  <c r="O681" i="2"/>
  <c r="O682" i="2"/>
  <c r="O683" i="2"/>
  <c r="O684" i="2"/>
  <c r="O685" i="2"/>
  <c r="O686" i="2"/>
  <c r="O687" i="2"/>
  <c r="O688" i="2"/>
  <c r="O689" i="2"/>
  <c r="O690" i="2"/>
  <c r="O691" i="2"/>
  <c r="O692" i="2"/>
  <c r="O693" i="2"/>
  <c r="O694" i="2"/>
  <c r="O695" i="2"/>
  <c r="O696" i="2"/>
  <c r="O697" i="2"/>
  <c r="O698" i="2"/>
  <c r="O699" i="2"/>
  <c r="O700" i="2"/>
  <c r="O701" i="2"/>
  <c r="O702" i="2"/>
  <c r="O703" i="2"/>
  <c r="O704" i="2"/>
  <c r="O705" i="2"/>
  <c r="O706" i="2"/>
  <c r="O707" i="2"/>
  <c r="O708" i="2"/>
  <c r="O709" i="2"/>
  <c r="O710" i="2"/>
  <c r="O711" i="2"/>
  <c r="O712" i="2"/>
  <c r="O713" i="2"/>
  <c r="O714" i="2"/>
  <c r="O715" i="2"/>
  <c r="O716" i="2"/>
  <c r="O717" i="2"/>
  <c r="O718" i="2"/>
  <c r="O719" i="2"/>
  <c r="O720" i="2"/>
  <c r="O721" i="2"/>
  <c r="O722" i="2"/>
  <c r="O723" i="2"/>
  <c r="O724" i="2"/>
  <c r="O725" i="2"/>
  <c r="O726" i="2"/>
  <c r="O727" i="2"/>
  <c r="O728" i="2"/>
  <c r="O729" i="2"/>
  <c r="O730" i="2"/>
  <c r="O731" i="2"/>
  <c r="O732" i="2"/>
  <c r="O733" i="2"/>
  <c r="O734" i="2"/>
  <c r="O735" i="2"/>
  <c r="O736" i="2"/>
  <c r="O737" i="2"/>
  <c r="O738" i="2"/>
  <c r="O739" i="2"/>
  <c r="O740" i="2"/>
  <c r="O741" i="2"/>
  <c r="O742" i="2"/>
  <c r="O743" i="2"/>
  <c r="O744" i="2"/>
  <c r="O745" i="2"/>
  <c r="O746" i="2"/>
  <c r="O747" i="2"/>
  <c r="O748" i="2"/>
  <c r="O749" i="2"/>
  <c r="O750" i="2"/>
  <c r="O751" i="2"/>
  <c r="O752" i="2"/>
  <c r="O753" i="2"/>
  <c r="O754" i="2"/>
  <c r="O755" i="2"/>
  <c r="O756" i="2"/>
  <c r="O757" i="2"/>
  <c r="O758" i="2"/>
  <c r="O759" i="2"/>
  <c r="O760" i="2"/>
  <c r="O761" i="2"/>
  <c r="O762" i="2"/>
  <c r="O763" i="2"/>
  <c r="O764" i="2"/>
  <c r="O765" i="2"/>
  <c r="O766" i="2"/>
  <c r="O767" i="2"/>
  <c r="O768" i="2"/>
  <c r="O769" i="2"/>
  <c r="O770" i="2"/>
  <c r="O771" i="2"/>
  <c r="O772" i="2"/>
  <c r="O773" i="2"/>
  <c r="O774" i="2"/>
  <c r="O775" i="2"/>
  <c r="O776" i="2"/>
  <c r="O777" i="2"/>
  <c r="O778" i="2"/>
  <c r="O779" i="2"/>
  <c r="O780" i="2"/>
  <c r="O781" i="2"/>
  <c r="O782" i="2"/>
  <c r="O783" i="2"/>
  <c r="O784" i="2"/>
  <c r="O785" i="2"/>
  <c r="O786" i="2"/>
  <c r="O787" i="2"/>
  <c r="O788" i="2"/>
  <c r="O789" i="2"/>
  <c r="O790" i="2"/>
  <c r="O791" i="2"/>
  <c r="O792" i="2"/>
  <c r="O793" i="2"/>
  <c r="O794" i="2"/>
  <c r="O795" i="2"/>
  <c r="O796" i="2"/>
  <c r="O797" i="2"/>
  <c r="O798" i="2"/>
  <c r="O799" i="2"/>
  <c r="O800" i="2"/>
  <c r="O801" i="2"/>
  <c r="O802" i="2"/>
  <c r="O803" i="2"/>
  <c r="O804" i="2"/>
  <c r="O805" i="2"/>
  <c r="O806" i="2"/>
  <c r="O807" i="2"/>
  <c r="O808" i="2"/>
  <c r="O809" i="2"/>
  <c r="O810" i="2"/>
  <c r="O811" i="2"/>
  <c r="O812" i="2"/>
  <c r="O813" i="2"/>
  <c r="O814" i="2"/>
  <c r="O815" i="2"/>
  <c r="O816" i="2"/>
  <c r="O817" i="2"/>
  <c r="O818" i="2"/>
  <c r="O819" i="2"/>
  <c r="O820" i="2"/>
  <c r="O821" i="2"/>
  <c r="O822" i="2"/>
  <c r="O823" i="2"/>
  <c r="O824" i="2"/>
  <c r="O825" i="2"/>
  <c r="O826" i="2"/>
  <c r="O827" i="2"/>
  <c r="O828" i="2"/>
  <c r="O829" i="2"/>
  <c r="O830" i="2"/>
  <c r="O831" i="2"/>
  <c r="O832" i="2"/>
  <c r="O833" i="2"/>
  <c r="O834" i="2"/>
  <c r="O835" i="2"/>
  <c r="O836" i="2"/>
  <c r="O837" i="2"/>
  <c r="O838" i="2"/>
  <c r="O839" i="2"/>
  <c r="O840" i="2"/>
  <c r="O841" i="2"/>
  <c r="O842" i="2"/>
  <c r="O843" i="2"/>
  <c r="O844" i="2"/>
  <c r="O845" i="2"/>
  <c r="O846" i="2"/>
  <c r="O847" i="2"/>
  <c r="O848" i="2"/>
  <c r="O849" i="2"/>
  <c r="O850" i="2"/>
  <c r="O851" i="2"/>
  <c r="O852" i="2"/>
  <c r="O853" i="2"/>
  <c r="O854" i="2"/>
  <c r="O855" i="2"/>
  <c r="O856" i="2"/>
  <c r="O857" i="2"/>
  <c r="O858" i="2"/>
  <c r="O859" i="2"/>
  <c r="O860" i="2"/>
  <c r="O861" i="2"/>
  <c r="O862" i="2"/>
  <c r="O863" i="2"/>
  <c r="O864" i="2"/>
  <c r="O865" i="2"/>
  <c r="O866" i="2"/>
  <c r="O867" i="2"/>
  <c r="O868" i="2"/>
  <c r="O869" i="2"/>
  <c r="O870" i="2"/>
  <c r="O871" i="2"/>
  <c r="O872" i="2"/>
  <c r="O873" i="2"/>
  <c r="O874" i="2"/>
  <c r="O875" i="2"/>
  <c r="O876" i="2"/>
  <c r="O877" i="2"/>
  <c r="O878" i="2"/>
  <c r="O879" i="2"/>
  <c r="O880" i="2"/>
  <c r="O881" i="2"/>
  <c r="O882" i="2"/>
  <c r="O883" i="2"/>
  <c r="O884" i="2"/>
  <c r="O885" i="2"/>
  <c r="O886" i="2"/>
  <c r="O887" i="2"/>
  <c r="O888" i="2"/>
  <c r="O889" i="2"/>
  <c r="O890" i="2"/>
  <c r="O891" i="2"/>
  <c r="O892" i="2"/>
  <c r="O893" i="2"/>
  <c r="O894" i="2"/>
  <c r="O895" i="2"/>
  <c r="O896" i="2"/>
  <c r="O897" i="2"/>
  <c r="O898" i="2"/>
  <c r="O899" i="2"/>
  <c r="O900" i="2"/>
  <c r="O901" i="2"/>
  <c r="O902" i="2"/>
  <c r="O903" i="2"/>
  <c r="O904" i="2"/>
  <c r="O905" i="2"/>
  <c r="O906" i="2"/>
  <c r="O907" i="2"/>
  <c r="O908" i="2"/>
  <c r="O909" i="2"/>
  <c r="O910" i="2"/>
  <c r="O911" i="2"/>
  <c r="O912" i="2"/>
  <c r="O913" i="2"/>
  <c r="O914" i="2"/>
  <c r="O915" i="2"/>
  <c r="O916" i="2"/>
  <c r="O917" i="2"/>
  <c r="O918" i="2"/>
  <c r="O919" i="2"/>
  <c r="O920" i="2"/>
  <c r="O921" i="2"/>
  <c r="O922" i="2"/>
  <c r="O923" i="2"/>
  <c r="O924" i="2"/>
  <c r="O925" i="2"/>
  <c r="O926" i="2"/>
  <c r="O927" i="2"/>
  <c r="O928" i="2"/>
  <c r="O929" i="2"/>
  <c r="O930" i="2"/>
  <c r="O931" i="2"/>
  <c r="O932" i="2"/>
  <c r="O933" i="2"/>
  <c r="O934" i="2"/>
  <c r="O935" i="2"/>
  <c r="O936" i="2"/>
  <c r="O937" i="2"/>
  <c r="O938" i="2"/>
  <c r="O939" i="2"/>
  <c r="O940" i="2"/>
  <c r="O941" i="2"/>
  <c r="O942" i="2"/>
  <c r="O943" i="2"/>
  <c r="O944" i="2"/>
  <c r="O945" i="2"/>
  <c r="O946" i="2"/>
  <c r="O947" i="2"/>
  <c r="O948" i="2"/>
  <c r="O949" i="2"/>
  <c r="O950" i="2"/>
  <c r="O951" i="2"/>
  <c r="O952" i="2"/>
  <c r="O953" i="2"/>
  <c r="O954" i="2"/>
  <c r="O955" i="2"/>
  <c r="O956" i="2"/>
  <c r="O957" i="2"/>
  <c r="O958" i="2"/>
  <c r="O959" i="2"/>
  <c r="O960" i="2"/>
  <c r="O961" i="2"/>
  <c r="O962" i="2"/>
  <c r="O963" i="2"/>
  <c r="O964" i="2"/>
  <c r="O965" i="2"/>
  <c r="O966" i="2"/>
  <c r="O967" i="2"/>
  <c r="O968" i="2"/>
  <c r="O969" i="2"/>
  <c r="O970" i="2"/>
  <c r="O971" i="2"/>
  <c r="O972" i="2"/>
  <c r="O973" i="2"/>
  <c r="O974" i="2"/>
  <c r="O975" i="2"/>
  <c r="O976" i="2"/>
  <c r="O977" i="2"/>
  <c r="O978" i="2"/>
  <c r="O979" i="2"/>
  <c r="O980" i="2"/>
  <c r="O981" i="2"/>
  <c r="O982" i="2"/>
  <c r="O983" i="2"/>
  <c r="O984" i="2"/>
  <c r="O985" i="2"/>
  <c r="O986" i="2"/>
  <c r="O987" i="2"/>
  <c r="O988" i="2"/>
  <c r="O989" i="2"/>
  <c r="O990" i="2"/>
  <c r="O991" i="2"/>
  <c r="O992" i="2"/>
  <c r="O993" i="2"/>
  <c r="O994" i="2"/>
  <c r="O995" i="2"/>
  <c r="O996" i="2"/>
  <c r="O997" i="2"/>
  <c r="O998" i="2"/>
  <c r="O999" i="2"/>
  <c r="O1000" i="2"/>
  <c r="O1001" i="2"/>
  <c r="O1002" i="2"/>
  <c r="O1003" i="2"/>
  <c r="O1004" i="2"/>
  <c r="O1005" i="2"/>
  <c r="O1006" i="2"/>
  <c r="O1007" i="2"/>
  <c r="O1008" i="2"/>
  <c r="O1009" i="2"/>
  <c r="O1010" i="2"/>
  <c r="O1011" i="2"/>
  <c r="O1012" i="2"/>
  <c r="O1013" i="2"/>
  <c r="O1014" i="2"/>
  <c r="O1015" i="2"/>
  <c r="O1016" i="2"/>
  <c r="O1017" i="2"/>
  <c r="O1018" i="2"/>
  <c r="O1019" i="2"/>
  <c r="O1020" i="2"/>
  <c r="O1021" i="2"/>
  <c r="O1022" i="2"/>
  <c r="O1023" i="2"/>
  <c r="O1024" i="2"/>
  <c r="O1025" i="2"/>
  <c r="O1026" i="2"/>
  <c r="O1027" i="2"/>
  <c r="O1028" i="2"/>
  <c r="O1029" i="2"/>
  <c r="O1030" i="2"/>
  <c r="O1031" i="2"/>
  <c r="O1032" i="2"/>
  <c r="O1033" i="2"/>
  <c r="O1034" i="2"/>
  <c r="O1035" i="2"/>
  <c r="O1036" i="2"/>
  <c r="O1037" i="2"/>
  <c r="O1038" i="2"/>
  <c r="O1039" i="2"/>
  <c r="O1040" i="2"/>
  <c r="O1041" i="2"/>
  <c r="O1042" i="2"/>
  <c r="O1043" i="2"/>
  <c r="O1044" i="2"/>
  <c r="O1045" i="2"/>
  <c r="O1046" i="2"/>
  <c r="O1047" i="2"/>
  <c r="O1048" i="2"/>
  <c r="O1049" i="2"/>
  <c r="O1050" i="2"/>
  <c r="O1051" i="2"/>
  <c r="O1052" i="2"/>
  <c r="O1053" i="2"/>
  <c r="O1054" i="2"/>
  <c r="O1055" i="2"/>
  <c r="O1056" i="2"/>
  <c r="O1057" i="2"/>
  <c r="O1058" i="2"/>
  <c r="O2" i="2"/>
  <c r="L3" i="2" l="1"/>
  <c r="M3" i="2"/>
  <c r="N3" i="2"/>
  <c r="L4" i="2"/>
  <c r="M4" i="2"/>
  <c r="N4" i="2"/>
  <c r="L5" i="2"/>
  <c r="M5" i="2"/>
  <c r="N5" i="2"/>
  <c r="L6" i="2"/>
  <c r="M6" i="2"/>
  <c r="N6" i="2"/>
  <c r="L7" i="2"/>
  <c r="M7" i="2"/>
  <c r="N7" i="2"/>
  <c r="L8" i="2"/>
  <c r="M8" i="2"/>
  <c r="N8" i="2"/>
  <c r="L9" i="2"/>
  <c r="M9" i="2"/>
  <c r="N9" i="2"/>
  <c r="L10" i="2"/>
  <c r="M10" i="2"/>
  <c r="N10" i="2"/>
  <c r="L11" i="2"/>
  <c r="M11" i="2"/>
  <c r="N11" i="2"/>
  <c r="L12" i="2"/>
  <c r="M12" i="2"/>
  <c r="N12" i="2"/>
  <c r="L13" i="2"/>
  <c r="M13" i="2"/>
  <c r="N13" i="2"/>
  <c r="L14" i="2"/>
  <c r="M14" i="2"/>
  <c r="N14" i="2"/>
  <c r="L15" i="2"/>
  <c r="M15" i="2"/>
  <c r="N15" i="2"/>
  <c r="L16" i="2"/>
  <c r="M16" i="2"/>
  <c r="N16" i="2"/>
  <c r="L17" i="2"/>
  <c r="M17" i="2"/>
  <c r="N17" i="2"/>
  <c r="L18" i="2"/>
  <c r="M18" i="2"/>
  <c r="N18" i="2"/>
  <c r="L19" i="2"/>
  <c r="M19" i="2"/>
  <c r="N19" i="2"/>
  <c r="L20" i="2"/>
  <c r="M20" i="2"/>
  <c r="N20" i="2"/>
  <c r="L21" i="2"/>
  <c r="M21" i="2"/>
  <c r="N21" i="2"/>
  <c r="L22" i="2"/>
  <c r="M22" i="2"/>
  <c r="N22" i="2"/>
  <c r="L23" i="2"/>
  <c r="M23" i="2"/>
  <c r="N23" i="2"/>
  <c r="L24" i="2"/>
  <c r="M24" i="2"/>
  <c r="N24" i="2"/>
  <c r="L25" i="2"/>
  <c r="M25" i="2"/>
  <c r="N25" i="2"/>
  <c r="L26" i="2"/>
  <c r="M26" i="2"/>
  <c r="N26" i="2"/>
  <c r="L27" i="2"/>
  <c r="M27" i="2"/>
  <c r="N27" i="2"/>
  <c r="L28" i="2"/>
  <c r="M28" i="2"/>
  <c r="N28" i="2"/>
  <c r="L29" i="2"/>
  <c r="M29" i="2"/>
  <c r="N29" i="2"/>
  <c r="L30" i="2"/>
  <c r="M30" i="2"/>
  <c r="N30" i="2"/>
  <c r="L31" i="2"/>
  <c r="M31" i="2"/>
  <c r="N31" i="2"/>
  <c r="L32" i="2"/>
  <c r="M32" i="2"/>
  <c r="N32" i="2"/>
  <c r="L33" i="2"/>
  <c r="M33" i="2"/>
  <c r="N33" i="2"/>
  <c r="L34" i="2"/>
  <c r="M34" i="2"/>
  <c r="N34" i="2"/>
  <c r="L35" i="2"/>
  <c r="M35" i="2"/>
  <c r="N35" i="2"/>
  <c r="L36" i="2"/>
  <c r="M36" i="2"/>
  <c r="N36" i="2"/>
  <c r="L37" i="2"/>
  <c r="M37" i="2"/>
  <c r="N37" i="2"/>
  <c r="L38" i="2"/>
  <c r="M38" i="2"/>
  <c r="N38" i="2"/>
  <c r="L39" i="2"/>
  <c r="M39" i="2"/>
  <c r="N39" i="2"/>
  <c r="L40" i="2"/>
  <c r="M40" i="2"/>
  <c r="N40" i="2"/>
  <c r="L41" i="2"/>
  <c r="M41" i="2"/>
  <c r="N41" i="2"/>
  <c r="L42" i="2"/>
  <c r="M42" i="2"/>
  <c r="N42" i="2"/>
  <c r="L43" i="2"/>
  <c r="M43" i="2"/>
  <c r="N43" i="2"/>
  <c r="L44" i="2"/>
  <c r="M44" i="2"/>
  <c r="N44" i="2"/>
  <c r="L45" i="2"/>
  <c r="M45" i="2"/>
  <c r="N45" i="2"/>
  <c r="L46" i="2"/>
  <c r="M46" i="2"/>
  <c r="N46" i="2"/>
  <c r="L47" i="2"/>
  <c r="M47" i="2"/>
  <c r="N47" i="2"/>
  <c r="L48" i="2"/>
  <c r="M48" i="2"/>
  <c r="N48" i="2"/>
  <c r="L49" i="2"/>
  <c r="M49" i="2"/>
  <c r="N49" i="2"/>
  <c r="L50" i="2"/>
  <c r="M50" i="2"/>
  <c r="N50" i="2"/>
  <c r="L51" i="2"/>
  <c r="M51" i="2"/>
  <c r="N51" i="2"/>
  <c r="L52" i="2"/>
  <c r="M52" i="2"/>
  <c r="N52" i="2"/>
  <c r="L53" i="2"/>
  <c r="M53" i="2"/>
  <c r="N53" i="2"/>
  <c r="L54" i="2"/>
  <c r="M54" i="2"/>
  <c r="N54" i="2"/>
  <c r="L55" i="2"/>
  <c r="M55" i="2"/>
  <c r="N55" i="2"/>
  <c r="L56" i="2"/>
  <c r="M56" i="2"/>
  <c r="N56" i="2"/>
  <c r="L57" i="2"/>
  <c r="M57" i="2"/>
  <c r="N57" i="2"/>
  <c r="L58" i="2"/>
  <c r="M58" i="2"/>
  <c r="N58" i="2"/>
  <c r="L59" i="2"/>
  <c r="M59" i="2"/>
  <c r="N59" i="2"/>
  <c r="L60" i="2"/>
  <c r="M60" i="2"/>
  <c r="N60" i="2"/>
  <c r="L61" i="2"/>
  <c r="M61" i="2"/>
  <c r="N61" i="2"/>
  <c r="L62" i="2"/>
  <c r="M62" i="2"/>
  <c r="N62" i="2"/>
  <c r="L63" i="2"/>
  <c r="M63" i="2"/>
  <c r="N63" i="2"/>
  <c r="L64" i="2"/>
  <c r="M64" i="2"/>
  <c r="N64" i="2"/>
  <c r="L65" i="2"/>
  <c r="M65" i="2"/>
  <c r="N65" i="2"/>
  <c r="L66" i="2"/>
  <c r="M66" i="2"/>
  <c r="N66" i="2"/>
  <c r="L67" i="2"/>
  <c r="M67" i="2"/>
  <c r="N67" i="2"/>
  <c r="L68" i="2"/>
  <c r="M68" i="2"/>
  <c r="N68" i="2"/>
  <c r="L69" i="2"/>
  <c r="M69" i="2"/>
  <c r="N69" i="2"/>
  <c r="L70" i="2"/>
  <c r="M70" i="2"/>
  <c r="N70" i="2"/>
  <c r="L71" i="2"/>
  <c r="M71" i="2"/>
  <c r="N71" i="2"/>
  <c r="L72" i="2"/>
  <c r="M72" i="2"/>
  <c r="N72" i="2"/>
  <c r="L73" i="2"/>
  <c r="M73" i="2"/>
  <c r="N73" i="2"/>
  <c r="L74" i="2"/>
  <c r="M74" i="2"/>
  <c r="N74" i="2"/>
  <c r="L75" i="2"/>
  <c r="M75" i="2"/>
  <c r="N75" i="2"/>
  <c r="L76" i="2"/>
  <c r="M76" i="2"/>
  <c r="N76" i="2"/>
  <c r="L77" i="2"/>
  <c r="M77" i="2"/>
  <c r="N77" i="2"/>
  <c r="L78" i="2"/>
  <c r="M78" i="2"/>
  <c r="N78" i="2"/>
  <c r="L79" i="2"/>
  <c r="M79" i="2"/>
  <c r="N79" i="2"/>
  <c r="L80" i="2"/>
  <c r="M80" i="2"/>
  <c r="N80" i="2"/>
  <c r="L81" i="2"/>
  <c r="M81" i="2"/>
  <c r="N81" i="2"/>
  <c r="L82" i="2"/>
  <c r="M82" i="2"/>
  <c r="N82" i="2"/>
  <c r="L83" i="2"/>
  <c r="M83" i="2"/>
  <c r="N83" i="2"/>
  <c r="L84" i="2"/>
  <c r="M84" i="2"/>
  <c r="N84" i="2"/>
  <c r="L85" i="2"/>
  <c r="M85" i="2"/>
  <c r="N85" i="2"/>
  <c r="L86" i="2"/>
  <c r="M86" i="2"/>
  <c r="N86" i="2"/>
  <c r="L87" i="2"/>
  <c r="M87" i="2"/>
  <c r="N87" i="2"/>
  <c r="L88" i="2"/>
  <c r="M88" i="2"/>
  <c r="N88" i="2"/>
  <c r="L89" i="2"/>
  <c r="M89" i="2"/>
  <c r="N89" i="2"/>
  <c r="L90" i="2"/>
  <c r="M90" i="2"/>
  <c r="N90" i="2"/>
  <c r="L91" i="2"/>
  <c r="M91" i="2"/>
  <c r="N91" i="2"/>
  <c r="L92" i="2"/>
  <c r="M92" i="2"/>
  <c r="N92" i="2"/>
  <c r="L93" i="2"/>
  <c r="M93" i="2"/>
  <c r="N93" i="2"/>
  <c r="L94" i="2"/>
  <c r="M94" i="2"/>
  <c r="N94" i="2"/>
  <c r="L95" i="2"/>
  <c r="M95" i="2"/>
  <c r="N95" i="2"/>
  <c r="L96" i="2"/>
  <c r="M96" i="2"/>
  <c r="N96" i="2"/>
  <c r="L97" i="2"/>
  <c r="M97" i="2"/>
  <c r="N97" i="2"/>
  <c r="L98" i="2"/>
  <c r="M98" i="2"/>
  <c r="N98" i="2"/>
  <c r="L99" i="2"/>
  <c r="M99" i="2"/>
  <c r="N99" i="2"/>
  <c r="L100" i="2"/>
  <c r="M100" i="2"/>
  <c r="N100" i="2"/>
  <c r="L101" i="2"/>
  <c r="M101" i="2"/>
  <c r="N101" i="2"/>
  <c r="L102" i="2"/>
  <c r="M102" i="2"/>
  <c r="N102" i="2"/>
  <c r="L103" i="2"/>
  <c r="M103" i="2"/>
  <c r="N103" i="2"/>
  <c r="L104" i="2"/>
  <c r="M104" i="2"/>
  <c r="N104" i="2"/>
  <c r="L105" i="2"/>
  <c r="M105" i="2"/>
  <c r="N105" i="2"/>
  <c r="L106" i="2"/>
  <c r="M106" i="2"/>
  <c r="N106" i="2"/>
  <c r="L107" i="2"/>
  <c r="M107" i="2"/>
  <c r="N107" i="2"/>
  <c r="L108" i="2"/>
  <c r="M108" i="2"/>
  <c r="N108" i="2"/>
  <c r="L109" i="2"/>
  <c r="M109" i="2"/>
  <c r="N109" i="2"/>
  <c r="L110" i="2"/>
  <c r="M110" i="2"/>
  <c r="N110" i="2"/>
  <c r="L111" i="2"/>
  <c r="M111" i="2"/>
  <c r="N111" i="2"/>
  <c r="L112" i="2"/>
  <c r="M112" i="2"/>
  <c r="N112" i="2"/>
  <c r="L113" i="2"/>
  <c r="M113" i="2"/>
  <c r="N113" i="2"/>
  <c r="L114" i="2"/>
  <c r="M114" i="2"/>
  <c r="N114" i="2"/>
  <c r="L115" i="2"/>
  <c r="M115" i="2"/>
  <c r="N115" i="2"/>
  <c r="L116" i="2"/>
  <c r="M116" i="2"/>
  <c r="N116" i="2"/>
  <c r="L117" i="2"/>
  <c r="M117" i="2"/>
  <c r="N117" i="2"/>
  <c r="L118" i="2"/>
  <c r="M118" i="2"/>
  <c r="N118" i="2"/>
  <c r="L119" i="2"/>
  <c r="M119" i="2"/>
  <c r="N119" i="2"/>
  <c r="L120" i="2"/>
  <c r="M120" i="2"/>
  <c r="N120" i="2"/>
  <c r="L121" i="2"/>
  <c r="M121" i="2"/>
  <c r="N121" i="2"/>
  <c r="L122" i="2"/>
  <c r="M122" i="2"/>
  <c r="N122" i="2"/>
  <c r="L123" i="2"/>
  <c r="M123" i="2"/>
  <c r="N123" i="2"/>
  <c r="L124" i="2"/>
  <c r="M124" i="2"/>
  <c r="N124" i="2"/>
  <c r="L125" i="2"/>
  <c r="M125" i="2"/>
  <c r="N125" i="2"/>
  <c r="L126" i="2"/>
  <c r="M126" i="2"/>
  <c r="N126" i="2"/>
  <c r="L127" i="2"/>
  <c r="M127" i="2"/>
  <c r="N127" i="2"/>
  <c r="L128" i="2"/>
  <c r="M128" i="2"/>
  <c r="N128" i="2"/>
  <c r="L129" i="2"/>
  <c r="M129" i="2"/>
  <c r="N129" i="2"/>
  <c r="L130" i="2"/>
  <c r="M130" i="2"/>
  <c r="N130" i="2"/>
  <c r="L131" i="2"/>
  <c r="M131" i="2"/>
  <c r="N131" i="2"/>
  <c r="L132" i="2"/>
  <c r="M132" i="2"/>
  <c r="N132" i="2"/>
  <c r="L133" i="2"/>
  <c r="M133" i="2"/>
  <c r="N133" i="2"/>
  <c r="L134" i="2"/>
  <c r="M134" i="2"/>
  <c r="N134" i="2"/>
  <c r="L135" i="2"/>
  <c r="M135" i="2"/>
  <c r="N135" i="2"/>
  <c r="L136" i="2"/>
  <c r="M136" i="2"/>
  <c r="N136" i="2"/>
  <c r="L137" i="2"/>
  <c r="M137" i="2"/>
  <c r="N137" i="2"/>
  <c r="L138" i="2"/>
  <c r="M138" i="2"/>
  <c r="N138" i="2"/>
  <c r="L139" i="2"/>
  <c r="M139" i="2"/>
  <c r="N139" i="2"/>
  <c r="L140" i="2"/>
  <c r="M140" i="2"/>
  <c r="N140" i="2"/>
  <c r="L141" i="2"/>
  <c r="M141" i="2"/>
  <c r="N141" i="2"/>
  <c r="L142" i="2"/>
  <c r="M142" i="2"/>
  <c r="N142" i="2"/>
  <c r="L143" i="2"/>
  <c r="M143" i="2"/>
  <c r="N143" i="2"/>
  <c r="L144" i="2"/>
  <c r="M144" i="2"/>
  <c r="N144" i="2"/>
  <c r="L145" i="2"/>
  <c r="M145" i="2"/>
  <c r="N145" i="2"/>
  <c r="L146" i="2"/>
  <c r="M146" i="2"/>
  <c r="N146" i="2"/>
  <c r="L147" i="2"/>
  <c r="M147" i="2"/>
  <c r="N147" i="2"/>
  <c r="L148" i="2"/>
  <c r="M148" i="2"/>
  <c r="N148" i="2"/>
  <c r="L149" i="2"/>
  <c r="M149" i="2"/>
  <c r="N149" i="2"/>
  <c r="L150" i="2"/>
  <c r="M150" i="2"/>
  <c r="N150" i="2"/>
  <c r="L151" i="2"/>
  <c r="M151" i="2"/>
  <c r="N151" i="2"/>
  <c r="L152" i="2"/>
  <c r="M152" i="2"/>
  <c r="N152" i="2"/>
  <c r="L153" i="2"/>
  <c r="M153" i="2"/>
  <c r="N153" i="2"/>
  <c r="L154" i="2"/>
  <c r="M154" i="2"/>
  <c r="N154" i="2"/>
  <c r="L155" i="2"/>
  <c r="M155" i="2"/>
  <c r="N155" i="2"/>
  <c r="L156" i="2"/>
  <c r="M156" i="2"/>
  <c r="N156" i="2"/>
  <c r="L157" i="2"/>
  <c r="M157" i="2"/>
  <c r="N157" i="2"/>
  <c r="L158" i="2"/>
  <c r="M158" i="2"/>
  <c r="N158" i="2"/>
  <c r="L159" i="2"/>
  <c r="M159" i="2"/>
  <c r="N159" i="2"/>
  <c r="L160" i="2"/>
  <c r="M160" i="2"/>
  <c r="N160" i="2"/>
  <c r="L161" i="2"/>
  <c r="M161" i="2"/>
  <c r="N161" i="2"/>
  <c r="L162" i="2"/>
  <c r="M162" i="2"/>
  <c r="N162" i="2"/>
  <c r="L163" i="2"/>
  <c r="M163" i="2"/>
  <c r="N163" i="2"/>
  <c r="L164" i="2"/>
  <c r="M164" i="2"/>
  <c r="N164" i="2"/>
  <c r="L165" i="2"/>
  <c r="M165" i="2"/>
  <c r="N165" i="2"/>
  <c r="L166" i="2"/>
  <c r="M166" i="2"/>
  <c r="N166" i="2"/>
  <c r="L167" i="2"/>
  <c r="M167" i="2"/>
  <c r="N167" i="2"/>
  <c r="L168" i="2"/>
  <c r="M168" i="2"/>
  <c r="N168" i="2"/>
  <c r="L169" i="2"/>
  <c r="M169" i="2"/>
  <c r="N169" i="2"/>
  <c r="L170" i="2"/>
  <c r="M170" i="2"/>
  <c r="N170" i="2"/>
  <c r="L171" i="2"/>
  <c r="M171" i="2"/>
  <c r="N171" i="2"/>
  <c r="L172" i="2"/>
  <c r="M172" i="2"/>
  <c r="N172" i="2"/>
  <c r="L173" i="2"/>
  <c r="M173" i="2"/>
  <c r="N173" i="2"/>
  <c r="L174" i="2"/>
  <c r="M174" i="2"/>
  <c r="N174" i="2"/>
  <c r="L175" i="2"/>
  <c r="M175" i="2"/>
  <c r="N175" i="2"/>
  <c r="L176" i="2"/>
  <c r="M176" i="2"/>
  <c r="N176" i="2"/>
  <c r="L177" i="2"/>
  <c r="M177" i="2"/>
  <c r="N177" i="2"/>
  <c r="L178" i="2"/>
  <c r="M178" i="2"/>
  <c r="N178" i="2"/>
  <c r="L179" i="2"/>
  <c r="M179" i="2"/>
  <c r="N179" i="2"/>
  <c r="L180" i="2"/>
  <c r="M180" i="2"/>
  <c r="N180" i="2"/>
  <c r="L181" i="2"/>
  <c r="M181" i="2"/>
  <c r="N181" i="2"/>
  <c r="L182" i="2"/>
  <c r="M182" i="2"/>
  <c r="N182" i="2"/>
  <c r="L183" i="2"/>
  <c r="M183" i="2"/>
  <c r="N183" i="2"/>
  <c r="L184" i="2"/>
  <c r="M184" i="2"/>
  <c r="N184" i="2"/>
  <c r="L185" i="2"/>
  <c r="M185" i="2"/>
  <c r="N185" i="2"/>
  <c r="L186" i="2"/>
  <c r="M186" i="2"/>
  <c r="N186" i="2"/>
  <c r="L187" i="2"/>
  <c r="M187" i="2"/>
  <c r="N187" i="2"/>
  <c r="L188" i="2"/>
  <c r="M188" i="2"/>
  <c r="N188" i="2"/>
  <c r="L189" i="2"/>
  <c r="M189" i="2"/>
  <c r="N189" i="2"/>
  <c r="L190" i="2"/>
  <c r="M190" i="2"/>
  <c r="N190" i="2"/>
  <c r="L191" i="2"/>
  <c r="M191" i="2"/>
  <c r="N191" i="2"/>
  <c r="L192" i="2"/>
  <c r="M192" i="2"/>
  <c r="N192" i="2"/>
  <c r="L193" i="2"/>
  <c r="M193" i="2"/>
  <c r="N193" i="2"/>
  <c r="L194" i="2"/>
  <c r="M194" i="2"/>
  <c r="N194" i="2"/>
  <c r="L195" i="2"/>
  <c r="M195" i="2"/>
  <c r="N195" i="2"/>
  <c r="L196" i="2"/>
  <c r="M196" i="2"/>
  <c r="N196" i="2"/>
  <c r="L197" i="2"/>
  <c r="M197" i="2"/>
  <c r="N197" i="2"/>
  <c r="L198" i="2"/>
  <c r="M198" i="2"/>
  <c r="N198" i="2"/>
  <c r="L199" i="2"/>
  <c r="M199" i="2"/>
  <c r="N199" i="2"/>
  <c r="L200" i="2"/>
  <c r="M200" i="2"/>
  <c r="N200" i="2"/>
  <c r="L201" i="2"/>
  <c r="M201" i="2"/>
  <c r="N201" i="2"/>
  <c r="L202" i="2"/>
  <c r="M202" i="2"/>
  <c r="N202" i="2"/>
  <c r="L203" i="2"/>
  <c r="M203" i="2"/>
  <c r="N203" i="2"/>
  <c r="L204" i="2"/>
  <c r="M204" i="2"/>
  <c r="N204" i="2"/>
  <c r="L205" i="2"/>
  <c r="M205" i="2"/>
  <c r="N205" i="2"/>
  <c r="L206" i="2"/>
  <c r="M206" i="2"/>
  <c r="N206" i="2"/>
  <c r="L207" i="2"/>
  <c r="M207" i="2"/>
  <c r="N207" i="2"/>
  <c r="L208" i="2"/>
  <c r="M208" i="2"/>
  <c r="N208" i="2"/>
  <c r="L209" i="2"/>
  <c r="M209" i="2"/>
  <c r="N209" i="2"/>
  <c r="L210" i="2"/>
  <c r="M210" i="2"/>
  <c r="N210" i="2"/>
  <c r="L211" i="2"/>
  <c r="M211" i="2"/>
  <c r="N211" i="2"/>
  <c r="L212" i="2"/>
  <c r="M212" i="2"/>
  <c r="N212" i="2"/>
  <c r="L213" i="2"/>
  <c r="M213" i="2"/>
  <c r="N213" i="2"/>
  <c r="L214" i="2"/>
  <c r="M214" i="2"/>
  <c r="N214" i="2"/>
  <c r="L215" i="2"/>
  <c r="M215" i="2"/>
  <c r="N215" i="2"/>
  <c r="L216" i="2"/>
  <c r="M216" i="2"/>
  <c r="N216" i="2"/>
  <c r="L217" i="2"/>
  <c r="M217" i="2"/>
  <c r="N217" i="2"/>
  <c r="L218" i="2"/>
  <c r="M218" i="2"/>
  <c r="N218" i="2"/>
  <c r="L219" i="2"/>
  <c r="M219" i="2"/>
  <c r="N219" i="2"/>
  <c r="L220" i="2"/>
  <c r="M220" i="2"/>
  <c r="N220" i="2"/>
  <c r="L221" i="2"/>
  <c r="M221" i="2"/>
  <c r="N221" i="2"/>
  <c r="L222" i="2"/>
  <c r="M222" i="2"/>
  <c r="N222" i="2"/>
  <c r="L223" i="2"/>
  <c r="M223" i="2"/>
  <c r="N223" i="2"/>
  <c r="L224" i="2"/>
  <c r="M224" i="2"/>
  <c r="N224" i="2"/>
  <c r="L225" i="2"/>
  <c r="M225" i="2"/>
  <c r="N225" i="2"/>
  <c r="L226" i="2"/>
  <c r="M226" i="2"/>
  <c r="N226" i="2"/>
  <c r="L227" i="2"/>
  <c r="M227" i="2"/>
  <c r="N227" i="2"/>
  <c r="L228" i="2"/>
  <c r="M228" i="2"/>
  <c r="N228" i="2"/>
  <c r="L229" i="2"/>
  <c r="M229" i="2"/>
  <c r="N229" i="2"/>
  <c r="L230" i="2"/>
  <c r="M230" i="2"/>
  <c r="N230" i="2"/>
  <c r="L231" i="2"/>
  <c r="M231" i="2"/>
  <c r="N231" i="2"/>
  <c r="L232" i="2"/>
  <c r="M232" i="2"/>
  <c r="N232" i="2"/>
  <c r="L233" i="2"/>
  <c r="M233" i="2"/>
  <c r="N233" i="2"/>
  <c r="L234" i="2"/>
  <c r="M234" i="2"/>
  <c r="N234" i="2"/>
  <c r="L235" i="2"/>
  <c r="M235" i="2"/>
  <c r="N235" i="2"/>
  <c r="L236" i="2"/>
  <c r="M236" i="2"/>
  <c r="N236" i="2"/>
  <c r="L237" i="2"/>
  <c r="M237" i="2"/>
  <c r="N237" i="2"/>
  <c r="L238" i="2"/>
  <c r="M238" i="2"/>
  <c r="N238" i="2"/>
  <c r="L239" i="2"/>
  <c r="M239" i="2"/>
  <c r="N239" i="2"/>
  <c r="L240" i="2"/>
  <c r="M240" i="2"/>
  <c r="N240" i="2"/>
  <c r="L241" i="2"/>
  <c r="M241" i="2"/>
  <c r="N241" i="2"/>
  <c r="L242" i="2"/>
  <c r="M242" i="2"/>
  <c r="N242" i="2"/>
  <c r="L243" i="2"/>
  <c r="M243" i="2"/>
  <c r="N243" i="2"/>
  <c r="L244" i="2"/>
  <c r="M244" i="2"/>
  <c r="N244" i="2"/>
  <c r="L245" i="2"/>
  <c r="M245" i="2"/>
  <c r="N245" i="2"/>
  <c r="L246" i="2"/>
  <c r="M246" i="2"/>
  <c r="N246" i="2"/>
  <c r="L247" i="2"/>
  <c r="M247" i="2"/>
  <c r="N247" i="2"/>
  <c r="L248" i="2"/>
  <c r="M248" i="2"/>
  <c r="N248" i="2"/>
  <c r="L249" i="2"/>
  <c r="M249" i="2"/>
  <c r="N249" i="2"/>
  <c r="L250" i="2"/>
  <c r="M250" i="2"/>
  <c r="N250" i="2"/>
  <c r="L251" i="2"/>
  <c r="M251" i="2"/>
  <c r="N251" i="2"/>
  <c r="L252" i="2"/>
  <c r="M252" i="2"/>
  <c r="N252" i="2"/>
  <c r="L253" i="2"/>
  <c r="M253" i="2"/>
  <c r="N253" i="2"/>
  <c r="L254" i="2"/>
  <c r="M254" i="2"/>
  <c r="N254" i="2"/>
  <c r="L255" i="2"/>
  <c r="M255" i="2"/>
  <c r="N255" i="2"/>
  <c r="L256" i="2"/>
  <c r="M256" i="2"/>
  <c r="N256" i="2"/>
  <c r="L257" i="2"/>
  <c r="M257" i="2"/>
  <c r="N257" i="2"/>
  <c r="L258" i="2"/>
  <c r="M258" i="2"/>
  <c r="N258" i="2"/>
  <c r="L259" i="2"/>
  <c r="M259" i="2"/>
  <c r="N259" i="2"/>
  <c r="L260" i="2"/>
  <c r="M260" i="2"/>
  <c r="N260" i="2"/>
  <c r="L261" i="2"/>
  <c r="M261" i="2"/>
  <c r="N261" i="2"/>
  <c r="L262" i="2"/>
  <c r="M262" i="2"/>
  <c r="N262" i="2"/>
  <c r="L263" i="2"/>
  <c r="M263" i="2"/>
  <c r="N263" i="2"/>
  <c r="L264" i="2"/>
  <c r="M264" i="2"/>
  <c r="N264" i="2"/>
  <c r="L265" i="2"/>
  <c r="M265" i="2"/>
  <c r="N265" i="2"/>
  <c r="L266" i="2"/>
  <c r="M266" i="2"/>
  <c r="N266" i="2"/>
  <c r="L267" i="2"/>
  <c r="M267" i="2"/>
  <c r="N267" i="2"/>
  <c r="L268" i="2"/>
  <c r="M268" i="2"/>
  <c r="N268" i="2"/>
  <c r="L269" i="2"/>
  <c r="M269" i="2"/>
  <c r="N269" i="2"/>
  <c r="L270" i="2"/>
  <c r="M270" i="2"/>
  <c r="N270" i="2"/>
  <c r="L271" i="2"/>
  <c r="M271" i="2"/>
  <c r="N271" i="2"/>
  <c r="L272" i="2"/>
  <c r="M272" i="2"/>
  <c r="N272" i="2"/>
  <c r="L273" i="2"/>
  <c r="M273" i="2"/>
  <c r="N273" i="2"/>
  <c r="L274" i="2"/>
  <c r="M274" i="2"/>
  <c r="N274" i="2"/>
  <c r="L275" i="2"/>
  <c r="M275" i="2"/>
  <c r="N275" i="2"/>
  <c r="L276" i="2"/>
  <c r="M276" i="2"/>
  <c r="N276" i="2"/>
  <c r="L277" i="2"/>
  <c r="M277" i="2"/>
  <c r="N277" i="2"/>
  <c r="L278" i="2"/>
  <c r="M278" i="2"/>
  <c r="N278" i="2"/>
  <c r="L279" i="2"/>
  <c r="M279" i="2"/>
  <c r="N279" i="2"/>
  <c r="L280" i="2"/>
  <c r="M280" i="2"/>
  <c r="N280" i="2"/>
  <c r="L281" i="2"/>
  <c r="M281" i="2"/>
  <c r="N281" i="2"/>
  <c r="L282" i="2"/>
  <c r="M282" i="2"/>
  <c r="N282" i="2"/>
  <c r="L283" i="2"/>
  <c r="M283" i="2"/>
  <c r="N283" i="2"/>
  <c r="L284" i="2"/>
  <c r="M284" i="2"/>
  <c r="N284" i="2"/>
  <c r="L285" i="2"/>
  <c r="M285" i="2"/>
  <c r="N285" i="2"/>
  <c r="L286" i="2"/>
  <c r="M286" i="2"/>
  <c r="N286" i="2"/>
  <c r="L287" i="2"/>
  <c r="M287" i="2"/>
  <c r="N287" i="2"/>
  <c r="L288" i="2"/>
  <c r="M288" i="2"/>
  <c r="N288" i="2"/>
  <c r="L289" i="2"/>
  <c r="M289" i="2"/>
  <c r="N289" i="2"/>
  <c r="L290" i="2"/>
  <c r="M290" i="2"/>
  <c r="N290" i="2"/>
  <c r="L291" i="2"/>
  <c r="M291" i="2"/>
  <c r="N291" i="2"/>
  <c r="L292" i="2"/>
  <c r="M292" i="2"/>
  <c r="N292" i="2"/>
  <c r="L293" i="2"/>
  <c r="M293" i="2"/>
  <c r="N293" i="2"/>
  <c r="L294" i="2"/>
  <c r="M294" i="2"/>
  <c r="N294" i="2"/>
  <c r="L295" i="2"/>
  <c r="M295" i="2"/>
  <c r="N295" i="2"/>
  <c r="L296" i="2"/>
  <c r="M296" i="2"/>
  <c r="N296" i="2"/>
  <c r="L297" i="2"/>
  <c r="M297" i="2"/>
  <c r="N297" i="2"/>
  <c r="L298" i="2"/>
  <c r="M298" i="2"/>
  <c r="N298" i="2"/>
  <c r="L299" i="2"/>
  <c r="M299" i="2"/>
  <c r="N299" i="2"/>
  <c r="L300" i="2"/>
  <c r="M300" i="2"/>
  <c r="N300" i="2"/>
  <c r="L301" i="2"/>
  <c r="M301" i="2"/>
  <c r="N301" i="2"/>
  <c r="L302" i="2"/>
  <c r="M302" i="2"/>
  <c r="N302" i="2"/>
  <c r="L303" i="2"/>
  <c r="M303" i="2"/>
  <c r="N303" i="2"/>
  <c r="L304" i="2"/>
  <c r="M304" i="2"/>
  <c r="N304" i="2"/>
  <c r="L305" i="2"/>
  <c r="M305" i="2"/>
  <c r="N305" i="2"/>
  <c r="L306" i="2"/>
  <c r="M306" i="2"/>
  <c r="N306" i="2"/>
  <c r="L307" i="2"/>
  <c r="M307" i="2"/>
  <c r="N307" i="2"/>
  <c r="L308" i="2"/>
  <c r="M308" i="2"/>
  <c r="N308" i="2"/>
  <c r="L309" i="2"/>
  <c r="M309" i="2"/>
  <c r="N309" i="2"/>
  <c r="L310" i="2"/>
  <c r="M310" i="2"/>
  <c r="N310" i="2"/>
  <c r="L311" i="2"/>
  <c r="M311" i="2"/>
  <c r="N311" i="2"/>
  <c r="L312" i="2"/>
  <c r="M312" i="2"/>
  <c r="N312" i="2"/>
  <c r="L313" i="2"/>
  <c r="M313" i="2"/>
  <c r="N313" i="2"/>
  <c r="L314" i="2"/>
  <c r="M314" i="2"/>
  <c r="N314" i="2"/>
  <c r="L315" i="2"/>
  <c r="M315" i="2"/>
  <c r="N315" i="2"/>
  <c r="L316" i="2"/>
  <c r="M316" i="2"/>
  <c r="N316" i="2"/>
  <c r="L317" i="2"/>
  <c r="M317" i="2"/>
  <c r="N317" i="2"/>
  <c r="L318" i="2"/>
  <c r="M318" i="2"/>
  <c r="N318" i="2"/>
  <c r="L319" i="2"/>
  <c r="M319" i="2"/>
  <c r="N319" i="2"/>
  <c r="L320" i="2"/>
  <c r="M320" i="2"/>
  <c r="N320" i="2"/>
  <c r="L321" i="2"/>
  <c r="M321" i="2"/>
  <c r="N321" i="2"/>
  <c r="L322" i="2"/>
  <c r="M322" i="2"/>
  <c r="N322" i="2"/>
  <c r="L323" i="2"/>
  <c r="M323" i="2"/>
  <c r="N323" i="2"/>
  <c r="L324" i="2"/>
  <c r="M324" i="2"/>
  <c r="N324" i="2"/>
  <c r="L325" i="2"/>
  <c r="M325" i="2"/>
  <c r="N325" i="2"/>
  <c r="L326" i="2"/>
  <c r="M326" i="2"/>
  <c r="N326" i="2"/>
  <c r="L327" i="2"/>
  <c r="M327" i="2"/>
  <c r="N327" i="2"/>
  <c r="L328" i="2"/>
  <c r="M328" i="2"/>
  <c r="N328" i="2"/>
  <c r="L329" i="2"/>
  <c r="M329" i="2"/>
  <c r="N329" i="2"/>
  <c r="L330" i="2"/>
  <c r="M330" i="2"/>
  <c r="N330" i="2"/>
  <c r="L331" i="2"/>
  <c r="M331" i="2"/>
  <c r="N331" i="2"/>
  <c r="L332" i="2"/>
  <c r="M332" i="2"/>
  <c r="N332" i="2"/>
  <c r="L333" i="2"/>
  <c r="M333" i="2"/>
  <c r="N333" i="2"/>
  <c r="L334" i="2"/>
  <c r="M334" i="2"/>
  <c r="N334" i="2"/>
  <c r="L335" i="2"/>
  <c r="M335" i="2"/>
  <c r="N335" i="2"/>
  <c r="L336" i="2"/>
  <c r="M336" i="2"/>
  <c r="N336" i="2"/>
  <c r="L337" i="2"/>
  <c r="M337" i="2"/>
  <c r="N337" i="2"/>
  <c r="L338" i="2"/>
  <c r="M338" i="2"/>
  <c r="N338" i="2"/>
  <c r="L339" i="2"/>
  <c r="M339" i="2"/>
  <c r="N339" i="2"/>
  <c r="L340" i="2"/>
  <c r="M340" i="2"/>
  <c r="N340" i="2"/>
  <c r="L341" i="2"/>
  <c r="M341" i="2"/>
  <c r="N341" i="2"/>
  <c r="L342" i="2"/>
  <c r="M342" i="2"/>
  <c r="N342" i="2"/>
  <c r="L343" i="2"/>
  <c r="M343" i="2"/>
  <c r="N343" i="2"/>
  <c r="L344" i="2"/>
  <c r="M344" i="2"/>
  <c r="N344" i="2"/>
  <c r="L345" i="2"/>
  <c r="M345" i="2"/>
  <c r="N345" i="2"/>
  <c r="L346" i="2"/>
  <c r="M346" i="2"/>
  <c r="N346" i="2"/>
  <c r="L347" i="2"/>
  <c r="M347" i="2"/>
  <c r="N347" i="2"/>
  <c r="L348" i="2"/>
  <c r="M348" i="2"/>
  <c r="N348" i="2"/>
  <c r="L349" i="2"/>
  <c r="M349" i="2"/>
  <c r="N349" i="2"/>
  <c r="L350" i="2"/>
  <c r="M350" i="2"/>
  <c r="N350" i="2"/>
  <c r="L351" i="2"/>
  <c r="M351" i="2"/>
  <c r="N351" i="2"/>
  <c r="L352" i="2"/>
  <c r="M352" i="2"/>
  <c r="N352" i="2"/>
  <c r="L353" i="2"/>
  <c r="M353" i="2"/>
  <c r="N353" i="2"/>
  <c r="L354" i="2"/>
  <c r="M354" i="2"/>
  <c r="N354" i="2"/>
  <c r="L355" i="2"/>
  <c r="M355" i="2"/>
  <c r="N355" i="2"/>
  <c r="L356" i="2"/>
  <c r="M356" i="2"/>
  <c r="N356" i="2"/>
  <c r="L357" i="2"/>
  <c r="M357" i="2"/>
  <c r="N357" i="2"/>
  <c r="L358" i="2"/>
  <c r="M358" i="2"/>
  <c r="N358" i="2"/>
  <c r="L359" i="2"/>
  <c r="M359" i="2"/>
  <c r="N359" i="2"/>
  <c r="L360" i="2"/>
  <c r="M360" i="2"/>
  <c r="N360" i="2"/>
  <c r="L361" i="2"/>
  <c r="M361" i="2"/>
  <c r="N361" i="2"/>
  <c r="L362" i="2"/>
  <c r="M362" i="2"/>
  <c r="N362" i="2"/>
  <c r="L363" i="2"/>
  <c r="M363" i="2"/>
  <c r="N363" i="2"/>
  <c r="L364" i="2"/>
  <c r="M364" i="2"/>
  <c r="N364" i="2"/>
  <c r="L365" i="2"/>
  <c r="M365" i="2"/>
  <c r="N365" i="2"/>
  <c r="L366" i="2"/>
  <c r="M366" i="2"/>
  <c r="N366" i="2"/>
  <c r="L367" i="2"/>
  <c r="M367" i="2"/>
  <c r="N367" i="2"/>
  <c r="L368" i="2"/>
  <c r="M368" i="2"/>
  <c r="N368" i="2"/>
  <c r="L369" i="2"/>
  <c r="M369" i="2"/>
  <c r="N369" i="2"/>
  <c r="L370" i="2"/>
  <c r="M370" i="2"/>
  <c r="N370" i="2"/>
  <c r="L371" i="2"/>
  <c r="M371" i="2"/>
  <c r="N371" i="2"/>
  <c r="L372" i="2"/>
  <c r="M372" i="2"/>
  <c r="N372" i="2"/>
  <c r="L373" i="2"/>
  <c r="M373" i="2"/>
  <c r="N373" i="2"/>
  <c r="L374" i="2"/>
  <c r="M374" i="2"/>
  <c r="N374" i="2"/>
  <c r="L375" i="2"/>
  <c r="M375" i="2"/>
  <c r="N375" i="2"/>
  <c r="L376" i="2"/>
  <c r="M376" i="2"/>
  <c r="N376" i="2"/>
  <c r="L377" i="2"/>
  <c r="M377" i="2"/>
  <c r="N377" i="2"/>
  <c r="L378" i="2"/>
  <c r="M378" i="2"/>
  <c r="N378" i="2"/>
  <c r="L379" i="2"/>
  <c r="M379" i="2"/>
  <c r="N379" i="2"/>
  <c r="L380" i="2"/>
  <c r="M380" i="2"/>
  <c r="N380" i="2"/>
  <c r="L381" i="2"/>
  <c r="M381" i="2"/>
  <c r="N381" i="2"/>
  <c r="L382" i="2"/>
  <c r="M382" i="2"/>
  <c r="N382" i="2"/>
  <c r="L383" i="2"/>
  <c r="M383" i="2"/>
  <c r="N383" i="2"/>
  <c r="L384" i="2"/>
  <c r="M384" i="2"/>
  <c r="N384" i="2"/>
  <c r="L385" i="2"/>
  <c r="M385" i="2"/>
  <c r="N385" i="2"/>
  <c r="L386" i="2"/>
  <c r="M386" i="2"/>
  <c r="N386" i="2"/>
  <c r="L387" i="2"/>
  <c r="M387" i="2"/>
  <c r="N387" i="2"/>
  <c r="L388" i="2"/>
  <c r="M388" i="2"/>
  <c r="N388" i="2"/>
  <c r="L389" i="2"/>
  <c r="M389" i="2"/>
  <c r="N389" i="2"/>
  <c r="L390" i="2"/>
  <c r="M390" i="2"/>
  <c r="N390" i="2"/>
  <c r="L391" i="2"/>
  <c r="M391" i="2"/>
  <c r="N391" i="2"/>
  <c r="L392" i="2"/>
  <c r="M392" i="2"/>
  <c r="N392" i="2"/>
  <c r="L393" i="2"/>
  <c r="M393" i="2"/>
  <c r="N393" i="2"/>
  <c r="L394" i="2"/>
  <c r="M394" i="2"/>
  <c r="N394" i="2"/>
  <c r="L395" i="2"/>
  <c r="M395" i="2"/>
  <c r="N395" i="2"/>
  <c r="L396" i="2"/>
  <c r="M396" i="2"/>
  <c r="N396" i="2"/>
  <c r="L397" i="2"/>
  <c r="M397" i="2"/>
  <c r="N397" i="2"/>
  <c r="L398" i="2"/>
  <c r="M398" i="2"/>
  <c r="N398" i="2"/>
  <c r="L399" i="2"/>
  <c r="M399" i="2"/>
  <c r="N399" i="2"/>
  <c r="L400" i="2"/>
  <c r="M400" i="2"/>
  <c r="N400" i="2"/>
  <c r="L401" i="2"/>
  <c r="M401" i="2"/>
  <c r="N401" i="2"/>
  <c r="L402" i="2"/>
  <c r="M402" i="2"/>
  <c r="N402" i="2"/>
  <c r="L403" i="2"/>
  <c r="M403" i="2"/>
  <c r="N403" i="2"/>
  <c r="L404" i="2"/>
  <c r="M404" i="2"/>
  <c r="N404" i="2"/>
  <c r="L405" i="2"/>
  <c r="M405" i="2"/>
  <c r="N405" i="2"/>
  <c r="L406" i="2"/>
  <c r="M406" i="2"/>
  <c r="N406" i="2"/>
  <c r="L407" i="2"/>
  <c r="M407" i="2"/>
  <c r="N407" i="2"/>
  <c r="L408" i="2"/>
  <c r="M408" i="2"/>
  <c r="N408" i="2"/>
  <c r="L409" i="2"/>
  <c r="M409" i="2"/>
  <c r="N409" i="2"/>
  <c r="L410" i="2"/>
  <c r="M410" i="2"/>
  <c r="N410" i="2"/>
  <c r="L411" i="2"/>
  <c r="M411" i="2"/>
  <c r="N411" i="2"/>
  <c r="L412" i="2"/>
  <c r="M412" i="2"/>
  <c r="N412" i="2"/>
  <c r="L413" i="2"/>
  <c r="M413" i="2"/>
  <c r="N413" i="2"/>
  <c r="L414" i="2"/>
  <c r="M414" i="2"/>
  <c r="N414" i="2"/>
  <c r="L415" i="2"/>
  <c r="M415" i="2"/>
  <c r="N415" i="2"/>
  <c r="L416" i="2"/>
  <c r="M416" i="2"/>
  <c r="N416" i="2"/>
  <c r="L417" i="2"/>
  <c r="M417" i="2"/>
  <c r="N417" i="2"/>
  <c r="L418" i="2"/>
  <c r="M418" i="2"/>
  <c r="N418" i="2"/>
  <c r="L419" i="2"/>
  <c r="M419" i="2"/>
  <c r="N419" i="2"/>
  <c r="L420" i="2"/>
  <c r="M420" i="2"/>
  <c r="N420" i="2"/>
  <c r="L421" i="2"/>
  <c r="M421" i="2"/>
  <c r="N421" i="2"/>
  <c r="L422" i="2"/>
  <c r="M422" i="2"/>
  <c r="N422" i="2"/>
  <c r="L423" i="2"/>
  <c r="M423" i="2"/>
  <c r="N423" i="2"/>
  <c r="L424" i="2"/>
  <c r="M424" i="2"/>
  <c r="N424" i="2"/>
  <c r="L425" i="2"/>
  <c r="M425" i="2"/>
  <c r="N425" i="2"/>
  <c r="L426" i="2"/>
  <c r="M426" i="2"/>
  <c r="N426" i="2"/>
  <c r="L427" i="2"/>
  <c r="M427" i="2"/>
  <c r="N427" i="2"/>
  <c r="L428" i="2"/>
  <c r="M428" i="2"/>
  <c r="N428" i="2"/>
  <c r="L429" i="2"/>
  <c r="M429" i="2"/>
  <c r="N429" i="2"/>
  <c r="L430" i="2"/>
  <c r="M430" i="2"/>
  <c r="N430" i="2"/>
  <c r="L431" i="2"/>
  <c r="M431" i="2"/>
  <c r="N431" i="2"/>
  <c r="L432" i="2"/>
  <c r="M432" i="2"/>
  <c r="N432" i="2"/>
  <c r="L433" i="2"/>
  <c r="M433" i="2"/>
  <c r="N433" i="2"/>
  <c r="L434" i="2"/>
  <c r="M434" i="2"/>
  <c r="N434" i="2"/>
  <c r="L435" i="2"/>
  <c r="M435" i="2"/>
  <c r="N435" i="2"/>
  <c r="L436" i="2"/>
  <c r="M436" i="2"/>
  <c r="N436" i="2"/>
  <c r="L437" i="2"/>
  <c r="M437" i="2"/>
  <c r="N437" i="2"/>
  <c r="L438" i="2"/>
  <c r="M438" i="2"/>
  <c r="N438" i="2"/>
  <c r="L439" i="2"/>
  <c r="M439" i="2"/>
  <c r="N439" i="2"/>
  <c r="L440" i="2"/>
  <c r="M440" i="2"/>
  <c r="N440" i="2"/>
  <c r="L441" i="2"/>
  <c r="M441" i="2"/>
  <c r="N441" i="2"/>
  <c r="L442" i="2"/>
  <c r="M442" i="2"/>
  <c r="N442" i="2"/>
  <c r="L443" i="2"/>
  <c r="M443" i="2"/>
  <c r="N443" i="2"/>
  <c r="L444" i="2"/>
  <c r="M444" i="2"/>
  <c r="N444" i="2"/>
  <c r="L445" i="2"/>
  <c r="M445" i="2"/>
  <c r="N445" i="2"/>
  <c r="L446" i="2"/>
  <c r="M446" i="2"/>
  <c r="N446" i="2"/>
  <c r="L447" i="2"/>
  <c r="M447" i="2"/>
  <c r="N447" i="2"/>
  <c r="L448" i="2"/>
  <c r="M448" i="2"/>
  <c r="N448" i="2"/>
  <c r="L449" i="2"/>
  <c r="M449" i="2"/>
  <c r="N449" i="2"/>
  <c r="L450" i="2"/>
  <c r="M450" i="2"/>
  <c r="N450" i="2"/>
  <c r="L451" i="2"/>
  <c r="M451" i="2"/>
  <c r="N451" i="2"/>
  <c r="L452" i="2"/>
  <c r="M452" i="2"/>
  <c r="N452" i="2"/>
  <c r="L453" i="2"/>
  <c r="M453" i="2"/>
  <c r="N453" i="2"/>
  <c r="L454" i="2"/>
  <c r="M454" i="2"/>
  <c r="N454" i="2"/>
  <c r="L455" i="2"/>
  <c r="M455" i="2"/>
  <c r="N455" i="2"/>
  <c r="L456" i="2"/>
  <c r="M456" i="2"/>
  <c r="N456" i="2"/>
  <c r="L457" i="2"/>
  <c r="M457" i="2"/>
  <c r="N457" i="2"/>
  <c r="L458" i="2"/>
  <c r="M458" i="2"/>
  <c r="N458" i="2"/>
  <c r="L459" i="2"/>
  <c r="M459" i="2"/>
  <c r="N459" i="2"/>
  <c r="L460" i="2"/>
  <c r="M460" i="2"/>
  <c r="N460" i="2"/>
  <c r="L461" i="2"/>
  <c r="M461" i="2"/>
  <c r="N461" i="2"/>
  <c r="L462" i="2"/>
  <c r="M462" i="2"/>
  <c r="N462" i="2"/>
  <c r="L463" i="2"/>
  <c r="M463" i="2"/>
  <c r="N463" i="2"/>
  <c r="L464" i="2"/>
  <c r="M464" i="2"/>
  <c r="N464" i="2"/>
  <c r="L465" i="2"/>
  <c r="M465" i="2"/>
  <c r="N465" i="2"/>
  <c r="L466" i="2"/>
  <c r="M466" i="2"/>
  <c r="N466" i="2"/>
  <c r="L467" i="2"/>
  <c r="M467" i="2"/>
  <c r="N467" i="2"/>
  <c r="L468" i="2"/>
  <c r="M468" i="2"/>
  <c r="N468" i="2"/>
  <c r="L469" i="2"/>
  <c r="M469" i="2"/>
  <c r="N469" i="2"/>
  <c r="L470" i="2"/>
  <c r="M470" i="2"/>
  <c r="N470" i="2"/>
  <c r="L471" i="2"/>
  <c r="M471" i="2"/>
  <c r="N471" i="2"/>
  <c r="L472" i="2"/>
  <c r="M472" i="2"/>
  <c r="N472" i="2"/>
  <c r="L473" i="2"/>
  <c r="M473" i="2"/>
  <c r="N473" i="2"/>
  <c r="L474" i="2"/>
  <c r="M474" i="2"/>
  <c r="N474" i="2"/>
  <c r="L475" i="2"/>
  <c r="M475" i="2"/>
  <c r="N475" i="2"/>
  <c r="L476" i="2"/>
  <c r="M476" i="2"/>
  <c r="N476" i="2"/>
  <c r="L477" i="2"/>
  <c r="M477" i="2"/>
  <c r="N477" i="2"/>
  <c r="L478" i="2"/>
  <c r="M478" i="2"/>
  <c r="N478" i="2"/>
  <c r="L479" i="2"/>
  <c r="M479" i="2"/>
  <c r="N479" i="2"/>
  <c r="L480" i="2"/>
  <c r="M480" i="2"/>
  <c r="N480" i="2"/>
  <c r="L481" i="2"/>
  <c r="M481" i="2"/>
  <c r="N481" i="2"/>
  <c r="L482" i="2"/>
  <c r="M482" i="2"/>
  <c r="N482" i="2"/>
  <c r="L483" i="2"/>
  <c r="M483" i="2"/>
  <c r="N483" i="2"/>
  <c r="L484" i="2"/>
  <c r="M484" i="2"/>
  <c r="N484" i="2"/>
  <c r="L485" i="2"/>
  <c r="M485" i="2"/>
  <c r="N485" i="2"/>
  <c r="L486" i="2"/>
  <c r="M486" i="2"/>
  <c r="N486" i="2"/>
  <c r="L487" i="2"/>
  <c r="M487" i="2"/>
  <c r="N487" i="2"/>
  <c r="L488" i="2"/>
  <c r="M488" i="2"/>
  <c r="N488" i="2"/>
  <c r="L489" i="2"/>
  <c r="M489" i="2"/>
  <c r="N489" i="2"/>
  <c r="L490" i="2"/>
  <c r="M490" i="2"/>
  <c r="N490" i="2"/>
  <c r="L491" i="2"/>
  <c r="M491" i="2"/>
  <c r="N491" i="2"/>
  <c r="L492" i="2"/>
  <c r="M492" i="2"/>
  <c r="N492" i="2"/>
  <c r="L493" i="2"/>
  <c r="M493" i="2"/>
  <c r="N493" i="2"/>
  <c r="L494" i="2"/>
  <c r="M494" i="2"/>
  <c r="N494" i="2"/>
  <c r="L495" i="2"/>
  <c r="M495" i="2"/>
  <c r="N495" i="2"/>
  <c r="L496" i="2"/>
  <c r="M496" i="2"/>
  <c r="N496" i="2"/>
  <c r="L497" i="2"/>
  <c r="M497" i="2"/>
  <c r="N497" i="2"/>
  <c r="L498" i="2"/>
  <c r="M498" i="2"/>
  <c r="N498" i="2"/>
  <c r="L499" i="2"/>
  <c r="M499" i="2"/>
  <c r="N499" i="2"/>
  <c r="L500" i="2"/>
  <c r="M500" i="2"/>
  <c r="N500" i="2"/>
  <c r="L501" i="2"/>
  <c r="M501" i="2"/>
  <c r="N501" i="2"/>
  <c r="L502" i="2"/>
  <c r="M502" i="2"/>
  <c r="N502" i="2"/>
  <c r="L503" i="2"/>
  <c r="M503" i="2"/>
  <c r="N503" i="2"/>
  <c r="L504" i="2"/>
  <c r="M504" i="2"/>
  <c r="N504" i="2"/>
  <c r="L505" i="2"/>
  <c r="M505" i="2"/>
  <c r="N505" i="2"/>
  <c r="L506" i="2"/>
  <c r="M506" i="2"/>
  <c r="N506" i="2"/>
  <c r="L507" i="2"/>
  <c r="M507" i="2"/>
  <c r="N507" i="2"/>
  <c r="L508" i="2"/>
  <c r="M508" i="2"/>
  <c r="N508" i="2"/>
  <c r="L509" i="2"/>
  <c r="M509" i="2"/>
  <c r="N509" i="2"/>
  <c r="L510" i="2"/>
  <c r="M510" i="2"/>
  <c r="N510" i="2"/>
  <c r="L511" i="2"/>
  <c r="M511" i="2"/>
  <c r="N511" i="2"/>
  <c r="L512" i="2"/>
  <c r="M512" i="2"/>
  <c r="N512" i="2"/>
  <c r="L513" i="2"/>
  <c r="M513" i="2"/>
  <c r="N513" i="2"/>
  <c r="L514" i="2"/>
  <c r="M514" i="2"/>
  <c r="N514" i="2"/>
  <c r="L515" i="2"/>
  <c r="M515" i="2"/>
  <c r="N515" i="2"/>
  <c r="L516" i="2"/>
  <c r="M516" i="2"/>
  <c r="N516" i="2"/>
  <c r="L517" i="2"/>
  <c r="M517" i="2"/>
  <c r="N517" i="2"/>
  <c r="L518" i="2"/>
  <c r="M518" i="2"/>
  <c r="N518" i="2"/>
  <c r="L519" i="2"/>
  <c r="M519" i="2"/>
  <c r="N519" i="2"/>
  <c r="L520" i="2"/>
  <c r="M520" i="2"/>
  <c r="N520" i="2"/>
  <c r="L521" i="2"/>
  <c r="M521" i="2"/>
  <c r="N521" i="2"/>
  <c r="L522" i="2"/>
  <c r="M522" i="2"/>
  <c r="N522" i="2"/>
  <c r="L523" i="2"/>
  <c r="M523" i="2"/>
  <c r="N523" i="2"/>
  <c r="L524" i="2"/>
  <c r="M524" i="2"/>
  <c r="N524" i="2"/>
  <c r="L525" i="2"/>
  <c r="M525" i="2"/>
  <c r="N525" i="2"/>
  <c r="L526" i="2"/>
  <c r="M526" i="2"/>
  <c r="N526" i="2"/>
  <c r="L527" i="2"/>
  <c r="M527" i="2"/>
  <c r="N527" i="2"/>
  <c r="L528" i="2"/>
  <c r="M528" i="2"/>
  <c r="N528" i="2"/>
  <c r="L529" i="2"/>
  <c r="M529" i="2"/>
  <c r="N529" i="2"/>
  <c r="L530" i="2"/>
  <c r="M530" i="2"/>
  <c r="N530" i="2"/>
  <c r="L531" i="2"/>
  <c r="M531" i="2"/>
  <c r="N531" i="2"/>
  <c r="L532" i="2"/>
  <c r="M532" i="2"/>
  <c r="N532" i="2"/>
  <c r="L533" i="2"/>
  <c r="M533" i="2"/>
  <c r="N533" i="2"/>
  <c r="L534" i="2"/>
  <c r="M534" i="2"/>
  <c r="N534" i="2"/>
  <c r="L535" i="2"/>
  <c r="M535" i="2"/>
  <c r="N535" i="2"/>
  <c r="L536" i="2"/>
  <c r="M536" i="2"/>
  <c r="N536" i="2"/>
  <c r="L537" i="2"/>
  <c r="M537" i="2"/>
  <c r="N537" i="2"/>
  <c r="L538" i="2"/>
  <c r="M538" i="2"/>
  <c r="N538" i="2"/>
  <c r="L539" i="2"/>
  <c r="M539" i="2"/>
  <c r="N539" i="2"/>
  <c r="L540" i="2"/>
  <c r="M540" i="2"/>
  <c r="N540" i="2"/>
  <c r="L541" i="2"/>
  <c r="M541" i="2"/>
  <c r="N541" i="2"/>
  <c r="L542" i="2"/>
  <c r="M542" i="2"/>
  <c r="N542" i="2"/>
  <c r="L543" i="2"/>
  <c r="M543" i="2"/>
  <c r="N543" i="2"/>
  <c r="L544" i="2"/>
  <c r="M544" i="2"/>
  <c r="N544" i="2"/>
  <c r="L545" i="2"/>
  <c r="M545" i="2"/>
  <c r="N545" i="2"/>
  <c r="L546" i="2"/>
  <c r="M546" i="2"/>
  <c r="N546" i="2"/>
  <c r="L547" i="2"/>
  <c r="M547" i="2"/>
  <c r="N547" i="2"/>
  <c r="L548" i="2"/>
  <c r="M548" i="2"/>
  <c r="N548" i="2"/>
  <c r="L549" i="2"/>
  <c r="M549" i="2"/>
  <c r="N549" i="2"/>
  <c r="L550" i="2"/>
  <c r="M550" i="2"/>
  <c r="N550" i="2"/>
  <c r="L551" i="2"/>
  <c r="M551" i="2"/>
  <c r="N551" i="2"/>
  <c r="L552" i="2"/>
  <c r="M552" i="2"/>
  <c r="N552" i="2"/>
  <c r="L553" i="2"/>
  <c r="M553" i="2"/>
  <c r="N553" i="2"/>
  <c r="L554" i="2"/>
  <c r="M554" i="2"/>
  <c r="N554" i="2"/>
  <c r="L555" i="2"/>
  <c r="M555" i="2"/>
  <c r="N555" i="2"/>
  <c r="L556" i="2"/>
  <c r="M556" i="2"/>
  <c r="N556" i="2"/>
  <c r="L557" i="2"/>
  <c r="M557" i="2"/>
  <c r="N557" i="2"/>
  <c r="L558" i="2"/>
  <c r="M558" i="2"/>
  <c r="N558" i="2"/>
  <c r="L559" i="2"/>
  <c r="M559" i="2"/>
  <c r="N559" i="2"/>
  <c r="L560" i="2"/>
  <c r="M560" i="2"/>
  <c r="N560" i="2"/>
  <c r="L561" i="2"/>
  <c r="M561" i="2"/>
  <c r="N561" i="2"/>
  <c r="L562" i="2"/>
  <c r="M562" i="2"/>
  <c r="N562" i="2"/>
  <c r="L563" i="2"/>
  <c r="M563" i="2"/>
  <c r="N563" i="2"/>
  <c r="L564" i="2"/>
  <c r="M564" i="2"/>
  <c r="N564" i="2"/>
  <c r="L565" i="2"/>
  <c r="M565" i="2"/>
  <c r="N565" i="2"/>
  <c r="L566" i="2"/>
  <c r="M566" i="2"/>
  <c r="N566" i="2"/>
  <c r="L567" i="2"/>
  <c r="M567" i="2"/>
  <c r="N567" i="2"/>
  <c r="L568" i="2"/>
  <c r="M568" i="2"/>
  <c r="N568" i="2"/>
  <c r="L569" i="2"/>
  <c r="M569" i="2"/>
  <c r="N569" i="2"/>
  <c r="L570" i="2"/>
  <c r="M570" i="2"/>
  <c r="N570" i="2"/>
  <c r="L571" i="2"/>
  <c r="M571" i="2"/>
  <c r="N571" i="2"/>
  <c r="L572" i="2"/>
  <c r="M572" i="2"/>
  <c r="N572" i="2"/>
  <c r="L573" i="2"/>
  <c r="M573" i="2"/>
  <c r="N573" i="2"/>
  <c r="L574" i="2"/>
  <c r="M574" i="2"/>
  <c r="N574" i="2"/>
  <c r="L575" i="2"/>
  <c r="M575" i="2"/>
  <c r="N575" i="2"/>
  <c r="L576" i="2"/>
  <c r="M576" i="2"/>
  <c r="N576" i="2"/>
  <c r="L577" i="2"/>
  <c r="M577" i="2"/>
  <c r="N577" i="2"/>
  <c r="L578" i="2"/>
  <c r="M578" i="2"/>
  <c r="N578" i="2"/>
  <c r="L579" i="2"/>
  <c r="M579" i="2"/>
  <c r="N579" i="2"/>
  <c r="L580" i="2"/>
  <c r="M580" i="2"/>
  <c r="N580" i="2"/>
  <c r="L581" i="2"/>
  <c r="M581" i="2"/>
  <c r="N581" i="2"/>
  <c r="L582" i="2"/>
  <c r="M582" i="2"/>
  <c r="N582" i="2"/>
  <c r="L583" i="2"/>
  <c r="M583" i="2"/>
  <c r="N583" i="2"/>
  <c r="L584" i="2"/>
  <c r="M584" i="2"/>
  <c r="N584" i="2"/>
  <c r="L585" i="2"/>
  <c r="M585" i="2"/>
  <c r="N585" i="2"/>
  <c r="L586" i="2"/>
  <c r="M586" i="2"/>
  <c r="N586" i="2"/>
  <c r="L587" i="2"/>
  <c r="M587" i="2"/>
  <c r="N587" i="2"/>
  <c r="L588" i="2"/>
  <c r="M588" i="2"/>
  <c r="N588" i="2"/>
  <c r="L589" i="2"/>
  <c r="M589" i="2"/>
  <c r="N589" i="2"/>
  <c r="L590" i="2"/>
  <c r="M590" i="2"/>
  <c r="N590" i="2"/>
  <c r="L591" i="2"/>
  <c r="M591" i="2"/>
  <c r="N591" i="2"/>
  <c r="L592" i="2"/>
  <c r="M592" i="2"/>
  <c r="N592" i="2"/>
  <c r="L593" i="2"/>
  <c r="M593" i="2"/>
  <c r="N593" i="2"/>
  <c r="L594" i="2"/>
  <c r="M594" i="2"/>
  <c r="N594" i="2"/>
  <c r="L595" i="2"/>
  <c r="M595" i="2"/>
  <c r="N595" i="2"/>
  <c r="L596" i="2"/>
  <c r="M596" i="2"/>
  <c r="N596" i="2"/>
  <c r="L597" i="2"/>
  <c r="M597" i="2"/>
  <c r="N597" i="2"/>
  <c r="L598" i="2"/>
  <c r="M598" i="2"/>
  <c r="N598" i="2"/>
  <c r="L599" i="2"/>
  <c r="M599" i="2"/>
  <c r="N599" i="2"/>
  <c r="L600" i="2"/>
  <c r="M600" i="2"/>
  <c r="N600" i="2"/>
  <c r="L601" i="2"/>
  <c r="M601" i="2"/>
  <c r="N601" i="2"/>
  <c r="L602" i="2"/>
  <c r="M602" i="2"/>
  <c r="N602" i="2"/>
  <c r="L603" i="2"/>
  <c r="M603" i="2"/>
  <c r="N603" i="2"/>
  <c r="L604" i="2"/>
  <c r="M604" i="2"/>
  <c r="N604" i="2"/>
  <c r="L605" i="2"/>
  <c r="M605" i="2"/>
  <c r="N605" i="2"/>
  <c r="L606" i="2"/>
  <c r="M606" i="2"/>
  <c r="N606" i="2"/>
  <c r="L607" i="2"/>
  <c r="M607" i="2"/>
  <c r="N607" i="2"/>
  <c r="L608" i="2"/>
  <c r="M608" i="2"/>
  <c r="N608" i="2"/>
  <c r="L609" i="2"/>
  <c r="M609" i="2"/>
  <c r="N609" i="2"/>
  <c r="L610" i="2"/>
  <c r="M610" i="2"/>
  <c r="N610" i="2"/>
  <c r="L611" i="2"/>
  <c r="M611" i="2"/>
  <c r="N611" i="2"/>
  <c r="L612" i="2"/>
  <c r="M612" i="2"/>
  <c r="N612" i="2"/>
  <c r="L613" i="2"/>
  <c r="M613" i="2"/>
  <c r="N613" i="2"/>
  <c r="L614" i="2"/>
  <c r="M614" i="2"/>
  <c r="N614" i="2"/>
  <c r="L615" i="2"/>
  <c r="M615" i="2"/>
  <c r="N615" i="2"/>
  <c r="L616" i="2"/>
  <c r="M616" i="2"/>
  <c r="N616" i="2"/>
  <c r="L617" i="2"/>
  <c r="M617" i="2"/>
  <c r="N617" i="2"/>
  <c r="L618" i="2"/>
  <c r="M618" i="2"/>
  <c r="N618" i="2"/>
  <c r="L619" i="2"/>
  <c r="M619" i="2"/>
  <c r="N619" i="2"/>
  <c r="L620" i="2"/>
  <c r="M620" i="2"/>
  <c r="N620" i="2"/>
  <c r="L621" i="2"/>
  <c r="M621" i="2"/>
  <c r="N621" i="2"/>
  <c r="L622" i="2"/>
  <c r="M622" i="2"/>
  <c r="N622" i="2"/>
  <c r="L623" i="2"/>
  <c r="M623" i="2"/>
  <c r="N623" i="2"/>
  <c r="L624" i="2"/>
  <c r="M624" i="2"/>
  <c r="N624" i="2"/>
  <c r="L625" i="2"/>
  <c r="M625" i="2"/>
  <c r="N625" i="2"/>
  <c r="L626" i="2"/>
  <c r="M626" i="2"/>
  <c r="N626" i="2"/>
  <c r="L627" i="2"/>
  <c r="M627" i="2"/>
  <c r="N627" i="2"/>
  <c r="L628" i="2"/>
  <c r="M628" i="2"/>
  <c r="N628" i="2"/>
  <c r="L629" i="2"/>
  <c r="M629" i="2"/>
  <c r="N629" i="2"/>
  <c r="L630" i="2"/>
  <c r="M630" i="2"/>
  <c r="N630" i="2"/>
  <c r="L631" i="2"/>
  <c r="M631" i="2"/>
  <c r="N631" i="2"/>
  <c r="L632" i="2"/>
  <c r="M632" i="2"/>
  <c r="N632" i="2"/>
  <c r="L633" i="2"/>
  <c r="M633" i="2"/>
  <c r="N633" i="2"/>
  <c r="L634" i="2"/>
  <c r="M634" i="2"/>
  <c r="N634" i="2"/>
  <c r="L635" i="2"/>
  <c r="M635" i="2"/>
  <c r="N635" i="2"/>
  <c r="L636" i="2"/>
  <c r="M636" i="2"/>
  <c r="N636" i="2"/>
  <c r="L637" i="2"/>
  <c r="M637" i="2"/>
  <c r="N637" i="2"/>
  <c r="L638" i="2"/>
  <c r="M638" i="2"/>
  <c r="N638" i="2"/>
  <c r="L639" i="2"/>
  <c r="M639" i="2"/>
  <c r="N639" i="2"/>
  <c r="L640" i="2"/>
  <c r="M640" i="2"/>
  <c r="N640" i="2"/>
  <c r="L641" i="2"/>
  <c r="M641" i="2"/>
  <c r="N641" i="2"/>
  <c r="L642" i="2"/>
  <c r="M642" i="2"/>
  <c r="N642" i="2"/>
  <c r="L643" i="2"/>
  <c r="M643" i="2"/>
  <c r="N643" i="2"/>
  <c r="L644" i="2"/>
  <c r="M644" i="2"/>
  <c r="N644" i="2"/>
  <c r="L645" i="2"/>
  <c r="M645" i="2"/>
  <c r="N645" i="2"/>
  <c r="L646" i="2"/>
  <c r="M646" i="2"/>
  <c r="N646" i="2"/>
  <c r="L647" i="2"/>
  <c r="M647" i="2"/>
  <c r="N647" i="2"/>
  <c r="L648" i="2"/>
  <c r="M648" i="2"/>
  <c r="N648" i="2"/>
  <c r="L649" i="2"/>
  <c r="M649" i="2"/>
  <c r="N649" i="2"/>
  <c r="L650" i="2"/>
  <c r="M650" i="2"/>
  <c r="N650" i="2"/>
  <c r="L651" i="2"/>
  <c r="M651" i="2"/>
  <c r="N651" i="2"/>
  <c r="L652" i="2"/>
  <c r="M652" i="2"/>
  <c r="N652" i="2"/>
  <c r="L653" i="2"/>
  <c r="M653" i="2"/>
  <c r="N653" i="2"/>
  <c r="L654" i="2"/>
  <c r="M654" i="2"/>
  <c r="N654" i="2"/>
  <c r="L655" i="2"/>
  <c r="M655" i="2"/>
  <c r="N655" i="2"/>
  <c r="L656" i="2"/>
  <c r="M656" i="2"/>
  <c r="N656" i="2"/>
  <c r="L657" i="2"/>
  <c r="M657" i="2"/>
  <c r="N657" i="2"/>
  <c r="L658" i="2"/>
  <c r="M658" i="2"/>
  <c r="N658" i="2"/>
  <c r="L659" i="2"/>
  <c r="M659" i="2"/>
  <c r="N659" i="2"/>
  <c r="L660" i="2"/>
  <c r="M660" i="2"/>
  <c r="N660" i="2"/>
  <c r="L661" i="2"/>
  <c r="M661" i="2"/>
  <c r="N661" i="2"/>
  <c r="L662" i="2"/>
  <c r="M662" i="2"/>
  <c r="N662" i="2"/>
  <c r="L663" i="2"/>
  <c r="M663" i="2"/>
  <c r="N663" i="2"/>
  <c r="L664" i="2"/>
  <c r="M664" i="2"/>
  <c r="N664" i="2"/>
  <c r="L665" i="2"/>
  <c r="M665" i="2"/>
  <c r="N665" i="2"/>
  <c r="L666" i="2"/>
  <c r="M666" i="2"/>
  <c r="N666" i="2"/>
  <c r="L667" i="2"/>
  <c r="M667" i="2"/>
  <c r="N667" i="2"/>
  <c r="L668" i="2"/>
  <c r="M668" i="2"/>
  <c r="N668" i="2"/>
  <c r="L669" i="2"/>
  <c r="M669" i="2"/>
  <c r="N669" i="2"/>
  <c r="L670" i="2"/>
  <c r="M670" i="2"/>
  <c r="N670" i="2"/>
  <c r="L671" i="2"/>
  <c r="M671" i="2"/>
  <c r="N671" i="2"/>
  <c r="L672" i="2"/>
  <c r="M672" i="2"/>
  <c r="N672" i="2"/>
  <c r="L673" i="2"/>
  <c r="M673" i="2"/>
  <c r="N673" i="2"/>
  <c r="L674" i="2"/>
  <c r="M674" i="2"/>
  <c r="N674" i="2"/>
  <c r="L675" i="2"/>
  <c r="M675" i="2"/>
  <c r="N675" i="2"/>
  <c r="L676" i="2"/>
  <c r="M676" i="2"/>
  <c r="N676" i="2"/>
  <c r="L677" i="2"/>
  <c r="M677" i="2"/>
  <c r="N677" i="2"/>
  <c r="L678" i="2"/>
  <c r="M678" i="2"/>
  <c r="N678" i="2"/>
  <c r="L679" i="2"/>
  <c r="M679" i="2"/>
  <c r="N679" i="2"/>
  <c r="L680" i="2"/>
  <c r="M680" i="2"/>
  <c r="N680" i="2"/>
  <c r="L681" i="2"/>
  <c r="M681" i="2"/>
  <c r="N681" i="2"/>
  <c r="L682" i="2"/>
  <c r="M682" i="2"/>
  <c r="N682" i="2"/>
  <c r="L683" i="2"/>
  <c r="M683" i="2"/>
  <c r="N683" i="2"/>
  <c r="L684" i="2"/>
  <c r="M684" i="2"/>
  <c r="N684" i="2"/>
  <c r="L685" i="2"/>
  <c r="M685" i="2"/>
  <c r="N685" i="2"/>
  <c r="L686" i="2"/>
  <c r="M686" i="2"/>
  <c r="N686" i="2"/>
  <c r="L687" i="2"/>
  <c r="M687" i="2"/>
  <c r="N687" i="2"/>
  <c r="L688" i="2"/>
  <c r="M688" i="2"/>
  <c r="N688" i="2"/>
  <c r="L689" i="2"/>
  <c r="M689" i="2"/>
  <c r="N689" i="2"/>
  <c r="L690" i="2"/>
  <c r="M690" i="2"/>
  <c r="N690" i="2"/>
  <c r="L691" i="2"/>
  <c r="M691" i="2"/>
  <c r="N691" i="2"/>
  <c r="L692" i="2"/>
  <c r="M692" i="2"/>
  <c r="N692" i="2"/>
  <c r="L693" i="2"/>
  <c r="M693" i="2"/>
  <c r="N693" i="2"/>
  <c r="L694" i="2"/>
  <c r="M694" i="2"/>
  <c r="N694" i="2"/>
  <c r="L695" i="2"/>
  <c r="M695" i="2"/>
  <c r="N695" i="2"/>
  <c r="L696" i="2"/>
  <c r="M696" i="2"/>
  <c r="N696" i="2"/>
  <c r="L697" i="2"/>
  <c r="M697" i="2"/>
  <c r="N697" i="2"/>
  <c r="L698" i="2"/>
  <c r="M698" i="2"/>
  <c r="N698" i="2"/>
  <c r="L699" i="2"/>
  <c r="M699" i="2"/>
  <c r="N699" i="2"/>
  <c r="L700" i="2"/>
  <c r="M700" i="2"/>
  <c r="N700" i="2"/>
  <c r="L701" i="2"/>
  <c r="M701" i="2"/>
  <c r="N701" i="2"/>
  <c r="L702" i="2"/>
  <c r="M702" i="2"/>
  <c r="N702" i="2"/>
  <c r="L703" i="2"/>
  <c r="M703" i="2"/>
  <c r="N703" i="2"/>
  <c r="L704" i="2"/>
  <c r="M704" i="2"/>
  <c r="N704" i="2"/>
  <c r="L705" i="2"/>
  <c r="M705" i="2"/>
  <c r="N705" i="2"/>
  <c r="L706" i="2"/>
  <c r="M706" i="2"/>
  <c r="N706" i="2"/>
  <c r="L707" i="2"/>
  <c r="M707" i="2"/>
  <c r="N707" i="2"/>
  <c r="L708" i="2"/>
  <c r="M708" i="2"/>
  <c r="N708" i="2"/>
  <c r="L709" i="2"/>
  <c r="M709" i="2"/>
  <c r="N709" i="2"/>
  <c r="L710" i="2"/>
  <c r="M710" i="2"/>
  <c r="N710" i="2"/>
  <c r="L711" i="2"/>
  <c r="M711" i="2"/>
  <c r="N711" i="2"/>
  <c r="L712" i="2"/>
  <c r="M712" i="2"/>
  <c r="N712" i="2"/>
  <c r="L713" i="2"/>
  <c r="M713" i="2"/>
  <c r="N713" i="2"/>
  <c r="L714" i="2"/>
  <c r="M714" i="2"/>
  <c r="N714" i="2"/>
  <c r="L715" i="2"/>
  <c r="M715" i="2"/>
  <c r="N715" i="2"/>
  <c r="L716" i="2"/>
  <c r="M716" i="2"/>
  <c r="N716" i="2"/>
  <c r="L717" i="2"/>
  <c r="M717" i="2"/>
  <c r="N717" i="2"/>
  <c r="L718" i="2"/>
  <c r="M718" i="2"/>
  <c r="N718" i="2"/>
  <c r="L719" i="2"/>
  <c r="M719" i="2"/>
  <c r="N719" i="2"/>
  <c r="L720" i="2"/>
  <c r="M720" i="2"/>
  <c r="N720" i="2"/>
  <c r="L721" i="2"/>
  <c r="M721" i="2"/>
  <c r="N721" i="2"/>
  <c r="L722" i="2"/>
  <c r="M722" i="2"/>
  <c r="N722" i="2"/>
  <c r="L723" i="2"/>
  <c r="M723" i="2"/>
  <c r="N723" i="2"/>
  <c r="L724" i="2"/>
  <c r="M724" i="2"/>
  <c r="N724" i="2"/>
  <c r="L725" i="2"/>
  <c r="M725" i="2"/>
  <c r="N725" i="2"/>
  <c r="L726" i="2"/>
  <c r="M726" i="2"/>
  <c r="N726" i="2"/>
  <c r="L727" i="2"/>
  <c r="M727" i="2"/>
  <c r="N727" i="2"/>
  <c r="L728" i="2"/>
  <c r="M728" i="2"/>
  <c r="N728" i="2"/>
  <c r="L729" i="2"/>
  <c r="M729" i="2"/>
  <c r="N729" i="2"/>
  <c r="L730" i="2"/>
  <c r="M730" i="2"/>
  <c r="N730" i="2"/>
  <c r="L731" i="2"/>
  <c r="M731" i="2"/>
  <c r="N731" i="2"/>
  <c r="L732" i="2"/>
  <c r="M732" i="2"/>
  <c r="N732" i="2"/>
  <c r="L733" i="2"/>
  <c r="M733" i="2"/>
  <c r="N733" i="2"/>
  <c r="L734" i="2"/>
  <c r="M734" i="2"/>
  <c r="N734" i="2"/>
  <c r="L735" i="2"/>
  <c r="M735" i="2"/>
  <c r="N735" i="2"/>
  <c r="L736" i="2"/>
  <c r="M736" i="2"/>
  <c r="N736" i="2"/>
  <c r="L737" i="2"/>
  <c r="M737" i="2"/>
  <c r="N737" i="2"/>
  <c r="L738" i="2"/>
  <c r="M738" i="2"/>
  <c r="N738" i="2"/>
  <c r="L739" i="2"/>
  <c r="M739" i="2"/>
  <c r="N739" i="2"/>
  <c r="L740" i="2"/>
  <c r="M740" i="2"/>
  <c r="N740" i="2"/>
  <c r="L741" i="2"/>
  <c r="M741" i="2"/>
  <c r="N741" i="2"/>
  <c r="L742" i="2"/>
  <c r="M742" i="2"/>
  <c r="N742" i="2"/>
  <c r="L743" i="2"/>
  <c r="M743" i="2"/>
  <c r="N743" i="2"/>
  <c r="L744" i="2"/>
  <c r="M744" i="2"/>
  <c r="N744" i="2"/>
  <c r="L745" i="2"/>
  <c r="M745" i="2"/>
  <c r="N745" i="2"/>
  <c r="L746" i="2"/>
  <c r="M746" i="2"/>
  <c r="N746" i="2"/>
  <c r="L747" i="2"/>
  <c r="M747" i="2"/>
  <c r="N747" i="2"/>
  <c r="L748" i="2"/>
  <c r="M748" i="2"/>
  <c r="N748" i="2"/>
  <c r="L749" i="2"/>
  <c r="M749" i="2"/>
  <c r="N749" i="2"/>
  <c r="L750" i="2"/>
  <c r="M750" i="2"/>
  <c r="N750" i="2"/>
  <c r="L751" i="2"/>
  <c r="M751" i="2"/>
  <c r="N751" i="2"/>
  <c r="L752" i="2"/>
  <c r="M752" i="2"/>
  <c r="N752" i="2"/>
  <c r="L753" i="2"/>
  <c r="M753" i="2"/>
  <c r="N753" i="2"/>
  <c r="L754" i="2"/>
  <c r="M754" i="2"/>
  <c r="N754" i="2"/>
  <c r="L755" i="2"/>
  <c r="M755" i="2"/>
  <c r="N755" i="2"/>
  <c r="L756" i="2"/>
  <c r="M756" i="2"/>
  <c r="N756" i="2"/>
  <c r="L757" i="2"/>
  <c r="M757" i="2"/>
  <c r="N757" i="2"/>
  <c r="L758" i="2"/>
  <c r="M758" i="2"/>
  <c r="N758" i="2"/>
  <c r="L759" i="2"/>
  <c r="M759" i="2"/>
  <c r="N759" i="2"/>
  <c r="L760" i="2"/>
  <c r="M760" i="2"/>
  <c r="N760" i="2"/>
  <c r="L761" i="2"/>
  <c r="M761" i="2"/>
  <c r="N761" i="2"/>
  <c r="L762" i="2"/>
  <c r="M762" i="2"/>
  <c r="N762" i="2"/>
  <c r="L763" i="2"/>
  <c r="M763" i="2"/>
  <c r="N763" i="2"/>
  <c r="L764" i="2"/>
  <c r="M764" i="2"/>
  <c r="N764" i="2"/>
  <c r="L765" i="2"/>
  <c r="M765" i="2"/>
  <c r="N765" i="2"/>
  <c r="L766" i="2"/>
  <c r="M766" i="2"/>
  <c r="N766" i="2"/>
  <c r="L767" i="2"/>
  <c r="M767" i="2"/>
  <c r="N767" i="2"/>
  <c r="L768" i="2"/>
  <c r="M768" i="2"/>
  <c r="N768" i="2"/>
  <c r="L769" i="2"/>
  <c r="M769" i="2"/>
  <c r="N769" i="2"/>
  <c r="L770" i="2"/>
  <c r="M770" i="2"/>
  <c r="N770" i="2"/>
  <c r="L771" i="2"/>
  <c r="M771" i="2"/>
  <c r="N771" i="2"/>
  <c r="L772" i="2"/>
  <c r="M772" i="2"/>
  <c r="N772" i="2"/>
  <c r="L773" i="2"/>
  <c r="M773" i="2"/>
  <c r="N773" i="2"/>
  <c r="L774" i="2"/>
  <c r="M774" i="2"/>
  <c r="N774" i="2"/>
  <c r="L775" i="2"/>
  <c r="M775" i="2"/>
  <c r="N775" i="2"/>
  <c r="L776" i="2"/>
  <c r="M776" i="2"/>
  <c r="N776" i="2"/>
  <c r="L777" i="2"/>
  <c r="M777" i="2"/>
  <c r="N777" i="2"/>
  <c r="L778" i="2"/>
  <c r="M778" i="2"/>
  <c r="N778" i="2"/>
  <c r="L779" i="2"/>
  <c r="M779" i="2"/>
  <c r="N779" i="2"/>
  <c r="L780" i="2"/>
  <c r="M780" i="2"/>
  <c r="N780" i="2"/>
  <c r="L781" i="2"/>
  <c r="M781" i="2"/>
  <c r="N781" i="2"/>
  <c r="L782" i="2"/>
  <c r="M782" i="2"/>
  <c r="N782" i="2"/>
  <c r="L783" i="2"/>
  <c r="M783" i="2"/>
  <c r="N783" i="2"/>
  <c r="L784" i="2"/>
  <c r="M784" i="2"/>
  <c r="N784" i="2"/>
  <c r="L785" i="2"/>
  <c r="M785" i="2"/>
  <c r="N785" i="2"/>
  <c r="L786" i="2"/>
  <c r="M786" i="2"/>
  <c r="N786" i="2"/>
  <c r="L787" i="2"/>
  <c r="M787" i="2"/>
  <c r="N787" i="2"/>
  <c r="L788" i="2"/>
  <c r="M788" i="2"/>
  <c r="N788" i="2"/>
  <c r="L789" i="2"/>
  <c r="M789" i="2"/>
  <c r="N789" i="2"/>
  <c r="L790" i="2"/>
  <c r="M790" i="2"/>
  <c r="N790" i="2"/>
  <c r="L791" i="2"/>
  <c r="M791" i="2"/>
  <c r="N791" i="2"/>
  <c r="L792" i="2"/>
  <c r="M792" i="2"/>
  <c r="N792" i="2"/>
  <c r="L793" i="2"/>
  <c r="M793" i="2"/>
  <c r="N793" i="2"/>
  <c r="L794" i="2"/>
  <c r="M794" i="2"/>
  <c r="N794" i="2"/>
  <c r="L795" i="2"/>
  <c r="M795" i="2"/>
  <c r="N795" i="2"/>
  <c r="L796" i="2"/>
  <c r="M796" i="2"/>
  <c r="N796" i="2"/>
  <c r="L797" i="2"/>
  <c r="M797" i="2"/>
  <c r="N797" i="2"/>
  <c r="L798" i="2"/>
  <c r="M798" i="2"/>
  <c r="N798" i="2"/>
  <c r="L799" i="2"/>
  <c r="M799" i="2"/>
  <c r="N799" i="2"/>
  <c r="L800" i="2"/>
  <c r="M800" i="2"/>
  <c r="N800" i="2"/>
  <c r="L801" i="2"/>
  <c r="M801" i="2"/>
  <c r="N801" i="2"/>
  <c r="L802" i="2"/>
  <c r="M802" i="2"/>
  <c r="N802" i="2"/>
  <c r="L803" i="2"/>
  <c r="M803" i="2"/>
  <c r="N803" i="2"/>
  <c r="L804" i="2"/>
  <c r="M804" i="2"/>
  <c r="N804" i="2"/>
  <c r="L805" i="2"/>
  <c r="M805" i="2"/>
  <c r="N805" i="2"/>
  <c r="L806" i="2"/>
  <c r="M806" i="2"/>
  <c r="N806" i="2"/>
  <c r="L807" i="2"/>
  <c r="M807" i="2"/>
  <c r="N807" i="2"/>
  <c r="L808" i="2"/>
  <c r="M808" i="2"/>
  <c r="N808" i="2"/>
  <c r="L809" i="2"/>
  <c r="M809" i="2"/>
  <c r="N809" i="2"/>
  <c r="L810" i="2"/>
  <c r="M810" i="2"/>
  <c r="N810" i="2"/>
  <c r="L811" i="2"/>
  <c r="M811" i="2"/>
  <c r="N811" i="2"/>
  <c r="L812" i="2"/>
  <c r="M812" i="2"/>
  <c r="N812" i="2"/>
  <c r="L813" i="2"/>
  <c r="M813" i="2"/>
  <c r="N813" i="2"/>
  <c r="L814" i="2"/>
  <c r="M814" i="2"/>
  <c r="N814" i="2"/>
  <c r="L815" i="2"/>
  <c r="M815" i="2"/>
  <c r="N815" i="2"/>
  <c r="L816" i="2"/>
  <c r="M816" i="2"/>
  <c r="N816" i="2"/>
  <c r="L817" i="2"/>
  <c r="M817" i="2"/>
  <c r="N817" i="2"/>
  <c r="L818" i="2"/>
  <c r="M818" i="2"/>
  <c r="N818" i="2"/>
  <c r="L819" i="2"/>
  <c r="M819" i="2"/>
  <c r="N819" i="2"/>
  <c r="L820" i="2"/>
  <c r="M820" i="2"/>
  <c r="N820" i="2"/>
  <c r="L821" i="2"/>
  <c r="M821" i="2"/>
  <c r="N821" i="2"/>
  <c r="L822" i="2"/>
  <c r="M822" i="2"/>
  <c r="N822" i="2"/>
  <c r="L823" i="2"/>
  <c r="M823" i="2"/>
  <c r="N823" i="2"/>
  <c r="L824" i="2"/>
  <c r="M824" i="2"/>
  <c r="N824" i="2"/>
  <c r="L825" i="2"/>
  <c r="M825" i="2"/>
  <c r="N825" i="2"/>
  <c r="L826" i="2"/>
  <c r="M826" i="2"/>
  <c r="N826" i="2"/>
  <c r="L827" i="2"/>
  <c r="M827" i="2"/>
  <c r="N827" i="2"/>
  <c r="L828" i="2"/>
  <c r="M828" i="2"/>
  <c r="N828" i="2"/>
  <c r="L829" i="2"/>
  <c r="M829" i="2"/>
  <c r="N829" i="2"/>
  <c r="L830" i="2"/>
  <c r="M830" i="2"/>
  <c r="N830" i="2"/>
  <c r="L831" i="2"/>
  <c r="M831" i="2"/>
  <c r="N831" i="2"/>
  <c r="L832" i="2"/>
  <c r="M832" i="2"/>
  <c r="N832" i="2"/>
  <c r="L833" i="2"/>
  <c r="M833" i="2"/>
  <c r="N833" i="2"/>
  <c r="L834" i="2"/>
  <c r="M834" i="2"/>
  <c r="N834" i="2"/>
  <c r="L835" i="2"/>
  <c r="M835" i="2"/>
  <c r="N835" i="2"/>
  <c r="L836" i="2"/>
  <c r="M836" i="2"/>
  <c r="N836" i="2"/>
  <c r="L837" i="2"/>
  <c r="M837" i="2"/>
  <c r="N837" i="2"/>
  <c r="L838" i="2"/>
  <c r="M838" i="2"/>
  <c r="N838" i="2"/>
  <c r="L839" i="2"/>
  <c r="M839" i="2"/>
  <c r="N839" i="2"/>
  <c r="L840" i="2"/>
  <c r="M840" i="2"/>
  <c r="N840" i="2"/>
  <c r="L841" i="2"/>
  <c r="M841" i="2"/>
  <c r="N841" i="2"/>
  <c r="L842" i="2"/>
  <c r="M842" i="2"/>
  <c r="N842" i="2"/>
  <c r="L843" i="2"/>
  <c r="M843" i="2"/>
  <c r="N843" i="2"/>
  <c r="L844" i="2"/>
  <c r="M844" i="2"/>
  <c r="N844" i="2"/>
  <c r="L845" i="2"/>
  <c r="M845" i="2"/>
  <c r="N845" i="2"/>
  <c r="L846" i="2"/>
  <c r="M846" i="2"/>
  <c r="N846" i="2"/>
  <c r="L847" i="2"/>
  <c r="M847" i="2"/>
  <c r="N847" i="2"/>
  <c r="L848" i="2"/>
  <c r="M848" i="2"/>
  <c r="N848" i="2"/>
  <c r="L849" i="2"/>
  <c r="M849" i="2"/>
  <c r="N849" i="2"/>
  <c r="L850" i="2"/>
  <c r="M850" i="2"/>
  <c r="N850" i="2"/>
  <c r="L851" i="2"/>
  <c r="M851" i="2"/>
  <c r="N851" i="2"/>
  <c r="L852" i="2"/>
  <c r="M852" i="2"/>
  <c r="N852" i="2"/>
  <c r="L853" i="2"/>
  <c r="M853" i="2"/>
  <c r="N853" i="2"/>
  <c r="L854" i="2"/>
  <c r="M854" i="2"/>
  <c r="N854" i="2"/>
  <c r="L855" i="2"/>
  <c r="M855" i="2"/>
  <c r="N855" i="2"/>
  <c r="L856" i="2"/>
  <c r="M856" i="2"/>
  <c r="N856" i="2"/>
  <c r="L857" i="2"/>
  <c r="M857" i="2"/>
  <c r="N857" i="2"/>
  <c r="L858" i="2"/>
  <c r="M858" i="2"/>
  <c r="N858" i="2"/>
  <c r="L859" i="2"/>
  <c r="M859" i="2"/>
  <c r="N859" i="2"/>
  <c r="L860" i="2"/>
  <c r="M860" i="2"/>
  <c r="N860" i="2"/>
  <c r="L861" i="2"/>
  <c r="M861" i="2"/>
  <c r="N861" i="2"/>
  <c r="L862" i="2"/>
  <c r="M862" i="2"/>
  <c r="N862" i="2"/>
  <c r="L863" i="2"/>
  <c r="M863" i="2"/>
  <c r="N863" i="2"/>
  <c r="L864" i="2"/>
  <c r="M864" i="2"/>
  <c r="N864" i="2"/>
  <c r="L865" i="2"/>
  <c r="M865" i="2"/>
  <c r="N865" i="2"/>
  <c r="L866" i="2"/>
  <c r="M866" i="2"/>
  <c r="N866" i="2"/>
  <c r="L867" i="2"/>
  <c r="M867" i="2"/>
  <c r="N867" i="2"/>
  <c r="L868" i="2"/>
  <c r="M868" i="2"/>
  <c r="N868" i="2"/>
  <c r="L869" i="2"/>
  <c r="M869" i="2"/>
  <c r="N869" i="2"/>
  <c r="L870" i="2"/>
  <c r="M870" i="2"/>
  <c r="N870" i="2"/>
  <c r="L871" i="2"/>
  <c r="M871" i="2"/>
  <c r="N871" i="2"/>
  <c r="L872" i="2"/>
  <c r="M872" i="2"/>
  <c r="N872" i="2"/>
  <c r="L873" i="2"/>
  <c r="M873" i="2"/>
  <c r="N873" i="2"/>
  <c r="L874" i="2"/>
  <c r="M874" i="2"/>
  <c r="N874" i="2"/>
  <c r="L875" i="2"/>
  <c r="M875" i="2"/>
  <c r="N875" i="2"/>
  <c r="L876" i="2"/>
  <c r="M876" i="2"/>
  <c r="N876" i="2"/>
  <c r="L877" i="2"/>
  <c r="M877" i="2"/>
  <c r="N877" i="2"/>
  <c r="L878" i="2"/>
  <c r="M878" i="2"/>
  <c r="N878" i="2"/>
  <c r="L879" i="2"/>
  <c r="M879" i="2"/>
  <c r="N879" i="2"/>
  <c r="L880" i="2"/>
  <c r="M880" i="2"/>
  <c r="N880" i="2"/>
  <c r="L881" i="2"/>
  <c r="M881" i="2"/>
  <c r="N881" i="2"/>
  <c r="L882" i="2"/>
  <c r="M882" i="2"/>
  <c r="N882" i="2"/>
  <c r="L883" i="2"/>
  <c r="M883" i="2"/>
  <c r="N883" i="2"/>
  <c r="L884" i="2"/>
  <c r="M884" i="2"/>
  <c r="N884" i="2"/>
  <c r="L885" i="2"/>
  <c r="M885" i="2"/>
  <c r="N885" i="2"/>
  <c r="L886" i="2"/>
  <c r="M886" i="2"/>
  <c r="N886" i="2"/>
  <c r="L887" i="2"/>
  <c r="M887" i="2"/>
  <c r="N887" i="2"/>
  <c r="L888" i="2"/>
  <c r="M888" i="2"/>
  <c r="N888" i="2"/>
  <c r="L889" i="2"/>
  <c r="M889" i="2"/>
  <c r="N889" i="2"/>
  <c r="L890" i="2"/>
  <c r="M890" i="2"/>
  <c r="N890" i="2"/>
  <c r="L891" i="2"/>
  <c r="M891" i="2"/>
  <c r="N891" i="2"/>
  <c r="L892" i="2"/>
  <c r="M892" i="2"/>
  <c r="N892" i="2"/>
  <c r="L893" i="2"/>
  <c r="M893" i="2"/>
  <c r="N893" i="2"/>
  <c r="L894" i="2"/>
  <c r="M894" i="2"/>
  <c r="N894" i="2"/>
  <c r="L895" i="2"/>
  <c r="M895" i="2"/>
  <c r="N895" i="2"/>
  <c r="L896" i="2"/>
  <c r="M896" i="2"/>
  <c r="N896" i="2"/>
  <c r="L897" i="2"/>
  <c r="M897" i="2"/>
  <c r="N897" i="2"/>
  <c r="L898" i="2"/>
  <c r="M898" i="2"/>
  <c r="N898" i="2"/>
  <c r="L899" i="2"/>
  <c r="M899" i="2"/>
  <c r="N899" i="2"/>
  <c r="L900" i="2"/>
  <c r="M900" i="2"/>
  <c r="N900" i="2"/>
  <c r="L901" i="2"/>
  <c r="M901" i="2"/>
  <c r="N901" i="2"/>
  <c r="L902" i="2"/>
  <c r="M902" i="2"/>
  <c r="N902" i="2"/>
  <c r="L903" i="2"/>
  <c r="M903" i="2"/>
  <c r="N903" i="2"/>
  <c r="L904" i="2"/>
  <c r="M904" i="2"/>
  <c r="N904" i="2"/>
  <c r="L905" i="2"/>
  <c r="M905" i="2"/>
  <c r="N905" i="2"/>
  <c r="L906" i="2"/>
  <c r="M906" i="2"/>
  <c r="N906" i="2"/>
  <c r="L907" i="2"/>
  <c r="M907" i="2"/>
  <c r="N907" i="2"/>
  <c r="L908" i="2"/>
  <c r="M908" i="2"/>
  <c r="N908" i="2"/>
  <c r="L909" i="2"/>
  <c r="M909" i="2"/>
  <c r="N909" i="2"/>
  <c r="L910" i="2"/>
  <c r="M910" i="2"/>
  <c r="N910" i="2"/>
  <c r="L911" i="2"/>
  <c r="M911" i="2"/>
  <c r="N911" i="2"/>
  <c r="L912" i="2"/>
  <c r="M912" i="2"/>
  <c r="N912" i="2"/>
  <c r="L913" i="2"/>
  <c r="M913" i="2"/>
  <c r="N913" i="2"/>
  <c r="L914" i="2"/>
  <c r="M914" i="2"/>
  <c r="N914" i="2"/>
  <c r="L915" i="2"/>
  <c r="M915" i="2"/>
  <c r="N915" i="2"/>
  <c r="L916" i="2"/>
  <c r="M916" i="2"/>
  <c r="N916" i="2"/>
  <c r="L917" i="2"/>
  <c r="M917" i="2"/>
  <c r="N917" i="2"/>
  <c r="L918" i="2"/>
  <c r="M918" i="2"/>
  <c r="N918" i="2"/>
  <c r="L919" i="2"/>
  <c r="M919" i="2"/>
  <c r="N919" i="2"/>
  <c r="L920" i="2"/>
  <c r="M920" i="2"/>
  <c r="N920" i="2"/>
  <c r="L921" i="2"/>
  <c r="M921" i="2"/>
  <c r="N921" i="2"/>
  <c r="L922" i="2"/>
  <c r="M922" i="2"/>
  <c r="N922" i="2"/>
  <c r="L923" i="2"/>
  <c r="M923" i="2"/>
  <c r="N923" i="2"/>
  <c r="L924" i="2"/>
  <c r="M924" i="2"/>
  <c r="N924" i="2"/>
  <c r="L925" i="2"/>
  <c r="M925" i="2"/>
  <c r="N925" i="2"/>
  <c r="L926" i="2"/>
  <c r="M926" i="2"/>
  <c r="N926" i="2"/>
  <c r="L927" i="2"/>
  <c r="M927" i="2"/>
  <c r="N927" i="2"/>
  <c r="L928" i="2"/>
  <c r="M928" i="2"/>
  <c r="N928" i="2"/>
  <c r="L929" i="2"/>
  <c r="M929" i="2"/>
  <c r="N929" i="2"/>
  <c r="L930" i="2"/>
  <c r="M930" i="2"/>
  <c r="N930" i="2"/>
  <c r="L931" i="2"/>
  <c r="M931" i="2"/>
  <c r="N931" i="2"/>
  <c r="L932" i="2"/>
  <c r="M932" i="2"/>
  <c r="N932" i="2"/>
  <c r="L933" i="2"/>
  <c r="M933" i="2"/>
  <c r="N933" i="2"/>
  <c r="L934" i="2"/>
  <c r="M934" i="2"/>
  <c r="N934" i="2"/>
  <c r="L935" i="2"/>
  <c r="M935" i="2"/>
  <c r="N935" i="2"/>
  <c r="L936" i="2"/>
  <c r="M936" i="2"/>
  <c r="N936" i="2"/>
  <c r="L937" i="2"/>
  <c r="M937" i="2"/>
  <c r="N937" i="2"/>
  <c r="L938" i="2"/>
  <c r="M938" i="2"/>
  <c r="N938" i="2"/>
  <c r="L939" i="2"/>
  <c r="M939" i="2"/>
  <c r="N939" i="2"/>
  <c r="L940" i="2"/>
  <c r="M940" i="2"/>
  <c r="N940" i="2"/>
  <c r="L941" i="2"/>
  <c r="M941" i="2"/>
  <c r="N941" i="2"/>
  <c r="L942" i="2"/>
  <c r="M942" i="2"/>
  <c r="N942" i="2"/>
  <c r="L943" i="2"/>
  <c r="M943" i="2"/>
  <c r="N943" i="2"/>
  <c r="L944" i="2"/>
  <c r="M944" i="2"/>
  <c r="N944" i="2"/>
  <c r="L945" i="2"/>
  <c r="M945" i="2"/>
  <c r="N945" i="2"/>
  <c r="L946" i="2"/>
  <c r="M946" i="2"/>
  <c r="N946" i="2"/>
  <c r="L947" i="2"/>
  <c r="M947" i="2"/>
  <c r="N947" i="2"/>
  <c r="L948" i="2"/>
  <c r="M948" i="2"/>
  <c r="N948" i="2"/>
  <c r="L949" i="2"/>
  <c r="M949" i="2"/>
  <c r="N949" i="2"/>
  <c r="L950" i="2"/>
  <c r="M950" i="2"/>
  <c r="N950" i="2"/>
  <c r="L951" i="2"/>
  <c r="M951" i="2"/>
  <c r="N951" i="2"/>
  <c r="L952" i="2"/>
  <c r="M952" i="2"/>
  <c r="N952" i="2"/>
  <c r="L953" i="2"/>
  <c r="M953" i="2"/>
  <c r="N953" i="2"/>
  <c r="L954" i="2"/>
  <c r="M954" i="2"/>
  <c r="N954" i="2"/>
  <c r="L955" i="2"/>
  <c r="M955" i="2"/>
  <c r="N955" i="2"/>
  <c r="L956" i="2"/>
  <c r="M956" i="2"/>
  <c r="N956" i="2"/>
  <c r="L957" i="2"/>
  <c r="M957" i="2"/>
  <c r="N957" i="2"/>
  <c r="L958" i="2"/>
  <c r="M958" i="2"/>
  <c r="N958" i="2"/>
  <c r="L959" i="2"/>
  <c r="M959" i="2"/>
  <c r="N959" i="2"/>
  <c r="L960" i="2"/>
  <c r="M960" i="2"/>
  <c r="N960" i="2"/>
  <c r="L961" i="2"/>
  <c r="M961" i="2"/>
  <c r="N961" i="2"/>
  <c r="L962" i="2"/>
  <c r="M962" i="2"/>
  <c r="N962" i="2"/>
  <c r="L963" i="2"/>
  <c r="M963" i="2"/>
  <c r="N963" i="2"/>
  <c r="L964" i="2"/>
  <c r="M964" i="2"/>
  <c r="N964" i="2"/>
  <c r="L965" i="2"/>
  <c r="M965" i="2"/>
  <c r="N965" i="2"/>
  <c r="L966" i="2"/>
  <c r="M966" i="2"/>
  <c r="N966" i="2"/>
  <c r="L967" i="2"/>
  <c r="M967" i="2"/>
  <c r="N967" i="2"/>
  <c r="L968" i="2"/>
  <c r="M968" i="2"/>
  <c r="N968" i="2"/>
  <c r="L969" i="2"/>
  <c r="M969" i="2"/>
  <c r="N969" i="2"/>
  <c r="L970" i="2"/>
  <c r="M970" i="2"/>
  <c r="N970" i="2"/>
  <c r="L971" i="2"/>
  <c r="M971" i="2"/>
  <c r="N971" i="2"/>
  <c r="L972" i="2"/>
  <c r="M972" i="2"/>
  <c r="N972" i="2"/>
  <c r="L973" i="2"/>
  <c r="M973" i="2"/>
  <c r="N973" i="2"/>
  <c r="L974" i="2"/>
  <c r="M974" i="2"/>
  <c r="N974" i="2"/>
  <c r="L975" i="2"/>
  <c r="M975" i="2"/>
  <c r="N975" i="2"/>
  <c r="L976" i="2"/>
  <c r="M976" i="2"/>
  <c r="N976" i="2"/>
  <c r="L977" i="2"/>
  <c r="M977" i="2"/>
  <c r="N977" i="2"/>
  <c r="L978" i="2"/>
  <c r="M978" i="2"/>
  <c r="N978" i="2"/>
  <c r="L979" i="2"/>
  <c r="M979" i="2"/>
  <c r="N979" i="2"/>
  <c r="L980" i="2"/>
  <c r="M980" i="2"/>
  <c r="N980" i="2"/>
  <c r="L981" i="2"/>
  <c r="M981" i="2"/>
  <c r="N981" i="2"/>
  <c r="L982" i="2"/>
  <c r="M982" i="2"/>
  <c r="N982" i="2"/>
  <c r="L983" i="2"/>
  <c r="M983" i="2"/>
  <c r="N983" i="2"/>
  <c r="L984" i="2"/>
  <c r="M984" i="2"/>
  <c r="N984" i="2"/>
  <c r="L985" i="2"/>
  <c r="M985" i="2"/>
  <c r="N985" i="2"/>
  <c r="L986" i="2"/>
  <c r="M986" i="2"/>
  <c r="N986" i="2"/>
  <c r="L987" i="2"/>
  <c r="M987" i="2"/>
  <c r="N987" i="2"/>
  <c r="L988" i="2"/>
  <c r="M988" i="2"/>
  <c r="N988" i="2"/>
  <c r="L989" i="2"/>
  <c r="M989" i="2"/>
  <c r="N989" i="2"/>
  <c r="L990" i="2"/>
  <c r="M990" i="2"/>
  <c r="N990" i="2"/>
  <c r="L991" i="2"/>
  <c r="M991" i="2"/>
  <c r="N991" i="2"/>
  <c r="L992" i="2"/>
  <c r="M992" i="2"/>
  <c r="N992" i="2"/>
  <c r="L993" i="2"/>
  <c r="M993" i="2"/>
  <c r="N993" i="2"/>
  <c r="L994" i="2"/>
  <c r="M994" i="2"/>
  <c r="N994" i="2"/>
  <c r="L995" i="2"/>
  <c r="M995" i="2"/>
  <c r="N995" i="2"/>
  <c r="L996" i="2"/>
  <c r="M996" i="2"/>
  <c r="N996" i="2"/>
  <c r="L997" i="2"/>
  <c r="M997" i="2"/>
  <c r="N997" i="2"/>
  <c r="L998" i="2"/>
  <c r="M998" i="2"/>
  <c r="N998" i="2"/>
  <c r="L999" i="2"/>
  <c r="M999" i="2"/>
  <c r="N999" i="2"/>
  <c r="L1000" i="2"/>
  <c r="M1000" i="2"/>
  <c r="N1000" i="2"/>
  <c r="L1001" i="2"/>
  <c r="M1001" i="2"/>
  <c r="N1001" i="2"/>
  <c r="L1002" i="2"/>
  <c r="M1002" i="2"/>
  <c r="N1002" i="2"/>
  <c r="L1003" i="2"/>
  <c r="M1003" i="2"/>
  <c r="N1003" i="2"/>
  <c r="L1004" i="2"/>
  <c r="M1004" i="2"/>
  <c r="N1004" i="2"/>
  <c r="L1005" i="2"/>
  <c r="M1005" i="2"/>
  <c r="N1005" i="2"/>
  <c r="L1006" i="2"/>
  <c r="M1006" i="2"/>
  <c r="N1006" i="2"/>
  <c r="L1007" i="2"/>
  <c r="M1007" i="2"/>
  <c r="N1007" i="2"/>
  <c r="L1008" i="2"/>
  <c r="M1008" i="2"/>
  <c r="N1008" i="2"/>
  <c r="L1009" i="2"/>
  <c r="M1009" i="2"/>
  <c r="N1009" i="2"/>
  <c r="L1010" i="2"/>
  <c r="M1010" i="2"/>
  <c r="N1010" i="2"/>
  <c r="L1011" i="2"/>
  <c r="M1011" i="2"/>
  <c r="N1011" i="2"/>
  <c r="L1012" i="2"/>
  <c r="M1012" i="2"/>
  <c r="N1012" i="2"/>
  <c r="L1013" i="2"/>
  <c r="M1013" i="2"/>
  <c r="N1013" i="2"/>
  <c r="L1014" i="2"/>
  <c r="M1014" i="2"/>
  <c r="N1014" i="2"/>
  <c r="L1015" i="2"/>
  <c r="M1015" i="2"/>
  <c r="N1015" i="2"/>
  <c r="L1016" i="2"/>
  <c r="M1016" i="2"/>
  <c r="N1016" i="2"/>
  <c r="L1017" i="2"/>
  <c r="M1017" i="2"/>
  <c r="N1017" i="2"/>
  <c r="L1018" i="2"/>
  <c r="M1018" i="2"/>
  <c r="N1018" i="2"/>
  <c r="L1019" i="2"/>
  <c r="M1019" i="2"/>
  <c r="N1019" i="2"/>
  <c r="L1020" i="2"/>
  <c r="M1020" i="2"/>
  <c r="N1020" i="2"/>
  <c r="L1021" i="2"/>
  <c r="M1021" i="2"/>
  <c r="N1021" i="2"/>
  <c r="L1022" i="2"/>
  <c r="M1022" i="2"/>
  <c r="N1022" i="2"/>
  <c r="L1023" i="2"/>
  <c r="M1023" i="2"/>
  <c r="N1023" i="2"/>
  <c r="L1024" i="2"/>
  <c r="M1024" i="2"/>
  <c r="N1024" i="2"/>
  <c r="L1025" i="2"/>
  <c r="M1025" i="2"/>
  <c r="N1025" i="2"/>
  <c r="L1026" i="2"/>
  <c r="M1026" i="2"/>
  <c r="N1026" i="2"/>
  <c r="L1027" i="2"/>
  <c r="M1027" i="2"/>
  <c r="N1027" i="2"/>
  <c r="L1028" i="2"/>
  <c r="M1028" i="2"/>
  <c r="N1028" i="2"/>
  <c r="L1029" i="2"/>
  <c r="M1029" i="2"/>
  <c r="N1029" i="2"/>
  <c r="L1030" i="2"/>
  <c r="M1030" i="2"/>
  <c r="N1030" i="2"/>
  <c r="L1031" i="2"/>
  <c r="M1031" i="2"/>
  <c r="N1031" i="2"/>
  <c r="L1032" i="2"/>
  <c r="M1032" i="2"/>
  <c r="N1032" i="2"/>
  <c r="L1033" i="2"/>
  <c r="M1033" i="2"/>
  <c r="N1033" i="2"/>
  <c r="L1034" i="2"/>
  <c r="M1034" i="2"/>
  <c r="N1034" i="2"/>
  <c r="L1035" i="2"/>
  <c r="M1035" i="2"/>
  <c r="N1035" i="2"/>
  <c r="L1036" i="2"/>
  <c r="M1036" i="2"/>
  <c r="N1036" i="2"/>
  <c r="L1037" i="2"/>
  <c r="M1037" i="2"/>
  <c r="N1037" i="2"/>
  <c r="L1038" i="2"/>
  <c r="M1038" i="2"/>
  <c r="N1038" i="2"/>
  <c r="L1039" i="2"/>
  <c r="M1039" i="2"/>
  <c r="N1039" i="2"/>
  <c r="L1040" i="2"/>
  <c r="M1040" i="2"/>
  <c r="N1040" i="2"/>
  <c r="L1041" i="2"/>
  <c r="M1041" i="2"/>
  <c r="N1041" i="2"/>
  <c r="L1042" i="2"/>
  <c r="M1042" i="2"/>
  <c r="N1042" i="2"/>
  <c r="L1043" i="2"/>
  <c r="M1043" i="2"/>
  <c r="N1043" i="2"/>
  <c r="L1044" i="2"/>
  <c r="M1044" i="2"/>
  <c r="N1044" i="2"/>
  <c r="L1045" i="2"/>
  <c r="M1045" i="2"/>
  <c r="N1045" i="2"/>
  <c r="L1046" i="2"/>
  <c r="M1046" i="2"/>
  <c r="N1046" i="2"/>
  <c r="L1047" i="2"/>
  <c r="M1047" i="2"/>
  <c r="N1047" i="2"/>
  <c r="L1048" i="2"/>
  <c r="M1048" i="2"/>
  <c r="N1048" i="2"/>
  <c r="L1049" i="2"/>
  <c r="M1049" i="2"/>
  <c r="N1049" i="2"/>
  <c r="L1050" i="2"/>
  <c r="M1050" i="2"/>
  <c r="N1050" i="2"/>
  <c r="L1051" i="2"/>
  <c r="M1051" i="2"/>
  <c r="N1051" i="2"/>
  <c r="L1052" i="2"/>
  <c r="M1052" i="2"/>
  <c r="N1052" i="2"/>
  <c r="L1053" i="2"/>
  <c r="M1053" i="2"/>
  <c r="N1053" i="2"/>
  <c r="L1054" i="2"/>
  <c r="M1054" i="2"/>
  <c r="N1054" i="2"/>
  <c r="L1055" i="2"/>
  <c r="M1055" i="2"/>
  <c r="N1055" i="2"/>
  <c r="L1056" i="2"/>
  <c r="M1056" i="2"/>
  <c r="N1056" i="2"/>
  <c r="L1057" i="2"/>
  <c r="M1057" i="2"/>
  <c r="N1057" i="2"/>
  <c r="L1058" i="2"/>
  <c r="M1058" i="2"/>
  <c r="N1058" i="2"/>
  <c r="M2" i="2" l="1"/>
  <c r="N2" i="2"/>
  <c r="L2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D92F8B8-4BF9-49DA-B35A-0A2005DF5AED}" keepAlive="1" name="查询 - 表1" description="与工作簿中“表1”查询的连接。" type="5" refreshedVersion="6" background="1" saveData="1">
    <dbPr connection="Provider=Microsoft.Mashup.OleDb.1;Data Source=$Workbook$;Location=表1;Extended Properties=&quot;&quot;" command="SELECT * FROM [表1]"/>
  </connection>
</connections>
</file>

<file path=xl/sharedStrings.xml><?xml version="1.0" encoding="utf-8"?>
<sst xmlns="http://schemas.openxmlformats.org/spreadsheetml/2006/main" count="25151" uniqueCount="2080">
  <si>
    <t>序号</t>
  </si>
  <si>
    <t>子类目ID</t>
  </si>
  <si>
    <t>子类目名字</t>
  </si>
  <si>
    <t>机构名称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</si>
  <si>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</si>
  <si>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</si>
  <si>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</si>
  <si>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</si>
  <si>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</si>
  <si>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</si>
  <si>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</si>
  <si>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</si>
  <si>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</si>
  <si>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</si>
  <si>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</si>
  <si>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</si>
  <si>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录入人</t>
  </si>
  <si>
    <t>领取时间</t>
  </si>
  <si>
    <t>姓名</t>
  </si>
  <si>
    <t>性别</t>
  </si>
  <si>
    <t>年龄</t>
  </si>
  <si>
    <t>联系电话</t>
  </si>
  <si>
    <t>接待人</t>
  </si>
  <si>
    <t>科目一</t>
  </si>
  <si>
    <t>科目二</t>
  </si>
  <si>
    <t>科目三</t>
  </si>
  <si>
    <t>全名科目一</t>
  </si>
  <si>
    <t>全名科目二</t>
  </si>
  <si>
    <t>全名科目三</t>
  </si>
  <si>
    <t>类型</t>
  </si>
  <si>
    <t>备注</t>
  </si>
  <si>
    <t>宋磊</t>
  </si>
  <si>
    <t>高翎杰</t>
  </si>
  <si>
    <t>男</t>
  </si>
  <si>
    <t>朱沁欣18781345051</t>
  </si>
  <si>
    <t>王子霖</t>
  </si>
  <si>
    <t>吴宛香18982294259</t>
  </si>
  <si>
    <t>郭煱勋</t>
  </si>
  <si>
    <t>郭雅芳</t>
  </si>
  <si>
    <t>彭资源</t>
  </si>
  <si>
    <t>刘聪悦</t>
  </si>
  <si>
    <t>谢俊枫</t>
  </si>
  <si>
    <t>曾媛</t>
  </si>
  <si>
    <t>唐子垚</t>
  </si>
  <si>
    <t>熊巧18200388419</t>
  </si>
  <si>
    <t>舒杰</t>
  </si>
  <si>
    <t>冉婷婷13981730274</t>
  </si>
  <si>
    <t>殷子昊</t>
  </si>
  <si>
    <t>雷嗣源</t>
  </si>
  <si>
    <t>陈雷恒</t>
  </si>
  <si>
    <t>郭炫含</t>
  </si>
  <si>
    <t>邓杰匀</t>
  </si>
  <si>
    <t>吴燕</t>
  </si>
  <si>
    <t>赫俊西</t>
  </si>
  <si>
    <t>邹志</t>
  </si>
  <si>
    <t>蒋任之</t>
  </si>
  <si>
    <t>王鑫山</t>
  </si>
  <si>
    <t>陶丹18683873344</t>
  </si>
  <si>
    <t>黄锐洋</t>
  </si>
  <si>
    <t>庞浩然</t>
  </si>
  <si>
    <t>张晓珍18980924160</t>
  </si>
  <si>
    <t>涂睿果</t>
  </si>
  <si>
    <t>周颜15984407512</t>
  </si>
  <si>
    <t>林晨晨</t>
  </si>
  <si>
    <t>雯馨宜18381129029</t>
  </si>
  <si>
    <t>付才芮</t>
  </si>
  <si>
    <t>皱嘉豪</t>
  </si>
  <si>
    <t>王嘉文</t>
  </si>
  <si>
    <t>成梅</t>
  </si>
  <si>
    <t>王莉18123360533</t>
  </si>
  <si>
    <t>张乐琰</t>
  </si>
  <si>
    <t>李远铭</t>
  </si>
  <si>
    <t>吴易宸</t>
  </si>
  <si>
    <t>牟灏玮</t>
  </si>
  <si>
    <t>刘任艳19983169080</t>
  </si>
  <si>
    <t>曾与晋</t>
  </si>
  <si>
    <t>马一休</t>
  </si>
  <si>
    <t>陈娇倩18982828545</t>
  </si>
  <si>
    <t>豆豆</t>
  </si>
  <si>
    <t>张洁13551899149</t>
  </si>
  <si>
    <t>黄煜完</t>
  </si>
  <si>
    <t>季晓惠15182457482</t>
  </si>
  <si>
    <t>邱俊洋</t>
  </si>
  <si>
    <t>杨若熙18583864186</t>
  </si>
  <si>
    <t>多多</t>
  </si>
  <si>
    <t>杜梓墨</t>
  </si>
  <si>
    <t>可可13096331147</t>
  </si>
  <si>
    <t>陈锡麟</t>
  </si>
  <si>
    <t>大野陈希</t>
  </si>
  <si>
    <t>文羿</t>
  </si>
  <si>
    <t>求真孙泊洋15181862545</t>
  </si>
  <si>
    <t>王宇辰</t>
  </si>
  <si>
    <t>席子皓</t>
  </si>
  <si>
    <t>童潇逸</t>
  </si>
  <si>
    <t>高允鸿</t>
  </si>
  <si>
    <t>江俊成</t>
  </si>
  <si>
    <t>李媛彤15881002208</t>
  </si>
  <si>
    <t>于鹏</t>
  </si>
  <si>
    <t>何宇霄</t>
  </si>
  <si>
    <t>殷子涵</t>
  </si>
  <si>
    <t>吕梓西</t>
  </si>
  <si>
    <t>周莉19983177500</t>
  </si>
  <si>
    <t>钱俊亦</t>
  </si>
  <si>
    <t>车车</t>
  </si>
  <si>
    <t>石含茗</t>
  </si>
  <si>
    <t>赵子尧</t>
  </si>
  <si>
    <t>女</t>
  </si>
  <si>
    <t>李瑞</t>
  </si>
  <si>
    <t>王纪正</t>
  </si>
  <si>
    <t>谭方</t>
  </si>
  <si>
    <t>刘泽宇</t>
  </si>
  <si>
    <t>胡木泽</t>
  </si>
  <si>
    <t>苏雪梅13518174360</t>
  </si>
  <si>
    <t>田皓文</t>
  </si>
  <si>
    <t>张馨玥18980647203</t>
  </si>
  <si>
    <t>吴勇辉</t>
  </si>
  <si>
    <t>窦逸凡</t>
  </si>
  <si>
    <t>樊霖龙</t>
  </si>
  <si>
    <t>张晓婷18980924160</t>
  </si>
  <si>
    <t>李芃禹</t>
  </si>
  <si>
    <t>李慕羽</t>
  </si>
  <si>
    <t>廖寅光</t>
  </si>
  <si>
    <t>刘致远</t>
  </si>
  <si>
    <t>杨惜泽</t>
  </si>
  <si>
    <t>爱贝陈</t>
  </si>
  <si>
    <t>欧阳志芃</t>
  </si>
  <si>
    <t>曾钰琪</t>
  </si>
  <si>
    <t>刘萱辰</t>
  </si>
  <si>
    <t>周姿羽</t>
  </si>
  <si>
    <t>象宝宝十五13438218327</t>
  </si>
  <si>
    <t>杜芮萱</t>
  </si>
  <si>
    <t>朱梓若琳</t>
  </si>
  <si>
    <t>陈秀桐18628070660</t>
  </si>
  <si>
    <t>金玥瑶</t>
  </si>
  <si>
    <t>赵雅琦</t>
  </si>
  <si>
    <t>邱悦娢</t>
  </si>
  <si>
    <t>庞舒萍</t>
  </si>
  <si>
    <t>王菁菁</t>
  </si>
  <si>
    <t>朱嘉萱</t>
  </si>
  <si>
    <t>刘吟17711366322</t>
  </si>
  <si>
    <t>高睿熙</t>
  </si>
  <si>
    <t>王云霏</t>
  </si>
  <si>
    <t>李佳桐</t>
  </si>
  <si>
    <t>锦城艺术小鹿</t>
  </si>
  <si>
    <t>杨烁燕</t>
  </si>
  <si>
    <t>罗？董</t>
  </si>
  <si>
    <t>席子皓18380189829</t>
  </si>
  <si>
    <t>高小果儿</t>
  </si>
  <si>
    <t>祝芯妍</t>
  </si>
  <si>
    <t>席俪文</t>
  </si>
  <si>
    <t>李欣？17358520601</t>
  </si>
  <si>
    <t>郭筱蔓</t>
  </si>
  <si>
    <t>王希瑞1388088146</t>
  </si>
  <si>
    <t>淳子芯</t>
  </si>
  <si>
    <t>潘涛芸</t>
  </si>
  <si>
    <t>张梓琪</t>
  </si>
  <si>
    <t>王美双18584908643</t>
  </si>
  <si>
    <t>唐艳</t>
  </si>
  <si>
    <t>锦城艺术小鹿18280413745</t>
  </si>
  <si>
    <t>李星言</t>
  </si>
  <si>
    <t>王芮瑶</t>
  </si>
  <si>
    <t>龙美希15882415317</t>
  </si>
  <si>
    <t>？？瑜</t>
  </si>
  <si>
    <t>刘洁17318600620</t>
  </si>
  <si>
    <t>韩语？</t>
  </si>
  <si>
    <t>张筱婕</t>
  </si>
  <si>
    <t>杨芬17345006995</t>
  </si>
  <si>
    <t>钟梓晗</t>
  </si>
  <si>
    <t>王子澄</t>
  </si>
  <si>
    <t>刘宥瞳</t>
  </si>
  <si>
    <t>税詩涵</t>
  </si>
  <si>
    <t>黄子萱</t>
  </si>
  <si>
    <t>李远铭15928986351</t>
  </si>
  <si>
    <t>吴雨桐</t>
  </si>
  <si>
    <t>鲍鱼雷</t>
  </si>
  <si>
    <t>章楚玥</t>
  </si>
  <si>
    <t>朱宴希</t>
  </si>
  <si>
    <t>栗馨宜18381129029</t>
  </si>
  <si>
    <t>罗梓萱</t>
  </si>
  <si>
    <t>唐果</t>
  </si>
  <si>
    <t>苏铉雅</t>
  </si>
  <si>
    <t>罗悦15884150498</t>
  </si>
  <si>
    <t>李彦辰</t>
  </si>
  <si>
    <t>曾丽萍</t>
  </si>
  <si>
    <t>廖恩淇</t>
  </si>
  <si>
    <t>？？莉13566020027</t>
  </si>
  <si>
    <t>杨晨熙</t>
  </si>
  <si>
    <t>谭永昌</t>
  </si>
  <si>
    <t>廖志琳</t>
  </si>
  <si>
    <t>李秋蓓</t>
  </si>
  <si>
    <t>杨皓壹</t>
  </si>
  <si>
    <t>180181875440</t>
  </si>
  <si>
    <t>肖锡贝</t>
  </si>
  <si>
    <t>廖智辰</t>
  </si>
  <si>
    <t>高语辰</t>
  </si>
  <si>
    <t>雷子蹇</t>
  </si>
  <si>
    <t>张峻霖</t>
  </si>
  <si>
    <t>李糖糖</t>
  </si>
  <si>
    <t>王鑫18581805832</t>
  </si>
  <si>
    <t>王晨宇</t>
  </si>
  <si>
    <t>谢子勋</t>
  </si>
  <si>
    <t>滕泽鹏15202879835</t>
  </si>
  <si>
    <t>张书睿</t>
  </si>
  <si>
    <t>秦乐奕</t>
  </si>
  <si>
    <t>周子希</t>
  </si>
  <si>
    <t>高？？</t>
  </si>
  <si>
    <t>杜宇轩</t>
  </si>
  <si>
    <t>脱延霈</t>
  </si>
  <si>
    <t>吴陈欢18782436209</t>
  </si>
  <si>
    <t>彭烁</t>
  </si>
  <si>
    <t>汪义捷</t>
  </si>
  <si>
    <t>吉他杨18613211387</t>
  </si>
  <si>
    <t>陈思萌</t>
  </si>
  <si>
    <t>魏子峻</t>
  </si>
  <si>
    <t>魏萲锴</t>
  </si>
  <si>
    <t>褚俊辰</t>
  </si>
  <si>
    <t>王际湈</t>
  </si>
  <si>
    <t>蒋小琴18982119159</t>
  </si>
  <si>
    <t>巩骐锐</t>
  </si>
  <si>
    <t>王若宁</t>
  </si>
  <si>
    <t>李天佑</t>
  </si>
  <si>
    <t>汪？卓</t>
  </si>
  <si>
    <t>何禹希</t>
  </si>
  <si>
    <t>陈思琪</t>
  </si>
  <si>
    <t>周琦皓</t>
  </si>
  <si>
    <t>古轩亦</t>
  </si>
  <si>
    <t>锦城果冻13551348550</t>
  </si>
  <si>
    <t>周书？</t>
  </si>
  <si>
    <t>杨子力</t>
  </si>
  <si>
    <t>张衡伟</t>
  </si>
  <si>
    <t>？祺</t>
  </si>
  <si>
    <t>陆怡江</t>
  </si>
  <si>
    <t>陈琦霖</t>
  </si>
  <si>
    <t>邢？轩</t>
  </si>
  <si>
    <t>何俊诺</t>
  </si>
  <si>
    <t>周琪</t>
  </si>
  <si>
    <t>李辰霄</t>
  </si>
  <si>
    <t>林唯</t>
  </si>
  <si>
    <t>周楚乔</t>
  </si>
  <si>
    <t>李洛琪</t>
  </si>
  <si>
    <t>杨星煜</t>
  </si>
  <si>
    <t>宋姮熹</t>
  </si>
  <si>
    <t>刘锶洋</t>
  </si>
  <si>
    <t>周?？</t>
  </si>
  <si>
    <t>何锦鸿</t>
  </si>
  <si>
    <t>谭娟13666140970</t>
  </si>
  <si>
    <t>马新月</t>
  </si>
  <si>
    <t>周？云13258387306</t>
  </si>
  <si>
    <t>郝小来</t>
  </si>
  <si>
    <t>任柏霖</t>
  </si>
  <si>
    <t>宋飞阳</t>
  </si>
  <si>
    <t>胡茗13558675963</t>
  </si>
  <si>
    <t>董毅</t>
  </si>
  <si>
    <t>李佳佑</t>
  </si>
  <si>
    <t>苟宝玉1800806595</t>
  </si>
  <si>
    <t>袁沛腾</t>
  </si>
  <si>
    <t>郭希晨</t>
  </si>
  <si>
    <t>刘隽逸</t>
  </si>
  <si>
    <t>宋科翰</t>
  </si>
  <si>
    <t>李同瑾18080085525</t>
  </si>
  <si>
    <t>周瑜明</t>
  </si>
  <si>
    <t>尚帅18582367570</t>
  </si>
  <si>
    <t>杨明轩</t>
  </si>
  <si>
    <t>曾红13688419827</t>
  </si>
  <si>
    <t>代旺庭</t>
  </si>
  <si>
    <t>赵凌霄</t>
  </si>
  <si>
    <t>张耀文</t>
  </si>
  <si>
    <t>万诺锐</t>
  </si>
  <si>
    <t>左奕辰</t>
  </si>
  <si>
    <t>罗智文</t>
  </si>
  <si>
    <t>张佳琦</t>
  </si>
  <si>
    <t>杨佑佑</t>
  </si>
  <si>
    <t>漆云一</t>
  </si>
  <si>
    <t>赵若帆</t>
  </si>
  <si>
    <t>代罗允</t>
  </si>
  <si>
    <t>赵治齐</t>
  </si>
  <si>
    <t>王梓溪</t>
  </si>
  <si>
    <t>温俊凯17729821996</t>
  </si>
  <si>
    <t>黎晨</t>
  </si>
  <si>
    <t>苏一轩18584809315</t>
  </si>
  <si>
    <t>朱云睿</t>
  </si>
  <si>
    <t>王梓源</t>
  </si>
  <si>
    <t>戴佩芸</t>
  </si>
  <si>
    <t>吴春华18282645438</t>
  </si>
  <si>
    <t>黎彦辰</t>
  </si>
  <si>
    <t>曾媛18123465096</t>
  </si>
  <si>
    <t>龙妍霏</t>
  </si>
  <si>
    <t>杨诗颖</t>
  </si>
  <si>
    <t>成佳怡</t>
  </si>
  <si>
    <t>苏弈航</t>
  </si>
  <si>
    <t>李欣钰17358520601</t>
  </si>
  <si>
    <t>胡君睿</t>
  </si>
  <si>
    <t>吴燕15736365267</t>
  </si>
  <si>
    <t>张芷函</t>
  </si>
  <si>
    <t>李？13518133539</t>
  </si>
  <si>
    <t>李菓</t>
  </si>
  <si>
    <t>吴紫彤</t>
  </si>
  <si>
    <t>李艾妍</t>
  </si>
  <si>
    <t>成梅18784733878</t>
  </si>
  <si>
    <t>王莹淳</t>
  </si>
  <si>
    <t>刘吾悦</t>
  </si>
  <si>
    <t>刘坤潞</t>
  </si>
  <si>
    <t>吴涛13308080969</t>
  </si>
  <si>
    <t>牟美辛</t>
  </si>
  <si>
    <t>杨?睿</t>
  </si>
  <si>
    <t>杨其涵</t>
  </si>
  <si>
    <t>锦城吱吱15184383269</t>
  </si>
  <si>
    <t>果果</t>
  </si>
  <si>
    <t>钟君浩</t>
  </si>
  <si>
    <t>罗馨怡</t>
  </si>
  <si>
    <t>朱梓姝</t>
  </si>
  <si>
    <t>陈潇洵</t>
  </si>
  <si>
    <t>郑泽萱</t>
  </si>
  <si>
    <t>秦圆媛</t>
  </si>
  <si>
    <t>袁馨悦</t>
  </si>
  <si>
    <t>冯月17602832348</t>
  </si>
  <si>
    <t>米米</t>
  </si>
  <si>
    <t>邹芙蓉19981298396</t>
  </si>
  <si>
    <t>张嘉悦</t>
  </si>
  <si>
    <t>舒羽辰</t>
  </si>
  <si>
    <t>李敏13518133539</t>
  </si>
  <si>
    <t>陈函励</t>
  </si>
  <si>
    <t>苏钰18008065095</t>
  </si>
  <si>
    <t>梁依依</t>
  </si>
  <si>
    <t>陈詩嫣</t>
  </si>
  <si>
    <t>丁馨朵儿</t>
  </si>
  <si>
    <t>苟钰1800806595</t>
  </si>
  <si>
    <t>张清源</t>
  </si>
  <si>
    <t>程钰芊</t>
  </si>
  <si>
    <t>张洁17340123661</t>
  </si>
  <si>
    <t>彭煜棋</t>
  </si>
  <si>
    <t>廖梓均</t>
  </si>
  <si>
    <t>李恩燃</t>
  </si>
  <si>
    <t>纱？？</t>
  </si>
  <si>
    <t>段子琪</t>
  </si>
  <si>
    <t>孙宛妤</t>
  </si>
  <si>
    <t>甜樱桃17729821996</t>
  </si>
  <si>
    <t>肖？玟</t>
  </si>
  <si>
    <t>张澜蓝</t>
  </si>
  <si>
    <t>谢祈灵</t>
  </si>
  <si>
    <t>谢季伦</t>
  </si>
  <si>
    <t>黄浩哲</t>
  </si>
  <si>
    <t>陈鸿宇</t>
  </si>
  <si>
    <t>杜赟</t>
  </si>
  <si>
    <t>罗一天</t>
  </si>
  <si>
    <t>唐域为</t>
  </si>
  <si>
    <t>邓皓洋</t>
  </si>
  <si>
    <t>杨？？18583864186</t>
  </si>
  <si>
    <t>？世霖</t>
  </si>
  <si>
    <t>苟颗泽</t>
  </si>
  <si>
    <t>李泊辰熙</t>
  </si>
  <si>
    <t>陶敬松</t>
  </si>
  <si>
    <t>周纤羽</t>
  </si>
  <si>
    <t>马浚臣</t>
  </si>
  <si>
    <t>锦承霜霜17628388326</t>
  </si>
  <si>
    <t>刘荣洁</t>
  </si>
  <si>
    <t>付亦臣</t>
  </si>
  <si>
    <t>吴婷玉13550117704</t>
  </si>
  <si>
    <t>缪勃丞</t>
  </si>
  <si>
    <t>程宇</t>
  </si>
  <si>
    <t>刘房洋</t>
  </si>
  <si>
    <t>杨梓辰</t>
  </si>
  <si>
    <t>胡皓宇</t>
  </si>
  <si>
    <t>郭梓瑞</t>
  </si>
  <si>
    <t>甜甜13881184733</t>
  </si>
  <si>
    <t>段文杰</t>
  </si>
  <si>
    <t>段文浩</t>
  </si>
  <si>
    <t>刘相辰</t>
  </si>
  <si>
    <t>李佳奇</t>
  </si>
  <si>
    <t>王泽鑫</t>
  </si>
  <si>
    <t>杨仁智</t>
  </si>
  <si>
    <t>张韶妍</t>
  </si>
  <si>
    <t>余裬瑶</t>
  </si>
  <si>
    <t>王艺锦</t>
  </si>
  <si>
    <t>盛一格</t>
  </si>
  <si>
    <t>郭15282351575</t>
  </si>
  <si>
    <t>刘沛灵</t>
  </si>
  <si>
    <t>沈茗翊</t>
  </si>
  <si>
    <t>陈米可</t>
  </si>
  <si>
    <t>邓谦寻</t>
  </si>
  <si>
    <t>秦茹佳</t>
  </si>
  <si>
    <t>张澜夕</t>
  </si>
  <si>
    <t>刘晨惞</t>
  </si>
  <si>
    <t>罗詩宛</t>
  </si>
  <si>
    <t>张洁</t>
  </si>
  <si>
    <t>周詩远</t>
  </si>
  <si>
    <t>陈彦希18581579677</t>
  </si>
  <si>
    <t>胡蝶</t>
  </si>
  <si>
    <t>罗梓涵</t>
  </si>
  <si>
    <t>王淑怡</t>
  </si>
  <si>
    <t>杨贝龄</t>
  </si>
  <si>
    <t>张泽心</t>
  </si>
  <si>
    <t>钟妍希</t>
  </si>
  <si>
    <t>彭娅芯</t>
  </si>
  <si>
    <t>邓？诩</t>
  </si>
  <si>
    <t>李依辰</t>
  </si>
  <si>
    <t>李馨怡</t>
  </si>
  <si>
    <t>李梓萌</t>
  </si>
  <si>
    <t>爱贝陈总15680559521</t>
  </si>
  <si>
    <t>王思斯</t>
  </si>
  <si>
    <t>刘美秀</t>
  </si>
  <si>
    <t>刘美岑</t>
  </si>
  <si>
    <t>赵燏</t>
  </si>
  <si>
    <t>张辰源</t>
  </si>
  <si>
    <t>彤彤</t>
  </si>
  <si>
    <t>萱萱</t>
  </si>
  <si>
    <t>黄宛婷</t>
  </si>
  <si>
    <t>龙何婧姝</t>
  </si>
  <si>
    <t>张钰煊</t>
  </si>
  <si>
    <t>康彦心</t>
  </si>
  <si>
    <t>爱贝</t>
  </si>
  <si>
    <t>李云铠</t>
  </si>
  <si>
    <t>张秦豪</t>
  </si>
  <si>
    <t>梁逸凡</t>
  </si>
  <si>
    <t>锦承18109038618</t>
  </si>
  <si>
    <t>王梓深</t>
  </si>
  <si>
    <t>郭禹泽</t>
  </si>
  <si>
    <t>郭健15282351575</t>
  </si>
  <si>
    <t>田子言</t>
  </si>
  <si>
    <t>刘梓卿</t>
  </si>
  <si>
    <t>贾云哲</t>
  </si>
  <si>
    <t>刘俊杰</t>
  </si>
  <si>
    <t>赵轶霖</t>
  </si>
  <si>
    <t>曾涛淳</t>
  </si>
  <si>
    <t>李俊辰</t>
  </si>
  <si>
    <t>叶哲睿</t>
  </si>
  <si>
    <t>左轶旭</t>
  </si>
  <si>
    <t>凌瑞凯</t>
  </si>
  <si>
    <t>姚志鑫</t>
  </si>
  <si>
    <t>蔡俊毅</t>
  </si>
  <si>
    <t>周梓尧</t>
  </si>
  <si>
    <t>课未选</t>
  </si>
  <si>
    <t>何佳泽</t>
  </si>
  <si>
    <t>陈奕铭</t>
  </si>
  <si>
    <t>蒋松霖</t>
  </si>
  <si>
    <t>邹文轩</t>
  </si>
  <si>
    <t>江昱泽</t>
  </si>
  <si>
    <t>祝久芡</t>
  </si>
  <si>
    <t>高诩寒</t>
  </si>
  <si>
    <t>王子鑫</t>
  </si>
  <si>
    <t>聂熙羲</t>
  </si>
  <si>
    <t>姜？阳</t>
  </si>
  <si>
    <t>罗宏睿</t>
  </si>
  <si>
    <t>张慧18161185332</t>
  </si>
  <si>
    <t>蒋明运</t>
  </si>
  <si>
    <t>苏宇善</t>
  </si>
  <si>
    <t>王浩羽</t>
  </si>
  <si>
    <t>陈？容</t>
  </si>
  <si>
    <t>雷庆昊</t>
  </si>
  <si>
    <t>未选课</t>
  </si>
  <si>
    <t>潘皓琰</t>
  </si>
  <si>
    <t>甘铭洋</t>
  </si>
  <si>
    <t>张逸帆</t>
  </si>
  <si>
    <t>雷亚玲15928401127</t>
  </si>
  <si>
    <t>邹文博</t>
  </si>
  <si>
    <t>刘沈晓</t>
  </si>
  <si>
    <t>闫恩宇</t>
  </si>
  <si>
    <t>甘子萱</t>
  </si>
  <si>
    <t>李铭溪</t>
  </si>
  <si>
    <t>郭新语</t>
  </si>
  <si>
    <t>陈希18582367570</t>
  </si>
  <si>
    <t>杨博文</t>
  </si>
  <si>
    <t>张铭栋</t>
  </si>
  <si>
    <t>文俊博</t>
  </si>
  <si>
    <t>曾胡锦</t>
  </si>
  <si>
    <t>陈薪界</t>
  </si>
  <si>
    <t>洪芮东</t>
  </si>
  <si>
    <t>周显晋</t>
  </si>
  <si>
    <t>李辰熙</t>
  </si>
  <si>
    <t>吴承语</t>
  </si>
  <si>
    <t>锦承大熊</t>
  </si>
  <si>
    <t>但俊辰</t>
  </si>
  <si>
    <t>马休然</t>
  </si>
  <si>
    <t>何仁皓</t>
  </si>
  <si>
    <t>曾梓轩</t>
  </si>
  <si>
    <t>杨深</t>
  </si>
  <si>
    <t>张歆妍</t>
  </si>
  <si>
    <t>李沐萱</t>
  </si>
  <si>
    <t>雷庄昊</t>
  </si>
  <si>
    <t>马梓梧</t>
  </si>
  <si>
    <t>李彦欣</t>
  </si>
  <si>
    <t>郑柯瑜</t>
  </si>
  <si>
    <t>李萱萱</t>
  </si>
  <si>
    <t>吕伊晨</t>
  </si>
  <si>
    <t>梅雅妹</t>
  </si>
  <si>
    <t>季果航</t>
  </si>
  <si>
    <t>曾靖淳</t>
  </si>
  <si>
    <t>车枢</t>
  </si>
  <si>
    <t>欧阳紫烟</t>
  </si>
  <si>
    <t>高慧15208364998</t>
  </si>
  <si>
    <t>陈子萱</t>
  </si>
  <si>
    <t>阿布15208257721</t>
  </si>
  <si>
    <t>谢玮蓝</t>
  </si>
  <si>
    <t>求真13678123028</t>
  </si>
  <si>
    <t>康清然</t>
  </si>
  <si>
    <t>郑云逸18384741626</t>
  </si>
  <si>
    <t>谈姝妍</t>
  </si>
  <si>
    <t>孟芮妍</t>
  </si>
  <si>
    <t>谢宜希</t>
  </si>
  <si>
    <t>邓安蕊</t>
  </si>
  <si>
    <t>张洁15928986351</t>
  </si>
  <si>
    <t>鹿雨荷</t>
  </si>
  <si>
    <t>吴思博</t>
  </si>
  <si>
    <t>李晓惠15182457482</t>
  </si>
  <si>
    <t>张芷涵</t>
  </si>
  <si>
    <t>刘铭浩</t>
  </si>
  <si>
    <t>卢雨涵</t>
  </si>
  <si>
    <t>梅艺超</t>
  </si>
  <si>
    <t>史艾鑫</t>
  </si>
  <si>
    <t>石含蓉13308089270</t>
  </si>
  <si>
    <t>刘晋菲</t>
  </si>
  <si>
    <t>周沐佳妍</t>
  </si>
  <si>
    <t>尚帅13281841900</t>
  </si>
  <si>
    <t>王宸萱</t>
  </si>
  <si>
    <t>王美双18842606486</t>
  </si>
  <si>
    <t>伍思悦</t>
  </si>
  <si>
    <t>王冕</t>
  </si>
  <si>
    <t>十五13438218327</t>
  </si>
  <si>
    <t>李鸿轩</t>
  </si>
  <si>
    <t>刘仕艳19983169080</t>
  </si>
  <si>
    <t>李东哲</t>
  </si>
  <si>
    <t>王子轩</t>
  </si>
  <si>
    <t>吕承轩</t>
  </si>
  <si>
    <t>刘岭17711366322</t>
  </si>
  <si>
    <t>张家润</t>
  </si>
  <si>
    <t>尹博瑞</t>
  </si>
  <si>
    <t>周彩云13258367306</t>
  </si>
  <si>
    <t>曾梓航</t>
  </si>
  <si>
    <t>朱泌欣18781345051</t>
  </si>
  <si>
    <t>佟雨庭</t>
  </si>
  <si>
    <t>胡宇航</t>
  </si>
  <si>
    <t>李思雨13540631970</t>
  </si>
  <si>
    <t>蒋嘉艺</t>
  </si>
  <si>
    <t>文浩瀚</t>
  </si>
  <si>
    <t>文勇名</t>
  </si>
  <si>
    <t>吴优</t>
  </si>
  <si>
    <t>周琪15828601492</t>
  </si>
  <si>
    <t>张梓骞</t>
  </si>
  <si>
    <t>张姚13458599176</t>
  </si>
  <si>
    <t>王思淼</t>
  </si>
  <si>
    <t>吕越辰</t>
  </si>
  <si>
    <t>王思怡</t>
  </si>
  <si>
    <t>饶佳妮</t>
  </si>
  <si>
    <t>王杰仁</t>
  </si>
  <si>
    <t>文浩然</t>
  </si>
  <si>
    <t>文浩轩</t>
  </si>
  <si>
    <t>钟亦凡</t>
  </si>
  <si>
    <t>赖虹渝</t>
  </si>
  <si>
    <t>陈映均</t>
  </si>
  <si>
    <t>陈昱杉</t>
  </si>
  <si>
    <t>孙佳辰</t>
  </si>
  <si>
    <t>王一坤15856500161</t>
  </si>
  <si>
    <t>曾梓桐</t>
  </si>
  <si>
    <t>杨宇熙</t>
  </si>
  <si>
    <t>裴思源</t>
  </si>
  <si>
    <t>李建昕</t>
  </si>
  <si>
    <t>杨瑞琪</t>
  </si>
  <si>
    <t>小鹿18280413745</t>
  </si>
  <si>
    <t>张钧麟</t>
  </si>
  <si>
    <t>吴浔13308080969</t>
  </si>
  <si>
    <t>刘西子</t>
  </si>
  <si>
    <t>姚逸柏</t>
  </si>
  <si>
    <t>张子陶</t>
  </si>
  <si>
    <t>刘穆清</t>
  </si>
  <si>
    <t>霜霜17628388326</t>
  </si>
  <si>
    <t>唐宇琪</t>
  </si>
  <si>
    <t>米拉</t>
  </si>
  <si>
    <t>杨城沣</t>
  </si>
  <si>
    <t>杜怡瑾</t>
  </si>
  <si>
    <t>胡芸13558675963</t>
  </si>
  <si>
    <t>郭朔蔡</t>
  </si>
  <si>
    <t>王思毅</t>
  </si>
  <si>
    <t>谭诗涵</t>
  </si>
  <si>
    <t>刘睿洋</t>
  </si>
  <si>
    <t>肖老师19180594403</t>
  </si>
  <si>
    <t>邹巧</t>
  </si>
  <si>
    <t>蒋小琴18982119959</t>
  </si>
  <si>
    <t>王亦涵</t>
  </si>
  <si>
    <t>詹佳遇</t>
  </si>
  <si>
    <t>王卓浩</t>
  </si>
  <si>
    <t>梁宇辰</t>
  </si>
  <si>
    <t>汤小思</t>
  </si>
  <si>
    <t>王琪18383073459</t>
  </si>
  <si>
    <t>魏靖澔</t>
  </si>
  <si>
    <t>莎莎15108359663</t>
  </si>
  <si>
    <t>刘木木</t>
  </si>
  <si>
    <t>江芯莱</t>
  </si>
  <si>
    <t>象宝宝  13438218327</t>
  </si>
  <si>
    <t>尹琦</t>
  </si>
  <si>
    <t>熊语晴</t>
  </si>
  <si>
    <t>杨茂熙18583864186</t>
  </si>
  <si>
    <t>刘亦辰</t>
  </si>
  <si>
    <t>李宸锐</t>
  </si>
  <si>
    <t>林淏</t>
  </si>
  <si>
    <t>杨博皓</t>
  </si>
  <si>
    <t>卢芯蕊</t>
  </si>
  <si>
    <t>章梓豪</t>
  </si>
  <si>
    <t>龙美希</t>
  </si>
  <si>
    <t>赖桢尧</t>
  </si>
  <si>
    <t>张泽新</t>
  </si>
  <si>
    <t>王成鸿莛</t>
  </si>
  <si>
    <t>丛知齐</t>
  </si>
  <si>
    <t>欧何琼</t>
  </si>
  <si>
    <t>窦麟轩</t>
  </si>
  <si>
    <t>胡恒康</t>
  </si>
  <si>
    <t>王成可汐</t>
  </si>
  <si>
    <t>李子墨</t>
  </si>
  <si>
    <t>腾泽鹏1520879835</t>
  </si>
  <si>
    <t>段冰泽</t>
  </si>
  <si>
    <t>罗子涵</t>
  </si>
  <si>
    <t>任奕涵</t>
  </si>
  <si>
    <t>周俊13886690103</t>
  </si>
  <si>
    <t>张仕元</t>
  </si>
  <si>
    <t>王梓箐</t>
  </si>
  <si>
    <t>笑笑</t>
  </si>
  <si>
    <t>李雨泽</t>
  </si>
  <si>
    <t>周梓洋</t>
  </si>
  <si>
    <t>杨186132111387</t>
  </si>
  <si>
    <t>曾思睿</t>
  </si>
  <si>
    <t>杨夫和</t>
  </si>
  <si>
    <t>何阳</t>
  </si>
  <si>
    <t>曾欣妍</t>
  </si>
  <si>
    <t>邱语桐</t>
  </si>
  <si>
    <t>曾梦淋</t>
  </si>
  <si>
    <t>庄奕宸</t>
  </si>
  <si>
    <t>覃昭博</t>
  </si>
  <si>
    <t>覃睿睿</t>
  </si>
  <si>
    <t>王聂鑫杰</t>
  </si>
  <si>
    <t>龚子庭</t>
  </si>
  <si>
    <t>沈17360177317</t>
  </si>
  <si>
    <t>徐子雯</t>
  </si>
  <si>
    <t>董婧怡</t>
  </si>
  <si>
    <t>吴 18982294529</t>
  </si>
  <si>
    <t>左文硕</t>
  </si>
  <si>
    <t>方科15152408659</t>
  </si>
  <si>
    <t>刘芯睿</t>
  </si>
  <si>
    <t>叶珂衡</t>
  </si>
  <si>
    <t>杨平安</t>
  </si>
  <si>
    <t>王梓林</t>
  </si>
  <si>
    <t>杨珺</t>
  </si>
  <si>
    <t>陈睿轩</t>
  </si>
  <si>
    <t>刘泰佑</t>
  </si>
  <si>
    <t>季晓慧15182457482</t>
  </si>
  <si>
    <t>戴纤淇</t>
  </si>
  <si>
    <t>罗梓芊</t>
  </si>
  <si>
    <t>王梓帆</t>
  </si>
  <si>
    <t>胡芊祤</t>
  </si>
  <si>
    <t>王思澳</t>
  </si>
  <si>
    <t>王丽15884583002</t>
  </si>
  <si>
    <t>周傅尧</t>
  </si>
  <si>
    <t>卿运星</t>
  </si>
  <si>
    <t>方媛媛</t>
  </si>
  <si>
    <t>夏天</t>
  </si>
  <si>
    <t>李文讯</t>
  </si>
  <si>
    <t>刘浩17318600620</t>
  </si>
  <si>
    <t>曾俊陈</t>
  </si>
  <si>
    <t>尹智17761215706</t>
  </si>
  <si>
    <t>胡逸凡</t>
  </si>
  <si>
    <t>杨灿</t>
  </si>
  <si>
    <t>唐子砚</t>
  </si>
  <si>
    <t>易庚妍</t>
  </si>
  <si>
    <t>陈江宇</t>
  </si>
  <si>
    <t>刘宇恒</t>
  </si>
  <si>
    <t>彭文丽</t>
  </si>
  <si>
    <t>张正宇</t>
  </si>
  <si>
    <t>李良波</t>
  </si>
  <si>
    <t>曾子桐</t>
  </si>
  <si>
    <t>陈芊萌</t>
  </si>
  <si>
    <t>王13678123028</t>
  </si>
  <si>
    <t>冉梦祤</t>
  </si>
  <si>
    <t>陈子昂</t>
  </si>
  <si>
    <t>周艾伦</t>
  </si>
  <si>
    <t>戴纤融</t>
  </si>
  <si>
    <t>彭若曦</t>
  </si>
  <si>
    <t>高加玉18383309714</t>
  </si>
  <si>
    <t>杨雨彤</t>
  </si>
  <si>
    <t>杨欣妍</t>
  </si>
  <si>
    <t>万季蓉景</t>
  </si>
  <si>
    <t>谭永昌18284512154</t>
  </si>
  <si>
    <t>孙语涵</t>
  </si>
  <si>
    <t>郑权松</t>
  </si>
  <si>
    <t>王子恺</t>
  </si>
  <si>
    <t>邹沫</t>
  </si>
  <si>
    <t>雷梓艺</t>
  </si>
  <si>
    <t>王伦17360177317</t>
  </si>
  <si>
    <t>谢雨恒</t>
  </si>
  <si>
    <t>杨宏弘</t>
  </si>
  <si>
    <t>嫩嫩</t>
  </si>
  <si>
    <t>文淋</t>
  </si>
  <si>
    <t>李柯萱</t>
  </si>
  <si>
    <t>朱梓轩</t>
  </si>
  <si>
    <t>李振源</t>
  </si>
  <si>
    <t>荀钰18008065095</t>
  </si>
  <si>
    <t>尹天庚</t>
  </si>
  <si>
    <t>朱嘉怡</t>
  </si>
  <si>
    <t>文澳瑞</t>
  </si>
  <si>
    <t>张子瑞</t>
  </si>
  <si>
    <t>李玥霓</t>
  </si>
  <si>
    <t>吴则霖</t>
  </si>
  <si>
    <t>唐琦萱</t>
  </si>
  <si>
    <t>赵思祤</t>
  </si>
  <si>
    <t>张紫昕</t>
  </si>
  <si>
    <t>陈柏羽</t>
  </si>
  <si>
    <t>肖智宸</t>
  </si>
  <si>
    <t>宋宜轩</t>
  </si>
  <si>
    <t>秦袁源15928832164</t>
  </si>
  <si>
    <t>周玉岑</t>
  </si>
  <si>
    <t>景晨夕</t>
  </si>
  <si>
    <t>鑫鑫</t>
  </si>
  <si>
    <t>张涵之</t>
  </si>
  <si>
    <t>杨寰潇</t>
  </si>
  <si>
    <t>钟承懿</t>
  </si>
  <si>
    <t>刘向城</t>
  </si>
  <si>
    <t>周妍冰18200150019</t>
  </si>
  <si>
    <t>佐玉龙</t>
    <phoneticPr fontId="2" type="noConversion"/>
  </si>
  <si>
    <t>沈煜钦</t>
    <phoneticPr fontId="2" type="noConversion"/>
  </si>
  <si>
    <t>男</t>
    <phoneticPr fontId="2" type="noConversion"/>
  </si>
  <si>
    <t>张馨玥18980647203</t>
    <phoneticPr fontId="2" type="noConversion"/>
  </si>
  <si>
    <t>候兴荣</t>
    <phoneticPr fontId="2" type="noConversion"/>
  </si>
  <si>
    <t>男</t>
    <phoneticPr fontId="2" type="noConversion"/>
  </si>
  <si>
    <t>张洁13551899149</t>
    <phoneticPr fontId="2" type="noConversion"/>
  </si>
  <si>
    <t>代言男</t>
    <phoneticPr fontId="2" type="noConversion"/>
  </si>
  <si>
    <t>唐梓皓</t>
    <phoneticPr fontId="2" type="noConversion"/>
  </si>
  <si>
    <t>王莉18123360533</t>
    <phoneticPr fontId="2" type="noConversion"/>
  </si>
  <si>
    <t>张雨宸</t>
    <phoneticPr fontId="2" type="noConversion"/>
  </si>
  <si>
    <t>王昭懿</t>
    <phoneticPr fontId="2" type="noConversion"/>
  </si>
  <si>
    <t>女</t>
    <phoneticPr fontId="2" type="noConversion"/>
  </si>
  <si>
    <t>覃义哲</t>
    <phoneticPr fontId="2" type="noConversion"/>
  </si>
  <si>
    <t>谢家乐</t>
    <phoneticPr fontId="2" type="noConversion"/>
  </si>
  <si>
    <t>沈琪18123360533</t>
    <phoneticPr fontId="2" type="noConversion"/>
  </si>
  <si>
    <t>邓佳雪</t>
    <phoneticPr fontId="2" type="noConversion"/>
  </si>
  <si>
    <t>周蕊</t>
    <phoneticPr fontId="2" type="noConversion"/>
  </si>
  <si>
    <t>罗浩轩</t>
    <phoneticPr fontId="2" type="noConversion"/>
  </si>
  <si>
    <t>徐梓晰</t>
    <phoneticPr fontId="2" type="noConversion"/>
  </si>
  <si>
    <t>杨芬17345006995</t>
    <phoneticPr fontId="2" type="noConversion"/>
  </si>
  <si>
    <t>韩镇宇</t>
    <phoneticPr fontId="2" type="noConversion"/>
  </si>
  <si>
    <t>高慧15208364998</t>
    <phoneticPr fontId="2" type="noConversion"/>
  </si>
  <si>
    <t>赵心悦</t>
    <phoneticPr fontId="2" type="noConversion"/>
  </si>
  <si>
    <t>胡淑文</t>
    <phoneticPr fontId="2" type="noConversion"/>
  </si>
  <si>
    <t>廖剑锋</t>
    <phoneticPr fontId="2" type="noConversion"/>
  </si>
  <si>
    <t>果冻13551348550</t>
    <phoneticPr fontId="2" type="noConversion"/>
  </si>
  <si>
    <t>朱梓睿</t>
    <phoneticPr fontId="2" type="noConversion"/>
  </si>
  <si>
    <t>尚帅13281841900</t>
    <phoneticPr fontId="2" type="noConversion"/>
  </si>
  <si>
    <t>任体珉</t>
    <phoneticPr fontId="2" type="noConversion"/>
  </si>
  <si>
    <t>刘沛羽</t>
    <phoneticPr fontId="2" type="noConversion"/>
  </si>
  <si>
    <t>文勇名</t>
    <phoneticPr fontId="2" type="noConversion"/>
  </si>
  <si>
    <t>张梓豪</t>
    <phoneticPr fontId="2" type="noConversion"/>
  </si>
  <si>
    <t>栗馨谊183811299029</t>
    <phoneticPr fontId="2" type="noConversion"/>
  </si>
  <si>
    <t>鲜梓希</t>
    <phoneticPr fontId="2" type="noConversion"/>
  </si>
  <si>
    <t>鲜冰慧</t>
    <phoneticPr fontId="2" type="noConversion"/>
  </si>
  <si>
    <t>佐玉龙</t>
    <phoneticPr fontId="2" type="noConversion"/>
  </si>
  <si>
    <t>朱梓瑞</t>
    <phoneticPr fontId="2" type="noConversion"/>
  </si>
  <si>
    <t>霜霜17628388326</t>
    <phoneticPr fontId="2" type="noConversion"/>
  </si>
  <si>
    <t>罗浩轩</t>
    <phoneticPr fontId="2" type="noConversion"/>
  </si>
  <si>
    <t>沈17360177317</t>
    <phoneticPr fontId="2" type="noConversion"/>
  </si>
  <si>
    <t>武逍洋</t>
    <phoneticPr fontId="2" type="noConversion"/>
  </si>
  <si>
    <t>塔怀梦17740995109</t>
    <phoneticPr fontId="2" type="noConversion"/>
  </si>
  <si>
    <t>陈世平</t>
    <phoneticPr fontId="2" type="noConversion"/>
  </si>
  <si>
    <t>梁艳梅13618056965</t>
    <phoneticPr fontId="2" type="noConversion"/>
  </si>
  <si>
    <t>陈思泽</t>
    <phoneticPr fontId="2" type="noConversion"/>
  </si>
  <si>
    <t>高佳玉18383309774</t>
    <phoneticPr fontId="2" type="noConversion"/>
  </si>
  <si>
    <t>刘浩燃</t>
    <phoneticPr fontId="2" type="noConversion"/>
  </si>
  <si>
    <t>何13882403132</t>
    <phoneticPr fontId="2" type="noConversion"/>
  </si>
  <si>
    <t>孙浩宸</t>
    <phoneticPr fontId="2" type="noConversion"/>
  </si>
  <si>
    <t>尚帅13281841900</t>
    <phoneticPr fontId="2" type="noConversion"/>
  </si>
  <si>
    <t>贺玺涵</t>
    <phoneticPr fontId="2" type="noConversion"/>
  </si>
  <si>
    <t>阿布安15208257721</t>
    <phoneticPr fontId="2" type="noConversion"/>
  </si>
  <si>
    <t>莱雨枫</t>
    <phoneticPr fontId="2" type="noConversion"/>
  </si>
  <si>
    <t>张慧18161185332</t>
    <phoneticPr fontId="2" type="noConversion"/>
  </si>
  <si>
    <t>刘俊翊</t>
    <phoneticPr fontId="2" type="noConversion"/>
  </si>
  <si>
    <t>April19828412831</t>
    <phoneticPr fontId="2" type="noConversion"/>
  </si>
  <si>
    <t>李安霖</t>
    <phoneticPr fontId="2" type="noConversion"/>
  </si>
  <si>
    <t>苟钰18008065095</t>
    <phoneticPr fontId="2" type="noConversion"/>
  </si>
  <si>
    <t>倪羽宸</t>
    <phoneticPr fontId="2" type="noConversion"/>
  </si>
  <si>
    <t>吴宛香18982294529</t>
    <phoneticPr fontId="2" type="noConversion"/>
  </si>
  <si>
    <t>梁益菲</t>
    <phoneticPr fontId="2" type="noConversion"/>
  </si>
  <si>
    <t>温珉瑜</t>
    <phoneticPr fontId="2" type="noConversion"/>
  </si>
  <si>
    <t>冉婷婷13981730274</t>
    <phoneticPr fontId="2" type="noConversion"/>
  </si>
  <si>
    <t>高永涴</t>
    <phoneticPr fontId="2" type="noConversion"/>
  </si>
  <si>
    <t>刘冉17711366322</t>
    <phoneticPr fontId="2" type="noConversion"/>
  </si>
  <si>
    <t>李重文</t>
    <phoneticPr fontId="2" type="noConversion"/>
  </si>
  <si>
    <t>邹芙蓉19981298396</t>
    <phoneticPr fontId="2" type="noConversion"/>
  </si>
  <si>
    <t>吕扬采</t>
    <phoneticPr fontId="2" type="noConversion"/>
  </si>
  <si>
    <t>悦周妍冰18200150019</t>
    <phoneticPr fontId="2" type="noConversion"/>
  </si>
  <si>
    <t>刘润扬</t>
    <phoneticPr fontId="2" type="noConversion"/>
  </si>
  <si>
    <t>王莉18123360533</t>
    <phoneticPr fontId="2" type="noConversion"/>
  </si>
  <si>
    <t>周沫</t>
    <phoneticPr fontId="2" type="noConversion"/>
  </si>
  <si>
    <t>李远铭15928986351</t>
    <phoneticPr fontId="2" type="noConversion"/>
  </si>
  <si>
    <t>柳皓宇</t>
    <phoneticPr fontId="2" type="noConversion"/>
  </si>
  <si>
    <t>张浩17345006995</t>
    <phoneticPr fontId="2" type="noConversion"/>
  </si>
  <si>
    <t>姚菊</t>
    <phoneticPr fontId="2" type="noConversion"/>
  </si>
  <si>
    <t>徵羽琴筝</t>
    <phoneticPr fontId="2" type="noConversion"/>
  </si>
  <si>
    <t>陈萃伟</t>
    <phoneticPr fontId="2" type="noConversion"/>
  </si>
  <si>
    <t>陈希18582367570</t>
    <phoneticPr fontId="2" type="noConversion"/>
  </si>
  <si>
    <t>张博然</t>
    <phoneticPr fontId="2" type="noConversion"/>
  </si>
  <si>
    <t>求真刘艳19983169080</t>
    <phoneticPr fontId="2" type="noConversion"/>
  </si>
  <si>
    <t>胡恣睿</t>
    <phoneticPr fontId="2" type="noConversion"/>
  </si>
  <si>
    <t>Angel13378393366</t>
    <phoneticPr fontId="2" type="noConversion"/>
  </si>
  <si>
    <t>陈荣睿</t>
    <phoneticPr fontId="2" type="noConversion"/>
  </si>
  <si>
    <t>陈荣杰</t>
    <phoneticPr fontId="2" type="noConversion"/>
  </si>
  <si>
    <t>刘博文</t>
    <phoneticPr fontId="2" type="noConversion"/>
  </si>
  <si>
    <t>张洁17761215706</t>
    <phoneticPr fontId="2" type="noConversion"/>
  </si>
  <si>
    <t>徐爱彤</t>
    <phoneticPr fontId="2" type="noConversion"/>
  </si>
  <si>
    <t>陈容玥156280706660</t>
    <phoneticPr fontId="2" type="noConversion"/>
  </si>
  <si>
    <t>李子木</t>
    <phoneticPr fontId="2" type="noConversion"/>
  </si>
  <si>
    <t>陈容玥15628070610</t>
    <phoneticPr fontId="2" type="noConversion"/>
  </si>
  <si>
    <t>江伟柏</t>
    <phoneticPr fontId="2" type="noConversion"/>
  </si>
  <si>
    <t>杨司晨</t>
    <phoneticPr fontId="2" type="noConversion"/>
  </si>
  <si>
    <t>陈蓉玥18628070660</t>
    <phoneticPr fontId="2" type="noConversion"/>
  </si>
  <si>
    <t>何泽霆</t>
    <phoneticPr fontId="2" type="noConversion"/>
  </si>
  <si>
    <t>陈誉修齐</t>
    <phoneticPr fontId="2" type="noConversion"/>
  </si>
  <si>
    <t>王士铭</t>
    <phoneticPr fontId="2" type="noConversion"/>
  </si>
  <si>
    <t>求真李敏13518133539</t>
    <phoneticPr fontId="2" type="noConversion"/>
  </si>
  <si>
    <t>唐砺剑</t>
    <phoneticPr fontId="2" type="noConversion"/>
  </si>
  <si>
    <t>罗小英18123303138</t>
    <phoneticPr fontId="2" type="noConversion"/>
  </si>
  <si>
    <t>曹浩宇</t>
    <phoneticPr fontId="2" type="noConversion"/>
  </si>
  <si>
    <t>罗嘉一</t>
    <phoneticPr fontId="2" type="noConversion"/>
  </si>
  <si>
    <t>耿沐宸</t>
    <phoneticPr fontId="2" type="noConversion"/>
  </si>
  <si>
    <t>谭永昌18284513154</t>
    <phoneticPr fontId="2" type="noConversion"/>
  </si>
  <si>
    <t>卢霖多</t>
    <phoneticPr fontId="2" type="noConversion"/>
  </si>
  <si>
    <t>袁墨</t>
    <phoneticPr fontId="2" type="noConversion"/>
  </si>
  <si>
    <t>熊18200388419</t>
    <phoneticPr fontId="2" type="noConversion"/>
  </si>
  <si>
    <t>杨果</t>
    <phoneticPr fontId="2" type="noConversion"/>
  </si>
  <si>
    <t>叶博毅</t>
    <phoneticPr fontId="2" type="noConversion"/>
  </si>
  <si>
    <t>王美双18842606486</t>
    <phoneticPr fontId="2" type="noConversion"/>
  </si>
  <si>
    <t>薛陌林</t>
    <phoneticPr fontId="2" type="noConversion"/>
  </si>
  <si>
    <t>周琪15828601492</t>
    <phoneticPr fontId="2" type="noConversion"/>
  </si>
  <si>
    <t>黄逸潇</t>
    <phoneticPr fontId="2" type="noConversion"/>
  </si>
  <si>
    <t>陈容玥18828070660</t>
    <phoneticPr fontId="2" type="noConversion"/>
  </si>
  <si>
    <t>潢曦</t>
    <phoneticPr fontId="2" type="noConversion"/>
  </si>
  <si>
    <t>4+</t>
    <phoneticPr fontId="2" type="noConversion"/>
  </si>
  <si>
    <t>周颜15984407512</t>
    <phoneticPr fontId="2" type="noConversion"/>
  </si>
  <si>
    <t>刘明博</t>
    <phoneticPr fontId="2" type="noConversion"/>
  </si>
  <si>
    <t>马子宸</t>
    <phoneticPr fontId="2" type="noConversion"/>
  </si>
  <si>
    <t>陈容玥18628070660</t>
    <phoneticPr fontId="2" type="noConversion"/>
  </si>
  <si>
    <t>刘宗琛</t>
    <phoneticPr fontId="2" type="noConversion"/>
  </si>
  <si>
    <t>赵熙宸</t>
    <phoneticPr fontId="2" type="noConversion"/>
  </si>
  <si>
    <t>爱贝季晓惠15182457482</t>
    <phoneticPr fontId="2" type="noConversion"/>
  </si>
  <si>
    <t>何宇帆</t>
    <phoneticPr fontId="2" type="noConversion"/>
  </si>
  <si>
    <t>kaylee13551899149</t>
    <phoneticPr fontId="2" type="noConversion"/>
  </si>
  <si>
    <t>刘梁弘</t>
    <phoneticPr fontId="2" type="noConversion"/>
  </si>
  <si>
    <t>王睿宸</t>
    <phoneticPr fontId="2" type="noConversion"/>
  </si>
  <si>
    <t>成梅18784733878</t>
    <phoneticPr fontId="2" type="noConversion"/>
  </si>
  <si>
    <t>赵柯宇</t>
    <phoneticPr fontId="2" type="noConversion"/>
  </si>
  <si>
    <t>周莉19983177500</t>
    <phoneticPr fontId="2" type="noConversion"/>
  </si>
  <si>
    <t>熊锡成</t>
    <phoneticPr fontId="2" type="noConversion"/>
  </si>
  <si>
    <t>杨皓睿</t>
    <phoneticPr fontId="2" type="noConversion"/>
  </si>
  <si>
    <t>胡灏泷</t>
    <phoneticPr fontId="2" type="noConversion"/>
  </si>
  <si>
    <t>刘仕艳199803169080</t>
    <phoneticPr fontId="2" type="noConversion"/>
  </si>
  <si>
    <t>石泽宸</t>
    <phoneticPr fontId="2" type="noConversion"/>
  </si>
  <si>
    <t>高一夫</t>
    <phoneticPr fontId="2" type="noConversion"/>
  </si>
  <si>
    <t>张泽宸</t>
    <phoneticPr fontId="2" type="noConversion"/>
  </si>
  <si>
    <t>康桥</t>
    <phoneticPr fontId="2" type="noConversion"/>
  </si>
  <si>
    <t>张恩夕</t>
    <phoneticPr fontId="2" type="noConversion"/>
  </si>
  <si>
    <t>徐博衍</t>
    <phoneticPr fontId="2" type="noConversion"/>
  </si>
  <si>
    <t>王诗羽</t>
    <phoneticPr fontId="2" type="noConversion"/>
  </si>
  <si>
    <t>女</t>
    <phoneticPr fontId="2" type="noConversion"/>
  </si>
  <si>
    <t>牛柏语</t>
    <phoneticPr fontId="2" type="noConversion"/>
  </si>
  <si>
    <t>黄嘉睿</t>
    <phoneticPr fontId="2" type="noConversion"/>
  </si>
  <si>
    <t>李宥宥</t>
    <phoneticPr fontId="2" type="noConversion"/>
  </si>
  <si>
    <t>孙婉歆</t>
    <phoneticPr fontId="2" type="noConversion"/>
  </si>
  <si>
    <t>果冻13458537480</t>
    <phoneticPr fontId="2" type="noConversion"/>
  </si>
  <si>
    <t>邱予妤</t>
    <phoneticPr fontId="2" type="noConversion"/>
  </si>
  <si>
    <t>袁廷萱</t>
    <phoneticPr fontId="2" type="noConversion"/>
  </si>
  <si>
    <t>刘佳17721889868</t>
    <phoneticPr fontId="2" type="noConversion"/>
  </si>
  <si>
    <t>刘美汐</t>
    <phoneticPr fontId="2" type="noConversion"/>
  </si>
  <si>
    <t>滕泽鹏15202879835</t>
    <phoneticPr fontId="2" type="noConversion"/>
  </si>
  <si>
    <t>向慧鑫</t>
    <phoneticPr fontId="2" type="noConversion"/>
  </si>
  <si>
    <t>王鑫18581805832</t>
    <phoneticPr fontId="2" type="noConversion"/>
  </si>
  <si>
    <t>顾梓晴</t>
    <phoneticPr fontId="2" type="noConversion"/>
  </si>
  <si>
    <t>诸欣淼</t>
    <phoneticPr fontId="2" type="noConversion"/>
  </si>
  <si>
    <t>赵妍儿</t>
    <phoneticPr fontId="2" type="noConversion"/>
  </si>
  <si>
    <t>何春霞13540487352</t>
    <phoneticPr fontId="2" type="noConversion"/>
  </si>
  <si>
    <t>文雅淇</t>
    <phoneticPr fontId="2" type="noConversion"/>
  </si>
  <si>
    <t>何佳梦</t>
    <phoneticPr fontId="2" type="noConversion"/>
  </si>
  <si>
    <t>李琳15228333084</t>
    <phoneticPr fontId="2" type="noConversion"/>
  </si>
  <si>
    <t>李涵菲</t>
    <phoneticPr fontId="2" type="noConversion"/>
  </si>
  <si>
    <t>苏一轩18584809315</t>
    <phoneticPr fontId="2" type="noConversion"/>
  </si>
  <si>
    <t>张诗韵</t>
    <phoneticPr fontId="2" type="noConversion"/>
  </si>
  <si>
    <t>吱吱15184398269</t>
    <phoneticPr fontId="2" type="noConversion"/>
  </si>
  <si>
    <t>蒋蕊涵</t>
    <phoneticPr fontId="2" type="noConversion"/>
  </si>
  <si>
    <t>张倩宁</t>
    <phoneticPr fontId="2" type="noConversion"/>
  </si>
  <si>
    <t>李欣钰17358520601</t>
    <phoneticPr fontId="2" type="noConversion"/>
  </si>
  <si>
    <t>刘思妍</t>
    <phoneticPr fontId="2" type="noConversion"/>
  </si>
  <si>
    <t>郭安琳</t>
    <phoneticPr fontId="2" type="noConversion"/>
  </si>
  <si>
    <t>戚馨</t>
    <phoneticPr fontId="2" type="noConversion"/>
  </si>
  <si>
    <t>张明月</t>
    <phoneticPr fontId="2" type="noConversion"/>
  </si>
  <si>
    <t>张晓婷18980924160</t>
    <phoneticPr fontId="2" type="noConversion"/>
  </si>
  <si>
    <t>刘全宜</t>
    <phoneticPr fontId="2" type="noConversion"/>
  </si>
  <si>
    <t>杨雅婷</t>
    <phoneticPr fontId="2" type="noConversion"/>
  </si>
  <si>
    <t>罗芷妍</t>
    <phoneticPr fontId="2" type="noConversion"/>
  </si>
  <si>
    <t>林万曦</t>
    <phoneticPr fontId="2" type="noConversion"/>
  </si>
  <si>
    <t>vivian17340123662</t>
    <phoneticPr fontId="2" type="noConversion"/>
  </si>
  <si>
    <t>妙妙</t>
    <phoneticPr fontId="2" type="noConversion"/>
  </si>
  <si>
    <t>石含蓉13308089270</t>
    <phoneticPr fontId="2" type="noConversion"/>
  </si>
  <si>
    <t>林可晴</t>
    <phoneticPr fontId="2" type="noConversion"/>
  </si>
  <si>
    <t>杨蓉婉瑜</t>
    <phoneticPr fontId="2" type="noConversion"/>
  </si>
  <si>
    <t>朱紫瑜</t>
    <phoneticPr fontId="2" type="noConversion"/>
  </si>
  <si>
    <t>胡芝13558675963</t>
    <phoneticPr fontId="2" type="noConversion"/>
  </si>
  <si>
    <t>张梓芮</t>
    <phoneticPr fontId="2" type="noConversion"/>
  </si>
  <si>
    <t>李艺茹</t>
    <phoneticPr fontId="2" type="noConversion"/>
  </si>
  <si>
    <t>苏雪梅13518174360</t>
    <phoneticPr fontId="2" type="noConversion"/>
  </si>
  <si>
    <t>毛瑾萱</t>
    <phoneticPr fontId="2" type="noConversion"/>
  </si>
  <si>
    <t>李映红</t>
    <phoneticPr fontId="2" type="noConversion"/>
  </si>
  <si>
    <t>高妍泽</t>
    <phoneticPr fontId="2" type="noConversion"/>
  </si>
  <si>
    <t>李木子</t>
    <phoneticPr fontId="2" type="noConversion"/>
  </si>
  <si>
    <t>黄欣钰</t>
    <phoneticPr fontId="2" type="noConversion"/>
  </si>
  <si>
    <t>郭依灵</t>
    <phoneticPr fontId="2" type="noConversion"/>
  </si>
  <si>
    <t>杨金燃</t>
    <phoneticPr fontId="2" type="noConversion"/>
  </si>
  <si>
    <t>胡一杨</t>
    <phoneticPr fontId="2" type="noConversion"/>
  </si>
  <si>
    <t>陈昱妍</t>
    <phoneticPr fontId="2" type="noConversion"/>
  </si>
  <si>
    <t>唐宁</t>
    <phoneticPr fontId="2" type="noConversion"/>
  </si>
  <si>
    <t>彭思思齐</t>
    <phoneticPr fontId="2" type="noConversion"/>
  </si>
  <si>
    <t>王雅丽</t>
    <phoneticPr fontId="2" type="noConversion"/>
  </si>
  <si>
    <t>朱沁欣18781345051</t>
    <phoneticPr fontId="2" type="noConversion"/>
  </si>
  <si>
    <t>蔡宛妤</t>
    <phoneticPr fontId="2" type="noConversion"/>
  </si>
  <si>
    <t>贾书涵</t>
    <phoneticPr fontId="2" type="noConversion"/>
  </si>
  <si>
    <t>王丽15884583002</t>
    <phoneticPr fontId="2" type="noConversion"/>
  </si>
  <si>
    <t>陈瑾萱</t>
    <phoneticPr fontId="2" type="noConversion"/>
  </si>
  <si>
    <t>尹金娜</t>
    <phoneticPr fontId="2" type="noConversion"/>
  </si>
  <si>
    <t>江玟静</t>
    <phoneticPr fontId="2" type="noConversion"/>
  </si>
  <si>
    <t>赵冬梅18780290964</t>
    <phoneticPr fontId="2" type="noConversion"/>
  </si>
  <si>
    <t>陈隽乔木</t>
    <phoneticPr fontId="2" type="noConversion"/>
  </si>
  <si>
    <t>薛亦欣</t>
    <phoneticPr fontId="2" type="noConversion"/>
  </si>
  <si>
    <t>刘彦汐</t>
    <phoneticPr fontId="2" type="noConversion"/>
  </si>
  <si>
    <t>高慧15208364998</t>
    <phoneticPr fontId="2" type="noConversion"/>
  </si>
  <si>
    <t>李昕艾</t>
    <phoneticPr fontId="2" type="noConversion"/>
  </si>
  <si>
    <t>龚艺菡</t>
    <phoneticPr fontId="2" type="noConversion"/>
  </si>
  <si>
    <t>李瑞佳</t>
    <phoneticPr fontId="2" type="noConversion"/>
  </si>
  <si>
    <t>杨蕊</t>
    <phoneticPr fontId="2" type="noConversion"/>
  </si>
  <si>
    <t>小芒果</t>
    <phoneticPr fontId="2" type="noConversion"/>
  </si>
  <si>
    <t>岳向元</t>
    <phoneticPr fontId="2" type="noConversion"/>
  </si>
  <si>
    <t>吴语彤</t>
    <phoneticPr fontId="2" type="noConversion"/>
  </si>
  <si>
    <t>杨芬17345006995</t>
    <phoneticPr fontId="2" type="noConversion"/>
  </si>
  <si>
    <t>康雯婷</t>
    <phoneticPr fontId="2" type="noConversion"/>
  </si>
  <si>
    <t>褚凌菲</t>
    <phoneticPr fontId="2" type="noConversion"/>
  </si>
  <si>
    <t>申栖瑾</t>
    <phoneticPr fontId="2" type="noConversion"/>
  </si>
  <si>
    <t>周梓研</t>
    <phoneticPr fontId="2" type="noConversion"/>
  </si>
  <si>
    <t>王晨诺</t>
    <phoneticPr fontId="2" type="noConversion"/>
  </si>
  <si>
    <t>陈秋屹</t>
    <phoneticPr fontId="2" type="noConversion"/>
  </si>
  <si>
    <t>小董</t>
    <phoneticPr fontId="2" type="noConversion"/>
  </si>
  <si>
    <t>夏誉轩</t>
    <phoneticPr fontId="2" type="noConversion"/>
  </si>
  <si>
    <t>孙吟17711366322</t>
    <phoneticPr fontId="2" type="noConversion"/>
  </si>
  <si>
    <t>桐桐</t>
    <phoneticPr fontId="2" type="noConversion"/>
  </si>
  <si>
    <t>焦思齐</t>
    <phoneticPr fontId="2" type="noConversion"/>
  </si>
  <si>
    <t>杨紫涵</t>
    <phoneticPr fontId="2" type="noConversion"/>
  </si>
  <si>
    <t>薛淳介</t>
    <phoneticPr fontId="2" type="noConversion"/>
  </si>
  <si>
    <t>薛淳木</t>
    <phoneticPr fontId="2" type="noConversion"/>
  </si>
  <si>
    <t>景文煊</t>
    <phoneticPr fontId="2" type="noConversion"/>
  </si>
  <si>
    <t>党进修</t>
    <phoneticPr fontId="2" type="noConversion"/>
  </si>
  <si>
    <t>彭辰睿</t>
    <phoneticPr fontId="2" type="noConversion"/>
  </si>
  <si>
    <t>杨茂熙18583864186</t>
    <phoneticPr fontId="2" type="noConversion"/>
  </si>
  <si>
    <t>曹桀详</t>
    <phoneticPr fontId="2" type="noConversion"/>
  </si>
  <si>
    <t>姚壹思轩</t>
    <phoneticPr fontId="2" type="noConversion"/>
  </si>
  <si>
    <t>周菡19983177500</t>
    <phoneticPr fontId="2" type="noConversion"/>
  </si>
  <si>
    <t>高启淋</t>
    <phoneticPr fontId="2" type="noConversion"/>
  </si>
  <si>
    <t>吴浔13308080969</t>
    <phoneticPr fontId="2" type="noConversion"/>
  </si>
  <si>
    <t>康辰熙</t>
    <phoneticPr fontId="2" type="noConversion"/>
  </si>
  <si>
    <t>张17340123661</t>
    <phoneticPr fontId="2" type="noConversion"/>
  </si>
  <si>
    <t>余尚沅</t>
    <phoneticPr fontId="2" type="noConversion"/>
  </si>
  <si>
    <t>双子</t>
    <phoneticPr fontId="2" type="noConversion"/>
  </si>
  <si>
    <t>黄志宇</t>
    <phoneticPr fontId="2" type="noConversion"/>
  </si>
  <si>
    <t>梁启桐</t>
    <phoneticPr fontId="2" type="noConversion"/>
  </si>
  <si>
    <t>邵梓涵</t>
    <phoneticPr fontId="2" type="noConversion"/>
  </si>
  <si>
    <t>刘美鑫</t>
    <phoneticPr fontId="2" type="noConversion"/>
  </si>
  <si>
    <t>梁鹏睿</t>
    <phoneticPr fontId="2" type="noConversion"/>
  </si>
  <si>
    <t>魏子杰</t>
    <phoneticPr fontId="2" type="noConversion"/>
  </si>
  <si>
    <t>徵羽琴筝19180594403</t>
    <phoneticPr fontId="2" type="noConversion"/>
  </si>
  <si>
    <t>杨佳奇</t>
    <phoneticPr fontId="2" type="noConversion"/>
  </si>
  <si>
    <t>邓钧浩</t>
    <phoneticPr fontId="2" type="noConversion"/>
  </si>
  <si>
    <t>刘吟17711366322</t>
    <phoneticPr fontId="2" type="noConversion"/>
  </si>
  <si>
    <t>肖逸凡</t>
    <phoneticPr fontId="2" type="noConversion"/>
  </si>
  <si>
    <t>张洁铭</t>
    <phoneticPr fontId="2" type="noConversion"/>
  </si>
  <si>
    <t>王忆墨</t>
    <phoneticPr fontId="2" type="noConversion"/>
  </si>
  <si>
    <t>王思栋</t>
    <phoneticPr fontId="2" type="noConversion"/>
  </si>
  <si>
    <t>尚祖丞</t>
    <phoneticPr fontId="2" type="noConversion"/>
  </si>
  <si>
    <t>曹棠溢</t>
    <phoneticPr fontId="2" type="noConversion"/>
  </si>
  <si>
    <t>郑或博</t>
    <phoneticPr fontId="2" type="noConversion"/>
  </si>
  <si>
    <t>杨俞文</t>
    <phoneticPr fontId="2" type="noConversion"/>
  </si>
  <si>
    <t>曹梓宁</t>
    <phoneticPr fontId="2" type="noConversion"/>
  </si>
  <si>
    <t>林凯睿</t>
    <phoneticPr fontId="2" type="noConversion"/>
  </si>
  <si>
    <t>吴小英1812333138</t>
    <phoneticPr fontId="2" type="noConversion"/>
  </si>
  <si>
    <t>蒲昊辰</t>
    <phoneticPr fontId="2" type="noConversion"/>
  </si>
  <si>
    <t>李晨曦</t>
    <phoneticPr fontId="2" type="noConversion"/>
  </si>
  <si>
    <t>虞理程</t>
    <phoneticPr fontId="2" type="noConversion"/>
  </si>
  <si>
    <t>彭星宇</t>
    <phoneticPr fontId="2" type="noConversion"/>
  </si>
  <si>
    <t>蒲泰宇</t>
    <phoneticPr fontId="2" type="noConversion"/>
  </si>
  <si>
    <t>李朋宸</t>
    <phoneticPr fontId="2" type="noConversion"/>
  </si>
  <si>
    <t>唐俊辰</t>
    <phoneticPr fontId="2" type="noConversion"/>
  </si>
  <si>
    <t>候渊淼</t>
    <phoneticPr fontId="2" type="noConversion"/>
  </si>
  <si>
    <t>谭博仁</t>
    <phoneticPr fontId="2" type="noConversion"/>
  </si>
  <si>
    <t>熊浩然</t>
    <phoneticPr fontId="2" type="noConversion"/>
  </si>
  <si>
    <t>白峻熙</t>
    <phoneticPr fontId="2" type="noConversion"/>
  </si>
  <si>
    <t>雷春林</t>
    <phoneticPr fontId="2" type="noConversion"/>
  </si>
  <si>
    <t>车锦文</t>
    <phoneticPr fontId="2" type="noConversion"/>
  </si>
  <si>
    <t>罗泽右</t>
    <phoneticPr fontId="2" type="noConversion"/>
  </si>
  <si>
    <t>裴铭辰</t>
    <phoneticPr fontId="2" type="noConversion"/>
  </si>
  <si>
    <t>李思雨13540631970</t>
    <phoneticPr fontId="2" type="noConversion"/>
  </si>
  <si>
    <t>陈子睿</t>
    <phoneticPr fontId="2" type="noConversion"/>
  </si>
  <si>
    <t>陈鑫睿</t>
    <phoneticPr fontId="2" type="noConversion"/>
  </si>
  <si>
    <t>江铭宇</t>
    <phoneticPr fontId="2" type="noConversion"/>
  </si>
  <si>
    <t>亨思宇13540631970</t>
    <phoneticPr fontId="2" type="noConversion"/>
  </si>
  <si>
    <t>江铭阳</t>
    <phoneticPr fontId="2" type="noConversion"/>
  </si>
  <si>
    <t>周晓熠</t>
    <phoneticPr fontId="2" type="noConversion"/>
  </si>
  <si>
    <t>任宏哲</t>
    <phoneticPr fontId="2" type="noConversion"/>
  </si>
  <si>
    <t>胡益</t>
    <phoneticPr fontId="2" type="noConversion"/>
  </si>
  <si>
    <t>谭晟熙</t>
    <phoneticPr fontId="2" type="noConversion"/>
  </si>
  <si>
    <t>赵卿程</t>
    <phoneticPr fontId="2" type="noConversion"/>
  </si>
  <si>
    <t>刘宸予</t>
    <phoneticPr fontId="2" type="noConversion"/>
  </si>
  <si>
    <t>吴立夏</t>
    <phoneticPr fontId="2" type="noConversion"/>
  </si>
  <si>
    <t>罗梓菡</t>
    <phoneticPr fontId="2" type="noConversion"/>
  </si>
  <si>
    <t>赵小宝</t>
    <phoneticPr fontId="2" type="noConversion"/>
  </si>
  <si>
    <t>张瑞翔</t>
    <phoneticPr fontId="2" type="noConversion"/>
  </si>
  <si>
    <t>航航</t>
    <phoneticPr fontId="2" type="noConversion"/>
  </si>
  <si>
    <t>王宏佚</t>
    <phoneticPr fontId="2" type="noConversion"/>
  </si>
  <si>
    <t>阿作杨铁</t>
    <phoneticPr fontId="2" type="noConversion"/>
  </si>
  <si>
    <t>王柏文</t>
    <phoneticPr fontId="2" type="noConversion"/>
  </si>
  <si>
    <t>刘子涵</t>
    <phoneticPr fontId="2" type="noConversion"/>
  </si>
  <si>
    <t>唐子惟</t>
    <phoneticPr fontId="2" type="noConversion"/>
  </si>
  <si>
    <t>吕泽文</t>
    <phoneticPr fontId="2" type="noConversion"/>
  </si>
  <si>
    <t>尹昊天</t>
    <phoneticPr fontId="2" type="noConversion"/>
  </si>
  <si>
    <t>杨智惟</t>
    <phoneticPr fontId="2" type="noConversion"/>
  </si>
  <si>
    <t>谭娟13666140970</t>
    <phoneticPr fontId="2" type="noConversion"/>
  </si>
  <si>
    <t>杨宗弘</t>
    <phoneticPr fontId="2" type="noConversion"/>
  </si>
  <si>
    <t>李思辰</t>
    <phoneticPr fontId="2" type="noConversion"/>
  </si>
  <si>
    <t>童亦君</t>
    <phoneticPr fontId="2" type="noConversion"/>
  </si>
  <si>
    <t>刘昱芡</t>
    <phoneticPr fontId="2" type="noConversion"/>
  </si>
  <si>
    <t>张靖瑶</t>
    <phoneticPr fontId="2" type="noConversion"/>
  </si>
  <si>
    <t>管诺祎</t>
    <phoneticPr fontId="2" type="noConversion"/>
  </si>
  <si>
    <t>曾小惠17828121587</t>
    <phoneticPr fontId="2" type="noConversion"/>
  </si>
  <si>
    <t>椹子菡</t>
    <phoneticPr fontId="2" type="noConversion"/>
  </si>
  <si>
    <t>求真刘诺17318600620</t>
    <phoneticPr fontId="2" type="noConversion"/>
  </si>
  <si>
    <t>覃诗琪</t>
    <phoneticPr fontId="2" type="noConversion"/>
  </si>
  <si>
    <t>文希月</t>
    <phoneticPr fontId="2" type="noConversion"/>
  </si>
  <si>
    <t>刘应儿</t>
    <phoneticPr fontId="2" type="noConversion"/>
  </si>
  <si>
    <t>李亲怡15928176118</t>
    <phoneticPr fontId="2" type="noConversion"/>
  </si>
  <si>
    <t>王心玥</t>
    <phoneticPr fontId="2" type="noConversion"/>
  </si>
  <si>
    <t>吴春华18282645438</t>
    <phoneticPr fontId="2" type="noConversion"/>
  </si>
  <si>
    <t>魏佳倩</t>
    <phoneticPr fontId="2" type="noConversion"/>
  </si>
  <si>
    <t>玥玥</t>
    <phoneticPr fontId="2" type="noConversion"/>
  </si>
  <si>
    <t>廖脱而</t>
    <phoneticPr fontId="2" type="noConversion"/>
  </si>
  <si>
    <t>黄浠桐</t>
    <phoneticPr fontId="2" type="noConversion"/>
  </si>
  <si>
    <t>李思豫</t>
    <phoneticPr fontId="2" type="noConversion"/>
  </si>
  <si>
    <t>宋若徽</t>
    <phoneticPr fontId="2" type="noConversion"/>
  </si>
  <si>
    <t>陈颜畅</t>
    <phoneticPr fontId="2" type="noConversion"/>
  </si>
  <si>
    <t>胡芸13558675963</t>
    <phoneticPr fontId="2" type="noConversion"/>
  </si>
  <si>
    <t>颜语心</t>
    <phoneticPr fontId="2" type="noConversion"/>
  </si>
  <si>
    <t>陈歆然</t>
    <phoneticPr fontId="2" type="noConversion"/>
  </si>
  <si>
    <t>5+</t>
    <phoneticPr fontId="2" type="noConversion"/>
  </si>
  <si>
    <t>龙秋欣</t>
    <phoneticPr fontId="2" type="noConversion"/>
  </si>
  <si>
    <t>蒋安娜</t>
    <phoneticPr fontId="2" type="noConversion"/>
  </si>
  <si>
    <t>刘彤姝</t>
    <phoneticPr fontId="2" type="noConversion"/>
  </si>
  <si>
    <t>胡悦希</t>
    <phoneticPr fontId="2" type="noConversion"/>
  </si>
  <si>
    <t>杨雯茹</t>
    <phoneticPr fontId="2" type="noConversion"/>
  </si>
  <si>
    <t>李欣幕</t>
    <phoneticPr fontId="2" type="noConversion"/>
  </si>
  <si>
    <t>田澜皓雨</t>
    <phoneticPr fontId="2" type="noConversion"/>
  </si>
  <si>
    <t>刘熙玥</t>
    <phoneticPr fontId="2" type="noConversion"/>
  </si>
  <si>
    <t>梁子沐</t>
    <phoneticPr fontId="2" type="noConversion"/>
  </si>
  <si>
    <t>求真刘洁17318600620</t>
    <phoneticPr fontId="2" type="noConversion"/>
  </si>
  <si>
    <t>李梓诺西</t>
    <phoneticPr fontId="2" type="noConversion"/>
  </si>
  <si>
    <t>周逸乐</t>
    <phoneticPr fontId="2" type="noConversion"/>
  </si>
  <si>
    <t>江佳怡</t>
    <phoneticPr fontId="2" type="noConversion"/>
  </si>
  <si>
    <t>卢思奇</t>
    <phoneticPr fontId="2" type="noConversion"/>
  </si>
  <si>
    <t>邓云朵</t>
    <phoneticPr fontId="2" type="noConversion"/>
  </si>
  <si>
    <t>兰炎琳</t>
    <phoneticPr fontId="2" type="noConversion"/>
  </si>
  <si>
    <t>梅芸苓</t>
    <phoneticPr fontId="2" type="noConversion"/>
  </si>
  <si>
    <t>雷亚玲15928401127</t>
    <phoneticPr fontId="2" type="noConversion"/>
  </si>
  <si>
    <t>梅粒莉</t>
    <phoneticPr fontId="2" type="noConversion"/>
  </si>
  <si>
    <t>肖瑶邓可</t>
    <phoneticPr fontId="2" type="noConversion"/>
  </si>
  <si>
    <t>杨宸悦</t>
    <phoneticPr fontId="2" type="noConversion"/>
  </si>
  <si>
    <t>伍苏15828157062</t>
    <phoneticPr fontId="2" type="noConversion"/>
  </si>
  <si>
    <t>杨涵悦</t>
    <phoneticPr fontId="2" type="noConversion"/>
  </si>
  <si>
    <t>刘子珺</t>
    <phoneticPr fontId="2" type="noConversion"/>
  </si>
  <si>
    <t>胡13734733878</t>
    <phoneticPr fontId="2" type="noConversion"/>
  </si>
  <si>
    <t>田一可</t>
    <phoneticPr fontId="2" type="noConversion"/>
  </si>
  <si>
    <t>唐新怡</t>
    <phoneticPr fontId="2" type="noConversion"/>
  </si>
  <si>
    <t>文婕</t>
    <phoneticPr fontId="2" type="noConversion"/>
  </si>
  <si>
    <t>黄湛淇</t>
    <phoneticPr fontId="2" type="noConversion"/>
  </si>
  <si>
    <t>安佳莹</t>
    <phoneticPr fontId="2" type="noConversion"/>
  </si>
  <si>
    <t>刘悦</t>
    <phoneticPr fontId="2" type="noConversion"/>
  </si>
  <si>
    <t>幸奕彤</t>
    <phoneticPr fontId="2" type="noConversion"/>
  </si>
  <si>
    <t>周悠然</t>
    <phoneticPr fontId="2" type="noConversion"/>
  </si>
  <si>
    <t>孙俪玲</t>
    <phoneticPr fontId="2" type="noConversion"/>
  </si>
  <si>
    <t>阿作杨洋</t>
    <phoneticPr fontId="2" type="noConversion"/>
  </si>
  <si>
    <t>肖芊含</t>
    <phoneticPr fontId="2" type="noConversion"/>
  </si>
  <si>
    <t>温彦雯</t>
    <phoneticPr fontId="2" type="noConversion"/>
  </si>
  <si>
    <t>苏琼艺</t>
    <phoneticPr fontId="2" type="noConversion"/>
  </si>
  <si>
    <t>任静恩</t>
    <phoneticPr fontId="2" type="noConversion"/>
  </si>
  <si>
    <t>车净齐</t>
    <phoneticPr fontId="2" type="noConversion"/>
  </si>
  <si>
    <t>周也涵</t>
    <phoneticPr fontId="2" type="noConversion"/>
  </si>
  <si>
    <t>沈琪17360177317</t>
    <phoneticPr fontId="2" type="noConversion"/>
  </si>
  <si>
    <t>常辰</t>
    <phoneticPr fontId="2" type="noConversion"/>
  </si>
  <si>
    <t>舒忻</t>
    <phoneticPr fontId="2" type="noConversion"/>
  </si>
  <si>
    <t>曾佳汀</t>
    <phoneticPr fontId="2" type="noConversion"/>
  </si>
  <si>
    <t>王一坤15856500161</t>
    <phoneticPr fontId="2" type="noConversion"/>
  </si>
  <si>
    <t>于涵夕</t>
    <phoneticPr fontId="2" type="noConversion"/>
  </si>
  <si>
    <t>万秦祺</t>
    <phoneticPr fontId="2" type="noConversion"/>
  </si>
  <si>
    <t>袁韵涵</t>
    <phoneticPr fontId="2" type="noConversion"/>
  </si>
  <si>
    <t>陈鑫</t>
    <phoneticPr fontId="2" type="noConversion"/>
  </si>
  <si>
    <t>周子成</t>
    <phoneticPr fontId="2" type="noConversion"/>
  </si>
  <si>
    <t>蒋丁梓赛</t>
    <phoneticPr fontId="2" type="noConversion"/>
  </si>
  <si>
    <t>江语辰</t>
    <phoneticPr fontId="2" type="noConversion"/>
  </si>
  <si>
    <t>安琪瑛</t>
    <phoneticPr fontId="2" type="noConversion"/>
  </si>
  <si>
    <t>李沐萱</t>
    <phoneticPr fontId="2" type="noConversion"/>
  </si>
  <si>
    <t>赵律晨</t>
    <phoneticPr fontId="2" type="noConversion"/>
  </si>
  <si>
    <t>董梓辰</t>
    <phoneticPr fontId="2" type="noConversion"/>
  </si>
  <si>
    <t>冯周17602832348</t>
    <phoneticPr fontId="2" type="noConversion"/>
  </si>
  <si>
    <t>王萌</t>
    <phoneticPr fontId="2" type="noConversion"/>
  </si>
  <si>
    <t>符钊鸣</t>
    <phoneticPr fontId="2" type="noConversion"/>
  </si>
  <si>
    <t>谢涵宇</t>
    <phoneticPr fontId="2" type="noConversion"/>
  </si>
  <si>
    <t>冯意恒</t>
    <phoneticPr fontId="2" type="noConversion"/>
  </si>
  <si>
    <t>甜甜13881184733</t>
    <phoneticPr fontId="2" type="noConversion"/>
  </si>
  <si>
    <t>杨益程</t>
    <phoneticPr fontId="2" type="noConversion"/>
  </si>
  <si>
    <t>张弈辰</t>
    <phoneticPr fontId="2" type="noConversion"/>
  </si>
  <si>
    <t>游家睿</t>
    <phoneticPr fontId="2" type="noConversion"/>
  </si>
  <si>
    <t>江梓州</t>
    <phoneticPr fontId="2" type="noConversion"/>
  </si>
  <si>
    <t>杨子鹤</t>
    <phoneticPr fontId="2" type="noConversion"/>
  </si>
  <si>
    <t>许家铭</t>
    <phoneticPr fontId="2" type="noConversion"/>
  </si>
  <si>
    <t>毛小可</t>
    <phoneticPr fontId="2" type="noConversion"/>
  </si>
  <si>
    <t>陈梓诺</t>
    <phoneticPr fontId="2" type="noConversion"/>
  </si>
  <si>
    <t>罗曼冬</t>
    <phoneticPr fontId="2" type="noConversion"/>
  </si>
  <si>
    <t>王欣瑜</t>
    <phoneticPr fontId="2" type="noConversion"/>
  </si>
  <si>
    <t>明秀兰13551852625</t>
    <phoneticPr fontId="2" type="noConversion"/>
  </si>
  <si>
    <t>张航</t>
    <phoneticPr fontId="2" type="noConversion"/>
  </si>
  <si>
    <t>吴文彦</t>
    <phoneticPr fontId="2" type="noConversion"/>
  </si>
  <si>
    <t>青蛙</t>
    <phoneticPr fontId="2" type="noConversion"/>
  </si>
  <si>
    <t>燕昵馨</t>
    <phoneticPr fontId="2" type="noConversion"/>
  </si>
  <si>
    <t>燕仕骏</t>
    <phoneticPr fontId="2" type="noConversion"/>
  </si>
  <si>
    <t>李吴天</t>
    <phoneticPr fontId="2" type="noConversion"/>
  </si>
  <si>
    <t>毛紫萱</t>
    <phoneticPr fontId="2" type="noConversion"/>
  </si>
  <si>
    <t>张艺曦</t>
    <phoneticPr fontId="2" type="noConversion"/>
  </si>
  <si>
    <t>张妹子翔</t>
    <phoneticPr fontId="2" type="noConversion"/>
  </si>
  <si>
    <t>冯丹17602832348</t>
    <phoneticPr fontId="2" type="noConversion"/>
  </si>
  <si>
    <t>姚璐茜</t>
    <phoneticPr fontId="2" type="noConversion"/>
  </si>
  <si>
    <t>尹智17761215706</t>
    <phoneticPr fontId="2" type="noConversion"/>
  </si>
  <si>
    <t>刘子轩</t>
    <phoneticPr fontId="2" type="noConversion"/>
  </si>
  <si>
    <t>周瀚森</t>
    <phoneticPr fontId="2" type="noConversion"/>
  </si>
  <si>
    <t>张涵俊</t>
    <phoneticPr fontId="2" type="noConversion"/>
  </si>
  <si>
    <t>陈宝桐</t>
    <phoneticPr fontId="2" type="noConversion"/>
  </si>
  <si>
    <t>全力然</t>
    <phoneticPr fontId="2" type="noConversion"/>
  </si>
  <si>
    <t>郑皓鸣</t>
    <phoneticPr fontId="2" type="noConversion"/>
  </si>
  <si>
    <t>郭婧玥</t>
    <phoneticPr fontId="2" type="noConversion"/>
  </si>
  <si>
    <t>吴亦恬</t>
    <phoneticPr fontId="2" type="noConversion"/>
  </si>
  <si>
    <t>吴维轩</t>
    <phoneticPr fontId="2" type="noConversion"/>
  </si>
  <si>
    <t>刘伊一</t>
    <phoneticPr fontId="2" type="noConversion"/>
  </si>
  <si>
    <t>梁振亦</t>
    <phoneticPr fontId="2" type="noConversion"/>
  </si>
  <si>
    <t>沈熙然</t>
    <phoneticPr fontId="2" type="noConversion"/>
  </si>
  <si>
    <t>李梓豪</t>
    <phoneticPr fontId="2" type="noConversion"/>
  </si>
  <si>
    <t>刘瀚柏</t>
    <phoneticPr fontId="2" type="noConversion"/>
  </si>
  <si>
    <t>邓淏丞</t>
    <phoneticPr fontId="2" type="noConversion"/>
  </si>
  <si>
    <t>王浩钧</t>
    <phoneticPr fontId="2" type="noConversion"/>
  </si>
  <si>
    <t>王晰泽</t>
    <phoneticPr fontId="2" type="noConversion"/>
  </si>
  <si>
    <t>杨果果</t>
    <phoneticPr fontId="2" type="noConversion"/>
  </si>
  <si>
    <t>李翔昇</t>
    <phoneticPr fontId="2" type="noConversion"/>
  </si>
  <si>
    <t>冉和</t>
    <phoneticPr fontId="2" type="noConversion"/>
  </si>
  <si>
    <t>黄诗涵</t>
    <phoneticPr fontId="2" type="noConversion"/>
  </si>
  <si>
    <t>可可13096331147</t>
    <phoneticPr fontId="2" type="noConversion"/>
  </si>
  <si>
    <t>邓雅祺</t>
    <phoneticPr fontId="2" type="noConversion"/>
  </si>
  <si>
    <t>雷佳诺</t>
    <phoneticPr fontId="2" type="noConversion"/>
  </si>
  <si>
    <t>祝健州</t>
    <phoneticPr fontId="2" type="noConversion"/>
  </si>
  <si>
    <t>胡洋</t>
    <phoneticPr fontId="2" type="noConversion"/>
  </si>
  <si>
    <t>方奕涵</t>
    <phoneticPr fontId="2" type="noConversion"/>
  </si>
  <si>
    <t>周颜</t>
    <phoneticPr fontId="2" type="noConversion"/>
  </si>
  <si>
    <t>小树</t>
    <phoneticPr fontId="2" type="noConversion"/>
  </si>
  <si>
    <t>马瑞琳</t>
    <phoneticPr fontId="2" type="noConversion"/>
  </si>
  <si>
    <t>伍苏</t>
    <phoneticPr fontId="2" type="noConversion"/>
  </si>
  <si>
    <t>王婧翕</t>
    <phoneticPr fontId="2" type="noConversion"/>
  </si>
  <si>
    <t>陈洪金</t>
    <phoneticPr fontId="2" type="noConversion"/>
  </si>
  <si>
    <t>罗志恒</t>
    <phoneticPr fontId="2" type="noConversion"/>
  </si>
  <si>
    <t>anyel</t>
    <phoneticPr fontId="2" type="noConversion"/>
  </si>
  <si>
    <t>陈博文</t>
    <phoneticPr fontId="2" type="noConversion"/>
  </si>
  <si>
    <t>吴春华</t>
    <phoneticPr fontId="2" type="noConversion"/>
  </si>
  <si>
    <t>杨涛艾</t>
    <phoneticPr fontId="2" type="noConversion"/>
  </si>
  <si>
    <t>赵冬梅</t>
    <phoneticPr fontId="2" type="noConversion"/>
  </si>
  <si>
    <t>罗</t>
    <phoneticPr fontId="2" type="noConversion"/>
  </si>
  <si>
    <t>周苏</t>
    <phoneticPr fontId="2" type="noConversion"/>
  </si>
  <si>
    <t>席曼琦</t>
    <phoneticPr fontId="2" type="noConversion"/>
  </si>
  <si>
    <t>肖</t>
    <phoneticPr fontId="2" type="noConversion"/>
  </si>
  <si>
    <t>张芋菡</t>
    <phoneticPr fontId="2" type="noConversion"/>
  </si>
  <si>
    <t>kayleo</t>
    <phoneticPr fontId="2" type="noConversion"/>
  </si>
  <si>
    <t>周然雯</t>
    <phoneticPr fontId="2" type="noConversion"/>
  </si>
  <si>
    <t>李欣怡</t>
    <phoneticPr fontId="2" type="noConversion"/>
  </si>
  <si>
    <t>周*丞</t>
    <phoneticPr fontId="2" type="noConversion"/>
  </si>
  <si>
    <t>姚*航</t>
    <phoneticPr fontId="2" type="noConversion"/>
  </si>
  <si>
    <t>王莉</t>
    <phoneticPr fontId="2" type="noConversion"/>
  </si>
  <si>
    <t>付子川</t>
    <phoneticPr fontId="2" type="noConversion"/>
  </si>
  <si>
    <t>熊巧</t>
    <phoneticPr fontId="2" type="noConversion"/>
  </si>
  <si>
    <t>李培佳</t>
    <phoneticPr fontId="2" type="noConversion"/>
  </si>
  <si>
    <t>吴老师</t>
    <phoneticPr fontId="2" type="noConversion"/>
  </si>
  <si>
    <t>李怡阳</t>
    <phoneticPr fontId="2" type="noConversion"/>
  </si>
  <si>
    <t>小苏</t>
    <phoneticPr fontId="2" type="noConversion"/>
  </si>
  <si>
    <t>张嘉城</t>
    <phoneticPr fontId="2" type="noConversion"/>
  </si>
  <si>
    <t>冉</t>
    <phoneticPr fontId="2" type="noConversion"/>
  </si>
  <si>
    <t>陈雨皓</t>
    <phoneticPr fontId="2" type="noConversion"/>
  </si>
  <si>
    <t>张洁</t>
    <phoneticPr fontId="2" type="noConversion"/>
  </si>
  <si>
    <t>杨羽萧</t>
    <phoneticPr fontId="2" type="noConversion"/>
  </si>
  <si>
    <t>april</t>
    <phoneticPr fontId="2" type="noConversion"/>
  </si>
  <si>
    <t>刘思彤</t>
    <phoneticPr fontId="2" type="noConversion"/>
  </si>
  <si>
    <t>温老师</t>
    <phoneticPr fontId="2" type="noConversion"/>
  </si>
  <si>
    <t>程豫</t>
    <phoneticPr fontId="2" type="noConversion"/>
  </si>
  <si>
    <t>安安</t>
    <phoneticPr fontId="2" type="noConversion"/>
  </si>
  <si>
    <t>陈嘉豪</t>
    <phoneticPr fontId="2" type="noConversion"/>
  </si>
  <si>
    <t>冉老师</t>
    <phoneticPr fontId="2" type="noConversion"/>
  </si>
  <si>
    <t>龙令捷</t>
    <phoneticPr fontId="2" type="noConversion"/>
  </si>
  <si>
    <t>***</t>
    <phoneticPr fontId="2" type="noConversion"/>
  </si>
  <si>
    <t>王觉胜</t>
    <phoneticPr fontId="2" type="noConversion"/>
  </si>
  <si>
    <t>李老师</t>
    <phoneticPr fontId="2" type="noConversion"/>
  </si>
  <si>
    <t>屠美琳</t>
    <phoneticPr fontId="2" type="noConversion"/>
  </si>
  <si>
    <t>尚帅</t>
    <phoneticPr fontId="2" type="noConversion"/>
  </si>
  <si>
    <t>杨思睿</t>
    <phoneticPr fontId="2" type="noConversion"/>
  </si>
  <si>
    <t>翟炳翕</t>
    <phoneticPr fontId="2" type="noConversion"/>
  </si>
  <si>
    <t>腾泽鹏</t>
    <phoneticPr fontId="2" type="noConversion"/>
  </si>
  <si>
    <t>马诗悦</t>
    <phoneticPr fontId="2" type="noConversion"/>
  </si>
  <si>
    <t>赵*滋</t>
    <phoneticPr fontId="2" type="noConversion"/>
  </si>
  <si>
    <t>梁老师</t>
    <phoneticPr fontId="2" type="noConversion"/>
  </si>
  <si>
    <t>王书哲</t>
    <phoneticPr fontId="2" type="noConversion"/>
  </si>
  <si>
    <t>秦袁源</t>
    <phoneticPr fontId="2" type="noConversion"/>
  </si>
  <si>
    <t>吴宸薛</t>
    <phoneticPr fontId="2" type="noConversion"/>
  </si>
  <si>
    <t>沈老师</t>
    <phoneticPr fontId="2" type="noConversion"/>
  </si>
  <si>
    <t>陈沐曦</t>
    <phoneticPr fontId="2" type="noConversion"/>
  </si>
  <si>
    <t>赵老师</t>
    <phoneticPr fontId="2" type="noConversion"/>
  </si>
  <si>
    <t>陈静萱</t>
    <phoneticPr fontId="2" type="noConversion"/>
  </si>
  <si>
    <t>李远铭</t>
    <phoneticPr fontId="2" type="noConversion"/>
  </si>
  <si>
    <t>杨可馨</t>
    <phoneticPr fontId="2" type="noConversion"/>
  </si>
  <si>
    <t>邓人芝</t>
    <phoneticPr fontId="2" type="noConversion"/>
  </si>
  <si>
    <t>李明</t>
    <phoneticPr fontId="2" type="noConversion"/>
  </si>
  <si>
    <t>曾一洋</t>
    <phoneticPr fontId="2" type="noConversion"/>
  </si>
  <si>
    <t>周莉</t>
    <phoneticPr fontId="2" type="noConversion"/>
  </si>
  <si>
    <t>蒋林琛</t>
    <phoneticPr fontId="2" type="noConversion"/>
  </si>
  <si>
    <t>杨芬</t>
    <phoneticPr fontId="2" type="noConversion"/>
  </si>
  <si>
    <t>陈林以</t>
    <phoneticPr fontId="2" type="noConversion"/>
  </si>
  <si>
    <t>郭沛</t>
    <phoneticPr fontId="2" type="noConversion"/>
  </si>
  <si>
    <t>刘子骞</t>
    <phoneticPr fontId="2" type="noConversion"/>
  </si>
  <si>
    <t>何老师</t>
    <phoneticPr fontId="2" type="noConversion"/>
  </si>
  <si>
    <t>李曼妮</t>
    <phoneticPr fontId="2" type="noConversion"/>
  </si>
  <si>
    <t>秦源泉</t>
    <phoneticPr fontId="2" type="noConversion"/>
  </si>
  <si>
    <t>蒋宜航</t>
    <phoneticPr fontId="2" type="noConversion"/>
  </si>
  <si>
    <t>罗伟宸</t>
    <phoneticPr fontId="2" type="noConversion"/>
  </si>
  <si>
    <t>吴涛</t>
    <phoneticPr fontId="2" type="noConversion"/>
  </si>
  <si>
    <t>可儿</t>
    <phoneticPr fontId="2" type="noConversion"/>
  </si>
  <si>
    <t>曾丹</t>
  </si>
  <si>
    <t>江语航</t>
  </si>
  <si>
    <t>吴浔</t>
  </si>
  <si>
    <t>何佳艺</t>
  </si>
  <si>
    <t>张馨月18980647203</t>
  </si>
  <si>
    <t>欧阳志梵</t>
  </si>
  <si>
    <t>张艺苒</t>
  </si>
  <si>
    <t>张佳1355189914</t>
  </si>
  <si>
    <t>谭博仁</t>
  </si>
  <si>
    <t>任静思</t>
  </si>
  <si>
    <t>沈13660177317</t>
  </si>
  <si>
    <t>张晓慧 15182457482</t>
  </si>
  <si>
    <t>曹浩宇</t>
  </si>
  <si>
    <t xml:space="preserve">男 </t>
  </si>
  <si>
    <t>吴晓英18123303138</t>
  </si>
  <si>
    <t>王子豪</t>
  </si>
  <si>
    <t>梁译丹</t>
  </si>
  <si>
    <t>李欣侑</t>
  </si>
  <si>
    <t>宋思颖</t>
  </si>
  <si>
    <t xml:space="preserve">魏梦琪  </t>
  </si>
  <si>
    <t>林少杰</t>
  </si>
  <si>
    <t>林少宇</t>
  </si>
  <si>
    <t>李依宸</t>
  </si>
  <si>
    <t>腾泽鹏15202879835</t>
  </si>
  <si>
    <t>孙浩晨</t>
  </si>
  <si>
    <t>张婷婷13981730274</t>
  </si>
  <si>
    <t>李曹原</t>
  </si>
  <si>
    <t>马梓杰</t>
  </si>
  <si>
    <t>李思杰</t>
  </si>
  <si>
    <t>吴锟</t>
  </si>
  <si>
    <t>雷亚玲</t>
  </si>
  <si>
    <t>何珞彤</t>
  </si>
  <si>
    <t>吴宛18982294529</t>
  </si>
  <si>
    <t>钱欣瑶</t>
  </si>
  <si>
    <t>石含蓉</t>
  </si>
  <si>
    <t>廖依格</t>
  </si>
  <si>
    <t>林希</t>
  </si>
  <si>
    <t>李心侑</t>
  </si>
  <si>
    <t xml:space="preserve">王子豪 </t>
  </si>
  <si>
    <t>李西西</t>
  </si>
  <si>
    <t>谭炳然</t>
  </si>
  <si>
    <t>叶锦楠</t>
  </si>
  <si>
    <t>王美双188426064567</t>
  </si>
  <si>
    <t>黄晨峰</t>
  </si>
  <si>
    <t>象宝宝13566020027</t>
  </si>
  <si>
    <t>秦韵翔</t>
  </si>
  <si>
    <t>明秀兰</t>
  </si>
  <si>
    <t>翟歆童</t>
  </si>
  <si>
    <t>罗宏益</t>
  </si>
  <si>
    <t>肖一苇</t>
  </si>
  <si>
    <t>邱亦娟</t>
  </si>
  <si>
    <t>琪琪</t>
  </si>
  <si>
    <t>吕思彤</t>
  </si>
  <si>
    <t>陈媛媛</t>
  </si>
  <si>
    <t>刘晨宇</t>
  </si>
  <si>
    <t>张梓煜</t>
  </si>
  <si>
    <t>骆景文</t>
  </si>
  <si>
    <t>冉函宇</t>
  </si>
  <si>
    <t>平知行</t>
  </si>
  <si>
    <t>唐芷函</t>
  </si>
  <si>
    <t xml:space="preserve">女 </t>
  </si>
  <si>
    <t>朱心欣18181345051</t>
  </si>
  <si>
    <t>孙晓月</t>
  </si>
  <si>
    <t>曾培锦</t>
  </si>
  <si>
    <t>王辰宇</t>
  </si>
  <si>
    <t>樊芮新</t>
  </si>
  <si>
    <t>徐千次</t>
  </si>
  <si>
    <t>徐浩然</t>
  </si>
  <si>
    <t>况添悦</t>
  </si>
  <si>
    <t>陈月月</t>
  </si>
  <si>
    <t>雷芷萱</t>
  </si>
  <si>
    <t>常勇诚</t>
  </si>
  <si>
    <t>157562220613</t>
  </si>
  <si>
    <t>张翰黎</t>
  </si>
  <si>
    <t>杜玥瞳</t>
  </si>
  <si>
    <t>姚仑序</t>
  </si>
  <si>
    <t>陈瑶</t>
  </si>
  <si>
    <t>186132111387</t>
  </si>
  <si>
    <t>马鑫雨</t>
  </si>
  <si>
    <t>张烨宸</t>
  </si>
  <si>
    <t>康梓涵</t>
  </si>
  <si>
    <t>杨昊锦</t>
  </si>
  <si>
    <t>张语纯</t>
  </si>
  <si>
    <t>樊欣玥</t>
  </si>
  <si>
    <t>田浩林</t>
  </si>
  <si>
    <t>罗悦18030763511</t>
  </si>
  <si>
    <t>肖沐轩</t>
  </si>
  <si>
    <t>刘家豪</t>
  </si>
  <si>
    <t>朱心欣18781345051</t>
  </si>
  <si>
    <t>杨一</t>
  </si>
  <si>
    <t>陈思忆</t>
  </si>
  <si>
    <t>李雨辰</t>
  </si>
  <si>
    <t>温子锦</t>
  </si>
  <si>
    <t>张志修</t>
  </si>
  <si>
    <t>杨亦钱</t>
  </si>
  <si>
    <t>彭宇轩</t>
  </si>
  <si>
    <t>曾浩轩</t>
  </si>
  <si>
    <t>李林达</t>
  </si>
  <si>
    <t>黄梓依</t>
  </si>
  <si>
    <t>刁瑞雪</t>
  </si>
  <si>
    <t>罗艺林</t>
  </si>
  <si>
    <t>周芊羽</t>
    <phoneticPr fontId="2" type="noConversion"/>
  </si>
  <si>
    <t>李敏</t>
    <phoneticPr fontId="2" type="noConversion"/>
  </si>
  <si>
    <t>高志谦</t>
    <phoneticPr fontId="2" type="noConversion"/>
  </si>
  <si>
    <t>郑云逸</t>
    <phoneticPr fontId="2" type="noConversion"/>
  </si>
  <si>
    <t>鲍柏屹</t>
    <phoneticPr fontId="2" type="noConversion"/>
  </si>
  <si>
    <t>王美双</t>
    <phoneticPr fontId="2" type="noConversion"/>
  </si>
  <si>
    <t>文宇桐</t>
    <phoneticPr fontId="2" type="noConversion"/>
  </si>
  <si>
    <t>冯月</t>
    <phoneticPr fontId="2" type="noConversion"/>
  </si>
  <si>
    <t>杨欣月</t>
    <phoneticPr fontId="2" type="noConversion"/>
  </si>
  <si>
    <t>刘雨昊</t>
    <phoneticPr fontId="2" type="noConversion"/>
  </si>
  <si>
    <t>何宇霄</t>
    <phoneticPr fontId="2" type="noConversion"/>
  </si>
  <si>
    <t>唐正</t>
    <phoneticPr fontId="2" type="noConversion"/>
  </si>
  <si>
    <t>杨茂熙</t>
    <phoneticPr fontId="2" type="noConversion"/>
  </si>
  <si>
    <t>沈灵犀</t>
    <phoneticPr fontId="2" type="noConversion"/>
  </si>
  <si>
    <t>成梅</t>
    <phoneticPr fontId="2" type="noConversion"/>
  </si>
  <si>
    <t>马睿辰</t>
    <phoneticPr fontId="2" type="noConversion"/>
  </si>
  <si>
    <t>杨茂喜</t>
    <phoneticPr fontId="2" type="noConversion"/>
  </si>
  <si>
    <t>张梓彤</t>
    <phoneticPr fontId="2" type="noConversion"/>
  </si>
  <si>
    <t>杜文博</t>
    <phoneticPr fontId="2" type="noConversion"/>
  </si>
  <si>
    <t>张珂铭</t>
    <phoneticPr fontId="2" type="noConversion"/>
  </si>
  <si>
    <t>吉他杨</t>
    <phoneticPr fontId="2" type="noConversion"/>
  </si>
  <si>
    <t>谢金言</t>
    <phoneticPr fontId="2" type="noConversion"/>
  </si>
  <si>
    <t>郭建</t>
    <phoneticPr fontId="2" type="noConversion"/>
  </si>
  <si>
    <t>徐若愚</t>
    <phoneticPr fontId="2" type="noConversion"/>
  </si>
  <si>
    <t>谢永琪</t>
    <phoneticPr fontId="2" type="noConversion"/>
  </si>
  <si>
    <t>莉莉</t>
    <phoneticPr fontId="2" type="noConversion"/>
  </si>
  <si>
    <t>张熙悦</t>
    <phoneticPr fontId="2" type="noConversion"/>
  </si>
  <si>
    <t>刘铠豪</t>
    <phoneticPr fontId="2" type="noConversion"/>
  </si>
  <si>
    <t>田紫琪</t>
    <phoneticPr fontId="2" type="noConversion"/>
  </si>
  <si>
    <t>石含蓉</t>
    <phoneticPr fontId="2" type="noConversion"/>
  </si>
  <si>
    <t>王瞳诚</t>
    <phoneticPr fontId="2" type="noConversion"/>
  </si>
  <si>
    <t>陈诺曦</t>
    <phoneticPr fontId="2" type="noConversion"/>
  </si>
  <si>
    <t>张敬媛</t>
    <phoneticPr fontId="2" type="noConversion"/>
  </si>
  <si>
    <t>胡芸</t>
    <phoneticPr fontId="2" type="noConversion"/>
  </si>
  <si>
    <t>邓鑫博</t>
    <phoneticPr fontId="2" type="noConversion"/>
  </si>
  <si>
    <t>邹迪</t>
    <phoneticPr fontId="2" type="noConversion"/>
  </si>
  <si>
    <t>蒋娜</t>
    <phoneticPr fontId="2" type="noConversion"/>
  </si>
  <si>
    <t>李斯言</t>
    <phoneticPr fontId="2" type="noConversion"/>
  </si>
  <si>
    <t>刘广铭</t>
    <phoneticPr fontId="2" type="noConversion"/>
  </si>
  <si>
    <t>方科</t>
    <phoneticPr fontId="2" type="noConversion"/>
  </si>
  <si>
    <t>王奕诺</t>
    <phoneticPr fontId="2" type="noConversion"/>
  </si>
  <si>
    <t>尹婉玥</t>
    <phoneticPr fontId="2" type="noConversion"/>
  </si>
  <si>
    <t>张馨月</t>
    <phoneticPr fontId="2" type="noConversion"/>
  </si>
  <si>
    <t>郑淑芳</t>
    <phoneticPr fontId="2" type="noConversion"/>
  </si>
  <si>
    <t>程梓璨</t>
    <phoneticPr fontId="2" type="noConversion"/>
  </si>
  <si>
    <t>尹曾宜慧</t>
    <phoneticPr fontId="2" type="noConversion"/>
  </si>
  <si>
    <t>何</t>
    <phoneticPr fontId="2" type="noConversion"/>
  </si>
  <si>
    <t>李馨予</t>
    <phoneticPr fontId="2" type="noConversion"/>
  </si>
  <si>
    <t>高慧</t>
    <phoneticPr fontId="2" type="noConversion"/>
  </si>
  <si>
    <t>苏亭月</t>
    <phoneticPr fontId="2" type="noConversion"/>
  </si>
  <si>
    <t>邹芙蓉</t>
    <phoneticPr fontId="2" type="noConversion"/>
  </si>
  <si>
    <t>何佳艺</t>
    <phoneticPr fontId="2" type="noConversion"/>
  </si>
  <si>
    <t>周子文</t>
    <phoneticPr fontId="2" type="noConversion"/>
  </si>
  <si>
    <t>李欣钰</t>
    <phoneticPr fontId="2" type="noConversion"/>
  </si>
  <si>
    <t>龙研霏</t>
    <phoneticPr fontId="2" type="noConversion"/>
  </si>
  <si>
    <t>章茗喆</t>
    <phoneticPr fontId="2" type="noConversion"/>
  </si>
  <si>
    <t>刘昊铭</t>
    <phoneticPr fontId="2" type="noConversion"/>
  </si>
  <si>
    <t>刘瑾睿</t>
    <phoneticPr fontId="2" type="noConversion"/>
  </si>
  <si>
    <t>苏雪梅</t>
    <phoneticPr fontId="2" type="noConversion"/>
  </si>
  <si>
    <t>李其轩</t>
    <phoneticPr fontId="2" type="noConversion"/>
  </si>
  <si>
    <t>郭柳</t>
    <phoneticPr fontId="2" type="noConversion"/>
  </si>
  <si>
    <t>宋翌晨</t>
    <phoneticPr fontId="2" type="noConversion"/>
  </si>
  <si>
    <t>刘任艳</t>
    <phoneticPr fontId="2" type="noConversion"/>
  </si>
  <si>
    <t>鲁皓冉</t>
    <phoneticPr fontId="2" type="noConversion"/>
  </si>
  <si>
    <t>胡云</t>
    <phoneticPr fontId="2" type="noConversion"/>
  </si>
  <si>
    <t>窦麟轩</t>
    <phoneticPr fontId="2" type="noConversion"/>
  </si>
  <si>
    <t>程骁然</t>
    <phoneticPr fontId="2" type="noConversion"/>
  </si>
  <si>
    <t>顾心甯</t>
    <phoneticPr fontId="2" type="noConversion"/>
  </si>
  <si>
    <t>李珈贤</t>
    <phoneticPr fontId="2" type="noConversion"/>
  </si>
  <si>
    <t>罗稷宸</t>
    <phoneticPr fontId="2" type="noConversion"/>
  </si>
  <si>
    <t>曾宣皓</t>
    <phoneticPr fontId="2" type="noConversion"/>
  </si>
  <si>
    <t>男</t>
    <phoneticPr fontId="2" type="noConversion"/>
  </si>
  <si>
    <t>王美双</t>
    <phoneticPr fontId="2" type="noConversion"/>
  </si>
  <si>
    <t>科目数</t>
  </si>
  <si>
    <t>亨思宇13540631970</t>
  </si>
  <si>
    <t>阿作杨铁</t>
  </si>
  <si>
    <t>阿作杨洋</t>
  </si>
  <si>
    <t>安佳莹</t>
  </si>
  <si>
    <t>张洁17761215706</t>
  </si>
  <si>
    <t>安琪瑛</t>
  </si>
  <si>
    <t>白峻熙</t>
  </si>
  <si>
    <t>熊18200388419</t>
  </si>
  <si>
    <t>鲍柏屹</t>
  </si>
  <si>
    <t>王美双</t>
  </si>
  <si>
    <t>蔡宛妤</t>
  </si>
  <si>
    <t>罗小英18123303138</t>
  </si>
  <si>
    <t>曹桀详</t>
  </si>
  <si>
    <t>刘佳17721889868</t>
  </si>
  <si>
    <t>曹棠溢</t>
  </si>
  <si>
    <t>徵羽琴筝19180594403</t>
  </si>
  <si>
    <t>曹梓宁</t>
  </si>
  <si>
    <t>徵羽琴筝</t>
  </si>
  <si>
    <t>曾佳汀</t>
  </si>
  <si>
    <t>曾一洋</t>
  </si>
  <si>
    <t>周莉</t>
  </si>
  <si>
    <t>常辰</t>
  </si>
  <si>
    <t>车锦文</t>
  </si>
  <si>
    <t>车净齐</t>
  </si>
  <si>
    <t>陈博文</t>
  </si>
  <si>
    <t>吴春华</t>
  </si>
  <si>
    <t>陈萃伟</t>
  </si>
  <si>
    <t>陈嘉豪</t>
  </si>
  <si>
    <t>冉老师</t>
  </si>
  <si>
    <t>陈瑾萱</t>
  </si>
  <si>
    <t>陈静萱</t>
  </si>
  <si>
    <t>陈隽乔木</t>
  </si>
  <si>
    <t>April19828412831</t>
  </si>
  <si>
    <t>陈林以</t>
  </si>
  <si>
    <t>陈沐曦</t>
  </si>
  <si>
    <t>赵老师</t>
  </si>
  <si>
    <t>陈诺曦</t>
  </si>
  <si>
    <t>陈秋屹</t>
  </si>
  <si>
    <t>陈荣杰</t>
  </si>
  <si>
    <t>陈荣睿</t>
  </si>
  <si>
    <t>陈世平</t>
  </si>
  <si>
    <t>梁艳梅13618056965</t>
  </si>
  <si>
    <t>陈思泽</t>
  </si>
  <si>
    <t>高佳玉18383309774</t>
  </si>
  <si>
    <t>陈歆然</t>
  </si>
  <si>
    <t>陈鑫</t>
  </si>
  <si>
    <t>陈鑫睿</t>
  </si>
  <si>
    <t>陈颜畅</t>
  </si>
  <si>
    <t>陈雨皓</t>
  </si>
  <si>
    <t>陈昱妍</t>
  </si>
  <si>
    <t>陈誉修齐</t>
  </si>
  <si>
    <t>陈子睿</t>
  </si>
  <si>
    <t>陈梓诺</t>
  </si>
  <si>
    <t>程骁然</t>
  </si>
  <si>
    <t>郑淑芳</t>
  </si>
  <si>
    <t>程豫</t>
  </si>
  <si>
    <t>安安</t>
  </si>
  <si>
    <t>程梓璨</t>
  </si>
  <si>
    <t>褚凌菲</t>
  </si>
  <si>
    <t>代言男</t>
  </si>
  <si>
    <t>党进修</t>
  </si>
  <si>
    <t>邓淏丞</t>
  </si>
  <si>
    <t>邓佳雪</t>
  </si>
  <si>
    <t>沈琪18123360533</t>
  </si>
  <si>
    <t>邓钧浩</t>
  </si>
  <si>
    <t>邓人芝</t>
  </si>
  <si>
    <t>李明</t>
  </si>
  <si>
    <t>邓鑫博</t>
  </si>
  <si>
    <t>邹迪</t>
  </si>
  <si>
    <t>邓雅祺</t>
  </si>
  <si>
    <t>邓云朵</t>
  </si>
  <si>
    <t>董梓辰</t>
  </si>
  <si>
    <t>冯周17602832348</t>
  </si>
  <si>
    <t>王莉</t>
  </si>
  <si>
    <t>杜文博</t>
  </si>
  <si>
    <t>方奕涵</t>
  </si>
  <si>
    <t>周颜</t>
  </si>
  <si>
    <t>冯意恒</t>
  </si>
  <si>
    <t>符钊鸣</t>
  </si>
  <si>
    <t>付子川</t>
  </si>
  <si>
    <t>熊巧</t>
  </si>
  <si>
    <t>高启淋</t>
  </si>
  <si>
    <t>高妍泽</t>
  </si>
  <si>
    <t>高一夫</t>
  </si>
  <si>
    <t>何13882403132</t>
  </si>
  <si>
    <t>高永涴</t>
  </si>
  <si>
    <t>刘冉17711366322</t>
  </si>
  <si>
    <t>高志谦</t>
  </si>
  <si>
    <t>郑云逸</t>
  </si>
  <si>
    <t>耿沐宸</t>
  </si>
  <si>
    <t>谭永昌18284513154</t>
  </si>
  <si>
    <t>龚艺菡</t>
  </si>
  <si>
    <t>陈蓉玥18628070660</t>
  </si>
  <si>
    <t>顾心甯</t>
  </si>
  <si>
    <t>顾梓晴</t>
  </si>
  <si>
    <t>管诺祎</t>
  </si>
  <si>
    <t>曾小惠17828121587</t>
  </si>
  <si>
    <t>郭安琳</t>
  </si>
  <si>
    <t>吴宛香18982294529</t>
  </si>
  <si>
    <t>郭婧玥</t>
  </si>
  <si>
    <t>赵冬梅18780290964</t>
  </si>
  <si>
    <t>郭沛</t>
  </si>
  <si>
    <t>青蛙</t>
  </si>
  <si>
    <t>郭依灵</t>
  </si>
  <si>
    <t>韩镇宇</t>
  </si>
  <si>
    <t>航航</t>
  </si>
  <si>
    <t>何佳梦</t>
  </si>
  <si>
    <t>李琳15228333084</t>
  </si>
  <si>
    <t>张馨月</t>
  </si>
  <si>
    <t>何宇帆</t>
  </si>
  <si>
    <t>kaylee13551899149</t>
  </si>
  <si>
    <t>何泽霆</t>
  </si>
  <si>
    <t>Angel13378393366</t>
  </si>
  <si>
    <t>贺玺涵</t>
  </si>
  <si>
    <t>阿布安15208257721</t>
  </si>
  <si>
    <t>候兴荣</t>
  </si>
  <si>
    <t>候渊淼</t>
  </si>
  <si>
    <t>胡灏泷</t>
  </si>
  <si>
    <t>刘仕艳199803169080</t>
  </si>
  <si>
    <t>胡淑文</t>
  </si>
  <si>
    <t>胡一杨</t>
  </si>
  <si>
    <t>胡益</t>
  </si>
  <si>
    <t>胡悦希</t>
  </si>
  <si>
    <t>胡恣睿</t>
  </si>
  <si>
    <t>黄嘉睿</t>
  </si>
  <si>
    <t>黄诗涵</t>
  </si>
  <si>
    <t>黄浠桐</t>
  </si>
  <si>
    <t>黄欣钰</t>
  </si>
  <si>
    <t>黄逸潇</t>
  </si>
  <si>
    <t>陈容玥18828070660</t>
  </si>
  <si>
    <t>黄湛淇</t>
  </si>
  <si>
    <t>黄志宇</t>
  </si>
  <si>
    <t>潢曦</t>
  </si>
  <si>
    <t>贾书涵</t>
  </si>
  <si>
    <t>江佳怡</t>
  </si>
  <si>
    <t>江玟静</t>
  </si>
  <si>
    <t>江铭阳</t>
  </si>
  <si>
    <t>江铭宇</t>
  </si>
  <si>
    <t>江伟柏</t>
  </si>
  <si>
    <t>江语辰</t>
  </si>
  <si>
    <t>江梓州</t>
  </si>
  <si>
    <t>蒋安娜</t>
  </si>
  <si>
    <t>蒋丁梓赛</t>
  </si>
  <si>
    <t>蒋林琛</t>
  </si>
  <si>
    <t>杨芬</t>
  </si>
  <si>
    <t>蒋娜</t>
  </si>
  <si>
    <t>冯月</t>
  </si>
  <si>
    <t>蒋蕊涵</t>
  </si>
  <si>
    <t>蒋宜航</t>
  </si>
  <si>
    <t>吴老师</t>
  </si>
  <si>
    <t>焦思齐</t>
  </si>
  <si>
    <t>景文煊</t>
  </si>
  <si>
    <t>康辰熙</t>
  </si>
  <si>
    <t>张17340123661</t>
  </si>
  <si>
    <t>康桥</t>
  </si>
  <si>
    <t>康雯婷</t>
  </si>
  <si>
    <t>可儿</t>
  </si>
  <si>
    <t>莱雨枫</t>
  </si>
  <si>
    <t>兰炎琳</t>
  </si>
  <si>
    <t>雷春林</t>
  </si>
  <si>
    <t>雷佳诺</t>
  </si>
  <si>
    <t>李安霖</t>
  </si>
  <si>
    <t>苟钰18008065095</t>
  </si>
  <si>
    <t>李晨曦</t>
  </si>
  <si>
    <t>爱贝季晓惠15182457482</t>
  </si>
  <si>
    <t>李涵菲</t>
  </si>
  <si>
    <t>李珈贤</t>
  </si>
  <si>
    <t>李曼妮</t>
  </si>
  <si>
    <t>秦源泉</t>
  </si>
  <si>
    <t>李木子</t>
  </si>
  <si>
    <t>李培佳</t>
  </si>
  <si>
    <t>李朋宸</t>
  </si>
  <si>
    <t>李其轩</t>
  </si>
  <si>
    <t>郭柳</t>
  </si>
  <si>
    <t>李瑞佳</t>
  </si>
  <si>
    <t>李思辰</t>
  </si>
  <si>
    <t>李思豫</t>
  </si>
  <si>
    <t>李斯言</t>
  </si>
  <si>
    <t>李吴天</t>
  </si>
  <si>
    <t>求真李敏13518133539</t>
  </si>
  <si>
    <t>李翔昇</t>
  </si>
  <si>
    <t>李昕艾</t>
  </si>
  <si>
    <t>李欣幕</t>
  </si>
  <si>
    <t>李馨予</t>
  </si>
  <si>
    <t>高慧</t>
  </si>
  <si>
    <t>李怡阳</t>
  </si>
  <si>
    <t>小苏</t>
  </si>
  <si>
    <t>李艺茹</t>
  </si>
  <si>
    <t>李映红</t>
  </si>
  <si>
    <t>李宥宥</t>
  </si>
  <si>
    <t>李重文</t>
  </si>
  <si>
    <t>李子木</t>
  </si>
  <si>
    <t>陈容玥15628070610</t>
  </si>
  <si>
    <t>李梓豪</t>
  </si>
  <si>
    <t>李梓诺西</t>
  </si>
  <si>
    <t>吱吱15184398269</t>
  </si>
  <si>
    <t>梁鹏睿</t>
  </si>
  <si>
    <t>梁启桐</t>
  </si>
  <si>
    <t>梁益菲</t>
  </si>
  <si>
    <t>梁振亦</t>
  </si>
  <si>
    <t>梁子沐</t>
  </si>
  <si>
    <t>求真刘洁17318600620</t>
  </si>
  <si>
    <t>廖剑锋</t>
  </si>
  <si>
    <t>果冻13551348550</t>
  </si>
  <si>
    <t>廖脱而</t>
  </si>
  <si>
    <t>林凯睿</t>
  </si>
  <si>
    <t>吴小英1812333138</t>
  </si>
  <si>
    <t>林可晴</t>
  </si>
  <si>
    <t>vivian17340123662</t>
  </si>
  <si>
    <t>林万曦</t>
  </si>
  <si>
    <t>刘博文</t>
  </si>
  <si>
    <t>刘宸予</t>
  </si>
  <si>
    <t>刘广铭</t>
  </si>
  <si>
    <t>方科</t>
  </si>
  <si>
    <t>刘瀚柏</t>
  </si>
  <si>
    <t>刘昊铭</t>
  </si>
  <si>
    <t>周苏</t>
  </si>
  <si>
    <t>刘浩燃</t>
  </si>
  <si>
    <t>刘瑾睿</t>
  </si>
  <si>
    <t>苏雪梅</t>
  </si>
  <si>
    <t>刘俊翊</t>
  </si>
  <si>
    <t>刘铠豪</t>
  </si>
  <si>
    <t>刘梁弘</t>
  </si>
  <si>
    <t>刘美汐</t>
  </si>
  <si>
    <t>刘美鑫</t>
  </si>
  <si>
    <t>刘明博</t>
  </si>
  <si>
    <t>刘沛羽</t>
  </si>
  <si>
    <t>刘全宜</t>
  </si>
  <si>
    <t>刘润扬</t>
  </si>
  <si>
    <t>刘思彤</t>
  </si>
  <si>
    <t>温老师</t>
  </si>
  <si>
    <t>刘思妍</t>
  </si>
  <si>
    <t>刘彤姝</t>
  </si>
  <si>
    <t>刘熙玥</t>
  </si>
  <si>
    <t>刘彦汐</t>
  </si>
  <si>
    <t>刘伊一</t>
  </si>
  <si>
    <t>刘应儿</t>
  </si>
  <si>
    <t>李亲怡15928176118</t>
  </si>
  <si>
    <t>刘雨昊</t>
  </si>
  <si>
    <t>刘昱芡</t>
  </si>
  <si>
    <t>周菡19983177500</t>
  </si>
  <si>
    <t>刘悦</t>
  </si>
  <si>
    <t>刘子涵</t>
  </si>
  <si>
    <t>刘子骞</t>
  </si>
  <si>
    <t>何老师</t>
  </si>
  <si>
    <t>刘子珺</t>
  </si>
  <si>
    <t>胡13734733878</t>
  </si>
  <si>
    <t>刘子轩</t>
  </si>
  <si>
    <t>刘宗琛</t>
  </si>
  <si>
    <t>柳皓宇</t>
  </si>
  <si>
    <t>张浩17345006995</t>
  </si>
  <si>
    <t>龙令捷</t>
  </si>
  <si>
    <t>***</t>
  </si>
  <si>
    <t>龙秋欣</t>
  </si>
  <si>
    <t>龙研霏</t>
  </si>
  <si>
    <t>郭建</t>
  </si>
  <si>
    <t>卢霖多</t>
  </si>
  <si>
    <t>卢思奇</t>
  </si>
  <si>
    <t>鲁皓冉</t>
  </si>
  <si>
    <t>胡云</t>
  </si>
  <si>
    <t>罗</t>
  </si>
  <si>
    <t>罗浩轩</t>
  </si>
  <si>
    <t>罗稷宸</t>
  </si>
  <si>
    <t>罗嘉一</t>
  </si>
  <si>
    <t>罗曼冬</t>
  </si>
  <si>
    <t>罗伟宸</t>
  </si>
  <si>
    <t>吴涛</t>
  </si>
  <si>
    <t>罗泽右</t>
  </si>
  <si>
    <t>罗芷妍</t>
  </si>
  <si>
    <t>罗志恒</t>
  </si>
  <si>
    <t>anyel</t>
  </si>
  <si>
    <t>罗梓菡</t>
  </si>
  <si>
    <t>吕扬采</t>
  </si>
  <si>
    <t>悦周妍冰18200150019</t>
  </si>
  <si>
    <t>吕泽文</t>
  </si>
  <si>
    <t>马瑞琳</t>
  </si>
  <si>
    <t>伍苏</t>
  </si>
  <si>
    <t>马睿辰</t>
  </si>
  <si>
    <t>杨茂喜</t>
  </si>
  <si>
    <t>马诗悦</t>
  </si>
  <si>
    <t>尚帅</t>
  </si>
  <si>
    <t>马子宸</t>
  </si>
  <si>
    <t>陈容玥18628070660</t>
  </si>
  <si>
    <t>毛瑾萱</t>
  </si>
  <si>
    <t>毛小可</t>
  </si>
  <si>
    <t>毛紫萱</t>
  </si>
  <si>
    <t>梅粒莉</t>
  </si>
  <si>
    <t>梅芸苓</t>
  </si>
  <si>
    <t>妙妙</t>
  </si>
  <si>
    <t>倪羽宸</t>
  </si>
  <si>
    <t>牛柏语</t>
  </si>
  <si>
    <t>裴铭辰</t>
  </si>
  <si>
    <t>彭辰睿</t>
  </si>
  <si>
    <t>彭思思齐</t>
  </si>
  <si>
    <t>彭星宇</t>
  </si>
  <si>
    <t>蒲昊辰</t>
  </si>
  <si>
    <t>蒲泰宇</t>
  </si>
  <si>
    <t>戚馨</t>
  </si>
  <si>
    <t>邱予妤</t>
  </si>
  <si>
    <t>全力然</t>
  </si>
  <si>
    <t>冉和</t>
  </si>
  <si>
    <t>任宏哲</t>
  </si>
  <si>
    <t>任静恩</t>
  </si>
  <si>
    <t>任体珉</t>
  </si>
  <si>
    <t>尚祖丞</t>
  </si>
  <si>
    <t>邵梓涵</t>
  </si>
  <si>
    <t>申栖瑾</t>
  </si>
  <si>
    <t>沈灵犀</t>
  </si>
  <si>
    <t>沈熙然</t>
  </si>
  <si>
    <t>沈煜钦</t>
  </si>
  <si>
    <t>椹子菡</t>
  </si>
  <si>
    <t>求真刘诺17318600620</t>
  </si>
  <si>
    <t>石泽宸</t>
  </si>
  <si>
    <t>舒忻</t>
  </si>
  <si>
    <t>双子</t>
  </si>
  <si>
    <t>宋若徽</t>
  </si>
  <si>
    <t>宋翌晨</t>
  </si>
  <si>
    <t>刘任艳</t>
  </si>
  <si>
    <t>苏琼艺</t>
  </si>
  <si>
    <t>苏亭月</t>
  </si>
  <si>
    <t>邹芙蓉</t>
  </si>
  <si>
    <t>孙浩宸</t>
  </si>
  <si>
    <t>孙俪玲</t>
  </si>
  <si>
    <t>孙婉歆</t>
  </si>
  <si>
    <t>果冻13458537480</t>
  </si>
  <si>
    <t>覃诗琪</t>
  </si>
  <si>
    <t>覃义哲</t>
  </si>
  <si>
    <t>谭晟熙</t>
  </si>
  <si>
    <t>唐俊辰</t>
  </si>
  <si>
    <t>唐砺剑</t>
  </si>
  <si>
    <t>唐宁</t>
  </si>
  <si>
    <t>唐新怡</t>
  </si>
  <si>
    <t>唐正</t>
  </si>
  <si>
    <t>杨茂熙</t>
  </si>
  <si>
    <t>唐子惟</t>
  </si>
  <si>
    <t>唐梓皓</t>
  </si>
  <si>
    <t>田澜皓雨</t>
  </si>
  <si>
    <t>田一可</t>
  </si>
  <si>
    <t>田紫琪</t>
  </si>
  <si>
    <t>桐桐</t>
  </si>
  <si>
    <t>童亦君</t>
  </si>
  <si>
    <t>屠美琳</t>
  </si>
  <si>
    <t>万秦祺</t>
  </si>
  <si>
    <t>王柏文</t>
  </si>
  <si>
    <t>王晨诺</t>
  </si>
  <si>
    <t>王浩钧</t>
  </si>
  <si>
    <t>王宏佚</t>
  </si>
  <si>
    <t>王觉胜</t>
  </si>
  <si>
    <t>李老师</t>
  </si>
  <si>
    <t>王婧翕</t>
  </si>
  <si>
    <t>陈洪金</t>
  </si>
  <si>
    <t>王萌</t>
  </si>
  <si>
    <t>王睿宸</t>
  </si>
  <si>
    <t>王诗羽</t>
  </si>
  <si>
    <t>王士铭</t>
  </si>
  <si>
    <t>王书哲</t>
  </si>
  <si>
    <t>秦袁源</t>
  </si>
  <si>
    <t>王思栋</t>
  </si>
  <si>
    <t>王瞳诚</t>
  </si>
  <si>
    <t>王晰泽</t>
  </si>
  <si>
    <t>王心玥</t>
  </si>
  <si>
    <t>王欣瑜</t>
  </si>
  <si>
    <t>明秀兰13551852625</t>
  </si>
  <si>
    <t>王雅丽</t>
  </si>
  <si>
    <t>王忆墨</t>
  </si>
  <si>
    <t>王奕诺</t>
  </si>
  <si>
    <t>王昭懿</t>
  </si>
  <si>
    <t>魏佳倩</t>
  </si>
  <si>
    <t>魏子杰</t>
  </si>
  <si>
    <t>温珉瑜</t>
  </si>
  <si>
    <t>温彦雯</t>
  </si>
  <si>
    <t>文婕</t>
  </si>
  <si>
    <t>文希月</t>
  </si>
  <si>
    <t>文雅淇</t>
  </si>
  <si>
    <t>文宇桐</t>
  </si>
  <si>
    <t>吴宸薛</t>
  </si>
  <si>
    <t>沈老师</t>
  </si>
  <si>
    <t>吴立夏</t>
  </si>
  <si>
    <t>吴维轩</t>
  </si>
  <si>
    <t>吴文彦</t>
  </si>
  <si>
    <t>吴亦恬</t>
  </si>
  <si>
    <t>吴语彤</t>
  </si>
  <si>
    <t>武逍洋</t>
  </si>
  <si>
    <t>塔怀梦17740995109</t>
  </si>
  <si>
    <t>席曼琦</t>
  </si>
  <si>
    <t>肖</t>
  </si>
  <si>
    <t>夏誉轩</t>
  </si>
  <si>
    <t>孙吟17711366322</t>
  </si>
  <si>
    <t>鲜冰慧</t>
  </si>
  <si>
    <t>鲜梓希</t>
  </si>
  <si>
    <t>向慧鑫</t>
  </si>
  <si>
    <t>肖芊含</t>
  </si>
  <si>
    <t>肖瑶邓可</t>
  </si>
  <si>
    <t>肖逸凡</t>
  </si>
  <si>
    <t>小董</t>
  </si>
  <si>
    <t>小芒果</t>
  </si>
  <si>
    <t>小树</t>
  </si>
  <si>
    <t>谢涵宇</t>
  </si>
  <si>
    <t>谢家乐</t>
  </si>
  <si>
    <t>谢金言</t>
  </si>
  <si>
    <t>谢永琪</t>
  </si>
  <si>
    <t>莉莉</t>
  </si>
  <si>
    <t>幸奕彤</t>
  </si>
  <si>
    <t>熊浩然</t>
  </si>
  <si>
    <t>熊锡成</t>
  </si>
  <si>
    <t>徐爱彤</t>
  </si>
  <si>
    <t>陈容玥156280706660</t>
  </si>
  <si>
    <t>徐博衍</t>
  </si>
  <si>
    <t>徐若愚</t>
  </si>
  <si>
    <t>徐梓晰</t>
  </si>
  <si>
    <t>许家铭</t>
  </si>
  <si>
    <t>薛淳介</t>
  </si>
  <si>
    <t>薛淳木</t>
  </si>
  <si>
    <t>薛陌林</t>
  </si>
  <si>
    <t>薛亦欣</t>
  </si>
  <si>
    <t>颜语心</t>
  </si>
  <si>
    <t>燕昵馨</t>
  </si>
  <si>
    <t>燕仕骏</t>
  </si>
  <si>
    <t>杨宸悦</t>
  </si>
  <si>
    <t>伍苏15828157062</t>
  </si>
  <si>
    <t>杨果</t>
  </si>
  <si>
    <t>杨果果</t>
  </si>
  <si>
    <t>杨涵悦</t>
  </si>
  <si>
    <t>杨皓睿</t>
  </si>
  <si>
    <t>杨佳奇</t>
  </si>
  <si>
    <t>杨金燃</t>
  </si>
  <si>
    <t>杨可馨</t>
  </si>
  <si>
    <t>杨蓉婉瑜</t>
  </si>
  <si>
    <t>杨蕊</t>
  </si>
  <si>
    <t>杨司晨</t>
  </si>
  <si>
    <t>杨思睿</t>
  </si>
  <si>
    <t>杨涛艾</t>
  </si>
  <si>
    <t>赵冬梅</t>
  </si>
  <si>
    <t>杨雯茹</t>
  </si>
  <si>
    <t>杨欣月</t>
  </si>
  <si>
    <t>杨雅婷</t>
  </si>
  <si>
    <t>杨益程</t>
  </si>
  <si>
    <t>杨俞文</t>
  </si>
  <si>
    <t>杨羽萧</t>
  </si>
  <si>
    <t>april</t>
  </si>
  <si>
    <t>杨智惟</t>
  </si>
  <si>
    <t>杨子鹤</t>
  </si>
  <si>
    <t>杨紫涵</t>
  </si>
  <si>
    <t>杨宗弘</t>
  </si>
  <si>
    <t>姚*航</t>
  </si>
  <si>
    <t>姚菊</t>
  </si>
  <si>
    <t>姚璐茜</t>
  </si>
  <si>
    <t>姚壹思轩</t>
  </si>
  <si>
    <t>叶博毅</t>
  </si>
  <si>
    <t>尹曾宜慧</t>
  </si>
  <si>
    <t>何</t>
  </si>
  <si>
    <t>尹昊天</t>
  </si>
  <si>
    <t>尹金娜</t>
  </si>
  <si>
    <t>尹婉玥</t>
  </si>
  <si>
    <t>游家睿</t>
  </si>
  <si>
    <t>于涵夕</t>
  </si>
  <si>
    <t>余尚沅</t>
  </si>
  <si>
    <t>虞理程</t>
  </si>
  <si>
    <t>袁墨</t>
  </si>
  <si>
    <t>袁廷萱</t>
  </si>
  <si>
    <t>袁韵涵</t>
  </si>
  <si>
    <t>玥玥</t>
  </si>
  <si>
    <t>岳向元</t>
  </si>
  <si>
    <t>翟炳翕</t>
  </si>
  <si>
    <t>腾泽鹏</t>
  </si>
  <si>
    <t>张博然</t>
  </si>
  <si>
    <t>求真刘艳19983169080</t>
  </si>
  <si>
    <t>张恩夕</t>
  </si>
  <si>
    <t>张涵俊</t>
  </si>
  <si>
    <t>陈宝桐</t>
  </si>
  <si>
    <t>张航</t>
  </si>
  <si>
    <t>张嘉城</t>
  </si>
  <si>
    <t>冉</t>
  </si>
  <si>
    <t>张洁铭</t>
  </si>
  <si>
    <t>张敬媛</t>
  </si>
  <si>
    <t>胡芸</t>
  </si>
  <si>
    <t>张靖瑶</t>
  </si>
  <si>
    <t>张珂铭</t>
  </si>
  <si>
    <t>吉他杨</t>
  </si>
  <si>
    <t>张妹子翔</t>
  </si>
  <si>
    <t>冯丹17602832348</t>
  </si>
  <si>
    <t>张明月</t>
  </si>
  <si>
    <t>张倩宁</t>
  </si>
  <si>
    <t>张瑞翔</t>
  </si>
  <si>
    <t>张诗韵</t>
  </si>
  <si>
    <t>张熙悦</t>
  </si>
  <si>
    <t>张艺曦</t>
  </si>
  <si>
    <t>张弈辰</t>
  </si>
  <si>
    <t>张雨宸</t>
  </si>
  <si>
    <t>张芋菡</t>
  </si>
  <si>
    <t>kayleo</t>
  </si>
  <si>
    <t>张泽宸</t>
  </si>
  <si>
    <t>张梓豪</t>
  </si>
  <si>
    <t>栗馨谊183811299029</t>
  </si>
  <si>
    <t>张梓芮</t>
  </si>
  <si>
    <t>张梓彤</t>
  </si>
  <si>
    <t>章茗喆</t>
  </si>
  <si>
    <t>赵*滋</t>
  </si>
  <si>
    <t>梁老师</t>
  </si>
  <si>
    <t>赵柯宇</t>
  </si>
  <si>
    <t>赵律晨</t>
  </si>
  <si>
    <t>赵卿程</t>
  </si>
  <si>
    <t>赵熙宸</t>
  </si>
  <si>
    <t>赵小宝</t>
  </si>
  <si>
    <t>赵心悦</t>
  </si>
  <si>
    <t>赵妍儿</t>
  </si>
  <si>
    <t>何春霞13540487352</t>
  </si>
  <si>
    <t>郑皓鸣</t>
  </si>
  <si>
    <t>郑或博</t>
  </si>
  <si>
    <t>周*丞</t>
  </si>
  <si>
    <t>李欣怡</t>
  </si>
  <si>
    <t>周瀚森</t>
  </si>
  <si>
    <t>周沫</t>
  </si>
  <si>
    <t>周芊羽</t>
  </si>
  <si>
    <t>李敏</t>
  </si>
  <si>
    <t>周然雯</t>
  </si>
  <si>
    <t>周蕊</t>
  </si>
  <si>
    <t>周晓熠</t>
  </si>
  <si>
    <t>周也涵</t>
  </si>
  <si>
    <t>沈琪17360177317</t>
  </si>
  <si>
    <t>周逸乐</t>
  </si>
  <si>
    <t>周悠然</t>
  </si>
  <si>
    <t>周子成</t>
  </si>
  <si>
    <t>周子文</t>
  </si>
  <si>
    <t>李欣钰</t>
  </si>
  <si>
    <t>周梓研</t>
  </si>
  <si>
    <t>朱梓瑞</t>
  </si>
  <si>
    <t>朱梓睿</t>
  </si>
  <si>
    <t>朱紫瑜</t>
  </si>
  <si>
    <t>胡芝13558675963</t>
  </si>
  <si>
    <t>诸欣淼</t>
  </si>
  <si>
    <t>祝健州</t>
  </si>
  <si>
    <t>曾宣皓</t>
  </si>
  <si>
    <t>所选机构</t>
  </si>
  <si>
    <t>所选机构</t>
    <phoneticPr fontId="2" type="noConversion"/>
  </si>
  <si>
    <t>5+</t>
  </si>
  <si>
    <t>4+</t>
  </si>
  <si>
    <t>所选科目</t>
  </si>
  <si>
    <t>总计</t>
  </si>
  <si>
    <t>计数项:所选科目</t>
  </si>
  <si>
    <t>尚音艺术教育中心(适学年龄: 4~12岁)</t>
  </si>
  <si>
    <t>尚音艺术教育中心(适学年龄: 4~12岁)</t>
    <phoneticPr fontId="2" type="noConversion"/>
  </si>
  <si>
    <t>台湾美育·慧学系教育世豪校区(适学年龄: 2-8 岁)</t>
  </si>
  <si>
    <t>台湾美育·慧学系教育世豪校区(适学年龄: 2-8 岁)</t>
    <phoneticPr fontId="2" type="noConversion"/>
  </si>
  <si>
    <t>大野外教篮球鹭洲里校区(适学年龄: 4-16 岁)</t>
  </si>
  <si>
    <t>大野外教篮球鹭洲里校区(适学年龄: 4-16 岁)</t>
    <phoneticPr fontId="2" type="noConversion"/>
  </si>
  <si>
    <t>九拍流行音乐体验中心高新校区(适学年龄: 4-16岁)</t>
  </si>
  <si>
    <t>九拍流行音乐体验中心高新校区(适学年龄: 4-16岁)</t>
    <phoneticPr fontId="2" type="noConversion"/>
  </si>
  <si>
    <t>彩阅鱼少儿英语(适学年龄: 3-12岁)</t>
  </si>
  <si>
    <t>彩阅鱼少儿英语(适学年龄: 3-12岁)</t>
    <phoneticPr fontId="2" type="noConversion"/>
  </si>
  <si>
    <t>巧虎KIDS早教·高新伊藤馆(适学年龄: 0-6 岁)</t>
  </si>
  <si>
    <t>巧虎KIDS早教·高新伊藤馆(适学年龄: 0-6 岁)</t>
    <phoneticPr fontId="2" type="noConversion"/>
  </si>
  <si>
    <t>唯音唯画美术教育(适学年龄: 4-12 岁)</t>
  </si>
  <si>
    <t>唯音唯画美术教育(适学年龄: 4-12 岁)</t>
    <phoneticPr fontId="2" type="noConversion"/>
  </si>
  <si>
    <t>凡思特贝贝珠心算高新世豪校区(适学年龄: 3-7岁)</t>
  </si>
  <si>
    <t>凡思特贝贝珠心算高新世豪校区(适学年龄: 3-7岁)</t>
    <phoneticPr fontId="2" type="noConversion"/>
  </si>
  <si>
    <t>成都舞蹈跆拳道中心(适学年龄: 3-12 岁)</t>
  </si>
  <si>
    <t>成都舞蹈跆拳道中心(适学年龄: 3-12 岁)</t>
    <phoneticPr fontId="2" type="noConversion"/>
  </si>
  <si>
    <t>恩波格斗(适学年龄: 3-12 岁)</t>
  </si>
  <si>
    <t>恩波格斗(适学年龄: 3-12 岁)</t>
    <phoneticPr fontId="2" type="noConversion"/>
  </si>
  <si>
    <t>编程猫(适学年龄: 3-16 岁)</t>
  </si>
  <si>
    <t>编程猫(适学年龄: 3-16 岁)</t>
    <phoneticPr fontId="2" type="noConversion"/>
  </si>
  <si>
    <t>公益捐赠者专享服务包</t>
  </si>
  <si>
    <t>公益捐赠者专享服务包</t>
    <phoneticPr fontId="2" type="noConversion"/>
  </si>
  <si>
    <t>钢琴-兴趣启蒙基础（4-6岁）</t>
  </si>
  <si>
    <t>钢琴-兴趣启蒙基础（4-6岁）</t>
    <phoneticPr fontId="2" type="noConversion"/>
  </si>
  <si>
    <t>钢琴-专业素养进阶（5-16岁）</t>
  </si>
  <si>
    <t>小提琴-基础（5-16岁）</t>
  </si>
  <si>
    <t>小提琴-基础（5-16岁）</t>
    <phoneticPr fontId="2" type="noConversion"/>
  </si>
  <si>
    <t>小提琴-弦乐团合奏（5-16岁）</t>
  </si>
  <si>
    <t>小提琴-弦乐团合奏（5-16岁）</t>
    <phoneticPr fontId="2" type="noConversion"/>
  </si>
  <si>
    <t>中国舞基础（3-5岁）</t>
  </si>
  <si>
    <t>中国舞基础（3-5岁）</t>
    <phoneticPr fontId="2" type="noConversion"/>
  </si>
  <si>
    <t>中国舞考级（4-12岁）</t>
  </si>
  <si>
    <t>中国舞考级（4-12岁）</t>
    <phoneticPr fontId="2" type="noConversion"/>
  </si>
  <si>
    <t>乐理启蒙、亲子音乐（2-4岁）</t>
  </si>
  <si>
    <t>乐理启蒙、亲子音乐（2-4岁）</t>
    <phoneticPr fontId="2" type="noConversion"/>
  </si>
  <si>
    <t>音乐团体课(4-8岁)</t>
  </si>
  <si>
    <t>音乐团体课(4-8岁)</t>
    <phoneticPr fontId="2" type="noConversion"/>
  </si>
  <si>
    <t>创意舞蹈（4-8岁）</t>
  </si>
  <si>
    <t>创意舞蹈（4-8岁）</t>
    <phoneticPr fontId="2" type="noConversion"/>
  </si>
  <si>
    <t>思达数学思维启蒙基础（3-5岁）</t>
  </si>
  <si>
    <t>思达数学思维启蒙基础（3-5岁）</t>
    <phoneticPr fontId="2" type="noConversion"/>
  </si>
  <si>
    <t>幼小衔接数学思维训练（5-8岁）</t>
  </si>
  <si>
    <t>幼小衔接数学思维训练（5-8岁）</t>
    <phoneticPr fontId="2" type="noConversion"/>
  </si>
  <si>
    <t>篮球潜能开发班（4-6岁）</t>
  </si>
  <si>
    <t>篮球潜能开发班（4-6岁）</t>
    <phoneticPr fontId="2" type="noConversion"/>
  </si>
  <si>
    <t>篮球技能提升班（7-9）</t>
  </si>
  <si>
    <t>篮球技能提升班（7-9）</t>
    <phoneticPr fontId="2" type="noConversion"/>
  </si>
  <si>
    <t>篮球竞技突破班（10-12）</t>
  </si>
  <si>
    <t>篮球竞技突破班（10-12）</t>
    <phoneticPr fontId="2" type="noConversion"/>
  </si>
  <si>
    <t>篮球精英挑战班（13-16岁）</t>
  </si>
  <si>
    <t>篮球精英挑战班（13-16岁）</t>
    <phoneticPr fontId="2" type="noConversion"/>
  </si>
  <si>
    <t>动感架子鼓（4-16岁）</t>
  </si>
  <si>
    <t>动感架子鼓（4-16岁）</t>
    <phoneticPr fontId="2" type="noConversion"/>
  </si>
  <si>
    <t>畅弹木吉他（6岁以上）</t>
  </si>
  <si>
    <t>畅弹木吉他（6岁以上）</t>
    <phoneticPr fontId="2" type="noConversion"/>
  </si>
  <si>
    <t>激情电吉他（6岁以上）</t>
  </si>
  <si>
    <t>激情电吉他（6岁以上）</t>
    <phoneticPr fontId="2" type="noConversion"/>
  </si>
  <si>
    <t>少儿流行乐队合奏（6岁以上）</t>
  </si>
  <si>
    <t>少儿流行乐队合奏（6岁以上）</t>
    <phoneticPr fontId="2" type="noConversion"/>
  </si>
  <si>
    <t>英语阅读课程（3-12岁）</t>
  </si>
  <si>
    <t>英语阅读课程（3-12岁）</t>
    <phoneticPr fontId="2" type="noConversion"/>
  </si>
  <si>
    <t>国际小学跨学科课程（3-12岁）</t>
  </si>
  <si>
    <t>国际小学跨学科课程（3-12岁）</t>
    <phoneticPr fontId="2" type="noConversion"/>
  </si>
  <si>
    <t>英文演讲课程（6-12岁）</t>
  </si>
  <si>
    <t>英文演讲课程（6-12岁）</t>
    <phoneticPr fontId="2" type="noConversion"/>
  </si>
  <si>
    <t>英文艺术课程（3-6岁）</t>
  </si>
  <si>
    <t>英文艺术课程（3-6岁）</t>
    <phoneticPr fontId="2" type="noConversion"/>
  </si>
  <si>
    <t>巧虎KIDS特色开发（2.5-4岁）</t>
  </si>
  <si>
    <t>巧虎KIDS特色开发（2.5-4岁）</t>
    <phoneticPr fontId="2" type="noConversion"/>
  </si>
  <si>
    <t>巧虎KIDS英语开发（2-4岁）</t>
  </si>
  <si>
    <t>巧虎KIDS英语开发（2-4岁）</t>
    <phoneticPr fontId="2" type="noConversion"/>
  </si>
  <si>
    <t>创意美术·初级班（4-5）</t>
  </si>
  <si>
    <t>创意美术·初级班（4-5）</t>
    <phoneticPr fontId="2" type="noConversion"/>
  </si>
  <si>
    <t>创意美术·高级班（6-7岁）</t>
  </si>
  <si>
    <t>创意美术·高级班（6-7岁）</t>
    <phoneticPr fontId="2" type="noConversion"/>
  </si>
  <si>
    <t>素描水粉·初级班（8-12岁）</t>
  </si>
  <si>
    <t>素描水粉·初级班（8-12岁）</t>
    <phoneticPr fontId="2" type="noConversion"/>
  </si>
  <si>
    <t>硬笔书法·基础班（6-7岁）</t>
  </si>
  <si>
    <t>硬笔书法·基础班（6-7岁）</t>
    <phoneticPr fontId="2" type="noConversion"/>
  </si>
  <si>
    <t>心算小天才班 （3.5-4.5岁）</t>
  </si>
  <si>
    <t>心算小天才班 （3.5-4.5岁）</t>
    <phoneticPr fontId="2" type="noConversion"/>
  </si>
  <si>
    <t>潜能心算速算（5-7岁）</t>
  </si>
  <si>
    <t>潜能心算速算（5-7岁）</t>
    <phoneticPr fontId="2" type="noConversion"/>
  </si>
  <si>
    <t>趣味拼音班（5-6岁）</t>
  </si>
  <si>
    <t>趣味拼音班（5-6岁）</t>
    <phoneticPr fontId="2" type="noConversion"/>
  </si>
  <si>
    <t>跆拳道少儿班（3-12岁）</t>
  </si>
  <si>
    <t>跆拳道少儿班（3-12岁）</t>
    <phoneticPr fontId="2" type="noConversion"/>
  </si>
  <si>
    <t>柔道少儿班（3-12岁）</t>
  </si>
  <si>
    <t>柔道少儿班（3-12岁）</t>
    <phoneticPr fontId="2" type="noConversion"/>
  </si>
  <si>
    <t>少儿体适能（4-10岁）</t>
  </si>
  <si>
    <t>少儿体适能（4-10岁）</t>
    <phoneticPr fontId="2" type="noConversion"/>
  </si>
  <si>
    <t>泰拳少儿班（4-10岁）</t>
  </si>
  <si>
    <t>泰拳少儿班（4-10岁）</t>
    <phoneticPr fontId="2" type="noConversion"/>
  </si>
  <si>
    <t>拳击少儿班（4-10岁）</t>
  </si>
  <si>
    <t>拳击少儿班（4-10岁）</t>
    <phoneticPr fontId="2" type="noConversion"/>
  </si>
  <si>
    <t>摔跤少儿班（4-10岁）</t>
  </si>
  <si>
    <t>摔跤少儿班（4-10岁）</t>
    <phoneticPr fontId="2" type="noConversion"/>
  </si>
  <si>
    <t>积木机器人·编程思维探索与发现（3-7岁）</t>
  </si>
  <si>
    <t>积木机器人·编程思维探索与发现（3-7岁）</t>
    <phoneticPr fontId="2" type="noConversion"/>
  </si>
  <si>
    <t>启蒙纯图形化编程·动画设计（4-6）</t>
  </si>
  <si>
    <t>启蒙纯图形化编程·动画设计（4-6）</t>
    <phoneticPr fontId="2" type="noConversion"/>
  </si>
  <si>
    <t>少儿初高阶图形化编程·游戏开发（9-12岁）</t>
    <phoneticPr fontId="2" type="noConversion"/>
  </si>
  <si>
    <t>指令化源码编程之伪代码·人工智能及AR运用（10-13岁）</t>
  </si>
  <si>
    <t>指令化源码编程之伪代码·人工智能及AR运用（10-13岁）</t>
    <phoneticPr fontId="2" type="noConversion"/>
  </si>
  <si>
    <t>源码编程之纯代码·Python综合应用（12-16岁）</t>
  </si>
  <si>
    <t>源码编程之纯代码·Python综合应用（12-16岁）</t>
    <phoneticPr fontId="2" type="noConversion"/>
  </si>
  <si>
    <t>14天瑜伽服务包（儿童/亲子/成人）</t>
  </si>
  <si>
    <t>14天瑜伽服务包（儿童/亲子/成人）</t>
    <phoneticPr fontId="2" type="noConversion"/>
  </si>
  <si>
    <t>儿童口腔、洁牙与亲子关怀系列服务</t>
  </si>
  <si>
    <t>儿童口腔、洁牙与亲子关怀系列服务</t>
    <phoneticPr fontId="2" type="noConversion"/>
  </si>
  <si>
    <t>全面视力监测与矫正系列服务</t>
  </si>
  <si>
    <t>全面视力监测与矫正系列服务</t>
    <phoneticPr fontId="2" type="noConversion"/>
  </si>
  <si>
    <t>科目四</t>
    <phoneticPr fontId="2" type="noConversion"/>
  </si>
  <si>
    <t>‘134381162114</t>
  </si>
  <si>
    <t>‘134381162114</t>
    <phoneticPr fontId="2" type="noConversion"/>
  </si>
  <si>
    <t>拉丁舞少儿班（5-10岁）</t>
  </si>
  <si>
    <t>拉丁舞少儿班（5-10岁）</t>
    <phoneticPr fontId="2" type="noConversion"/>
  </si>
  <si>
    <t>多元认知、艺术创想、巧虎社交、探索实践（0-3岁）</t>
  </si>
  <si>
    <t>多元认知、艺术创想、巧虎社交、探索实践（0-3岁）</t>
    <phoneticPr fontId="2" type="noConversion"/>
  </si>
  <si>
    <t>科学探索、思维逻辑、创意美工、音律表演（3-6岁）</t>
  </si>
  <si>
    <t>科学探索、思维逻辑、创意美工、音律表演（3-6岁）</t>
    <phoneticPr fontId="2" type="noConversion"/>
  </si>
  <si>
    <t>专享服务</t>
    <phoneticPr fontId="2" type="noConversion"/>
  </si>
  <si>
    <t>专享服务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</si>
</sst>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applyAlignment="1">
      <alignment horizontal="center"/>
    </xf>
    <xf numFmtId="0" fontId="0" fillId="0" borderId="0" xfId="0" quotePrefix="1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Fill="1"/>
    <xf numFmtId="14" fontId="0" fillId="0" borderId="0" xfId="0" applyNumberFormat="1" applyFill="1"/>
    <xf numFmtId="0" fontId="1" fillId="0" borderId="0" xfId="0" quotePrefix="1" applyFont="1"/>
    <xf numFmtId="0" fontId="1" fillId="0" borderId="0" xfId="0" applyFont="1" applyFill="1"/>
  </cellXfs>
  <cellStyles count="1">
    <cellStyle name="常规" xfId="0" builtinId="0"/>
  </cellStyles>
  <dxfs count="1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yyyy/m/d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[天府二街片区教培机构联合大招生活动(汇总).xlsx]数据透视表!数据透视表1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数据透视表!$B$3</c:f>
              <c:strCache>
                <c:ptCount val="1"/>
                <c:pt idx="0">
                  <c:v>汇总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490-41EC-A919-5953709DEC8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490-41EC-A919-5953709DEC8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490-41EC-A919-5953709DEC8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490-41EC-A919-5953709DEC8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490-41EC-A919-5953709DEC8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2490-41EC-A919-5953709DEC8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2490-41EC-A919-5953709DEC8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2490-41EC-A919-5953709DEC8F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2490-41EC-A919-5953709DEC8F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2490-41EC-A919-5953709DEC8F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2490-41EC-A919-5953709DEC8F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2490-41EC-A919-5953709DEC8F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337F-47F7-A064-15E4B248292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数据透视表!$A$4:$A$16</c:f>
              <c:strCache>
                <c:ptCount val="12"/>
                <c:pt idx="0">
                  <c:v>尚音艺术教育中心(适学年龄: 4~12岁)</c:v>
                </c:pt>
                <c:pt idx="1">
                  <c:v>彩阅鱼少儿英语(适学年龄: 3-12岁)</c:v>
                </c:pt>
                <c:pt idx="2">
                  <c:v>恩波格斗(适学年龄: 3-12 岁)</c:v>
                </c:pt>
                <c:pt idx="3">
                  <c:v>公益捐赠者专享服务包</c:v>
                </c:pt>
                <c:pt idx="4">
                  <c:v>唯音唯画美术教育(适学年龄: 4-12 岁)</c:v>
                </c:pt>
                <c:pt idx="5">
                  <c:v>编程猫(适学年龄: 3-16 岁)</c:v>
                </c:pt>
                <c:pt idx="6">
                  <c:v>凡思特贝贝珠心算高新世豪校区(适学年龄: 3-7岁)</c:v>
                </c:pt>
                <c:pt idx="7">
                  <c:v>台湾美育·慧学系教育世豪校区(适学年龄: 2-8 岁)</c:v>
                </c:pt>
                <c:pt idx="8">
                  <c:v>巧虎KIDS早教·高新伊藤馆(适学年龄: 0-6 岁)</c:v>
                </c:pt>
                <c:pt idx="9">
                  <c:v>九拍流行音乐体验中心高新校区(适学年龄: 4-16岁)</c:v>
                </c:pt>
                <c:pt idx="10">
                  <c:v>大野外教篮球鹭洲里校区(适学年龄: 4-16 岁)</c:v>
                </c:pt>
                <c:pt idx="11">
                  <c:v>成都舞蹈跆拳道中心(适学年龄: 3-12 岁)</c:v>
                </c:pt>
              </c:strCache>
            </c:strRef>
          </c:cat>
          <c:val>
            <c:numRef>
              <c:f>数据透视表!$B$4:$B$16</c:f>
              <c:numCache>
                <c:formatCode>General</c:formatCode>
                <c:ptCount val="12"/>
                <c:pt idx="0">
                  <c:v>1473</c:v>
                </c:pt>
                <c:pt idx="1">
                  <c:v>291</c:v>
                </c:pt>
                <c:pt idx="2">
                  <c:v>378</c:v>
                </c:pt>
                <c:pt idx="3">
                  <c:v>428</c:v>
                </c:pt>
                <c:pt idx="4">
                  <c:v>145</c:v>
                </c:pt>
                <c:pt idx="5">
                  <c:v>101</c:v>
                </c:pt>
                <c:pt idx="6">
                  <c:v>315</c:v>
                </c:pt>
                <c:pt idx="7">
                  <c:v>271</c:v>
                </c:pt>
                <c:pt idx="8">
                  <c:v>119</c:v>
                </c:pt>
                <c:pt idx="9">
                  <c:v>299</c:v>
                </c:pt>
                <c:pt idx="10">
                  <c:v>269</c:v>
                </c:pt>
                <c:pt idx="11">
                  <c:v>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E9-48B3-9261-FBE042C007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347662</xdr:colOff>
      <xdr:row>1</xdr:row>
      <xdr:rowOff>57150</xdr:rowOff>
    </xdr:from>
    <xdr:to>
      <xdr:col>9</xdr:col>
      <xdr:colOff>119062</xdr:colOff>
      <xdr:row>16</xdr:row>
      <xdr:rowOff>85725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4C1B973-8BF1-4839-9394-EA03858ADF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钟东洪" refreshedDate="43634.718088773145" createdVersion="6" refreshedVersion="6" minRefreshableVersion="3" recordCount="4211" xr:uid="{18DF3A88-A861-4277-BE38-DF73DB19CBB4}">
  <cacheSource type="worksheet">
    <worksheetSource name="表1_2"/>
  </cacheSource>
  <cacheFields count="9">
    <cacheField name="领取时间" numFmtId="14">
      <sharedItems containsNonDate="0" containsDate="1" containsString="0" containsBlank="1" minDate="2019-05-10T00:00:00" maxDate="2019-05-15T00:00:00"/>
    </cacheField>
    <cacheField name="姓名" numFmtId="0">
      <sharedItems containsMixedTypes="1" containsNumber="1" containsInteger="1" minValue="6789" maxValue="6789"/>
    </cacheField>
    <cacheField name="性别" numFmtId="0">
      <sharedItems containsBlank="1"/>
    </cacheField>
    <cacheField name="年龄" numFmtId="0">
      <sharedItems containsBlank="1" containsMixedTypes="1" containsNumber="1" minValue="0.3" maxValue="35"/>
    </cacheField>
    <cacheField name="联系电话" numFmtId="0">
      <sharedItems containsMixedTypes="1" containsNumber="1" containsInteger="1" minValue="1341231853" maxValue="19983079001"/>
    </cacheField>
    <cacheField name="接待人" numFmtId="0">
      <sharedItems containsBlank="1" containsMixedTypes="1" containsNumber="1" containsInteger="1" minValue="13666140970" maxValue="18684015872"/>
    </cacheField>
    <cacheField name="科目数" numFmtId="0">
      <sharedItems/>
    </cacheField>
    <cacheField name="所选科目" numFmtId="0">
      <sharedItems/>
    </cacheField>
    <cacheField name="所选机构" numFmtId="0">
      <sharedItems count="25">
        <s v="尚音艺术教育中心(适学年龄: 4~12岁)"/>
        <s v="彩阅鱼少儿英语(适学年龄: 3-12岁)"/>
        <s v="恩波格斗(适学年龄: 3-12 岁)"/>
        <s v="公益捐赠者专享服务包"/>
        <s v="唯音唯画美术教育(适学年龄: 4-12 岁)"/>
        <s v="编程猫(适学年龄: 3-16 岁)"/>
        <s v="凡思特贝贝珠心算高新世豪校区(适学年龄: 3-7岁)"/>
        <s v="台湾美育·慧学系教育世豪校区(适学年龄: 2-8 岁)"/>
        <s v="巧虎KIDS早教·高新伊藤馆(适学年龄: 0-6 岁)"/>
        <s v="九拍流行音乐体验中心高新校区(适学年龄: 4-16岁)"/>
        <s v="大野外教篮球鹭洲里校区(适学年龄: 4-16 岁)"/>
        <s v="成都舞蹈跆拳道中心(适学年龄: 3-12 岁)"/>
        <s v="" u="1"/>
        <s v="天行嘉德柔道跆拳道馆(适学年龄3-12岁)" u="1"/>
        <s v="大野外教篮球星月里校区(适学年龄:4-12岁)" u="1"/>
        <s v="锦承艺术·建设路小学校区(适学年教:3-12岁)" u="1"/>
        <s v="徵羽琴筝艺术中心(适学年龄3-12岁)" u="1"/>
        <s v="爱乐吉他建设路校区(适学年龄:3-12岁)" u="1"/>
        <s v="爱索机器人·钻石广场校区(适学年验:3-12岁)" u="1"/>
        <s v="智多星阿布托辅·建设路小学中心(适学年龄5-12岁)" u="1"/>
        <s v="甜樱桃儿童艺术中心(适学年龄3-12岁)" u="1"/>
        <s v="求真学堂建设路校区(适学年龄: 4-12岁)" u="1"/>
        <s v="美国悦宝园早教·成华中心(适学年龄3-12岁)" u="1"/>
        <s v="爱贝国际少儿英语建设路中心(适学年教:3-12岁)" u="1"/>
        <s v="精锐至慧学堂·建设路小学校区(适学年龄3-12岁)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211">
  <r>
    <d v="2019-05-13T00:00:00"/>
    <n v="6789"/>
    <s v="男"/>
    <n v="4"/>
    <n v="18215537771"/>
    <s v="亨思宇13540631970"/>
    <s v="全名科目一"/>
    <s v="钢琴-兴趣启蒙基础（4-6岁）"/>
    <x v="0"/>
  </r>
  <r>
    <d v="2019-05-13T00:00:00"/>
    <n v="6789"/>
    <s v="男"/>
    <n v="4"/>
    <n v="18215537771"/>
    <s v="亨思宇13540631970"/>
    <s v="全名科目二"/>
    <s v="英文艺术课程（3-6岁）"/>
    <x v="1"/>
  </r>
  <r>
    <d v="2019-05-13T00:00:00"/>
    <n v="6789"/>
    <s v="男"/>
    <n v="4"/>
    <n v="18215537771"/>
    <s v="亨思宇13540631970"/>
    <s v="全名科目三"/>
    <s v="拳击少儿班（4-10岁）"/>
    <x v="2"/>
  </r>
  <r>
    <d v="2019-05-13T00:00:00"/>
    <n v="6789"/>
    <s v="男"/>
    <n v="4"/>
    <n v="18215537771"/>
    <s v="亨思宇13540631970"/>
    <s v="专享服务"/>
    <s v="钢琴-兴趣启蒙基础（4-6岁）"/>
    <x v="0"/>
  </r>
  <r>
    <d v="2019-05-11T00:00:00"/>
    <s v="？？瑜"/>
    <s v="女"/>
    <n v="5"/>
    <n v="13547944658"/>
    <s v="刘洁17318600620"/>
    <s v="全名科目一"/>
    <s v="14天瑜伽服务包（儿童/亲子/成人）"/>
    <x v="3"/>
  </r>
  <r>
    <d v="2019-05-11T00:00:00"/>
    <s v="？？瑜"/>
    <s v="女"/>
    <n v="5"/>
    <n v="13547944658"/>
    <s v="刘洁17318600620"/>
    <s v="全名科目二"/>
    <s v="全面视力监测与矫正系列服务"/>
    <x v="3"/>
  </r>
  <r>
    <d v="2019-05-11T00:00:00"/>
    <s v="？？瑜"/>
    <s v="女"/>
    <n v="5"/>
    <n v="13547944658"/>
    <s v="刘洁17318600620"/>
    <s v="全名科目三"/>
    <s v="硬笔书法·基础班（6-7岁）"/>
    <x v="4"/>
  </r>
  <r>
    <d v="2019-05-11T00:00:00"/>
    <s v="？？瑜"/>
    <s v="女"/>
    <n v="5"/>
    <n v="13547944658"/>
    <s v="刘洁17318600620"/>
    <s v="专享服务"/>
    <s v="钢琴-兴趣启蒙基础（4-6岁）"/>
    <x v="0"/>
  </r>
  <r>
    <d v="2019-05-11T00:00:00"/>
    <s v="？祺"/>
    <s v="男"/>
    <n v="6"/>
    <n v="18111631036"/>
    <s v="冉婷婷13981730274"/>
    <s v="全名科目一"/>
    <s v="钢琴-兴趣启蒙基础（4-6岁）"/>
    <x v="0"/>
  </r>
  <r>
    <d v="2019-05-11T00:00:00"/>
    <s v="？祺"/>
    <s v="男"/>
    <n v="6"/>
    <n v="18111631036"/>
    <s v="冉婷婷13981730274"/>
    <s v="全名科目二"/>
    <s v="泰拳少儿班（4-10岁）"/>
    <x v="2"/>
  </r>
  <r>
    <d v="2019-05-11T00:00:00"/>
    <s v="？祺"/>
    <s v="男"/>
    <n v="6"/>
    <n v="18111631036"/>
    <s v="冉婷婷13981730274"/>
    <s v="全名科目三"/>
    <s v="拳击少儿班（4-10岁）"/>
    <x v="2"/>
  </r>
  <r>
    <d v="2019-05-11T00:00:00"/>
    <s v="？祺"/>
    <s v="男"/>
    <n v="6"/>
    <n v="18111631036"/>
    <s v="冉婷婷13981730274"/>
    <s v="专享服务"/>
    <s v="钢琴-兴趣启蒙基础（4-6岁）"/>
    <x v="0"/>
  </r>
  <r>
    <d v="2019-05-11T00:00:00"/>
    <s v="？世霖"/>
    <s v="男"/>
    <n v="9"/>
    <n v="13348846701"/>
    <s v="陈秀桐18628070660"/>
    <s v="全名科目一"/>
    <s v="全面视力监测与矫正系列服务"/>
    <x v="3"/>
  </r>
  <r>
    <d v="2019-05-11T00:00:00"/>
    <s v="？世霖"/>
    <s v="男"/>
    <n v="9"/>
    <n v="13348846701"/>
    <s v="陈秀桐18628070660"/>
    <s v="全名科目二"/>
    <s v="全面视力监测与矫正系列服务"/>
    <x v="3"/>
  </r>
  <r>
    <d v="2019-05-11T00:00:00"/>
    <s v="？世霖"/>
    <s v="男"/>
    <n v="9"/>
    <n v="13348846701"/>
    <s v="陈秀桐18628070660"/>
    <s v="全名科目三"/>
    <s v="启蒙纯图形化编程·动画设计（4-6）"/>
    <x v="5"/>
  </r>
  <r>
    <d v="2019-05-11T00:00:00"/>
    <s v="？世霖"/>
    <s v="男"/>
    <n v="9"/>
    <n v="13348846701"/>
    <s v="陈秀桐18628070660"/>
    <s v="专享服务"/>
    <s v="钢琴-兴趣启蒙基础（4-6岁）"/>
    <x v="0"/>
  </r>
  <r>
    <d v="2019-05-13T00:00:00"/>
    <s v="阿作杨铁"/>
    <s v="男"/>
    <n v="6"/>
    <n v="18782921266"/>
    <s v="张慧18161185332"/>
    <s v="全名科目一"/>
    <s v="英文艺术课程（3-6岁）"/>
    <x v="1"/>
  </r>
  <r>
    <d v="2019-05-13T00:00:00"/>
    <s v="阿作杨铁"/>
    <s v="男"/>
    <n v="6"/>
    <n v="18782921266"/>
    <s v="张慧18161185332"/>
    <s v="全名科目二"/>
    <s v="心算小天才班 （3.5-4.5岁）"/>
    <x v="6"/>
  </r>
  <r>
    <d v="2019-05-13T00:00:00"/>
    <s v="阿作杨铁"/>
    <s v="男"/>
    <n v="6"/>
    <n v="18782921266"/>
    <s v="张慧18161185332"/>
    <s v="全名科目三"/>
    <s v="拳击少儿班（4-10岁）"/>
    <x v="2"/>
  </r>
  <r>
    <d v="2019-05-13T00:00:00"/>
    <s v="阿作杨铁"/>
    <s v="男"/>
    <n v="6"/>
    <n v="18782921266"/>
    <s v="张慧18161185332"/>
    <s v="专享服务"/>
    <s v="钢琴-兴趣启蒙基础（4-6岁）"/>
    <x v="0"/>
  </r>
  <r>
    <d v="2019-05-13T00:00:00"/>
    <s v="阿作杨洋"/>
    <s v="女"/>
    <n v="9"/>
    <n v="18782821266"/>
    <s v="张慧18161185332"/>
    <s v="全名科目一"/>
    <s v="幼小衔接数学思维训练（5-8岁）"/>
    <x v="7"/>
  </r>
  <r>
    <d v="2019-05-13T00:00:00"/>
    <s v="阿作杨洋"/>
    <s v="女"/>
    <n v="9"/>
    <n v="18782821266"/>
    <s v="张慧18161185332"/>
    <s v="全名科目二"/>
    <s v="巧虎KIDS特色开发（2.5-4岁）"/>
    <x v="8"/>
  </r>
  <r>
    <d v="2019-05-13T00:00:00"/>
    <s v="阿作杨洋"/>
    <s v="女"/>
    <n v="9"/>
    <n v="18782821266"/>
    <s v="张慧18161185332"/>
    <s v="全名科目三"/>
    <s v="摔跤少儿班（4-10岁）"/>
    <x v="2"/>
  </r>
  <r>
    <d v="2019-05-13T00:00:00"/>
    <s v="阿作杨洋"/>
    <s v="女"/>
    <n v="9"/>
    <n v="18782821266"/>
    <s v="张慧18161185332"/>
    <s v="专享服务"/>
    <s v="钢琴-兴趣启蒙基础（4-6岁）"/>
    <x v="0"/>
  </r>
  <r>
    <d v="2019-05-13T00:00:00"/>
    <s v="安佳莹"/>
    <s v="女"/>
    <n v="2.5"/>
    <n v="13608204727"/>
    <s v="张洁17761215706"/>
    <s v="全名科目一"/>
    <s v="畅弹木吉他（6岁以上）"/>
    <x v="9"/>
  </r>
  <r>
    <d v="2019-05-13T00:00:00"/>
    <s v="安佳莹"/>
    <s v="女"/>
    <n v="2.5"/>
    <n v="13608204727"/>
    <s v="张洁17761215706"/>
    <s v="全名科目二"/>
    <s v="中国舞基础（3-5岁）"/>
    <x v="0"/>
  </r>
  <r>
    <d v="2019-05-13T00:00:00"/>
    <s v="安佳莹"/>
    <s v="女"/>
    <n v="2.5"/>
    <n v="13608204727"/>
    <s v="张洁17761215706"/>
    <s v="全名科目三"/>
    <s v="篮球技能提升班（7-9）"/>
    <x v="10"/>
  </r>
  <r>
    <d v="2019-05-13T00:00:00"/>
    <s v="安佳莹"/>
    <s v="女"/>
    <n v="2.5"/>
    <n v="13608204727"/>
    <s v="张洁17761215706"/>
    <s v="专享服务"/>
    <s v="钢琴-兴趣启蒙基础（4-6岁）"/>
    <x v="0"/>
  </r>
  <r>
    <d v="2019-05-13T00:00:00"/>
    <s v="安琪瑛"/>
    <s v="女"/>
    <n v="12"/>
    <n v="15390417681"/>
    <s v="王丽15884583002"/>
    <s v="全名科目一"/>
    <s v="小提琴-弦乐团合奏（5-16岁）"/>
    <x v="0"/>
  </r>
  <r>
    <d v="2019-05-13T00:00:00"/>
    <s v="安琪瑛"/>
    <s v="女"/>
    <n v="12"/>
    <n v="15390417681"/>
    <s v="王丽15884583002"/>
    <s v="全名科目二"/>
    <s v="巧虎KIDS英语开发（2-4岁）"/>
    <x v="8"/>
  </r>
  <r>
    <d v="2019-05-13T00:00:00"/>
    <s v="安琪瑛"/>
    <s v="女"/>
    <n v="12"/>
    <n v="15390417681"/>
    <s v="王丽15884583002"/>
    <s v="全名科目三"/>
    <s v="源码编程之纯代码·Python综合应用（12-16岁）"/>
    <x v="5"/>
  </r>
  <r>
    <d v="2019-05-13T00:00:00"/>
    <s v="安琪瑛"/>
    <s v="女"/>
    <n v="12"/>
    <n v="15390417681"/>
    <s v="王丽15884583002"/>
    <s v="专享服务"/>
    <s v="钢琴-兴趣启蒙基础（4-6岁）"/>
    <x v="0"/>
  </r>
  <r>
    <d v="2019-05-13T00:00:00"/>
    <s v="白峻熙"/>
    <s v="男"/>
    <n v="4"/>
    <n v="15388155955"/>
    <s v="熊18200388419"/>
    <s v="全名科目一"/>
    <s v="钢琴-兴趣启蒙基础（4-6岁）"/>
    <x v="0"/>
  </r>
  <r>
    <d v="2019-05-13T00:00:00"/>
    <s v="白峻熙"/>
    <s v="男"/>
    <n v="4"/>
    <n v="15388155955"/>
    <s v="熊18200388419"/>
    <s v="全名科目二"/>
    <s v="动感架子鼓（4-16岁）"/>
    <x v="9"/>
  </r>
  <r>
    <d v="2019-05-13T00:00:00"/>
    <s v="白峻熙"/>
    <s v="男"/>
    <n v="4"/>
    <n v="15388155955"/>
    <s v="熊18200388419"/>
    <s v="全名科目三"/>
    <s v="拉丁舞少儿班（5-10岁）"/>
    <x v="11"/>
  </r>
  <r>
    <d v="2019-05-13T00:00:00"/>
    <s v="白峻熙"/>
    <s v="男"/>
    <n v="4"/>
    <n v="15388155955"/>
    <s v="熊18200388419"/>
    <s v="专享服务"/>
    <s v="钢琴-兴趣启蒙基础（4-6岁）"/>
    <x v="0"/>
  </r>
  <r>
    <d v="2019-05-12T00:00:00"/>
    <s v="鲍柏屹"/>
    <s v="男"/>
    <n v="4.5"/>
    <n v="15982237958"/>
    <s v="王美双"/>
    <s v="全名科目一"/>
    <s v="钢琴-兴趣启蒙基础（4-6岁）"/>
    <x v="0"/>
  </r>
  <r>
    <d v="2019-05-12T00:00:00"/>
    <s v="鲍柏屹"/>
    <s v="男"/>
    <n v="4.5"/>
    <n v="15982237958"/>
    <s v="王美双"/>
    <s v="全名科目二"/>
    <s v="英文演讲课程（6-12岁）"/>
    <x v="1"/>
  </r>
  <r>
    <d v="2019-05-12T00:00:00"/>
    <s v="鲍柏屹"/>
    <s v="男"/>
    <n v="4.5"/>
    <n v="15982237958"/>
    <s v="王美双"/>
    <s v="全名科目三"/>
    <s v="全面视力监测与矫正系列服务"/>
    <x v="3"/>
  </r>
  <r>
    <d v="2019-05-12T00:00:00"/>
    <s v="鲍柏屹"/>
    <s v="男"/>
    <n v="4.5"/>
    <n v="15982237958"/>
    <s v="王美双"/>
    <s v="专享服务"/>
    <s v="钢琴-兴趣启蒙基础（4-6岁）"/>
    <x v="0"/>
  </r>
  <r>
    <d v="2019-05-11T00:00:00"/>
    <s v="鲍鱼雷"/>
    <s v="女"/>
    <n v="11"/>
    <n v="13258379528"/>
    <s v="李欣？17358520601"/>
    <s v="全名科目一"/>
    <s v="篮球潜能开发班（4-6岁）"/>
    <x v="10"/>
  </r>
  <r>
    <d v="2019-05-11T00:00:00"/>
    <s v="鲍鱼雷"/>
    <s v="女"/>
    <n v="11"/>
    <n v="13258379528"/>
    <s v="李欣？17358520601"/>
    <s v="全名科目二"/>
    <s v="篮球技能提升班（7-9）"/>
    <x v="10"/>
  </r>
  <r>
    <d v="2019-05-11T00:00:00"/>
    <s v="鲍鱼雷"/>
    <s v="女"/>
    <n v="11"/>
    <n v="13258379528"/>
    <s v="李欣？17358520601"/>
    <s v="全名科目三"/>
    <s v="跆拳道少儿班（3-12岁）"/>
    <x v="11"/>
  </r>
  <r>
    <d v="2019-05-11T00:00:00"/>
    <s v="鲍鱼雷"/>
    <s v="女"/>
    <n v="11"/>
    <n v="13258379528"/>
    <s v="李欣？17358520601"/>
    <s v="专享服务"/>
    <s v="钢琴-兴趣启蒙基础（4-6岁）"/>
    <x v="0"/>
  </r>
  <r>
    <d v="2019-05-11T00:00:00"/>
    <s v="蔡俊毅"/>
    <s v="男"/>
    <n v="3.8"/>
    <n v="15882209441"/>
    <s v="爱贝陈总15680559521"/>
    <s v="全名科目一"/>
    <s v="钢琴-兴趣启蒙基础（4-6岁）"/>
    <x v="0"/>
  </r>
  <r>
    <d v="2019-05-11T00:00:00"/>
    <s v="蔡俊毅"/>
    <s v="男"/>
    <n v="3.8"/>
    <n v="15882209441"/>
    <s v="爱贝陈总15680559521"/>
    <s v="全名科目二"/>
    <s v="英文艺术课程（3-6岁）"/>
    <x v="1"/>
  </r>
  <r>
    <d v="2019-05-11T00:00:00"/>
    <s v="蔡俊毅"/>
    <s v="男"/>
    <n v="3.8"/>
    <n v="15882209441"/>
    <s v="爱贝陈总15680559521"/>
    <s v="全名科目三"/>
    <s v="拉丁舞少儿班（5-10岁）"/>
    <x v="11"/>
  </r>
  <r>
    <d v="2019-05-11T00:00:00"/>
    <s v="蔡俊毅"/>
    <s v="男"/>
    <n v="3.8"/>
    <n v="15882209441"/>
    <s v="爱贝陈总15680559521"/>
    <s v="专享服务"/>
    <s v="钢琴-兴趣启蒙基础（4-6岁）"/>
    <x v="0"/>
  </r>
  <r>
    <d v="2019-05-13T00:00:00"/>
    <s v="蔡宛妤"/>
    <s v="女"/>
    <n v="1.2"/>
    <n v="18782938598"/>
    <s v="李远铭15928986351"/>
    <s v="全名科目一"/>
    <s v="音乐团体课(4-8岁)"/>
    <x v="7"/>
  </r>
  <r>
    <d v="2019-05-13T00:00:00"/>
    <s v="蔡宛妤"/>
    <s v="女"/>
    <n v="1.2"/>
    <n v="18782938598"/>
    <s v="李远铭15928986351"/>
    <s v="全名科目二"/>
    <s v="畅弹木吉他（6岁以上）"/>
    <x v="9"/>
  </r>
  <r>
    <d v="2019-05-13T00:00:00"/>
    <s v="蔡宛妤"/>
    <s v="女"/>
    <n v="1.2"/>
    <n v="18782938598"/>
    <s v="李远铭15928986351"/>
    <s v="全名科目三"/>
    <s v="英文艺术课程（3-6岁）"/>
    <x v="1"/>
  </r>
  <r>
    <d v="2019-05-13T00:00:00"/>
    <s v="蔡宛妤"/>
    <s v="女"/>
    <n v="1.2"/>
    <n v="18782938598"/>
    <s v="李远铭15928986351"/>
    <s v="专享服务"/>
    <s v="钢琴-兴趣启蒙基础（4-6岁）"/>
    <x v="0"/>
  </r>
  <r>
    <d v="2019-05-13T00:00:00"/>
    <s v="曹浩宇"/>
    <s v="男"/>
    <n v="3"/>
    <n v="18683932383"/>
    <s v="罗小英18123303138"/>
    <s v="全名科目一"/>
    <s v="英文演讲课程（6-12岁）"/>
    <x v="1"/>
  </r>
  <r>
    <d v="2019-05-13T00:00:00"/>
    <s v="曹浩宇"/>
    <s v="男"/>
    <n v="3"/>
    <n v="18683932383"/>
    <s v="罗小英18123303138"/>
    <s v="全名科目二"/>
    <s v="硬笔书法·基础班（6-7岁）"/>
    <x v="4"/>
  </r>
  <r>
    <d v="2019-05-13T00:00:00"/>
    <s v="曹浩宇"/>
    <s v="男"/>
    <n v="3"/>
    <n v="18683932383"/>
    <s v="罗小英18123303138"/>
    <s v="全名科目三"/>
    <s v="心算小天才班 （3.5-4.5岁）"/>
    <x v="6"/>
  </r>
  <r>
    <d v="2019-05-13T00:00:00"/>
    <s v="曹浩宇"/>
    <s v="男"/>
    <n v="3"/>
    <n v="18683932383"/>
    <s v="罗小英18123303138"/>
    <s v="专享服务"/>
    <s v="钢琴-兴趣启蒙基础（4-6岁）"/>
    <x v="0"/>
  </r>
  <r>
    <d v="2019-05-13T00:00:00"/>
    <s v="曹浩宇"/>
    <s v="男 "/>
    <n v="3"/>
    <n v="18683932383"/>
    <s v="吴晓英18123303138"/>
    <s v="全名科目一"/>
    <s v="动感架子鼓（4-16岁）"/>
    <x v="9"/>
  </r>
  <r>
    <d v="2019-05-13T00:00:00"/>
    <s v="曹浩宇"/>
    <s v="男 "/>
    <n v="3"/>
    <n v="18683932383"/>
    <s v="吴晓英18123303138"/>
    <s v="全名科目二"/>
    <s v="拉丁舞少儿班（5-10岁）"/>
    <x v="11"/>
  </r>
  <r>
    <d v="2019-05-13T00:00:00"/>
    <s v="曹浩宇"/>
    <s v="男 "/>
    <n v="3"/>
    <n v="18683932383"/>
    <s v="吴晓英18123303138"/>
    <s v="全名科目三"/>
    <s v="14天瑜伽服务包（儿童/亲子/成人）"/>
    <x v="3"/>
  </r>
  <r>
    <d v="2019-05-13T00:00:00"/>
    <s v="曹浩宇"/>
    <s v="男 "/>
    <n v="3"/>
    <n v="18683932383"/>
    <s v="吴晓英18123303138"/>
    <s v="专享服务"/>
    <s v="钢琴-兴趣启蒙基础（4-6岁）"/>
    <x v="0"/>
  </r>
  <r>
    <d v="2019-05-13T00:00:00"/>
    <s v="曹桀详"/>
    <s v="男"/>
    <n v="10"/>
    <n v="13551885169"/>
    <s v="刘佳17721889868"/>
    <s v="全名科目一"/>
    <s v="摔跤少儿班（4-10岁）"/>
    <x v="2"/>
  </r>
  <r>
    <d v="2019-05-13T00:00:00"/>
    <s v="曹桀详"/>
    <s v="男"/>
    <n v="10"/>
    <n v="13551885169"/>
    <s v="刘佳17721889868"/>
    <s v="全名科目二"/>
    <s v="指令化源码编程之伪代码·人工智能及AR运用（10-13岁）"/>
    <x v="5"/>
  </r>
  <r>
    <d v="2019-05-13T00:00:00"/>
    <s v="曹桀详"/>
    <s v="男"/>
    <n v="10"/>
    <n v="13551885169"/>
    <s v="刘佳17721889868"/>
    <s v="全名科目三"/>
    <s v="全面视力监测与矫正系列服务"/>
    <x v="3"/>
  </r>
  <r>
    <d v="2019-05-13T00:00:00"/>
    <s v="曹桀详"/>
    <s v="男"/>
    <n v="10"/>
    <n v="13551885169"/>
    <s v="刘佳17721889868"/>
    <s v="专享服务"/>
    <s v="钢琴-兴趣启蒙基础（4-6岁）"/>
    <x v="0"/>
  </r>
  <r>
    <d v="2019-05-13T00:00:00"/>
    <s v="曹棠溢"/>
    <s v="男"/>
    <n v="8"/>
    <n v="18783568285"/>
    <s v="徵羽琴筝19180594403"/>
    <s v="全名科目一"/>
    <s v="篮球精英挑战班（13-16岁）"/>
    <x v="10"/>
  </r>
  <r>
    <d v="2019-05-13T00:00:00"/>
    <s v="曹棠溢"/>
    <s v="男"/>
    <n v="8"/>
    <n v="18783568285"/>
    <s v="徵羽琴筝19180594403"/>
    <s v="全名科目二"/>
    <s v="巧虎KIDS特色开发（2.5-4岁）"/>
    <x v="8"/>
  </r>
  <r>
    <d v="2019-05-13T00:00:00"/>
    <s v="曹棠溢"/>
    <s v="男"/>
    <n v="8"/>
    <n v="18783568285"/>
    <s v="徵羽琴筝19180594403"/>
    <s v="全名科目三"/>
    <s v="创意美术·初级班（4-5）"/>
    <x v="4"/>
  </r>
  <r>
    <d v="2019-05-13T00:00:00"/>
    <s v="曹棠溢"/>
    <s v="男"/>
    <n v="8"/>
    <n v="18783568285"/>
    <s v="徵羽琴筝19180594403"/>
    <s v="专享服务"/>
    <s v="钢琴-兴趣启蒙基础（4-6岁）"/>
    <x v="0"/>
  </r>
  <r>
    <d v="2019-05-13T00:00:00"/>
    <s v="曹梓宁"/>
    <s v="男"/>
    <n v="3"/>
    <n v="18783568285"/>
    <s v="徵羽琴筝"/>
    <s v="全名科目一"/>
    <s v="篮球技能提升班（7-9）"/>
    <x v="10"/>
  </r>
  <r>
    <d v="2019-05-13T00:00:00"/>
    <s v="曹梓宁"/>
    <s v="男"/>
    <n v="3"/>
    <n v="18783568285"/>
    <s v="徵羽琴筝"/>
    <s v="全名科目二"/>
    <s v="英文演讲课程（6-12岁）"/>
    <x v="1"/>
  </r>
  <r>
    <d v="2019-05-13T00:00:00"/>
    <s v="曹梓宁"/>
    <s v="男"/>
    <n v="3"/>
    <n v="18783568285"/>
    <s v="徵羽琴筝"/>
    <s v="全名科目三"/>
    <s v="全面视力监测与矫正系列服务"/>
    <x v="3"/>
  </r>
  <r>
    <d v="2019-05-13T00:00:00"/>
    <s v="曹梓宁"/>
    <s v="男"/>
    <n v="3"/>
    <n v="18783568285"/>
    <s v="徵羽琴筝"/>
    <s v="专享服务"/>
    <s v="钢琴-兴趣启蒙基础（4-6岁）"/>
    <x v="0"/>
  </r>
  <r>
    <d v="2019-05-11T00:00:00"/>
    <s v="曾浩轩"/>
    <s v="男"/>
    <n v="9"/>
    <n v="13880491334"/>
    <n v="13666140970"/>
    <s v="全名科目一"/>
    <s v="小提琴-基础（5-16岁）"/>
    <x v="0"/>
  </r>
  <r>
    <d v="2019-05-11T00:00:00"/>
    <s v="曾浩轩"/>
    <s v="男"/>
    <n v="9"/>
    <n v="13880491334"/>
    <n v="13666140970"/>
    <s v="全名科目二"/>
    <s v="篮球技能提升班（7-9）"/>
    <x v="10"/>
  </r>
  <r>
    <d v="2019-05-11T00:00:00"/>
    <s v="曾浩轩"/>
    <s v="男"/>
    <n v="9"/>
    <n v="13880491334"/>
    <n v="13666140970"/>
    <s v="全名科目三"/>
    <s v="全面视力监测与矫正系列服务"/>
    <x v="3"/>
  </r>
  <r>
    <d v="2019-05-11T00:00:00"/>
    <s v="曾浩轩"/>
    <s v="男"/>
    <n v="9"/>
    <n v="13880491334"/>
    <n v="13666140970"/>
    <s v="专享服务"/>
    <s v="钢琴-兴趣启蒙基础（4-6岁）"/>
    <x v="0"/>
  </r>
  <r>
    <d v="2019-05-11T00:00:00"/>
    <s v="曾胡锦"/>
    <s v="男"/>
    <n v="8.5"/>
    <n v="15928829962"/>
    <s v="胡茗13558675963"/>
    <s v="全名科目一"/>
    <s v="趣味拼音班（5-6岁）"/>
    <x v="6"/>
  </r>
  <r>
    <d v="2019-05-11T00:00:00"/>
    <s v="曾胡锦"/>
    <s v="男"/>
    <n v="8.5"/>
    <n v="15928829962"/>
    <s v="胡茗13558675963"/>
    <s v="全名科目二"/>
    <s v="指令化源码编程之伪代码·人工智能及AR运用（10-13岁）"/>
    <x v="5"/>
  </r>
  <r>
    <d v="2019-05-11T00:00:00"/>
    <s v="曾胡锦"/>
    <s v="男"/>
    <n v="8.5"/>
    <n v="15928829962"/>
    <s v="胡茗13558675963"/>
    <s v="全名科目三"/>
    <s v="全面视力监测与矫正系列服务"/>
    <x v="3"/>
  </r>
  <r>
    <d v="2019-05-11T00:00:00"/>
    <s v="曾胡锦"/>
    <s v="男"/>
    <n v="8.5"/>
    <n v="15928829962"/>
    <s v="胡茗13558675963"/>
    <s v="专享服务"/>
    <s v="钢琴-兴趣启蒙基础（4-6岁）"/>
    <x v="0"/>
  </r>
  <r>
    <d v="2019-05-13T00:00:00"/>
    <s v="曾佳汀"/>
    <s v="女"/>
    <n v="4"/>
    <n v="13018298186"/>
    <s v="王一坤15856500161"/>
    <s v="全名科目一"/>
    <s v="多元认知、艺术创想、巧虎社交、探索实践（0-3岁）"/>
    <x v="8"/>
  </r>
  <r>
    <d v="2019-05-13T00:00:00"/>
    <s v="曾佳汀"/>
    <s v="女"/>
    <n v="4"/>
    <n v="13018298186"/>
    <s v="王一坤15856500161"/>
    <s v="全名科目二"/>
    <s v="心算小天才班 （3.5-4.5岁）"/>
    <x v="6"/>
  </r>
  <r>
    <d v="2019-05-13T00:00:00"/>
    <s v="曾佳汀"/>
    <s v="女"/>
    <n v="4"/>
    <n v="13018298186"/>
    <s v="王一坤15856500161"/>
    <s v="全名科目三"/>
    <s v="14天瑜伽服务包（儿童/亲子/成人）"/>
    <x v="3"/>
  </r>
  <r>
    <d v="2019-05-13T00:00:00"/>
    <s v="曾佳汀"/>
    <s v="女"/>
    <n v="4"/>
    <n v="13018298186"/>
    <s v="王一坤15856500161"/>
    <s v="专享服务"/>
    <s v="钢琴-兴趣启蒙基础（4-6岁）"/>
    <x v="0"/>
  </r>
  <r>
    <d v="2019-05-14T00:00:00"/>
    <s v="曾靖淳"/>
    <s v="男"/>
    <n v="1"/>
    <n v="18780202764"/>
    <s v="李远铭15928986351"/>
    <s v="全名科目一"/>
    <s v="激情电吉他（6岁以上）"/>
    <x v="9"/>
  </r>
  <r>
    <d v="2019-05-14T00:00:00"/>
    <s v="曾靖淳"/>
    <s v="男"/>
    <n v="1"/>
    <n v="18780202764"/>
    <s v="李远铭15928986351"/>
    <s v="全名科目二"/>
    <s v="动感架子鼓（4-16岁）"/>
    <x v="9"/>
  </r>
  <r>
    <d v="2019-05-14T00:00:00"/>
    <s v="曾靖淳"/>
    <s v="男"/>
    <n v="1"/>
    <n v="18780202764"/>
    <s v="李远铭15928986351"/>
    <s v="全名科目三"/>
    <s v="钢琴-兴趣启蒙基础（4-6岁）"/>
    <x v="0"/>
  </r>
  <r>
    <d v="2019-05-14T00:00:00"/>
    <s v="曾靖淳"/>
    <s v="男"/>
    <n v="1"/>
    <n v="18780202764"/>
    <s v="李远铭15928986351"/>
    <s v="专享服务"/>
    <s v="钢琴-兴趣启蒙基础（4-6岁）"/>
    <x v="0"/>
  </r>
  <r>
    <d v="2019-05-12T00:00:00"/>
    <s v="曾俊陈"/>
    <s v="男"/>
    <n v="8"/>
    <n v="15281010304"/>
    <s v="尹智17761215706"/>
    <s v="全名科目一"/>
    <s v="钢琴-专业素养进阶（5-16岁）"/>
    <x v="0"/>
  </r>
  <r>
    <d v="2019-05-12T00:00:00"/>
    <s v="曾俊陈"/>
    <s v="男"/>
    <n v="8"/>
    <n v="15281010304"/>
    <s v="尹智17761215706"/>
    <s v="全名科目二"/>
    <s v="趣味拼音班（5-6岁）"/>
    <x v="6"/>
  </r>
  <r>
    <d v="2019-05-12T00:00:00"/>
    <s v="曾俊陈"/>
    <s v="男"/>
    <n v="8"/>
    <n v="15281010304"/>
    <s v="尹智17761215706"/>
    <s v="全名科目三"/>
    <s v="泰拳少儿班（4-10岁）"/>
    <x v="2"/>
  </r>
  <r>
    <d v="2019-05-12T00:00:00"/>
    <s v="曾俊陈"/>
    <s v="男"/>
    <n v="8"/>
    <n v="15281010304"/>
    <s v="尹智17761215706"/>
    <s v="专享服务"/>
    <s v="钢琴-兴趣启蒙基础（4-6岁）"/>
    <x v="0"/>
  </r>
  <r>
    <d v="2019-05-12T00:00:00"/>
    <s v="曾梦淋"/>
    <s v="女"/>
    <n v="1.9"/>
    <n v="15928578998"/>
    <s v="李远铭15928986351"/>
    <s v="全名科目一"/>
    <s v="畅弹木吉他（6岁以上）"/>
    <x v="9"/>
  </r>
  <r>
    <d v="2019-05-12T00:00:00"/>
    <s v="曾梦淋"/>
    <s v="女"/>
    <n v="1.9"/>
    <n v="15928578998"/>
    <s v="李远铭15928986351"/>
    <s v="全名科目二"/>
    <s v="拉丁舞少儿班（5-10岁）"/>
    <x v="11"/>
  </r>
  <r>
    <d v="2019-05-12T00:00:00"/>
    <s v="曾梦淋"/>
    <s v="女"/>
    <n v="1.9"/>
    <n v="15928578998"/>
    <s v="李远铭15928986351"/>
    <s v="全名科目三"/>
    <s v="拳击少儿班（4-10岁）"/>
    <x v="2"/>
  </r>
  <r>
    <d v="2019-05-12T00:00:00"/>
    <s v="曾梦淋"/>
    <s v="女"/>
    <n v="1.9"/>
    <n v="15928578998"/>
    <s v="李远铭15928986351"/>
    <s v="专享服务"/>
    <s v="钢琴-兴趣启蒙基础（4-6岁）"/>
    <x v="0"/>
  </r>
  <r>
    <d v="2019-05-11T00:00:00"/>
    <s v="曾培锦"/>
    <s v="女"/>
    <n v="4"/>
    <s v="‘134381162114"/>
    <s v="吴燕15736365267"/>
    <s v="全名科目一"/>
    <s v="中国舞基础（3-5岁）"/>
    <x v="0"/>
  </r>
  <r>
    <d v="2019-05-11T00:00:00"/>
    <s v="曾培锦"/>
    <s v="女"/>
    <n v="4"/>
    <s v="‘134381162114"/>
    <s v="吴燕15736365267"/>
    <s v="全名科目二"/>
    <s v="创意美术·初级班（4-5）"/>
    <x v="4"/>
  </r>
  <r>
    <d v="2019-05-11T00:00:00"/>
    <s v="曾培锦"/>
    <s v="女"/>
    <n v="4"/>
    <s v="‘134381162114"/>
    <s v="吴燕15736365267"/>
    <s v="全名科目三"/>
    <s v="泰拳少儿班（4-10岁）"/>
    <x v="2"/>
  </r>
  <r>
    <d v="2019-05-11T00:00:00"/>
    <s v="曾培锦"/>
    <s v="女"/>
    <n v="4"/>
    <s v="‘134381162114"/>
    <s v="吴燕15736365267"/>
    <s v="专享服务"/>
    <s v="钢琴-兴趣启蒙基础（4-6岁）"/>
    <x v="0"/>
  </r>
  <r>
    <d v="2019-05-11T00:00:00"/>
    <s v="曾思睿"/>
    <s v="女"/>
    <n v="4"/>
    <n v="15928978553"/>
    <s v="石含蓉"/>
    <s v="全名科目一"/>
    <s v="思达数学思维启蒙基础（3-5岁）"/>
    <x v="7"/>
  </r>
  <r>
    <d v="2019-05-11T00:00:00"/>
    <s v="曾思睿"/>
    <s v="女"/>
    <n v="4"/>
    <n v="15928978553"/>
    <s v="石含蓉"/>
    <s v="全名科目二"/>
    <s v="硬笔书法·基础班（6-7岁）"/>
    <x v="4"/>
  </r>
  <r>
    <d v="2019-05-11T00:00:00"/>
    <s v="曾思睿"/>
    <s v="女"/>
    <n v="4"/>
    <n v="15928978553"/>
    <s v="石含蓉"/>
    <s v="全名科目三"/>
    <s v="14天瑜伽服务包（儿童/亲子/成人）"/>
    <x v="3"/>
  </r>
  <r>
    <d v="2019-05-11T00:00:00"/>
    <s v="曾思睿"/>
    <s v="女"/>
    <n v="4"/>
    <n v="15928978553"/>
    <s v="石含蓉"/>
    <s v="专享服务"/>
    <s v="钢琴-兴趣启蒙基础（4-6岁）"/>
    <x v="0"/>
  </r>
  <r>
    <d v="2019-05-12T00:00:00"/>
    <s v="曾思睿"/>
    <s v="女"/>
    <n v="4"/>
    <n v="18615747678"/>
    <s v="石含蓉13308089270"/>
    <s v="全名科目一"/>
    <s v="篮球精英挑战班（13-16岁）"/>
    <x v="10"/>
  </r>
  <r>
    <d v="2019-05-12T00:00:00"/>
    <s v="曾思睿"/>
    <s v="女"/>
    <n v="4"/>
    <n v="18615747678"/>
    <s v="石含蓉13308089270"/>
    <s v="全名科目二"/>
    <s v="泰拳少儿班（4-10岁）"/>
    <x v="2"/>
  </r>
  <r>
    <d v="2019-05-12T00:00:00"/>
    <s v="曾思睿"/>
    <s v="女"/>
    <n v="4"/>
    <n v="18615747678"/>
    <s v="石含蓉13308089270"/>
    <s v="全名科目三"/>
    <s v="创意舞蹈（4-8岁）"/>
    <x v="7"/>
  </r>
  <r>
    <d v="2019-05-12T00:00:00"/>
    <s v="曾思睿"/>
    <s v="女"/>
    <n v="4"/>
    <n v="18615747678"/>
    <s v="石含蓉13308089270"/>
    <s v="专享服务"/>
    <s v="钢琴-兴趣启蒙基础（4-6岁）"/>
    <x v="0"/>
  </r>
  <r>
    <d v="2019-05-11T00:00:00"/>
    <s v="曾涛淳"/>
    <s v="男"/>
    <n v="1"/>
    <n v="18780208164"/>
    <s v="李远铭15928986351"/>
    <s v="全名科目一"/>
    <s v="激情电吉他（6岁以上）"/>
    <x v="9"/>
  </r>
  <r>
    <d v="2019-05-11T00:00:00"/>
    <s v="曾涛淳"/>
    <s v="男"/>
    <n v="1"/>
    <n v="18780208164"/>
    <s v="李远铭15928986351"/>
    <s v="全名科目二"/>
    <s v="动感架子鼓（4-16岁）"/>
    <x v="9"/>
  </r>
  <r>
    <d v="2019-05-11T00:00:00"/>
    <s v="曾涛淳"/>
    <s v="男"/>
    <n v="1"/>
    <n v="18780208164"/>
    <s v="李远铭15928986351"/>
    <s v="全名科目三"/>
    <s v="钢琴-兴趣启蒙基础（4-6岁）"/>
    <x v="0"/>
  </r>
  <r>
    <d v="2019-05-11T00:00:00"/>
    <s v="曾涛淳"/>
    <s v="男"/>
    <n v="1"/>
    <n v="18780208164"/>
    <s v="李远铭15928986351"/>
    <s v="专享服务"/>
    <s v="钢琴-兴趣启蒙基础（4-6岁）"/>
    <x v="0"/>
  </r>
  <r>
    <d v="2019-05-12T00:00:00"/>
    <s v="曾欣妍"/>
    <s v="女"/>
    <n v="2.6"/>
    <n v="13540630727"/>
    <s v="甜甜13881184733"/>
    <s v="全名科目一"/>
    <s v="动感架子鼓（4-16岁）"/>
    <x v="9"/>
  </r>
  <r>
    <d v="2019-05-12T00:00:00"/>
    <s v="曾欣妍"/>
    <s v="女"/>
    <n v="2.6"/>
    <n v="13540630727"/>
    <s v="甜甜13881184733"/>
    <s v="全名科目二"/>
    <s v="激情电吉他（6岁以上）"/>
    <x v="9"/>
  </r>
  <r>
    <d v="2019-05-12T00:00:00"/>
    <s v="曾欣妍"/>
    <s v="女"/>
    <n v="2.6"/>
    <n v="13540630727"/>
    <s v="甜甜13881184733"/>
    <s v="全名科目三"/>
    <s v="英文演讲课程（6-12岁）"/>
    <x v="1"/>
  </r>
  <r>
    <d v="2019-05-12T00:00:00"/>
    <s v="曾欣妍"/>
    <s v="女"/>
    <n v="2.6"/>
    <n v="13540630727"/>
    <s v="甜甜13881184733"/>
    <s v="专享服务"/>
    <s v="钢琴-兴趣启蒙基础（4-6岁）"/>
    <x v="0"/>
  </r>
  <r>
    <d v="2019-05-13T00:00:00"/>
    <s v="曾一洋"/>
    <s v="男"/>
    <n v="8.5"/>
    <n v="18081996162"/>
    <s v="周莉"/>
    <s v="全名科目一"/>
    <s v="钢琴-专业素养进阶（5-16岁）"/>
    <x v="0"/>
  </r>
  <r>
    <d v="2019-05-13T00:00:00"/>
    <s v="曾一洋"/>
    <s v="男"/>
    <n v="8.5"/>
    <n v="18081996162"/>
    <s v="周莉"/>
    <s v="全名科目二"/>
    <s v="趣味拼音班（5-6岁）"/>
    <x v="6"/>
  </r>
  <r>
    <d v="2019-05-13T00:00:00"/>
    <s v="曾一洋"/>
    <s v="男"/>
    <n v="8.5"/>
    <n v="18081996162"/>
    <s v="周莉"/>
    <s v="全名科目三"/>
    <s v="泰拳少儿班（4-10岁）"/>
    <x v="2"/>
  </r>
  <r>
    <d v="2019-05-13T00:00:00"/>
    <s v="曾一洋"/>
    <s v="男"/>
    <n v="8.5"/>
    <n v="18081996162"/>
    <s v="周莉"/>
    <s v="专享服务"/>
    <s v="钢琴-兴趣启蒙基础（4-6岁）"/>
    <x v="0"/>
  </r>
  <r>
    <d v="2019-05-11T00:00:00"/>
    <s v="曾与晋"/>
    <s v="男"/>
    <n v="8"/>
    <n v="13628016479"/>
    <s v="熊巧18200388419"/>
    <s v="全名科目一"/>
    <s v="钢琴-专业素养进阶（5-16岁）"/>
    <x v="0"/>
  </r>
  <r>
    <d v="2019-05-11T00:00:00"/>
    <s v="曾与晋"/>
    <s v="男"/>
    <n v="8"/>
    <n v="13628016479"/>
    <s v="熊巧18200388419"/>
    <s v="全名科目二"/>
    <s v="幼小衔接数学思维训练（5-8岁）"/>
    <x v="7"/>
  </r>
  <r>
    <d v="2019-05-11T00:00:00"/>
    <s v="曾与晋"/>
    <s v="男"/>
    <n v="8"/>
    <n v="13628016479"/>
    <s v="熊巧18200388419"/>
    <s v="全名科目三"/>
    <s v="趣味拼音班（5-6岁）"/>
    <x v="6"/>
  </r>
  <r>
    <d v="2019-05-11T00:00:00"/>
    <s v="曾与晋"/>
    <s v="男"/>
    <n v="8"/>
    <n v="13628016479"/>
    <s v="熊巧18200388419"/>
    <s v="专享服务"/>
    <s v="钢琴-兴趣启蒙基础（4-6岁）"/>
    <x v="0"/>
  </r>
  <r>
    <d v="2019-05-11T00:00:00"/>
    <s v="曾钰琪"/>
    <s v="男"/>
    <n v="7"/>
    <n v="13668161296"/>
    <s v="朱沁欣18781345051"/>
    <s v="全名科目一"/>
    <s v="钢琴-专业素养进阶（5-16岁）"/>
    <x v="0"/>
  </r>
  <r>
    <d v="2019-05-11T00:00:00"/>
    <s v="曾钰琪"/>
    <s v="男"/>
    <n v="7"/>
    <n v="13668161296"/>
    <s v="朱沁欣18781345051"/>
    <s v="全名科目二"/>
    <s v="篮球竞技突破班（10-12）"/>
    <x v="10"/>
  </r>
  <r>
    <d v="2019-05-11T00:00:00"/>
    <s v="曾钰琪"/>
    <s v="男"/>
    <n v="7"/>
    <n v="13668161296"/>
    <s v="朱沁欣18781345051"/>
    <s v="全名科目三"/>
    <s v="全面视力监测与矫正系列服务"/>
    <x v="3"/>
  </r>
  <r>
    <d v="2019-05-11T00:00:00"/>
    <s v="曾钰琪"/>
    <s v="男"/>
    <n v="7"/>
    <n v="13668161296"/>
    <s v="朱沁欣18781345051"/>
    <s v="专享服务"/>
    <s v="钢琴-兴趣启蒙基础（4-6岁）"/>
    <x v="0"/>
  </r>
  <r>
    <d v="2019-05-12T00:00:00"/>
    <s v="曾子桐"/>
    <s v="女"/>
    <n v="6"/>
    <n v="18615712280"/>
    <s v="沈17360177317"/>
    <s v="全名科目一"/>
    <s v="篮球技能提升班（7-9）"/>
    <x v="10"/>
  </r>
  <r>
    <d v="2019-05-12T00:00:00"/>
    <s v="曾子桐"/>
    <s v="女"/>
    <n v="6"/>
    <n v="18615712280"/>
    <s v="沈17360177317"/>
    <s v="全名科目二"/>
    <s v="泰拳少儿班（4-10岁）"/>
    <x v="2"/>
  </r>
  <r>
    <d v="2019-05-12T00:00:00"/>
    <s v="曾子桐"/>
    <s v="女"/>
    <n v="6"/>
    <n v="18615712280"/>
    <s v="沈17360177317"/>
    <s v="全名科目三"/>
    <s v="创意舞蹈（4-8岁）"/>
    <x v="7"/>
  </r>
  <r>
    <d v="2019-05-12T00:00:00"/>
    <s v="曾子桐"/>
    <s v="女"/>
    <n v="6"/>
    <n v="18615712280"/>
    <s v="沈17360177317"/>
    <s v="专享服务"/>
    <s v="钢琴-兴趣启蒙基础（4-6岁）"/>
    <x v="0"/>
  </r>
  <r>
    <d v="2019-05-12T00:00:00"/>
    <s v="曾梓航"/>
    <s v="男"/>
    <n v="4"/>
    <n v="15982252640"/>
    <s v="朱泌欣18781345051"/>
    <s v="全名科目一"/>
    <s v="钢琴-兴趣启蒙基础（4-6岁）"/>
    <x v="0"/>
  </r>
  <r>
    <d v="2019-05-12T00:00:00"/>
    <s v="曾梓航"/>
    <s v="男"/>
    <n v="4"/>
    <n v="15982252640"/>
    <s v="朱泌欣18781345051"/>
    <s v="全名科目二"/>
    <s v="少儿体适能（4-10岁）"/>
    <x v="2"/>
  </r>
  <r>
    <d v="2019-05-12T00:00:00"/>
    <s v="曾梓航"/>
    <s v="男"/>
    <n v="4"/>
    <n v="15982252640"/>
    <s v="朱泌欣18781345051"/>
    <s v="全名科目三"/>
    <s v="全面视力监测与矫正系列服务"/>
    <x v="3"/>
  </r>
  <r>
    <d v="2019-05-12T00:00:00"/>
    <s v="曾梓航"/>
    <s v="男"/>
    <n v="4"/>
    <n v="15982252640"/>
    <s v="朱泌欣18781345051"/>
    <s v="专享服务"/>
    <s v="钢琴-兴趣启蒙基础（4-6岁）"/>
    <x v="0"/>
  </r>
  <r>
    <d v="2019-05-12T00:00:00"/>
    <s v="曾梓桐"/>
    <s v="男"/>
    <n v="5"/>
    <n v="15198266007"/>
    <s v="尚帅13281841900"/>
    <s v="全名科目一"/>
    <s v="拉丁舞少儿班（5-10岁）"/>
    <x v="11"/>
  </r>
  <r>
    <d v="2019-05-12T00:00:00"/>
    <s v="曾梓桐"/>
    <s v="男"/>
    <n v="5"/>
    <n v="15198266007"/>
    <s v="尚帅13281841900"/>
    <s v="全名科目二"/>
    <s v="拳击少儿班（4-10岁）"/>
    <x v="2"/>
  </r>
  <r>
    <d v="2019-05-12T00:00:00"/>
    <s v="曾梓桐"/>
    <s v="男"/>
    <n v="5"/>
    <n v="15198266007"/>
    <s v="尚帅13281841900"/>
    <s v="全名科目三"/>
    <s v="全面视力监测与矫正系列服务"/>
    <x v="3"/>
  </r>
  <r>
    <d v="2019-05-12T00:00:00"/>
    <s v="曾梓桐"/>
    <s v="男"/>
    <n v="5"/>
    <n v="15198266007"/>
    <s v="尚帅13281841900"/>
    <s v="专享服务"/>
    <s v="钢琴-兴趣启蒙基础（4-6岁）"/>
    <x v="0"/>
  </r>
  <r>
    <d v="2019-05-11T00:00:00"/>
    <s v="曾梓轩"/>
    <s v="男"/>
    <n v="6"/>
    <n v="13880694319"/>
    <s v="苟钰1800806595"/>
    <s v="全名科目一"/>
    <s v="钢琴-兴趣启蒙基础（4-6岁）"/>
    <x v="0"/>
  </r>
  <r>
    <d v="2019-05-11T00:00:00"/>
    <s v="曾梓轩"/>
    <s v="男"/>
    <n v="6"/>
    <n v="13880694319"/>
    <s v="苟钰1800806595"/>
    <s v="全名科目二"/>
    <s v="全面视力监测与矫正系列服务"/>
    <x v="3"/>
  </r>
  <r>
    <d v="2019-05-11T00:00:00"/>
    <s v="曾梓轩"/>
    <s v="男"/>
    <n v="6"/>
    <n v="13880694319"/>
    <s v="苟钰1800806595"/>
    <s v="全名科目三"/>
    <s v="全面视力监测与矫正系列服务"/>
    <x v="3"/>
  </r>
  <r>
    <d v="2019-05-11T00:00:00"/>
    <s v="曾梓轩"/>
    <s v="男"/>
    <n v="6"/>
    <n v="13880694319"/>
    <s v="苟钰1800806595"/>
    <s v="专享服务"/>
    <s v="钢琴-兴趣启蒙基础（4-6岁）"/>
    <x v="0"/>
  </r>
  <r>
    <d v="2019-05-13T00:00:00"/>
    <s v="常辰"/>
    <s v="女"/>
    <n v="4"/>
    <n v="13881866732"/>
    <s v="张洁17761215706"/>
    <s v="全名科目一"/>
    <s v="动感架子鼓（4-16岁）"/>
    <x v="9"/>
  </r>
  <r>
    <d v="2019-05-13T00:00:00"/>
    <s v="常辰"/>
    <s v="女"/>
    <n v="4"/>
    <n v="13881866732"/>
    <s v="张洁17761215706"/>
    <s v="全名科目二"/>
    <s v="英文艺术课程（3-6岁）"/>
    <x v="1"/>
  </r>
  <r>
    <d v="2019-05-13T00:00:00"/>
    <s v="常辰"/>
    <s v="女"/>
    <n v="4"/>
    <n v="13881866732"/>
    <s v="张洁17761215706"/>
    <s v="全名科目三"/>
    <s v="心算小天才班 （3.5-4.5岁）"/>
    <x v="6"/>
  </r>
  <r>
    <d v="2019-05-13T00:00:00"/>
    <s v="常辰"/>
    <s v="女"/>
    <n v="4"/>
    <n v="13881866732"/>
    <s v="张洁17761215706"/>
    <s v="专享服务"/>
    <s v="钢琴-兴趣启蒙基础（4-6岁）"/>
    <x v="0"/>
  </r>
  <r>
    <d v="2019-05-11T00:00:00"/>
    <s v="常勇诚"/>
    <s v="男"/>
    <n v="6"/>
    <s v="157562220613"/>
    <s v="尚帅13281841900"/>
    <s v="全名科目一"/>
    <s v="钢琴-专业素养进阶（5-16岁）"/>
    <x v="0"/>
  </r>
  <r>
    <d v="2019-05-11T00:00:00"/>
    <s v="常勇诚"/>
    <s v="男"/>
    <n v="6"/>
    <s v="157562220613"/>
    <s v="尚帅13281841900"/>
    <s v="全名科目二"/>
    <s v="摔跤少儿班（4-10岁）"/>
    <x v="2"/>
  </r>
  <r>
    <d v="2019-05-11T00:00:00"/>
    <s v="常勇诚"/>
    <s v="男"/>
    <n v="6"/>
    <s v="157562220613"/>
    <s v="尚帅13281841900"/>
    <s v="全名科目三"/>
    <s v="全面视力监测与矫正系列服务"/>
    <x v="3"/>
  </r>
  <r>
    <d v="2019-05-11T00:00:00"/>
    <s v="常勇诚"/>
    <s v="男"/>
    <n v="6"/>
    <s v="157562220613"/>
    <s v="尚帅13281841900"/>
    <s v="专享服务"/>
    <s v="钢琴-兴趣启蒙基础（4-6岁）"/>
    <x v="0"/>
  </r>
  <r>
    <d v="2019-05-11T00:00:00"/>
    <s v="车车"/>
    <s v="男"/>
    <n v="5"/>
    <n v="15908126922"/>
    <s v="石含茗"/>
    <s v="全名科目一"/>
    <s v="英文艺术课程（3-6岁）"/>
    <x v="1"/>
  </r>
  <r>
    <d v="2019-05-11T00:00:00"/>
    <s v="车车"/>
    <s v="男"/>
    <n v="5"/>
    <n v="15908126922"/>
    <s v="石含茗"/>
    <s v="全名科目二"/>
    <s v="思达数学思维启蒙基础（3-5岁）"/>
    <x v="7"/>
  </r>
  <r>
    <d v="2019-05-11T00:00:00"/>
    <s v="车车"/>
    <s v="男"/>
    <n v="5"/>
    <n v="15908126922"/>
    <s v="石含茗"/>
    <s v="全名科目三"/>
    <s v="钢琴-兴趣启蒙基础（4-6岁）"/>
    <x v="0"/>
  </r>
  <r>
    <d v="2019-05-11T00:00:00"/>
    <s v="车车"/>
    <s v="男"/>
    <n v="5"/>
    <n v="15908126922"/>
    <s v="石含茗"/>
    <s v="专享服务"/>
    <s v="钢琴-兴趣启蒙基础（4-6岁）"/>
    <x v="0"/>
  </r>
  <r>
    <d v="2019-05-13T00:00:00"/>
    <s v="车锦文"/>
    <s v="男"/>
    <n v="4.8"/>
    <n v="15102872424"/>
    <s v="张洁17761215706"/>
    <s v="全名科目一"/>
    <s v="钢琴-兴趣启蒙基础（4-6岁）"/>
    <x v="0"/>
  </r>
  <r>
    <d v="2019-05-13T00:00:00"/>
    <s v="车锦文"/>
    <s v="男"/>
    <n v="4.8"/>
    <n v="15102872424"/>
    <s v="张洁17761215706"/>
    <s v="全名科目二"/>
    <s v="国际小学跨学科课程（3-12岁）"/>
    <x v="1"/>
  </r>
  <r>
    <d v="2019-05-13T00:00:00"/>
    <s v="车锦文"/>
    <s v="男"/>
    <n v="4.8"/>
    <n v="15102872424"/>
    <s v="张洁17761215706"/>
    <s v="全名科目三"/>
    <s v="心算小天才班 （3.5-4.5岁）"/>
    <x v="6"/>
  </r>
  <r>
    <d v="2019-05-13T00:00:00"/>
    <s v="车锦文"/>
    <s v="男"/>
    <n v="4.8"/>
    <n v="15102872424"/>
    <s v="张洁17761215706"/>
    <s v="专享服务"/>
    <s v="钢琴-兴趣启蒙基础（4-6岁）"/>
    <x v="0"/>
  </r>
  <r>
    <d v="2019-05-13T00:00:00"/>
    <s v="车净齐"/>
    <s v="女"/>
    <n v="5"/>
    <n v="13980021504"/>
    <s v="李远铭15928986351"/>
    <s v="全名科目一"/>
    <s v="思达数学思维启蒙基础（3-5岁）"/>
    <x v="7"/>
  </r>
  <r>
    <d v="2019-05-13T00:00:00"/>
    <s v="车净齐"/>
    <s v="女"/>
    <n v="5"/>
    <n v="13980021504"/>
    <s v="李远铭15928986351"/>
    <s v="全名科目二"/>
    <s v="英文艺术课程（3-6岁）"/>
    <x v="1"/>
  </r>
  <r>
    <d v="2019-05-13T00:00:00"/>
    <s v="车净齐"/>
    <s v="女"/>
    <n v="5"/>
    <n v="13980021504"/>
    <s v="李远铭15928986351"/>
    <s v="全名科目三"/>
    <s v="潜能心算速算（5-7岁）"/>
    <x v="6"/>
  </r>
  <r>
    <d v="2019-05-13T00:00:00"/>
    <s v="车净齐"/>
    <s v="女"/>
    <n v="5"/>
    <n v="13980021504"/>
    <s v="李远铭15928986351"/>
    <s v="专享服务"/>
    <s v="钢琴-兴趣启蒙基础（4-6岁）"/>
    <x v="0"/>
  </r>
  <r>
    <d v="2019-05-11T00:00:00"/>
    <s v="陈？容"/>
    <s v="男"/>
    <n v="4"/>
    <n v="18782760223"/>
    <s v="甜樱桃17729821996"/>
    <s v="全名科目一"/>
    <s v="思达数学思维启蒙基础（3-5岁）"/>
    <x v="7"/>
  </r>
  <r>
    <d v="2019-05-11T00:00:00"/>
    <s v="陈？容"/>
    <s v="男"/>
    <n v="4"/>
    <n v="18782760223"/>
    <s v="甜樱桃17729821996"/>
    <s v="全名科目二"/>
    <s v="心算小天才班 （3.5-4.5岁）"/>
    <x v="6"/>
  </r>
  <r>
    <d v="2019-05-11T00:00:00"/>
    <s v="陈？容"/>
    <s v="男"/>
    <n v="4"/>
    <n v="18782760223"/>
    <s v="甜樱桃17729821996"/>
    <s v="全名科目三"/>
    <s v="钢琴-兴趣启蒙基础（4-6岁）"/>
    <x v="0"/>
  </r>
  <r>
    <d v="2019-05-11T00:00:00"/>
    <s v="陈？容"/>
    <s v="男"/>
    <n v="4"/>
    <n v="18782760223"/>
    <s v="甜樱桃17729821996"/>
    <s v="专享服务"/>
    <s v="钢琴-兴趣启蒙基础（4-6岁）"/>
    <x v="0"/>
  </r>
  <r>
    <d v="2019-05-12T00:00:00"/>
    <s v="陈柏羽"/>
    <s v="男"/>
    <n v="5"/>
    <n v="13541102807"/>
    <s v="胡芸13558675963"/>
    <s v="全名科目一"/>
    <s v="钢琴-兴趣启蒙基础（4-6岁）"/>
    <x v="0"/>
  </r>
  <r>
    <d v="2019-05-12T00:00:00"/>
    <s v="陈柏羽"/>
    <s v="男"/>
    <n v="5"/>
    <n v="13541102807"/>
    <s v="胡芸13558675963"/>
    <s v="全名科目二"/>
    <s v="篮球技能提升班（7-9）"/>
    <x v="10"/>
  </r>
  <r>
    <d v="2019-05-12T00:00:00"/>
    <s v="陈柏羽"/>
    <s v="男"/>
    <n v="5"/>
    <n v="13541102807"/>
    <s v="胡芸13558675963"/>
    <s v="全名科目三"/>
    <s v="全面视力监测与矫正系列服务"/>
    <x v="3"/>
  </r>
  <r>
    <d v="2019-05-12T00:00:00"/>
    <s v="陈柏羽"/>
    <s v="男"/>
    <n v="5"/>
    <n v="13541102807"/>
    <s v="胡芸13558675963"/>
    <s v="专享服务"/>
    <s v="钢琴-兴趣启蒙基础（4-6岁）"/>
    <x v="0"/>
  </r>
  <r>
    <d v="2019-05-13T00:00:00"/>
    <s v="陈博文"/>
    <s v="男"/>
    <n v="12"/>
    <n v="13550632918"/>
    <s v="吴春华"/>
    <s v="全名科目一"/>
    <s v="小提琴-基础（5-16岁）"/>
    <x v="0"/>
  </r>
  <r>
    <d v="2019-05-13T00:00:00"/>
    <s v="陈博文"/>
    <s v="男"/>
    <n v="12"/>
    <n v="13550632918"/>
    <s v="吴春华"/>
    <s v="全名科目二"/>
    <s v="跆拳道少儿班（3-12岁）"/>
    <x v="11"/>
  </r>
  <r>
    <d v="2019-05-13T00:00:00"/>
    <s v="陈博文"/>
    <s v="男"/>
    <n v="12"/>
    <n v="13550632918"/>
    <s v="吴春华"/>
    <s v="全名科目三"/>
    <s v="全面视力监测与矫正系列服务"/>
    <x v="3"/>
  </r>
  <r>
    <d v="2019-05-13T00:00:00"/>
    <s v="陈博文"/>
    <s v="男"/>
    <n v="12"/>
    <n v="13550632918"/>
    <s v="吴春华"/>
    <s v="专享服务"/>
    <s v="钢琴-兴趣启蒙基础（4-6岁）"/>
    <x v="0"/>
  </r>
  <r>
    <d v="2019-05-13T00:00:00"/>
    <s v="陈萃伟"/>
    <s v="男"/>
    <n v="5"/>
    <n v="18602863911"/>
    <s v="陈希18582367570"/>
    <s v="全名科目一"/>
    <s v="钢琴-兴趣启蒙基础（4-6岁）"/>
    <x v="0"/>
  </r>
  <r>
    <d v="2019-05-13T00:00:00"/>
    <s v="陈萃伟"/>
    <s v="男"/>
    <n v="5"/>
    <n v="18602863911"/>
    <s v="陈希18582367570"/>
    <s v="全名科目二"/>
    <s v="潜能心算速算（5-7岁）"/>
    <x v="6"/>
  </r>
  <r>
    <d v="2019-05-13T00:00:00"/>
    <s v="陈萃伟"/>
    <s v="男"/>
    <n v="5"/>
    <n v="18602863911"/>
    <s v="陈希18582367570"/>
    <s v="全名科目三"/>
    <s v="泰拳少儿班（4-10岁）"/>
    <x v="2"/>
  </r>
  <r>
    <d v="2019-05-13T00:00:00"/>
    <s v="陈萃伟"/>
    <s v="男"/>
    <n v="5"/>
    <n v="18602863911"/>
    <s v="陈希18582367570"/>
    <s v="专享服务"/>
    <s v="钢琴-兴趣启蒙基础（4-6岁）"/>
    <x v="0"/>
  </r>
  <r>
    <d v="2019-05-11T00:00:00"/>
    <s v="陈函励"/>
    <m/>
    <n v="4"/>
    <n v="13438209895"/>
    <s v="苏钰18008065095"/>
    <s v="全名科目一"/>
    <s v="心算小天才班 （3.5-4.5岁）"/>
    <x v="6"/>
  </r>
  <r>
    <d v="2019-05-11T00:00:00"/>
    <s v="陈函励"/>
    <m/>
    <n v="4"/>
    <n v="13438209895"/>
    <s v="苏钰18008065095"/>
    <s v="全名科目二"/>
    <s v="泰拳少儿班（4-10岁）"/>
    <x v="2"/>
  </r>
  <r>
    <d v="2019-05-11T00:00:00"/>
    <s v="陈函励"/>
    <m/>
    <n v="4"/>
    <n v="13438209895"/>
    <s v="苏钰18008065095"/>
    <s v="全名科目三"/>
    <s v="拳击少儿班（4-10岁）"/>
    <x v="2"/>
  </r>
  <r>
    <d v="2019-05-11T00:00:00"/>
    <s v="陈函励"/>
    <m/>
    <n v="4"/>
    <n v="13438209895"/>
    <s v="苏钰18008065095"/>
    <s v="专享服务"/>
    <s v="钢琴-兴趣启蒙基础（4-6岁）"/>
    <x v="0"/>
  </r>
  <r>
    <d v="2019-05-13T00:00:00"/>
    <s v="陈函励"/>
    <s v="男"/>
    <n v="4"/>
    <n v="13438209895"/>
    <s v="荀钰18008065095"/>
    <s v="全名科目一"/>
    <s v="钢琴-兴趣启蒙基础（4-6岁）"/>
    <x v="0"/>
  </r>
  <r>
    <d v="2019-05-13T00:00:00"/>
    <s v="陈函励"/>
    <s v="男"/>
    <n v="4"/>
    <n v="13438209895"/>
    <s v="荀钰18008065095"/>
    <s v="全名科目二"/>
    <s v="英文艺术课程（3-6岁）"/>
    <x v="1"/>
  </r>
  <r>
    <d v="2019-05-13T00:00:00"/>
    <s v="陈函励"/>
    <s v="男"/>
    <n v="4"/>
    <n v="13438209895"/>
    <s v="荀钰18008065095"/>
    <s v="全名科目三"/>
    <s v="创意美术·初级班（4-5）"/>
    <x v="4"/>
  </r>
  <r>
    <d v="2019-05-13T00:00:00"/>
    <s v="陈函励"/>
    <s v="男"/>
    <n v="4"/>
    <n v="13438209895"/>
    <s v="荀钰18008065095"/>
    <s v="专享服务"/>
    <s v="钢琴-兴趣启蒙基础（4-6岁）"/>
    <x v="0"/>
  </r>
  <r>
    <d v="2019-05-11T00:00:00"/>
    <s v="陈鸿宇"/>
    <s v="男"/>
    <n v="4"/>
    <n v="13060041690"/>
    <s v="锦城果冻13551348550"/>
    <s v="全名科目一"/>
    <s v="动感架子鼓（4-16岁）"/>
    <x v="9"/>
  </r>
  <r>
    <d v="2019-05-11T00:00:00"/>
    <s v="陈鸿宇"/>
    <s v="男"/>
    <n v="4"/>
    <n v="13060041690"/>
    <s v="锦城果冻13551348550"/>
    <s v="全名科目二"/>
    <s v="多元认知、艺术创想、巧虎社交、探索实践（0-3岁）"/>
    <x v="8"/>
  </r>
  <r>
    <d v="2019-05-11T00:00:00"/>
    <s v="陈鸿宇"/>
    <s v="男"/>
    <n v="4"/>
    <n v="13060041690"/>
    <s v="锦城果冻13551348550"/>
    <s v="全名科目三"/>
    <s v="心算小天才班 （3.5-4.5岁）"/>
    <x v="6"/>
  </r>
  <r>
    <d v="2019-05-11T00:00:00"/>
    <s v="陈鸿宇"/>
    <s v="男"/>
    <n v="4"/>
    <n v="13060041690"/>
    <s v="锦城果冻13551348550"/>
    <s v="专享服务"/>
    <s v="钢琴-兴趣启蒙基础（4-6岁）"/>
    <x v="0"/>
  </r>
  <r>
    <d v="2019-05-13T00:00:00"/>
    <s v="陈嘉豪"/>
    <s v="男"/>
    <n v="3"/>
    <n v="13688141660"/>
    <s v="冉老师"/>
    <s v="全名科目一"/>
    <s v="英文演讲课程（6-12岁）"/>
    <x v="1"/>
  </r>
  <r>
    <d v="2019-05-13T00:00:00"/>
    <s v="陈嘉豪"/>
    <s v="男"/>
    <n v="3"/>
    <n v="13688141660"/>
    <s v="冉老师"/>
    <s v="全名科目二"/>
    <s v="心算小天才班 （3.5-4.5岁）"/>
    <x v="6"/>
  </r>
  <r>
    <d v="2019-05-13T00:00:00"/>
    <s v="陈嘉豪"/>
    <s v="男"/>
    <n v="3"/>
    <n v="13688141660"/>
    <s v="冉老师"/>
    <s v="全名科目三"/>
    <s v="拳击少儿班（4-10岁）"/>
    <x v="2"/>
  </r>
  <r>
    <d v="2019-05-13T00:00:00"/>
    <s v="陈嘉豪"/>
    <s v="男"/>
    <n v="3"/>
    <n v="13688141660"/>
    <s v="冉老师"/>
    <s v="专享服务"/>
    <s v="钢琴-兴趣启蒙基础（4-6岁）"/>
    <x v="0"/>
  </r>
  <r>
    <d v="2019-05-12T00:00:00"/>
    <s v="陈江宇"/>
    <s v="男"/>
    <n v="5.5"/>
    <n v="15982314325"/>
    <s v="朱泌欣18781345051"/>
    <s v="全名科目一"/>
    <s v="篮球技能提升班（7-9）"/>
    <x v="10"/>
  </r>
  <r>
    <d v="2019-05-12T00:00:00"/>
    <s v="陈江宇"/>
    <s v="男"/>
    <n v="5.5"/>
    <n v="15982314325"/>
    <s v="朱泌欣18781345051"/>
    <s v="全名科目二"/>
    <s v="拳击少儿班（4-10岁）"/>
    <x v="2"/>
  </r>
  <r>
    <d v="2019-05-12T00:00:00"/>
    <s v="陈江宇"/>
    <s v="男"/>
    <n v="5.5"/>
    <n v="15982314325"/>
    <s v="朱泌欣18781345051"/>
    <s v="全名科目三"/>
    <s v="全面视力监测与矫正系列服务"/>
    <x v="3"/>
  </r>
  <r>
    <d v="2019-05-12T00:00:00"/>
    <s v="陈江宇"/>
    <s v="男"/>
    <n v="5.5"/>
    <n v="15982314325"/>
    <s v="朱泌欣18781345051"/>
    <s v="专享服务"/>
    <s v="钢琴-兴趣启蒙基础（4-6岁）"/>
    <x v="0"/>
  </r>
  <r>
    <d v="2019-05-13T00:00:00"/>
    <s v="陈瑾萱"/>
    <s v="女"/>
    <n v="3"/>
    <n v="13981757673"/>
    <s v="滕泽鹏15202879835"/>
    <s v="全名科目一"/>
    <s v="钢琴-兴趣启蒙基础（4-6岁）"/>
    <x v="0"/>
  </r>
  <r>
    <d v="2019-05-13T00:00:00"/>
    <s v="陈瑾萱"/>
    <s v="女"/>
    <n v="3"/>
    <n v="13981757673"/>
    <s v="滕泽鹏15202879835"/>
    <s v="全名科目二"/>
    <s v="英文演讲课程（6-12岁）"/>
    <x v="1"/>
  </r>
  <r>
    <d v="2019-05-13T00:00:00"/>
    <s v="陈瑾萱"/>
    <s v="女"/>
    <n v="3"/>
    <n v="13981757673"/>
    <s v="滕泽鹏15202879835"/>
    <s v="全名科目三"/>
    <s v="全面视力监测与矫正系列服务"/>
    <x v="3"/>
  </r>
  <r>
    <d v="2019-05-13T00:00:00"/>
    <s v="陈瑾萱"/>
    <s v="女"/>
    <n v="3"/>
    <n v="13981757673"/>
    <s v="滕泽鹏15202879835"/>
    <s v="专享服务"/>
    <s v="钢琴-兴趣启蒙基础（4-6岁）"/>
    <x v="0"/>
  </r>
  <r>
    <d v="2019-05-13T00:00:00"/>
    <s v="陈静萱"/>
    <s v="女"/>
    <n v="5"/>
    <n v="13882122632"/>
    <s v="李远铭"/>
    <s v="全名科目一"/>
    <s v="拳击少儿班（4-10岁）"/>
    <x v="2"/>
  </r>
  <r>
    <d v="2019-05-13T00:00:00"/>
    <s v="陈静萱"/>
    <s v="女"/>
    <n v="5"/>
    <n v="13882122632"/>
    <s v="李远铭"/>
    <s v="全名科目二"/>
    <s v="全面视力监测与矫正系列服务"/>
    <x v="3"/>
  </r>
  <r>
    <d v="2019-05-13T00:00:00"/>
    <s v="陈静萱"/>
    <s v="女"/>
    <n v="5"/>
    <n v="13882122632"/>
    <s v="李远铭"/>
    <s v="全名科目三"/>
    <s v="全面视力监测与矫正系列服务"/>
    <x v="3"/>
  </r>
  <r>
    <d v="2019-05-13T00:00:00"/>
    <s v="陈静萱"/>
    <s v="女"/>
    <n v="5"/>
    <n v="13882122632"/>
    <s v="李远铭"/>
    <s v="专享服务"/>
    <s v="钢琴-兴趣启蒙基础（4-6岁）"/>
    <x v="0"/>
  </r>
  <r>
    <d v="2019-05-13T00:00:00"/>
    <s v="陈隽乔木"/>
    <s v="女"/>
    <n v="3.1"/>
    <n v="18280055266"/>
    <s v="April19828412831"/>
    <s v="全名科目一"/>
    <s v="篮球精英挑战班（13-16岁）"/>
    <x v="10"/>
  </r>
  <r>
    <d v="2019-05-13T00:00:00"/>
    <s v="陈隽乔木"/>
    <s v="女"/>
    <n v="3.1"/>
    <n v="18280055266"/>
    <s v="April19828412831"/>
    <s v="全名科目二"/>
    <s v="少儿体适能（4-10岁）"/>
    <x v="2"/>
  </r>
  <r>
    <d v="2019-05-13T00:00:00"/>
    <s v="陈隽乔木"/>
    <s v="女"/>
    <n v="3.1"/>
    <n v="18280055266"/>
    <s v="April19828412831"/>
    <s v="全名科目三"/>
    <s v="14天瑜伽服务包（儿童/亲子/成人）"/>
    <x v="3"/>
  </r>
  <r>
    <d v="2019-05-13T00:00:00"/>
    <s v="陈隽乔木"/>
    <s v="女"/>
    <n v="3.1"/>
    <n v="18280055266"/>
    <s v="April19828412831"/>
    <s v="专享服务"/>
    <s v="钢琴-兴趣启蒙基础（4-6岁）"/>
    <x v="0"/>
  </r>
  <r>
    <d v="2019-05-11T00:00:00"/>
    <s v="陈雷恒"/>
    <s v="男"/>
    <n v="5"/>
    <n v="13808183525"/>
    <s v="曾媛"/>
    <s v="全名科目一"/>
    <s v="心算小天才班 （3.5-4.5岁）"/>
    <x v="6"/>
  </r>
  <r>
    <d v="2019-05-11T00:00:00"/>
    <s v="陈雷恒"/>
    <s v="男"/>
    <n v="5"/>
    <n v="13808183525"/>
    <s v="曾媛"/>
    <s v="全名科目二"/>
    <s v="多元认知、艺术创想、巧虎社交、探索实践（0-3岁）"/>
    <x v="8"/>
  </r>
  <r>
    <d v="2019-05-11T00:00:00"/>
    <s v="陈雷恒"/>
    <s v="男"/>
    <n v="5"/>
    <n v="13808183525"/>
    <s v="曾媛"/>
    <s v="全名科目三"/>
    <s v="少儿体适能（4-10岁）"/>
    <x v="2"/>
  </r>
  <r>
    <d v="2019-05-11T00:00:00"/>
    <s v="陈雷恒"/>
    <s v="男"/>
    <n v="5"/>
    <n v="13808183525"/>
    <s v="曾媛"/>
    <s v="专享服务"/>
    <s v="钢琴-兴趣启蒙基础（4-6岁）"/>
    <x v="0"/>
  </r>
  <r>
    <d v="2019-05-13T00:00:00"/>
    <s v="陈林以"/>
    <s v="女"/>
    <n v="1.6"/>
    <n v="17721872262"/>
    <s v="李远铭"/>
    <s v="全名科目一"/>
    <s v="中国舞基础（3-5岁）"/>
    <x v="0"/>
  </r>
  <r>
    <d v="2019-05-13T00:00:00"/>
    <s v="陈林以"/>
    <s v="女"/>
    <n v="1.6"/>
    <n v="17721872262"/>
    <s v="李远铭"/>
    <s v="全名科目二"/>
    <s v="畅弹木吉他（6岁以上）"/>
    <x v="9"/>
  </r>
  <r>
    <d v="2019-05-13T00:00:00"/>
    <s v="陈林以"/>
    <s v="女"/>
    <n v="1.6"/>
    <n v="17721872262"/>
    <s v="李远铭"/>
    <s v="全名科目三"/>
    <s v="全面视力监测与矫正系列服务"/>
    <x v="3"/>
  </r>
  <r>
    <d v="2019-05-13T00:00:00"/>
    <s v="陈林以"/>
    <s v="女"/>
    <n v="1.6"/>
    <n v="17721872262"/>
    <s v="李远铭"/>
    <s v="专享服务"/>
    <s v="钢琴-兴趣启蒙基础（4-6岁）"/>
    <x v="0"/>
  </r>
  <r>
    <d v="2019-05-11T00:00:00"/>
    <s v="陈米可"/>
    <s v="女"/>
    <n v="2.2999999999999998"/>
    <n v="13111872322"/>
    <s v="冯月17602832348"/>
    <s v="全名科目一"/>
    <s v="中国舞基础（3-5岁）"/>
    <x v="0"/>
  </r>
  <r>
    <d v="2019-05-11T00:00:00"/>
    <s v="陈米可"/>
    <s v="女"/>
    <n v="2.2999999999999998"/>
    <n v="13111872322"/>
    <s v="冯月17602832348"/>
    <s v="全名科目二"/>
    <s v="激情电吉他（6岁以上）"/>
    <x v="9"/>
  </r>
  <r>
    <d v="2019-05-11T00:00:00"/>
    <s v="陈米可"/>
    <s v="女"/>
    <n v="2.2999999999999998"/>
    <n v="13111872322"/>
    <s v="冯月17602832348"/>
    <s v="全名科目三"/>
    <s v="英文艺术课程（3-6岁）"/>
    <x v="1"/>
  </r>
  <r>
    <d v="2019-05-11T00:00:00"/>
    <s v="陈米可"/>
    <s v="女"/>
    <n v="2.2999999999999998"/>
    <n v="13111872322"/>
    <s v="冯月17602832348"/>
    <s v="专享服务"/>
    <s v="钢琴-兴趣启蒙基础（4-6岁）"/>
    <x v="0"/>
  </r>
  <r>
    <d v="2019-05-13T00:00:00"/>
    <s v="陈沐曦"/>
    <s v="女"/>
    <n v="1.9"/>
    <n v="13550067019"/>
    <s v="赵老师"/>
    <s v="全名科目一"/>
    <s v="音乐团体课(4-8岁)"/>
    <x v="7"/>
  </r>
  <r>
    <d v="2019-05-13T00:00:00"/>
    <s v="陈沐曦"/>
    <s v="女"/>
    <n v="1.9"/>
    <n v="13550067019"/>
    <s v="赵老师"/>
    <s v="全名科目二"/>
    <s v="动感架子鼓（4-16岁）"/>
    <x v="9"/>
  </r>
  <r>
    <d v="2019-05-13T00:00:00"/>
    <s v="陈沐曦"/>
    <s v="女"/>
    <n v="1.9"/>
    <n v="13550067019"/>
    <s v="赵老师"/>
    <s v="全名科目三"/>
    <s v="畅弹木吉他（6岁以上）"/>
    <x v="9"/>
  </r>
  <r>
    <d v="2019-05-13T00:00:00"/>
    <s v="陈沐曦"/>
    <s v="女"/>
    <n v="1.9"/>
    <n v="13550067019"/>
    <s v="赵老师"/>
    <s v="专享服务"/>
    <s v="钢琴-兴趣启蒙基础（4-6岁）"/>
    <x v="0"/>
  </r>
  <r>
    <d v="2019-05-12T00:00:00"/>
    <s v="陈诺曦"/>
    <s v="女"/>
    <n v="3.9"/>
    <n v="18908036007"/>
    <s v="李远铭"/>
    <s v="全名科目一"/>
    <s v="钢琴-兴趣启蒙基础（4-6岁）"/>
    <x v="0"/>
  </r>
  <r>
    <d v="2019-05-12T00:00:00"/>
    <s v="陈诺曦"/>
    <s v="女"/>
    <n v="3.9"/>
    <n v="18908036007"/>
    <s v="李远铭"/>
    <s v="全名科目二"/>
    <s v="思达数学思维启蒙基础（3-5岁）"/>
    <x v="7"/>
  </r>
  <r>
    <d v="2019-05-12T00:00:00"/>
    <s v="陈诺曦"/>
    <s v="女"/>
    <n v="3.9"/>
    <n v="18908036007"/>
    <s v="李远铭"/>
    <s v="全名科目三"/>
    <s v="拉丁舞少儿班（5-10岁）"/>
    <x v="11"/>
  </r>
  <r>
    <d v="2019-05-12T00:00:00"/>
    <s v="陈诺曦"/>
    <s v="女"/>
    <n v="3.9"/>
    <n v="18908036007"/>
    <s v="李远铭"/>
    <s v="专享服务"/>
    <s v="钢琴-兴趣启蒙基础（4-6岁）"/>
    <x v="0"/>
  </r>
  <r>
    <d v="2019-05-11T00:00:00"/>
    <s v="陈琦霖"/>
    <s v="男"/>
    <n v="2"/>
    <n v="18081683952"/>
    <s v="张洁13551899149"/>
    <s v="全名科目一"/>
    <s v="篮球技能提升班（7-9）"/>
    <x v="10"/>
  </r>
  <r>
    <d v="2019-05-11T00:00:00"/>
    <s v="陈琦霖"/>
    <s v="男"/>
    <n v="2"/>
    <n v="18081683952"/>
    <s v="张洁13551899149"/>
    <s v="全名科目二"/>
    <s v="英文演讲课程（6-12岁）"/>
    <x v="1"/>
  </r>
  <r>
    <d v="2019-05-11T00:00:00"/>
    <s v="陈琦霖"/>
    <s v="男"/>
    <n v="2"/>
    <n v="18081683952"/>
    <s v="张洁13551899149"/>
    <s v="全名科目三"/>
    <s v="拳击少儿班（4-10岁）"/>
    <x v="2"/>
  </r>
  <r>
    <d v="2019-05-11T00:00:00"/>
    <s v="陈琦霖"/>
    <s v="男"/>
    <n v="2"/>
    <n v="18081683952"/>
    <s v="张洁13551899149"/>
    <s v="专享服务"/>
    <s v="钢琴-兴趣启蒙基础（4-6岁）"/>
    <x v="0"/>
  </r>
  <r>
    <d v="2019-05-12T00:00:00"/>
    <s v="陈芊萌"/>
    <s v="女"/>
    <n v="5.5"/>
    <n v="13880849808"/>
    <s v="王13678123028"/>
    <s v="全名科目一"/>
    <s v="畅弹木吉他（6岁以上）"/>
    <x v="9"/>
  </r>
  <r>
    <d v="2019-05-12T00:00:00"/>
    <s v="陈芊萌"/>
    <s v="女"/>
    <n v="5.5"/>
    <n v="13880849808"/>
    <s v="王13678123028"/>
    <s v="全名科目二"/>
    <s v="创意美术·初级班（4-5）"/>
    <x v="4"/>
  </r>
  <r>
    <d v="2019-05-12T00:00:00"/>
    <s v="陈芊萌"/>
    <s v="女"/>
    <n v="5.5"/>
    <n v="13880849808"/>
    <s v="王13678123028"/>
    <s v="全名科目三"/>
    <s v="拉丁舞少儿班（5-10岁）"/>
    <x v="11"/>
  </r>
  <r>
    <d v="2019-05-12T00:00:00"/>
    <s v="陈芊萌"/>
    <s v="女"/>
    <n v="5.5"/>
    <n v="13880849808"/>
    <s v="王13678123028"/>
    <s v="专享服务"/>
    <s v="钢琴-兴趣启蒙基础（4-6岁）"/>
    <x v="0"/>
  </r>
  <r>
    <d v="2019-05-13T00:00:00"/>
    <s v="陈秋屹"/>
    <s v="女"/>
    <n v="8"/>
    <n v="13880360347"/>
    <s v="张洁17761215706"/>
    <s v="全名科目一"/>
    <s v="钢琴-兴趣启蒙基础（4-6岁）"/>
    <x v="0"/>
  </r>
  <r>
    <d v="2019-05-13T00:00:00"/>
    <s v="陈秋屹"/>
    <s v="女"/>
    <n v="8"/>
    <n v="13880360347"/>
    <s v="张洁17761215706"/>
    <s v="全名科目二"/>
    <s v="指令化源码编程之伪代码·人工智能及AR运用（10-13岁）"/>
    <x v="5"/>
  </r>
  <r>
    <d v="2019-05-13T00:00:00"/>
    <s v="陈秋屹"/>
    <s v="女"/>
    <n v="8"/>
    <n v="13880360347"/>
    <s v="张洁17761215706"/>
    <s v="全名科目三"/>
    <s v="趣味拼音班（5-6岁）"/>
    <x v="6"/>
  </r>
  <r>
    <d v="2019-05-13T00:00:00"/>
    <s v="陈秋屹"/>
    <s v="女"/>
    <n v="8"/>
    <n v="13880360347"/>
    <s v="张洁17761215706"/>
    <s v="专享服务"/>
    <s v="钢琴-兴趣启蒙基础（4-6岁）"/>
    <x v="0"/>
  </r>
  <r>
    <d v="2019-05-13T00:00:00"/>
    <s v="陈荣杰"/>
    <s v="男"/>
    <n v="10"/>
    <n v="13541254749"/>
    <s v="邹芙蓉19981298396"/>
    <s v="全名科目一"/>
    <s v="小提琴-基础（5-16岁）"/>
    <x v="0"/>
  </r>
  <r>
    <d v="2019-05-13T00:00:00"/>
    <s v="陈荣杰"/>
    <s v="男"/>
    <n v="10"/>
    <n v="13541254749"/>
    <s v="邹芙蓉19981298396"/>
    <s v="全名科目二"/>
    <s v="全面视力监测与矫正系列服务"/>
    <x v="3"/>
  </r>
  <r>
    <d v="2019-05-13T00:00:00"/>
    <s v="陈荣杰"/>
    <s v="男"/>
    <n v="10"/>
    <n v="13541254749"/>
    <s v="邹芙蓉19981298396"/>
    <s v="全名科目三"/>
    <s v="全面视力监测与矫正系列服务"/>
    <x v="3"/>
  </r>
  <r>
    <d v="2019-05-13T00:00:00"/>
    <s v="陈荣杰"/>
    <s v="男"/>
    <n v="10"/>
    <n v="13541254749"/>
    <s v="邹芙蓉19981298396"/>
    <s v="专享服务"/>
    <s v="钢琴-兴趣启蒙基础（4-6岁）"/>
    <x v="0"/>
  </r>
  <r>
    <d v="2019-05-13T00:00:00"/>
    <s v="陈荣睿"/>
    <s v="男"/>
    <n v="4"/>
    <n v="13541254749"/>
    <s v="邹芙蓉19981298396"/>
    <s v="全名科目一"/>
    <s v="创意美术·高级班（6-7岁）"/>
    <x v="4"/>
  </r>
  <r>
    <d v="2019-05-13T00:00:00"/>
    <s v="陈荣睿"/>
    <s v="男"/>
    <n v="4"/>
    <n v="13541254749"/>
    <s v="邹芙蓉19981298396"/>
    <s v="全名科目二"/>
    <s v="拳击少儿班（4-10岁）"/>
    <x v="2"/>
  </r>
  <r>
    <d v="2019-05-13T00:00:00"/>
    <s v="陈荣睿"/>
    <s v="男"/>
    <n v="4"/>
    <n v="13541254749"/>
    <s v="邹芙蓉19981298396"/>
    <s v="全名科目三"/>
    <s v="全面视力监测与矫正系列服务"/>
    <x v="3"/>
  </r>
  <r>
    <d v="2019-05-13T00:00:00"/>
    <s v="陈荣睿"/>
    <s v="男"/>
    <n v="4"/>
    <n v="13541254749"/>
    <s v="邹芙蓉19981298396"/>
    <s v="专享服务"/>
    <s v="钢琴-兴趣启蒙基础（4-6岁）"/>
    <x v="0"/>
  </r>
  <r>
    <d v="2019-05-12T00:00:00"/>
    <s v="陈睿轩"/>
    <s v="男"/>
    <n v="4"/>
    <n v="18683520206"/>
    <s v="吴 18982294529"/>
    <s v="全名科目一"/>
    <s v="英文演讲课程（6-12岁）"/>
    <x v="1"/>
  </r>
  <r>
    <d v="2019-05-12T00:00:00"/>
    <s v="陈睿轩"/>
    <s v="男"/>
    <n v="4"/>
    <n v="18683520206"/>
    <s v="吴 18982294529"/>
    <s v="全名科目二"/>
    <s v="心算小天才班 （3.5-4.5岁）"/>
    <x v="6"/>
  </r>
  <r>
    <d v="2019-05-12T00:00:00"/>
    <s v="陈睿轩"/>
    <s v="男"/>
    <n v="4"/>
    <n v="18683520206"/>
    <s v="吴 18982294529"/>
    <s v="全名科目三"/>
    <s v="少儿体适能（4-10岁）"/>
    <x v="2"/>
  </r>
  <r>
    <d v="2019-05-12T00:00:00"/>
    <s v="陈睿轩"/>
    <s v="男"/>
    <n v="4"/>
    <n v="18683520206"/>
    <s v="吴 18982294529"/>
    <s v="专享服务"/>
    <s v="钢琴-兴趣启蒙基础（4-6岁）"/>
    <x v="0"/>
  </r>
  <r>
    <d v="2019-05-11T00:00:00"/>
    <s v="陈詩嫣"/>
    <s v="女"/>
    <n v="5"/>
    <n v="13438881059"/>
    <s v="锦城果冻13551348550"/>
    <s v="全名科目一"/>
    <s v="多元认知、艺术创想、巧虎社交、探索实践（0-3岁）"/>
    <x v="8"/>
  </r>
  <r>
    <d v="2019-05-11T00:00:00"/>
    <s v="陈詩嫣"/>
    <s v="女"/>
    <n v="5"/>
    <n v="13438881059"/>
    <s v="锦城果冻13551348550"/>
    <s v="全名科目二"/>
    <s v="少儿体适能（4-10岁）"/>
    <x v="2"/>
  </r>
  <r>
    <d v="2019-05-11T00:00:00"/>
    <s v="陈詩嫣"/>
    <s v="女"/>
    <n v="5"/>
    <n v="13438881059"/>
    <s v="锦城果冻13551348550"/>
    <s v="全名科目三"/>
    <s v="全面视力监测与矫正系列服务"/>
    <x v="3"/>
  </r>
  <r>
    <d v="2019-05-11T00:00:00"/>
    <s v="陈詩嫣"/>
    <s v="女"/>
    <n v="5"/>
    <n v="13438881059"/>
    <s v="锦城果冻13551348550"/>
    <s v="专享服务"/>
    <s v="钢琴-兴趣启蒙基础（4-6岁）"/>
    <x v="0"/>
  </r>
  <r>
    <d v="2019-05-13T00:00:00"/>
    <s v="陈世平"/>
    <s v="男"/>
    <n v="3"/>
    <n v="18697710103"/>
    <s v="梁艳梅13618056965"/>
    <s v="全名科目一"/>
    <s v="少儿流行乐队合奏（6岁以上）"/>
    <x v="9"/>
  </r>
  <r>
    <d v="2019-05-13T00:00:00"/>
    <s v="陈世平"/>
    <s v="男"/>
    <n v="3"/>
    <n v="18697710103"/>
    <s v="梁艳梅13618056965"/>
    <s v="全名科目二"/>
    <s v="心算小天才班 （3.5-4.5岁）"/>
    <x v="6"/>
  </r>
  <r>
    <d v="2019-05-13T00:00:00"/>
    <s v="陈世平"/>
    <s v="男"/>
    <n v="3"/>
    <n v="18697710103"/>
    <s v="梁艳梅13618056965"/>
    <s v="全名科目三"/>
    <s v="拳击少儿班（4-10岁）"/>
    <x v="2"/>
  </r>
  <r>
    <d v="2019-05-13T00:00:00"/>
    <s v="陈世平"/>
    <s v="男"/>
    <n v="3"/>
    <n v="18697710103"/>
    <s v="梁艳梅13618056965"/>
    <s v="专享服务"/>
    <s v="钢琴-兴趣启蒙基础（4-6岁）"/>
    <x v="0"/>
  </r>
  <r>
    <d v="2019-05-11T00:00:00"/>
    <s v="陈思萌"/>
    <s v="女"/>
    <n v="3"/>
    <n v="15928898509"/>
    <s v="季晓惠15182457482"/>
    <s v="全名科目一"/>
    <s v="动感架子鼓（4-16岁）"/>
    <x v="9"/>
  </r>
  <r>
    <d v="2019-05-11T00:00:00"/>
    <s v="陈思萌"/>
    <s v="女"/>
    <n v="3"/>
    <n v="15928898509"/>
    <s v="季晓惠15182457482"/>
    <s v="全名科目二"/>
    <s v="英文演讲课程（6-12岁）"/>
    <x v="1"/>
  </r>
  <r>
    <d v="2019-05-11T00:00:00"/>
    <s v="陈思萌"/>
    <s v="女"/>
    <n v="3"/>
    <n v="15928898509"/>
    <s v="季晓惠15182457482"/>
    <s v="全名科目三"/>
    <s v="音乐团体课(4-8岁)"/>
    <x v="7"/>
  </r>
  <r>
    <d v="2019-05-11T00:00:00"/>
    <s v="陈思萌"/>
    <s v="女"/>
    <n v="3"/>
    <n v="15928898509"/>
    <s v="季晓惠15182457482"/>
    <s v="专享服务"/>
    <s v="钢琴-兴趣启蒙基础（4-6岁）"/>
    <x v="0"/>
  </r>
  <r>
    <d v="2019-05-11T00:00:00"/>
    <s v="陈思琪"/>
    <s v="女"/>
    <n v="4"/>
    <n v="19934637673"/>
    <s v="季晓惠15182457482"/>
    <s v="全名科目一"/>
    <s v="动感架子鼓（4-16岁）"/>
    <x v="9"/>
  </r>
  <r>
    <d v="2019-05-11T00:00:00"/>
    <s v="陈思琪"/>
    <s v="女"/>
    <n v="4"/>
    <n v="19934637673"/>
    <s v="季晓惠15182457482"/>
    <s v="全名科目二"/>
    <s v="英文演讲课程（6-12岁）"/>
    <x v="1"/>
  </r>
  <r>
    <d v="2019-05-11T00:00:00"/>
    <s v="陈思琪"/>
    <s v="女"/>
    <n v="4"/>
    <n v="19934637673"/>
    <s v="季晓惠15182457482"/>
    <s v="全名科目三"/>
    <s v="音乐团体课(4-8岁)"/>
    <x v="7"/>
  </r>
  <r>
    <d v="2019-05-11T00:00:00"/>
    <s v="陈思琪"/>
    <s v="女"/>
    <n v="4"/>
    <n v="19934637673"/>
    <s v="季晓惠15182457482"/>
    <s v="专享服务"/>
    <s v="钢琴-兴趣启蒙基础（4-6岁）"/>
    <x v="0"/>
  </r>
  <r>
    <d v="2019-05-11T00:00:00"/>
    <s v="陈思忆"/>
    <s v="男"/>
    <n v="11"/>
    <n v="15928898509"/>
    <m/>
    <s v="全名科目一"/>
    <s v="小提琴-基础（5-16岁）"/>
    <x v="0"/>
  </r>
  <r>
    <d v="2019-05-11T00:00:00"/>
    <s v="陈思忆"/>
    <s v="男"/>
    <n v="11"/>
    <n v="15928898509"/>
    <m/>
    <s v="全名科目二"/>
    <s v="跆拳道少儿班（3-12岁）"/>
    <x v="11"/>
  </r>
  <r>
    <d v="2019-05-11T00:00:00"/>
    <s v="陈思忆"/>
    <s v="男"/>
    <n v="11"/>
    <n v="15928898509"/>
    <m/>
    <s v="全名科目三"/>
    <s v="创意美术·初级班（4-5）"/>
    <x v="4"/>
  </r>
  <r>
    <d v="2019-05-11T00:00:00"/>
    <s v="陈思忆"/>
    <s v="男"/>
    <n v="11"/>
    <n v="15928898509"/>
    <m/>
    <s v="专享服务"/>
    <s v="钢琴-兴趣启蒙基础（4-6岁）"/>
    <x v="0"/>
  </r>
  <r>
    <d v="2019-05-13T00:00:00"/>
    <s v="陈思泽"/>
    <s v="男"/>
    <n v="7"/>
    <n v="15982299069"/>
    <s v="高佳玉18383309774"/>
    <s v="全名科目一"/>
    <s v="钢琴-专业素养进阶（5-16岁）"/>
    <x v="0"/>
  </r>
  <r>
    <d v="2019-05-13T00:00:00"/>
    <s v="陈思泽"/>
    <s v="男"/>
    <n v="7"/>
    <n v="15982299069"/>
    <s v="高佳玉18383309774"/>
    <s v="全名科目二"/>
    <s v="硬笔书法·基础班（6-7岁）"/>
    <x v="4"/>
  </r>
  <r>
    <d v="2019-05-13T00:00:00"/>
    <s v="陈思泽"/>
    <s v="男"/>
    <n v="7"/>
    <n v="15982299069"/>
    <s v="高佳玉18383309774"/>
    <s v="全名科目三"/>
    <s v="泰拳少儿班（4-10岁）"/>
    <x v="2"/>
  </r>
  <r>
    <d v="2019-05-13T00:00:00"/>
    <s v="陈思泽"/>
    <s v="男"/>
    <n v="7"/>
    <n v="15982299069"/>
    <s v="高佳玉18383309774"/>
    <s v="专享服务"/>
    <s v="钢琴-兴趣启蒙基础（4-6岁）"/>
    <x v="0"/>
  </r>
  <r>
    <d v="2019-05-11T00:00:00"/>
    <s v="陈锡麟"/>
    <s v="男"/>
    <n v="7"/>
    <n v="13980057540"/>
    <s v="大野陈希"/>
    <s v="全名科目一"/>
    <s v="篮球技能提升班（7-9）"/>
    <x v="10"/>
  </r>
  <r>
    <d v="2019-05-11T00:00:00"/>
    <s v="陈锡麟"/>
    <s v="男"/>
    <n v="7"/>
    <n v="13980057540"/>
    <s v="大野陈希"/>
    <s v="全名科目二"/>
    <s v="趣味拼音班（5-6岁）"/>
    <x v="6"/>
  </r>
  <r>
    <d v="2019-05-11T00:00:00"/>
    <s v="陈锡麟"/>
    <s v="男"/>
    <n v="7"/>
    <n v="13980057540"/>
    <s v="大野陈希"/>
    <s v="全名科目三"/>
    <s v="全面视力监测与矫正系列服务"/>
    <x v="3"/>
  </r>
  <r>
    <d v="2019-05-11T00:00:00"/>
    <s v="陈锡麟"/>
    <s v="男"/>
    <n v="7"/>
    <n v="13980057540"/>
    <s v="大野陈希"/>
    <s v="专享服务"/>
    <s v="钢琴-兴趣启蒙基础（4-6岁）"/>
    <x v="0"/>
  </r>
  <r>
    <d v="2019-05-11T00:00:00"/>
    <s v="陈潇洵"/>
    <s v="女"/>
    <n v="3"/>
    <n v="18602825233"/>
    <s v="龙美希15882415317"/>
    <s v="全名科目一"/>
    <s v="英语阅读课程（3-12岁）"/>
    <x v="1"/>
  </r>
  <r>
    <d v="2019-05-11T00:00:00"/>
    <s v="陈潇洵"/>
    <s v="女"/>
    <n v="3"/>
    <n v="18602825233"/>
    <s v="龙美希15882415317"/>
    <s v="全名科目二"/>
    <s v="拳击少儿班（4-10岁）"/>
    <x v="2"/>
  </r>
  <r>
    <d v="2019-05-11T00:00:00"/>
    <s v="陈潇洵"/>
    <s v="女"/>
    <n v="3"/>
    <n v="18602825233"/>
    <s v="龙美希15882415317"/>
    <s v="全名科目三"/>
    <s v="心算小天才班 （3.5-4.5岁）"/>
    <x v="6"/>
  </r>
  <r>
    <d v="2019-05-11T00:00:00"/>
    <s v="陈潇洵"/>
    <s v="女"/>
    <n v="3"/>
    <n v="18602825233"/>
    <s v="龙美希15882415317"/>
    <s v="专享服务"/>
    <s v="钢琴-兴趣启蒙基础（4-6岁）"/>
    <x v="0"/>
  </r>
  <r>
    <d v="2019-05-13T00:00:00"/>
    <s v="陈歆然"/>
    <s v="女"/>
    <s v="5+"/>
    <n v="13438300925"/>
    <s v="胡芸13558675963"/>
    <s v="全名科目一"/>
    <s v="篮球技能提升班（7-9）"/>
    <x v="10"/>
  </r>
  <r>
    <d v="2019-05-13T00:00:00"/>
    <s v="陈歆然"/>
    <s v="女"/>
    <s v="5+"/>
    <n v="13438300925"/>
    <s v="胡芸13558675963"/>
    <s v="全名科目二"/>
    <s v="潜能心算速算（5-7岁）"/>
    <x v="6"/>
  </r>
  <r>
    <d v="2019-05-13T00:00:00"/>
    <s v="陈歆然"/>
    <s v="女"/>
    <s v="5+"/>
    <n v="13438300925"/>
    <s v="胡芸13558675963"/>
    <s v="全名科目三"/>
    <s v="全面视力监测与矫正系列服务"/>
    <x v="3"/>
  </r>
  <r>
    <d v="2019-05-13T00:00:00"/>
    <s v="陈歆然"/>
    <s v="女"/>
    <s v="5+"/>
    <n v="13438300925"/>
    <s v="胡芸13558675963"/>
    <s v="专享服务"/>
    <s v="钢琴-兴趣启蒙基础（4-6岁）"/>
    <x v="0"/>
  </r>
  <r>
    <d v="2019-05-11T00:00:00"/>
    <s v="陈薪界"/>
    <s v="男"/>
    <n v="3.5"/>
    <n v="15882056657"/>
    <s v="锦城果冻13551348550"/>
    <s v="全名科目一"/>
    <s v="钢琴-兴趣启蒙基础（4-6岁）"/>
    <x v="0"/>
  </r>
  <r>
    <d v="2019-05-11T00:00:00"/>
    <s v="陈薪界"/>
    <s v="男"/>
    <n v="3.5"/>
    <n v="15882056657"/>
    <s v="锦城果冻13551348550"/>
    <s v="全名科目二"/>
    <s v="创意美术·初级班（4-5）"/>
    <x v="4"/>
  </r>
  <r>
    <d v="2019-05-11T00:00:00"/>
    <s v="陈薪界"/>
    <s v="男"/>
    <n v="3.5"/>
    <n v="15882056657"/>
    <s v="锦城果冻13551348550"/>
    <s v="全名科目三"/>
    <s v="心算小天才班 （3.5-4.5岁）"/>
    <x v="6"/>
  </r>
  <r>
    <d v="2019-05-11T00:00:00"/>
    <s v="陈薪界"/>
    <s v="男"/>
    <n v="3.5"/>
    <n v="15882056657"/>
    <s v="锦城果冻13551348550"/>
    <s v="专享服务"/>
    <s v="钢琴-兴趣启蒙基础（4-6岁）"/>
    <x v="0"/>
  </r>
  <r>
    <d v="2019-05-13T00:00:00"/>
    <s v="陈鑫"/>
    <s v="男"/>
    <n v="13"/>
    <n v="15928905213"/>
    <s v="胡芸13558675963"/>
    <s v="全名科目一"/>
    <s v="小提琴-基础（5-16岁）"/>
    <x v="0"/>
  </r>
  <r>
    <d v="2019-05-13T00:00:00"/>
    <s v="陈鑫"/>
    <s v="男"/>
    <n v="13"/>
    <n v="15928905213"/>
    <s v="胡芸13558675963"/>
    <s v="全名科目二"/>
    <s v="篮球潜能开发班（4-6岁）"/>
    <x v="10"/>
  </r>
  <r>
    <d v="2019-05-13T00:00:00"/>
    <s v="陈鑫"/>
    <s v="男"/>
    <n v="13"/>
    <n v="15928905213"/>
    <s v="胡芸13558675963"/>
    <s v="全名科目三"/>
    <s v="启蒙纯图形化编程·动画设计（4-6）"/>
    <x v="5"/>
  </r>
  <r>
    <d v="2019-05-13T00:00:00"/>
    <s v="陈鑫"/>
    <s v="男"/>
    <n v="13"/>
    <n v="15928905213"/>
    <s v="胡芸13558675963"/>
    <s v="专享服务"/>
    <s v="钢琴-兴趣启蒙基础（4-6岁）"/>
    <x v="0"/>
  </r>
  <r>
    <d v="2019-05-13T00:00:00"/>
    <s v="陈鑫睿"/>
    <s v="男"/>
    <n v="2.9"/>
    <n v="13558775970"/>
    <s v="张馨玥18980647203"/>
    <s v="全名科目一"/>
    <s v="畅弹木吉他（6岁以上）"/>
    <x v="9"/>
  </r>
  <r>
    <d v="2019-05-13T00:00:00"/>
    <s v="陈鑫睿"/>
    <s v="男"/>
    <n v="2.9"/>
    <n v="13558775970"/>
    <s v="张馨玥18980647203"/>
    <s v="全名科目二"/>
    <s v="拉丁舞少儿班（5-10岁）"/>
    <x v="11"/>
  </r>
  <r>
    <d v="2019-05-13T00:00:00"/>
    <s v="陈鑫睿"/>
    <s v="男"/>
    <n v="2.9"/>
    <n v="13558775970"/>
    <s v="张馨玥18980647203"/>
    <s v="全名科目三"/>
    <s v="拳击少儿班（4-10岁）"/>
    <x v="2"/>
  </r>
  <r>
    <d v="2019-05-13T00:00:00"/>
    <s v="陈鑫睿"/>
    <s v="男"/>
    <n v="2.9"/>
    <n v="13558775970"/>
    <s v="张馨玥18980647203"/>
    <s v="专享服务"/>
    <s v="钢琴-兴趣启蒙基础（4-6岁）"/>
    <x v="0"/>
  </r>
  <r>
    <d v="2019-05-13T00:00:00"/>
    <s v="陈颜畅"/>
    <s v="女"/>
    <n v="6"/>
    <n v="13568901194"/>
    <s v="胡芸13558675963"/>
    <s v="全名科目一"/>
    <s v="国际小学跨学科课程（3-12岁）"/>
    <x v="1"/>
  </r>
  <r>
    <d v="2019-05-13T00:00:00"/>
    <s v="陈颜畅"/>
    <s v="女"/>
    <n v="6"/>
    <n v="13568901194"/>
    <s v="胡芸13558675963"/>
    <s v="全名科目二"/>
    <s v="全面视力监测与矫正系列服务"/>
    <x v="3"/>
  </r>
  <r>
    <d v="2019-05-13T00:00:00"/>
    <s v="陈颜畅"/>
    <s v="女"/>
    <n v="6"/>
    <n v="13568901194"/>
    <s v="胡芸13558675963"/>
    <s v="全名科目三"/>
    <s v="全面视力监测与矫正系列服务"/>
    <x v="3"/>
  </r>
  <r>
    <d v="2019-05-13T00:00:00"/>
    <s v="陈颜畅"/>
    <s v="女"/>
    <n v="6"/>
    <n v="13568901194"/>
    <s v="胡芸13558675963"/>
    <s v="专享服务"/>
    <s v="钢琴-兴趣启蒙基础（4-6岁）"/>
    <x v="0"/>
  </r>
  <r>
    <d v="2019-05-11T00:00:00"/>
    <s v="陈瑶"/>
    <s v="女"/>
    <n v="16"/>
    <n v="15928662039"/>
    <s v="186132111387"/>
    <s v="全名科目一"/>
    <s v="启蒙纯图形化编程·动画设计（4-6）"/>
    <x v="5"/>
  </r>
  <r>
    <d v="2019-05-11T00:00:00"/>
    <s v="陈瑶"/>
    <s v="女"/>
    <n v="16"/>
    <n v="15928662039"/>
    <s v="186132111387"/>
    <s v="全名科目二"/>
    <s v="源码编程之纯代码·Python综合应用（12-16岁）"/>
    <x v="5"/>
  </r>
  <r>
    <d v="2019-05-11T00:00:00"/>
    <s v="陈瑶"/>
    <s v="女"/>
    <n v="16"/>
    <n v="15928662039"/>
    <s v="186132111387"/>
    <s v="全名科目三"/>
    <s v="全面视力监测与矫正系列服务"/>
    <x v="3"/>
  </r>
  <r>
    <d v="2019-05-11T00:00:00"/>
    <s v="陈瑶"/>
    <s v="女"/>
    <n v="16"/>
    <n v="15928662039"/>
    <s v="186132111387"/>
    <s v="专享服务"/>
    <s v="钢琴-兴趣启蒙基础（4-6岁）"/>
    <x v="0"/>
  </r>
  <r>
    <d v="2019-05-11T00:00:00"/>
    <s v="陈奕铭"/>
    <s v="男"/>
    <n v="2.4"/>
    <n v="18244295994"/>
    <s v="李远铭15928986351"/>
    <s v="全名科目一"/>
    <s v="篮球技能提升班（7-9）"/>
    <x v="10"/>
  </r>
  <r>
    <d v="2019-05-11T00:00:00"/>
    <s v="陈奕铭"/>
    <s v="男"/>
    <n v="2.4"/>
    <n v="18244295994"/>
    <s v="李远铭15928986351"/>
    <s v="全名科目二"/>
    <s v="畅弹木吉他（6岁以上）"/>
    <x v="9"/>
  </r>
  <r>
    <d v="2019-05-11T00:00:00"/>
    <s v="陈奕铭"/>
    <s v="男"/>
    <n v="2.4"/>
    <n v="18244295994"/>
    <s v="李远铭15928986351"/>
    <s v="全名科目三"/>
    <s v="英文艺术课程（3-6岁）"/>
    <x v="1"/>
  </r>
  <r>
    <d v="2019-05-11T00:00:00"/>
    <s v="陈奕铭"/>
    <s v="男"/>
    <n v="2.4"/>
    <n v="18244295994"/>
    <s v="李远铭15928986351"/>
    <s v="专享服务"/>
    <s v="钢琴-兴趣启蒙基础（4-6岁）"/>
    <x v="0"/>
  </r>
  <r>
    <d v="2019-05-12T00:00:00"/>
    <s v="陈映均"/>
    <s v="男"/>
    <n v="3"/>
    <n v="15982095287"/>
    <s v="曾媛18123465096"/>
    <s v="全名科目一"/>
    <s v="思达数学思维启蒙基础（3-5岁）"/>
    <x v="7"/>
  </r>
  <r>
    <d v="2019-05-12T00:00:00"/>
    <s v="陈映均"/>
    <s v="男"/>
    <n v="3"/>
    <n v="15982095287"/>
    <s v="曾媛18123465096"/>
    <s v="全名科目二"/>
    <s v="激情电吉他（6岁以上）"/>
    <x v="9"/>
  </r>
  <r>
    <d v="2019-05-12T00:00:00"/>
    <s v="陈映均"/>
    <s v="男"/>
    <n v="3"/>
    <n v="15982095287"/>
    <s v="曾媛18123465096"/>
    <s v="全名科目三"/>
    <s v="拳击少儿班（4-10岁）"/>
    <x v="2"/>
  </r>
  <r>
    <d v="2019-05-12T00:00:00"/>
    <s v="陈映均"/>
    <s v="男"/>
    <n v="3"/>
    <n v="15982095287"/>
    <s v="曾媛18123465096"/>
    <s v="专享服务"/>
    <s v="钢琴-兴趣启蒙基础（4-6岁）"/>
    <x v="0"/>
  </r>
  <r>
    <d v="2019-05-13T00:00:00"/>
    <s v="陈雨皓"/>
    <s v="男"/>
    <n v="2.2999999999999998"/>
    <n v="13980793621"/>
    <s v="张洁"/>
    <s v="全名科目一"/>
    <s v="钢琴-兴趣启蒙基础（4-6岁）"/>
    <x v="0"/>
  </r>
  <r>
    <d v="2019-05-13T00:00:00"/>
    <s v="陈雨皓"/>
    <s v="男"/>
    <n v="2.2999999999999998"/>
    <n v="13980793621"/>
    <s v="张洁"/>
    <s v="全名科目二"/>
    <s v="少儿流行乐队合奏（6岁以上）"/>
    <x v="9"/>
  </r>
  <r>
    <d v="2019-05-13T00:00:00"/>
    <s v="陈雨皓"/>
    <s v="男"/>
    <n v="2.2999999999999998"/>
    <n v="13980793621"/>
    <s v="张洁"/>
    <s v="全名科目三"/>
    <s v="心算小天才班 （3.5-4.5岁）"/>
    <x v="6"/>
  </r>
  <r>
    <d v="2019-05-13T00:00:00"/>
    <s v="陈雨皓"/>
    <s v="男"/>
    <n v="2.2999999999999998"/>
    <n v="13980793621"/>
    <s v="张洁"/>
    <s v="专享服务"/>
    <s v="钢琴-兴趣启蒙基础（4-6岁）"/>
    <x v="0"/>
  </r>
  <r>
    <d v="2019-05-12T00:00:00"/>
    <s v="陈昱杉"/>
    <s v="女"/>
    <n v="11"/>
    <n v="15982095287"/>
    <s v="曾媛18123465096"/>
    <s v="全名科目一"/>
    <s v="跆拳道少儿班（3-12岁）"/>
    <x v="11"/>
  </r>
  <r>
    <d v="2019-05-12T00:00:00"/>
    <s v="陈昱杉"/>
    <s v="女"/>
    <n v="11"/>
    <n v="15982095287"/>
    <s v="曾媛18123465096"/>
    <s v="全名科目二"/>
    <s v="摔跤少儿班（4-10岁）"/>
    <x v="2"/>
  </r>
  <r>
    <d v="2019-05-12T00:00:00"/>
    <s v="陈昱杉"/>
    <s v="女"/>
    <n v="11"/>
    <n v="15982095287"/>
    <s v="曾媛18123465096"/>
    <s v="全名科目三"/>
    <s v="全面视力监测与矫正系列服务"/>
    <x v="3"/>
  </r>
  <r>
    <d v="2019-05-12T00:00:00"/>
    <s v="陈昱杉"/>
    <s v="女"/>
    <n v="11"/>
    <n v="15982095287"/>
    <s v="曾媛18123465096"/>
    <s v="专享服务"/>
    <s v="钢琴-兴趣启蒙基础（4-6岁）"/>
    <x v="0"/>
  </r>
  <r>
    <d v="2019-05-13T00:00:00"/>
    <s v="陈昱妍"/>
    <s v="女"/>
    <n v="3"/>
    <n v="19983079001"/>
    <s v="滕泽鹏15202879835"/>
    <s v="全名科目一"/>
    <s v="钢琴-兴趣启蒙基础（4-6岁）"/>
    <x v="0"/>
  </r>
  <r>
    <d v="2019-05-13T00:00:00"/>
    <s v="陈昱妍"/>
    <s v="女"/>
    <n v="3"/>
    <n v="19983079001"/>
    <s v="滕泽鹏15202879835"/>
    <s v="全名科目二"/>
    <s v="英文演讲课程（6-12岁）"/>
    <x v="1"/>
  </r>
  <r>
    <d v="2019-05-13T00:00:00"/>
    <s v="陈昱妍"/>
    <s v="女"/>
    <n v="3"/>
    <n v="19983079001"/>
    <s v="滕泽鹏15202879835"/>
    <s v="全名科目三"/>
    <s v="心算小天才班 （3.5-4.5岁）"/>
    <x v="6"/>
  </r>
  <r>
    <d v="2019-05-13T00:00:00"/>
    <s v="陈昱妍"/>
    <s v="女"/>
    <n v="3"/>
    <n v="19983079001"/>
    <s v="滕泽鹏15202879835"/>
    <s v="专享服务"/>
    <s v="钢琴-兴趣启蒙基础（4-6岁）"/>
    <x v="0"/>
  </r>
  <r>
    <d v="2019-05-13T00:00:00"/>
    <s v="陈誉修齐"/>
    <s v="男"/>
    <n v="4"/>
    <n v="15928411574"/>
    <s v="April19828412831"/>
    <s v="全名科目一"/>
    <s v="积木机器人·编程思维探索与发现（3-7岁）"/>
    <x v="5"/>
  </r>
  <r>
    <d v="2019-05-13T00:00:00"/>
    <s v="陈誉修齐"/>
    <s v="男"/>
    <n v="4"/>
    <n v="15928411574"/>
    <s v="April19828412831"/>
    <s v="全名科目二"/>
    <s v="14天瑜伽服务包（儿童/亲子/成人）"/>
    <x v="3"/>
  </r>
  <r>
    <d v="2019-05-13T00:00:00"/>
    <s v="陈誉修齐"/>
    <s v="男"/>
    <n v="4"/>
    <n v="15928411574"/>
    <s v="April19828412831"/>
    <s v="全名科目三"/>
    <s v="全面视力监测与矫正系列服务"/>
    <x v="3"/>
  </r>
  <r>
    <d v="2019-05-13T00:00:00"/>
    <s v="陈誉修齐"/>
    <s v="男"/>
    <n v="4"/>
    <n v="15928411574"/>
    <s v="April19828412831"/>
    <s v="专享服务"/>
    <s v="钢琴-兴趣启蒙基础（4-6岁）"/>
    <x v="0"/>
  </r>
  <r>
    <d v="2019-05-11T00:00:00"/>
    <s v="陈媛媛"/>
    <s v="女"/>
    <n v="15"/>
    <n v="13350854216"/>
    <s v="杨芬17345006995"/>
    <s v="全名科目一"/>
    <s v="篮球精英挑战班（13-16岁）"/>
    <x v="10"/>
  </r>
  <r>
    <d v="2019-05-11T00:00:00"/>
    <s v="陈媛媛"/>
    <s v="女"/>
    <n v="15"/>
    <n v="13350854216"/>
    <s v="杨芬17345006995"/>
    <s v="全名科目二"/>
    <s v="儿童口腔、洁牙与亲子关怀系列服务"/>
    <x v="3"/>
  </r>
  <r>
    <d v="2019-05-11T00:00:00"/>
    <s v="陈媛媛"/>
    <s v="女"/>
    <n v="15"/>
    <n v="13350854216"/>
    <s v="杨芬17345006995"/>
    <s v="全名科目三"/>
    <s v="全面视力监测与矫正系列服务"/>
    <x v="3"/>
  </r>
  <r>
    <d v="2019-05-11T00:00:00"/>
    <s v="陈媛媛"/>
    <s v="女"/>
    <n v="15"/>
    <n v="13350854216"/>
    <s v="杨芬17345006995"/>
    <s v="专享服务"/>
    <s v="钢琴-兴趣启蒙基础（4-6岁）"/>
    <x v="0"/>
  </r>
  <r>
    <d v="2019-05-11T00:00:00"/>
    <s v="陈月月"/>
    <s v="女"/>
    <n v="5"/>
    <n v="13880974878"/>
    <s v="尚帅13281841900"/>
    <s v="全名科目一"/>
    <s v="钢琴-兴趣启蒙基础（4-6岁）"/>
    <x v="0"/>
  </r>
  <r>
    <d v="2019-05-11T00:00:00"/>
    <s v="陈月月"/>
    <s v="女"/>
    <n v="5"/>
    <n v="13880974878"/>
    <s v="尚帅13281841900"/>
    <s v="全名科目二"/>
    <s v="英文艺术课程（3-6岁）"/>
    <x v="1"/>
  </r>
  <r>
    <d v="2019-05-11T00:00:00"/>
    <s v="陈月月"/>
    <s v="女"/>
    <n v="5"/>
    <n v="13880974878"/>
    <s v="尚帅13281841900"/>
    <s v="全名科目三"/>
    <s v="创意美术·初级班（4-5）"/>
    <x v="4"/>
  </r>
  <r>
    <d v="2019-05-11T00:00:00"/>
    <s v="陈月月"/>
    <s v="女"/>
    <n v="5"/>
    <n v="13880974878"/>
    <s v="尚帅13281841900"/>
    <s v="专享服务"/>
    <s v="钢琴-兴趣启蒙基础（4-6岁）"/>
    <x v="0"/>
  </r>
  <r>
    <d v="2019-05-12T00:00:00"/>
    <s v="陈子昂"/>
    <s v="男"/>
    <n v="10"/>
    <n v="13880182905"/>
    <s v="阿布15208257721"/>
    <s v="全名科目一"/>
    <s v="钢琴-专业素养进阶（5-16岁）"/>
    <x v="0"/>
  </r>
  <r>
    <d v="2019-05-12T00:00:00"/>
    <s v="陈子昂"/>
    <s v="男"/>
    <n v="10"/>
    <n v="13880182905"/>
    <s v="阿布15208257721"/>
    <s v="全名科目二"/>
    <s v="趣味拼音班（5-6岁）"/>
    <x v="6"/>
  </r>
  <r>
    <d v="2019-05-12T00:00:00"/>
    <s v="陈子昂"/>
    <s v="男"/>
    <n v="10"/>
    <n v="13880182905"/>
    <s v="阿布15208257721"/>
    <s v="全名科目三"/>
    <s v="巧虎KIDS特色开发（2.5-4岁）"/>
    <x v="8"/>
  </r>
  <r>
    <d v="2019-05-12T00:00:00"/>
    <s v="陈子昂"/>
    <s v="男"/>
    <n v="10"/>
    <n v="13880182905"/>
    <s v="阿布15208257721"/>
    <s v="专享服务"/>
    <s v="钢琴-兴趣启蒙基础（4-6岁）"/>
    <x v="0"/>
  </r>
  <r>
    <d v="2019-05-13T00:00:00"/>
    <s v="陈子睿"/>
    <s v="男"/>
    <n v="6.6"/>
    <n v="13558775970"/>
    <s v="张馨玥18980647203"/>
    <s v="全名科目一"/>
    <s v="钢琴-专业素养进阶（5-16岁）"/>
    <x v="0"/>
  </r>
  <r>
    <d v="2019-05-13T00:00:00"/>
    <s v="陈子睿"/>
    <s v="男"/>
    <n v="6.6"/>
    <n v="13558775970"/>
    <s v="张馨玥18980647203"/>
    <s v="全名科目二"/>
    <s v="篮球技能提升班（7-9）"/>
    <x v="10"/>
  </r>
  <r>
    <d v="2019-05-13T00:00:00"/>
    <s v="陈子睿"/>
    <s v="男"/>
    <n v="6.6"/>
    <n v="13558775970"/>
    <s v="张馨玥18980647203"/>
    <s v="全名科目三"/>
    <s v="摔跤少儿班（4-10岁）"/>
    <x v="2"/>
  </r>
  <r>
    <d v="2019-05-13T00:00:00"/>
    <s v="陈子睿"/>
    <s v="男"/>
    <n v="6.6"/>
    <n v="13558775970"/>
    <s v="张馨玥18980647203"/>
    <s v="专享服务"/>
    <s v="钢琴-兴趣启蒙基础（4-6岁）"/>
    <x v="0"/>
  </r>
  <r>
    <d v="2019-05-12T00:00:00"/>
    <s v="陈子萱"/>
    <s v="女"/>
    <n v="6"/>
    <n v="13880182905"/>
    <s v="阿布15208257721"/>
    <s v="全名科目一"/>
    <s v="中国舞考级（4-12岁）"/>
    <x v="0"/>
  </r>
  <r>
    <d v="2019-05-12T00:00:00"/>
    <s v="陈子萱"/>
    <s v="女"/>
    <n v="6"/>
    <n v="13880182905"/>
    <s v="阿布15208257721"/>
    <s v="全名科目二"/>
    <s v="全面视力监测与矫正系列服务"/>
    <x v="3"/>
  </r>
  <r>
    <d v="2019-05-12T00:00:00"/>
    <s v="陈子萱"/>
    <s v="女"/>
    <n v="6"/>
    <n v="13880182905"/>
    <s v="阿布15208257721"/>
    <s v="全名科目三"/>
    <s v="素描水粉·初级班（8-12岁）"/>
    <x v="4"/>
  </r>
  <r>
    <d v="2019-05-12T00:00:00"/>
    <s v="陈子萱"/>
    <s v="女"/>
    <n v="6"/>
    <n v="13880182905"/>
    <s v="阿布15208257721"/>
    <s v="专享服务"/>
    <s v="钢琴-兴趣启蒙基础（4-6岁）"/>
    <x v="0"/>
  </r>
  <r>
    <d v="2019-05-13T00:00:00"/>
    <s v="陈梓诺"/>
    <s v="男"/>
    <n v="3.5"/>
    <n v="15928074660"/>
    <s v="徵羽琴筝"/>
    <s v="全名科目一"/>
    <s v="英文演讲课程（6-12岁）"/>
    <x v="1"/>
  </r>
  <r>
    <d v="2019-05-13T00:00:00"/>
    <s v="陈梓诺"/>
    <s v="男"/>
    <n v="3.5"/>
    <n v="15928074660"/>
    <s v="徵羽琴筝"/>
    <s v="全名科目二"/>
    <s v="拉丁舞少儿班（5-10岁）"/>
    <x v="11"/>
  </r>
  <r>
    <d v="2019-05-13T00:00:00"/>
    <s v="陈梓诺"/>
    <s v="男"/>
    <n v="3.5"/>
    <n v="15928074660"/>
    <s v="徵羽琴筝"/>
    <s v="全名科目三"/>
    <s v="拳击少儿班（4-10岁）"/>
    <x v="2"/>
  </r>
  <r>
    <d v="2019-05-13T00:00:00"/>
    <s v="陈梓诺"/>
    <s v="男"/>
    <n v="3.5"/>
    <n v="15928074660"/>
    <s v="徵羽琴筝"/>
    <s v="专享服务"/>
    <s v="钢琴-兴趣启蒙基础（4-6岁）"/>
    <x v="0"/>
  </r>
  <r>
    <d v="2019-05-11T00:00:00"/>
    <s v="成佳怡"/>
    <s v="女"/>
    <n v="11"/>
    <n v="18981882226"/>
    <s v="锦城艺术小鹿18280413745"/>
    <s v="全名科目一"/>
    <s v="巧虎KIDS英语开发（2-4岁）"/>
    <x v="8"/>
  </r>
  <r>
    <d v="2019-05-11T00:00:00"/>
    <s v="成佳怡"/>
    <s v="女"/>
    <n v="11"/>
    <n v="18981882226"/>
    <s v="锦城艺术小鹿18280413745"/>
    <s v="全名科目二"/>
    <s v="篮球竞技突破班（10-12）"/>
    <x v="10"/>
  </r>
  <r>
    <d v="2019-05-11T00:00:00"/>
    <s v="成佳怡"/>
    <s v="女"/>
    <n v="11"/>
    <n v="18981882226"/>
    <s v="锦城艺术小鹿18280413745"/>
    <s v="全名科目三"/>
    <s v="泰拳少儿班（4-10岁）"/>
    <x v="2"/>
  </r>
  <r>
    <d v="2019-05-11T00:00:00"/>
    <s v="成佳怡"/>
    <s v="女"/>
    <n v="11"/>
    <n v="18981882226"/>
    <s v="锦城艺术小鹿18280413745"/>
    <s v="专享服务"/>
    <s v="钢琴-兴趣启蒙基础（4-6岁）"/>
    <x v="0"/>
  </r>
  <r>
    <d v="2019-05-12T00:00:00"/>
    <s v="程骁然"/>
    <s v="男"/>
    <n v="5.5"/>
    <n v="17380629908"/>
    <s v="郑淑芳"/>
    <s v="全名科目一"/>
    <s v="英文艺术课程（3-6岁）"/>
    <x v="1"/>
  </r>
  <r>
    <d v="2019-05-12T00:00:00"/>
    <s v="程骁然"/>
    <s v="男"/>
    <n v="5.5"/>
    <n v="17380629908"/>
    <s v="郑淑芳"/>
    <s v="全名科目二"/>
    <s v="钢琴-兴趣启蒙基础（4-6岁）"/>
    <x v="0"/>
  </r>
  <r>
    <d v="2019-05-12T00:00:00"/>
    <s v="程骁然"/>
    <s v="男"/>
    <n v="5.5"/>
    <n v="17380629908"/>
    <s v="郑淑芳"/>
    <s v="全名科目三"/>
    <s v="14天瑜伽服务包（儿童/亲子/成人）"/>
    <x v="3"/>
  </r>
  <r>
    <d v="2019-05-12T00:00:00"/>
    <s v="程骁然"/>
    <s v="男"/>
    <n v="5.5"/>
    <n v="17380629908"/>
    <s v="郑淑芳"/>
    <s v="专享服务"/>
    <s v="钢琴-兴趣启蒙基础（4-6岁）"/>
    <x v="0"/>
  </r>
  <r>
    <d v="2019-05-11T00:00:00"/>
    <s v="程宇"/>
    <s v="男"/>
    <n v="6"/>
    <n v="13850618692"/>
    <s v="温俊凯17729821996"/>
    <s v="全名科目一"/>
    <s v="篮球竞技突破班（10-12）"/>
    <x v="10"/>
  </r>
  <r>
    <d v="2019-05-11T00:00:00"/>
    <s v="程宇"/>
    <s v="男"/>
    <n v="6"/>
    <n v="13850618692"/>
    <s v="温俊凯17729821996"/>
    <s v="全名科目二"/>
    <s v="潜能心算速算（5-7岁）"/>
    <x v="6"/>
  </r>
  <r>
    <d v="2019-05-11T00:00:00"/>
    <s v="程宇"/>
    <s v="男"/>
    <n v="6"/>
    <n v="13850618692"/>
    <s v="温俊凯17729821996"/>
    <s v="全名科目三"/>
    <s v="14天瑜伽服务包（儿童/亲子/成人）"/>
    <x v="3"/>
  </r>
  <r>
    <d v="2019-05-11T00:00:00"/>
    <s v="程宇"/>
    <s v="男"/>
    <n v="6"/>
    <n v="13850618692"/>
    <s v="温俊凯17729821996"/>
    <s v="专享服务"/>
    <s v="钢琴-兴趣启蒙基础（4-6岁）"/>
    <x v="0"/>
  </r>
  <r>
    <d v="2019-05-11T00:00:00"/>
    <s v="程钰芊"/>
    <s v="女"/>
    <n v="4"/>
    <n v="13699097669"/>
    <s v="张洁17340123661"/>
    <s v="全名科目一"/>
    <s v="音乐团体课(4-8岁)"/>
    <x v="7"/>
  </r>
  <r>
    <d v="2019-05-11T00:00:00"/>
    <s v="程钰芊"/>
    <s v="女"/>
    <n v="4"/>
    <n v="13699097669"/>
    <s v="张洁17340123661"/>
    <s v="全名科目二"/>
    <s v="篮球竞技突破班（10-12）"/>
    <x v="10"/>
  </r>
  <r>
    <d v="2019-05-11T00:00:00"/>
    <s v="程钰芊"/>
    <s v="女"/>
    <n v="4"/>
    <n v="13699097669"/>
    <s v="张洁17340123661"/>
    <s v="全名科目三"/>
    <s v="心算小天才班 （3.5-4.5岁）"/>
    <x v="6"/>
  </r>
  <r>
    <d v="2019-05-11T00:00:00"/>
    <s v="程钰芊"/>
    <s v="女"/>
    <n v="4"/>
    <n v="13699097669"/>
    <s v="张洁17340123661"/>
    <s v="专享服务"/>
    <s v="钢琴-兴趣启蒙基础（4-6岁）"/>
    <x v="0"/>
  </r>
  <r>
    <d v="2019-05-13T00:00:00"/>
    <s v="程豫"/>
    <s v="男"/>
    <n v="10"/>
    <n v="18011520919"/>
    <s v="安安"/>
    <s v="全名科目一"/>
    <s v="钢琴-专业素养进阶（5-16岁）"/>
    <x v="0"/>
  </r>
  <r>
    <d v="2019-05-13T00:00:00"/>
    <s v="程豫"/>
    <s v="男"/>
    <n v="10"/>
    <n v="18011520919"/>
    <s v="安安"/>
    <s v="全名科目二"/>
    <s v="篮球技能提升班（7-9）"/>
    <x v="10"/>
  </r>
  <r>
    <d v="2019-05-13T00:00:00"/>
    <s v="程豫"/>
    <s v="男"/>
    <n v="10"/>
    <n v="18011520919"/>
    <s v="安安"/>
    <s v="全名科目三"/>
    <s v="全面视力监测与矫正系列服务"/>
    <x v="3"/>
  </r>
  <r>
    <d v="2019-05-13T00:00:00"/>
    <s v="程豫"/>
    <s v="男"/>
    <n v="10"/>
    <n v="18011520919"/>
    <s v="安安"/>
    <s v="专享服务"/>
    <s v="钢琴-兴趣启蒙基础（4-6岁）"/>
    <x v="0"/>
  </r>
  <r>
    <d v="2019-05-12T00:00:00"/>
    <s v="程梓璨"/>
    <s v="女"/>
    <n v="7.5"/>
    <n v="17380629908"/>
    <s v="郑淑芳"/>
    <s v="全名科目一"/>
    <s v="巧虎KIDS特色开发（2.5-4岁）"/>
    <x v="8"/>
  </r>
  <r>
    <d v="2019-05-12T00:00:00"/>
    <s v="程梓璨"/>
    <s v="女"/>
    <n v="7.5"/>
    <n v="17380629908"/>
    <s v="郑淑芳"/>
    <s v="全名科目二"/>
    <s v="钢琴-兴趣启蒙基础（4-6岁）"/>
    <x v="0"/>
  </r>
  <r>
    <d v="2019-05-12T00:00:00"/>
    <s v="程梓璨"/>
    <s v="女"/>
    <n v="7.5"/>
    <n v="17380629908"/>
    <s v="郑淑芳"/>
    <s v="全名科目三"/>
    <s v="指令化源码编程之伪代码·人工智能及AR运用（10-13岁）"/>
    <x v="5"/>
  </r>
  <r>
    <d v="2019-05-12T00:00:00"/>
    <s v="程梓璨"/>
    <s v="女"/>
    <n v="7.5"/>
    <n v="17380629908"/>
    <s v="郑淑芳"/>
    <s v="专享服务"/>
    <s v="钢琴-兴趣启蒙基础（4-6岁）"/>
    <x v="0"/>
  </r>
  <r>
    <d v="2019-05-10T00:00:00"/>
    <s v="褚俊辰"/>
    <s v="男"/>
    <n v="6"/>
    <n v="13881929081"/>
    <s v="刘洁17318600620"/>
    <s v="全名科目一"/>
    <s v="创意美术·高级班（6-7岁）"/>
    <x v="4"/>
  </r>
  <r>
    <d v="2019-05-10T00:00:00"/>
    <s v="褚俊辰"/>
    <s v="男"/>
    <n v="6"/>
    <n v="13881929081"/>
    <s v="刘洁17318600620"/>
    <s v="全名科目二"/>
    <s v="全面视力监测与矫正系列服务"/>
    <x v="3"/>
  </r>
  <r>
    <d v="2019-05-10T00:00:00"/>
    <s v="褚俊辰"/>
    <s v="男"/>
    <n v="6"/>
    <n v="13881929081"/>
    <s v="刘洁17318600620"/>
    <s v="全名科目三"/>
    <s v="心算小天才班 （3.5-4.5岁）"/>
    <x v="6"/>
  </r>
  <r>
    <d v="2019-05-10T00:00:00"/>
    <s v="褚俊辰"/>
    <s v="男"/>
    <n v="6"/>
    <n v="13881929081"/>
    <s v="刘洁17318600620"/>
    <s v="专享服务"/>
    <s v="钢琴-兴趣启蒙基础（4-6岁）"/>
    <x v="0"/>
  </r>
  <r>
    <d v="2019-05-13T00:00:00"/>
    <s v="褚凌菲"/>
    <s v="女"/>
    <n v="9"/>
    <n v="15902550096"/>
    <s v="周琪15828601492"/>
    <s v="全名科目一"/>
    <s v="幼小衔接数学思维训练（5-8岁）"/>
    <x v="7"/>
  </r>
  <r>
    <d v="2019-05-13T00:00:00"/>
    <s v="褚凌菲"/>
    <s v="女"/>
    <n v="9"/>
    <n v="15902550096"/>
    <s v="周琪15828601492"/>
    <s v="全名科目二"/>
    <s v="巧虎KIDS特色开发（2.5-4岁）"/>
    <x v="8"/>
  </r>
  <r>
    <d v="2019-05-13T00:00:00"/>
    <s v="褚凌菲"/>
    <s v="女"/>
    <n v="9"/>
    <n v="15902550096"/>
    <s v="周琪15828601492"/>
    <s v="全名科目三"/>
    <s v="全面视力监测与矫正系列服务"/>
    <x v="3"/>
  </r>
  <r>
    <d v="2019-05-13T00:00:00"/>
    <s v="褚凌菲"/>
    <s v="女"/>
    <n v="9"/>
    <n v="15902550096"/>
    <s v="周琪15828601492"/>
    <s v="专享服务"/>
    <s v="钢琴-兴趣启蒙基础（4-6岁）"/>
    <x v="0"/>
  </r>
  <r>
    <d v="2019-05-11T00:00:00"/>
    <s v="淳子芯"/>
    <s v="女"/>
    <n v="6"/>
    <n v="13880608869"/>
    <s v="冉婷婷13981730274"/>
    <s v="全名科目一"/>
    <s v="幼小衔接数学思维训练（5-8岁）"/>
    <x v="7"/>
  </r>
  <r>
    <d v="2019-05-11T00:00:00"/>
    <s v="淳子芯"/>
    <s v="女"/>
    <n v="6"/>
    <n v="13880608869"/>
    <s v="冉婷婷13981730274"/>
    <s v="全名科目二"/>
    <s v="潜能心算速算（5-7岁）"/>
    <x v="6"/>
  </r>
  <r>
    <d v="2019-05-11T00:00:00"/>
    <s v="淳子芯"/>
    <s v="女"/>
    <n v="6"/>
    <n v="13880608869"/>
    <s v="冉婷婷13981730274"/>
    <s v="全名科目三"/>
    <s v="全面视力监测与矫正系列服务"/>
    <x v="3"/>
  </r>
  <r>
    <d v="2019-05-11T00:00:00"/>
    <s v="淳子芯"/>
    <s v="女"/>
    <n v="6"/>
    <n v="13880608869"/>
    <s v="冉婷婷13981730274"/>
    <s v="专享服务"/>
    <s v="钢琴-兴趣启蒙基础（4-6岁）"/>
    <x v="0"/>
  </r>
  <r>
    <d v="2019-05-12T00:00:00"/>
    <s v="丛知齐"/>
    <s v="男"/>
    <n v="4"/>
    <n v="15884571467"/>
    <s v="欧何琼"/>
    <s v="全名科目一"/>
    <s v="英文艺术课程（3-6岁）"/>
    <x v="1"/>
  </r>
  <r>
    <d v="2019-05-12T00:00:00"/>
    <s v="丛知齐"/>
    <s v="男"/>
    <n v="4"/>
    <n v="15884571467"/>
    <s v="欧何琼"/>
    <s v="全名科目二"/>
    <s v="泰拳少儿班（4-10岁）"/>
    <x v="2"/>
  </r>
  <r>
    <d v="2019-05-12T00:00:00"/>
    <s v="丛知齐"/>
    <s v="男"/>
    <n v="4"/>
    <n v="15884571467"/>
    <s v="欧何琼"/>
    <s v="全名科目三"/>
    <s v="14天瑜伽服务包（儿童/亲子/成人）"/>
    <x v="3"/>
  </r>
  <r>
    <d v="2019-05-12T00:00:00"/>
    <s v="丛知齐"/>
    <s v="男"/>
    <n v="4"/>
    <n v="15884571467"/>
    <s v="欧何琼"/>
    <s v="专享服务"/>
    <s v="钢琴-兴趣启蒙基础（4-6岁）"/>
    <x v="0"/>
  </r>
  <r>
    <d v="2019-05-11T00:00:00"/>
    <s v="代罗允"/>
    <s v="男"/>
    <n v="4"/>
    <n v="13568895268"/>
    <s v="尚帅18582367570"/>
    <s v="全名科目一"/>
    <s v="泰拳少儿班（4-10岁）"/>
    <x v="2"/>
  </r>
  <r>
    <d v="2019-05-11T00:00:00"/>
    <s v="代罗允"/>
    <s v="男"/>
    <n v="4"/>
    <n v="13568895268"/>
    <s v="尚帅18582367570"/>
    <s v="全名科目二"/>
    <s v="拳击少儿班（4-10岁）"/>
    <x v="2"/>
  </r>
  <r>
    <d v="2019-05-11T00:00:00"/>
    <s v="代罗允"/>
    <s v="男"/>
    <n v="4"/>
    <n v="13568895268"/>
    <s v="尚帅18582367570"/>
    <s v="全名科目三"/>
    <s v="14天瑜伽服务包（儿童/亲子/成人）"/>
    <x v="3"/>
  </r>
  <r>
    <d v="2019-05-11T00:00:00"/>
    <s v="代罗允"/>
    <s v="男"/>
    <n v="4"/>
    <n v="13568895268"/>
    <s v="尚帅18582367570"/>
    <s v="专享服务"/>
    <s v="钢琴-兴趣启蒙基础（4-6岁）"/>
    <x v="0"/>
  </r>
  <r>
    <d v="2019-05-11T00:00:00"/>
    <s v="代旺庭"/>
    <s v="男"/>
    <n v="6"/>
    <n v="13540740756"/>
    <s v="李欣？17358520601"/>
    <s v="全名科目一"/>
    <s v="14天瑜伽服务包（儿童/亲子/成人）"/>
    <x v="3"/>
  </r>
  <r>
    <d v="2019-05-11T00:00:00"/>
    <s v="代旺庭"/>
    <s v="男"/>
    <n v="6"/>
    <n v="13540740756"/>
    <s v="李欣？17358520601"/>
    <s v="全名科目二"/>
    <s v="潜能心算速算（5-7岁）"/>
    <x v="6"/>
  </r>
  <r>
    <d v="2019-05-11T00:00:00"/>
    <s v="代旺庭"/>
    <s v="男"/>
    <n v="6"/>
    <n v="13540740756"/>
    <s v="李欣？17358520601"/>
    <s v="全名科目三"/>
    <s v="钢琴-兴趣启蒙基础（4-6岁）"/>
    <x v="0"/>
  </r>
  <r>
    <d v="2019-05-11T00:00:00"/>
    <s v="代旺庭"/>
    <s v="男"/>
    <n v="6"/>
    <n v="13540740756"/>
    <s v="李欣？17358520601"/>
    <s v="专享服务"/>
    <s v="钢琴-兴趣启蒙基础（4-6岁）"/>
    <x v="0"/>
  </r>
  <r>
    <d v="2019-05-14T00:00:00"/>
    <s v="代言男"/>
    <s v="男"/>
    <n v="2"/>
    <n v="13551008859"/>
    <s v="张洁13551899149"/>
    <s v="全名科目一"/>
    <s v="英文演讲课程（6-12岁）"/>
    <x v="1"/>
  </r>
  <r>
    <d v="2019-05-14T00:00:00"/>
    <s v="代言男"/>
    <s v="男"/>
    <n v="2"/>
    <n v="13551008859"/>
    <s v="张洁13551899149"/>
    <s v="全名科目二"/>
    <s v="拳击少儿班（4-10岁）"/>
    <x v="2"/>
  </r>
  <r>
    <d v="2019-05-14T00:00:00"/>
    <s v="代言男"/>
    <s v="男"/>
    <n v="2"/>
    <n v="13551008859"/>
    <s v="张洁13551899149"/>
    <s v="全名科目三"/>
    <s v="畅弹木吉他（6岁以上）"/>
    <x v="9"/>
  </r>
  <r>
    <d v="2019-05-14T00:00:00"/>
    <s v="代言男"/>
    <s v="男"/>
    <n v="2"/>
    <n v="13551008859"/>
    <s v="张洁13551899149"/>
    <s v="专享服务"/>
    <s v="钢琴-兴趣启蒙基础（4-6岁）"/>
    <x v="0"/>
  </r>
  <r>
    <d v="2019-05-11T00:00:00"/>
    <s v="戴佩芸"/>
    <s v="女"/>
    <n v="5"/>
    <n v="18980865829"/>
    <s v="吴春华18282645438"/>
    <s v="全名科目一"/>
    <s v="钢琴-兴趣启蒙基础（4-6岁）"/>
    <x v="0"/>
  </r>
  <r>
    <d v="2019-05-11T00:00:00"/>
    <s v="戴佩芸"/>
    <s v="女"/>
    <n v="5"/>
    <n v="18980865829"/>
    <s v="吴春华18282645438"/>
    <s v="全名科目二"/>
    <s v="幼小衔接数学思维训练（5-8岁）"/>
    <x v="7"/>
  </r>
  <r>
    <d v="2019-05-11T00:00:00"/>
    <s v="戴佩芸"/>
    <s v="女"/>
    <n v="5"/>
    <n v="18980865829"/>
    <s v="吴春华18282645438"/>
    <s v="全名科目三"/>
    <s v="多元认知、艺术创想、巧虎社交、探索实践（0-3岁）"/>
    <x v="8"/>
  </r>
  <r>
    <d v="2019-05-11T00:00:00"/>
    <s v="戴佩芸"/>
    <s v="女"/>
    <n v="5"/>
    <n v="18980865829"/>
    <s v="吴春华18282645438"/>
    <s v="专享服务"/>
    <s v="钢琴-兴趣启蒙基础（4-6岁）"/>
    <x v="0"/>
  </r>
  <r>
    <d v="2019-05-12T00:00:00"/>
    <s v="戴纤淇"/>
    <s v="男"/>
    <n v="4"/>
    <n v="13060028989"/>
    <s v="尚帅13281841900"/>
    <s v="全名科目一"/>
    <s v="钢琴-兴趣启蒙基础（4-6岁）"/>
    <x v="0"/>
  </r>
  <r>
    <d v="2019-05-12T00:00:00"/>
    <s v="戴纤淇"/>
    <s v="男"/>
    <n v="4"/>
    <n v="13060028989"/>
    <s v="尚帅13281841900"/>
    <s v="全名科目二"/>
    <s v="英文演讲课程（6-12岁）"/>
    <x v="1"/>
  </r>
  <r>
    <d v="2019-05-12T00:00:00"/>
    <s v="戴纤淇"/>
    <s v="男"/>
    <n v="4"/>
    <n v="13060028989"/>
    <s v="尚帅13281841900"/>
    <s v="全名科目三"/>
    <s v="心算小天才班 （3.5-4.5岁）"/>
    <x v="6"/>
  </r>
  <r>
    <d v="2019-05-12T00:00:00"/>
    <s v="戴纤淇"/>
    <s v="男"/>
    <n v="4"/>
    <n v="13060028989"/>
    <s v="尚帅13281841900"/>
    <s v="专享服务"/>
    <s v="钢琴-兴趣启蒙基础（4-6岁）"/>
    <x v="0"/>
  </r>
  <r>
    <d v="2019-05-12T00:00:00"/>
    <s v="戴纤融"/>
    <s v="男"/>
    <n v="4"/>
    <n v="13060028989"/>
    <s v="尚帅13281841900"/>
    <s v="全名科目一"/>
    <s v="钢琴-兴趣启蒙基础（4-6岁）"/>
    <x v="0"/>
  </r>
  <r>
    <d v="2019-05-12T00:00:00"/>
    <s v="戴纤融"/>
    <s v="男"/>
    <n v="4"/>
    <n v="13060028989"/>
    <s v="尚帅13281841900"/>
    <s v="全名科目二"/>
    <s v="英文演讲课程（6-12岁）"/>
    <x v="1"/>
  </r>
  <r>
    <d v="2019-05-12T00:00:00"/>
    <s v="戴纤融"/>
    <s v="男"/>
    <n v="4"/>
    <n v="13060028989"/>
    <s v="尚帅13281841900"/>
    <s v="全名科目三"/>
    <s v="心算小天才班 （3.5-4.5岁）"/>
    <x v="6"/>
  </r>
  <r>
    <d v="2019-05-12T00:00:00"/>
    <s v="戴纤融"/>
    <s v="男"/>
    <n v="4"/>
    <n v="13060028989"/>
    <s v="尚帅13281841900"/>
    <s v="专享服务"/>
    <s v="钢琴-兴趣启蒙基础（4-6岁）"/>
    <x v="0"/>
  </r>
  <r>
    <d v="2019-05-11T00:00:00"/>
    <s v="但俊辰"/>
    <s v="男"/>
    <n v="4"/>
    <n v="13330948085"/>
    <s v="苟钰1800806595"/>
    <s v="全名科目一"/>
    <s v="钢琴-兴趣启蒙基础（4-6岁）"/>
    <x v="0"/>
  </r>
  <r>
    <d v="2019-05-11T00:00:00"/>
    <s v="但俊辰"/>
    <s v="男"/>
    <n v="4"/>
    <n v="13330948085"/>
    <s v="苟钰1800806595"/>
    <s v="全名科目二"/>
    <s v="篮球竞技突破班（10-12）"/>
    <x v="10"/>
  </r>
  <r>
    <d v="2019-05-11T00:00:00"/>
    <s v="但俊辰"/>
    <s v="男"/>
    <n v="4"/>
    <n v="13330948085"/>
    <s v="苟钰1800806595"/>
    <s v="全名科目三"/>
    <s v="心算小天才班 （3.5-4.5岁）"/>
    <x v="6"/>
  </r>
  <r>
    <d v="2019-05-11T00:00:00"/>
    <s v="但俊辰"/>
    <s v="男"/>
    <n v="4"/>
    <n v="13330948085"/>
    <s v="苟钰1800806595"/>
    <s v="专享服务"/>
    <s v="钢琴-兴趣启蒙基础（4-6岁）"/>
    <x v="0"/>
  </r>
  <r>
    <d v="2019-05-13T00:00:00"/>
    <s v="党进修"/>
    <s v="男"/>
    <n v="3"/>
    <n v="13032899520"/>
    <s v="李远铭15928986351"/>
    <s v="全名科目一"/>
    <s v="动感架子鼓（4-16岁）"/>
    <x v="9"/>
  </r>
  <r>
    <d v="2019-05-13T00:00:00"/>
    <s v="党进修"/>
    <s v="男"/>
    <n v="3"/>
    <n v="13032899520"/>
    <s v="李远铭15928986351"/>
    <s v="全名科目二"/>
    <s v="心算小天才班 （3.5-4.5岁）"/>
    <x v="6"/>
  </r>
  <r>
    <d v="2019-05-13T00:00:00"/>
    <s v="党进修"/>
    <s v="男"/>
    <n v="3"/>
    <n v="13032899520"/>
    <s v="李远铭15928986351"/>
    <s v="全名科目三"/>
    <s v="拳击少儿班（4-10岁）"/>
    <x v="2"/>
  </r>
  <r>
    <d v="2019-05-13T00:00:00"/>
    <s v="党进修"/>
    <s v="男"/>
    <n v="3"/>
    <n v="13032899520"/>
    <s v="李远铭15928986351"/>
    <s v="专享服务"/>
    <s v="钢琴-兴趣启蒙基础（4-6岁）"/>
    <x v="0"/>
  </r>
  <r>
    <d v="2019-05-11T00:00:00"/>
    <s v="邓？诩"/>
    <s v="女"/>
    <n v="4"/>
    <n v="18982224866"/>
    <s v="王鑫18581805832"/>
    <s v="全名科目一"/>
    <s v="心算小天才班 （3.5-4.5岁）"/>
    <x v="6"/>
  </r>
  <r>
    <d v="2019-05-11T00:00:00"/>
    <s v="邓？诩"/>
    <s v="女"/>
    <n v="4"/>
    <n v="18982224866"/>
    <s v="王鑫18581805832"/>
    <s v="全名科目二"/>
    <s v="泰拳少儿班（4-10岁）"/>
    <x v="2"/>
  </r>
  <r>
    <d v="2019-05-11T00:00:00"/>
    <s v="邓？诩"/>
    <s v="女"/>
    <n v="4"/>
    <n v="18982224866"/>
    <s v="王鑫18581805832"/>
    <s v="全名科目三"/>
    <s v="全面视力监测与矫正系列服务"/>
    <x v="3"/>
  </r>
  <r>
    <d v="2019-05-11T00:00:00"/>
    <s v="邓？诩"/>
    <s v="女"/>
    <n v="4"/>
    <n v="18982224866"/>
    <s v="王鑫18581805832"/>
    <s v="专享服务"/>
    <s v="钢琴-兴趣启蒙基础（4-6岁）"/>
    <x v="0"/>
  </r>
  <r>
    <d v="2019-05-12T00:00:00"/>
    <s v="邓安蕊"/>
    <s v="女"/>
    <n v="3"/>
    <n v="15008217586"/>
    <s v="张洁15928986351"/>
    <s v="全名科目一"/>
    <s v="音乐团体课(4-8岁)"/>
    <x v="7"/>
  </r>
  <r>
    <d v="2019-05-12T00:00:00"/>
    <s v="邓安蕊"/>
    <s v="女"/>
    <n v="3"/>
    <n v="15008217586"/>
    <s v="张洁15928986351"/>
    <s v="全名科目二"/>
    <s v="篮球竞技突破班（10-12）"/>
    <x v="10"/>
  </r>
  <r>
    <d v="2019-05-12T00:00:00"/>
    <s v="邓安蕊"/>
    <s v="女"/>
    <n v="3"/>
    <n v="15008217586"/>
    <s v="张洁15928986351"/>
    <s v="全名科目三"/>
    <s v="英文演讲课程（6-12岁）"/>
    <x v="1"/>
  </r>
  <r>
    <d v="2019-05-12T00:00:00"/>
    <s v="邓安蕊"/>
    <s v="女"/>
    <n v="3"/>
    <n v="15008217586"/>
    <s v="张洁15928986351"/>
    <s v="专享服务"/>
    <s v="钢琴-兴趣启蒙基础（4-6岁）"/>
    <x v="0"/>
  </r>
  <r>
    <d v="2019-05-13T00:00:00"/>
    <s v="邓淏丞"/>
    <s v="男"/>
    <n v="6"/>
    <n v="13281841900"/>
    <m/>
    <s v="全名科目一"/>
    <s v="篮球竞技突破班（10-12）"/>
    <x v="10"/>
  </r>
  <r>
    <d v="2019-05-13T00:00:00"/>
    <s v="邓淏丞"/>
    <s v="男"/>
    <n v="6"/>
    <n v="13281841900"/>
    <m/>
    <s v="全名科目二"/>
    <s v="钢琴-兴趣启蒙基础（4-6岁）"/>
    <x v="0"/>
  </r>
  <r>
    <d v="2019-05-13T00:00:00"/>
    <s v="邓淏丞"/>
    <s v="男"/>
    <n v="6"/>
    <n v="13281841900"/>
    <m/>
    <s v="全名科目三"/>
    <s v="拉丁舞少儿班（5-10岁）"/>
    <x v="11"/>
  </r>
  <r>
    <d v="2019-05-13T00:00:00"/>
    <s v="邓淏丞"/>
    <s v="男"/>
    <n v="6"/>
    <n v="13281841900"/>
    <m/>
    <s v="专享服务"/>
    <s v="钢琴-兴趣启蒙基础（4-6岁）"/>
    <x v="0"/>
  </r>
  <r>
    <d v="2019-05-11T00:00:00"/>
    <s v="邓皓洋"/>
    <s v="男"/>
    <n v="4"/>
    <n v="15928156855"/>
    <s v="杨？？18583864186"/>
    <s v="全名科目一"/>
    <s v="钢琴-兴趣启蒙基础（4-6岁）"/>
    <x v="0"/>
  </r>
  <r>
    <d v="2019-05-11T00:00:00"/>
    <s v="邓皓洋"/>
    <s v="男"/>
    <n v="4"/>
    <n v="15928156855"/>
    <s v="杨？？18583864186"/>
    <s v="全名科目二"/>
    <s v="动感架子鼓（4-16岁）"/>
    <x v="9"/>
  </r>
  <r>
    <d v="2019-05-11T00:00:00"/>
    <s v="邓皓洋"/>
    <s v="男"/>
    <n v="4"/>
    <n v="15928156855"/>
    <s v="杨？？18583864186"/>
    <s v="全名科目三"/>
    <s v="英文演讲课程（6-12岁）"/>
    <x v="1"/>
  </r>
  <r>
    <d v="2019-05-11T00:00:00"/>
    <s v="邓皓洋"/>
    <s v="男"/>
    <n v="4"/>
    <n v="15928156855"/>
    <s v="杨？？18583864186"/>
    <s v="专享服务"/>
    <s v="钢琴-兴趣启蒙基础（4-6岁）"/>
    <x v="0"/>
  </r>
  <r>
    <d v="2019-05-14T00:00:00"/>
    <s v="邓佳雪"/>
    <s v="女"/>
    <n v="13"/>
    <n v="13699077592"/>
    <s v="沈琪18123360533"/>
    <s v="全名科目一"/>
    <s v="巧虎KIDS英语开发（2-4岁）"/>
    <x v="8"/>
  </r>
  <r>
    <d v="2019-05-14T00:00:00"/>
    <s v="邓佳雪"/>
    <s v="女"/>
    <n v="13"/>
    <n v="13699077592"/>
    <s v="沈琪18123360533"/>
    <s v="全名科目二"/>
    <s v="泰拳少儿班（4-10岁）"/>
    <x v="2"/>
  </r>
  <r>
    <d v="2019-05-14T00:00:00"/>
    <s v="邓佳雪"/>
    <s v="女"/>
    <n v="13"/>
    <n v="13699077592"/>
    <s v="沈琪18123360533"/>
    <s v="全名科目三"/>
    <s v="摔跤少儿班（4-10岁）"/>
    <x v="2"/>
  </r>
  <r>
    <d v="2019-05-14T00:00:00"/>
    <s v="邓佳雪"/>
    <s v="女"/>
    <n v="13"/>
    <n v="13699077592"/>
    <s v="沈琪18123360533"/>
    <s v="专享服务"/>
    <s v="钢琴-兴趣启蒙基础（4-6岁）"/>
    <x v="0"/>
  </r>
  <r>
    <d v="2019-05-11T00:00:00"/>
    <s v="邓杰匀"/>
    <s v="男"/>
    <n v="7"/>
    <n v="13219013181"/>
    <s v="吴燕"/>
    <s v="全名科目一"/>
    <s v="幼小衔接数学思维训练（5-8岁）"/>
    <x v="7"/>
  </r>
  <r>
    <d v="2019-05-11T00:00:00"/>
    <s v="邓杰匀"/>
    <s v="男"/>
    <n v="7"/>
    <n v="13219013181"/>
    <s v="吴燕"/>
    <s v="全名科目二"/>
    <s v="篮球竞技突破班（10-12）"/>
    <x v="10"/>
  </r>
  <r>
    <d v="2019-05-11T00:00:00"/>
    <s v="邓杰匀"/>
    <s v="男"/>
    <n v="7"/>
    <n v="13219013181"/>
    <s v="吴燕"/>
    <s v="全名科目三"/>
    <s v="潜能心算速算（5-7岁）"/>
    <x v="6"/>
  </r>
  <r>
    <d v="2019-05-11T00:00:00"/>
    <s v="邓杰匀"/>
    <s v="男"/>
    <n v="7"/>
    <n v="13219013181"/>
    <s v="吴燕"/>
    <s v="专享服务"/>
    <s v="钢琴-兴趣启蒙基础（4-6岁）"/>
    <x v="0"/>
  </r>
  <r>
    <d v="2019-05-13T00:00:00"/>
    <s v="邓钧浩"/>
    <s v="男"/>
    <n v="4"/>
    <n v="18980777700"/>
    <s v="刘吟17711366322"/>
    <s v="全名科目一"/>
    <s v="中国舞考级（4-12岁）"/>
    <x v="0"/>
  </r>
  <r>
    <d v="2019-05-13T00:00:00"/>
    <s v="邓钧浩"/>
    <s v="男"/>
    <n v="4"/>
    <n v="18980777700"/>
    <s v="刘吟17711366322"/>
    <s v="全名科目二"/>
    <s v="动感架子鼓（4-16岁）"/>
    <x v="9"/>
  </r>
  <r>
    <d v="2019-05-13T00:00:00"/>
    <s v="邓钧浩"/>
    <s v="男"/>
    <n v="4"/>
    <n v="18980777700"/>
    <s v="刘吟17711366322"/>
    <s v="全名科目三"/>
    <s v="少儿体适能（4-10岁）"/>
    <x v="2"/>
  </r>
  <r>
    <d v="2019-05-13T00:00:00"/>
    <s v="邓钧浩"/>
    <s v="男"/>
    <n v="4"/>
    <n v="18980777700"/>
    <s v="刘吟17711366322"/>
    <s v="专享服务"/>
    <s v="钢琴-兴趣启蒙基础（4-6岁）"/>
    <x v="0"/>
  </r>
  <r>
    <d v="2019-05-11T00:00:00"/>
    <s v="邓谦寻"/>
    <s v="女"/>
    <n v="2.5"/>
    <n v="13540389607"/>
    <s v="冯月17602832348"/>
    <s v="全名科目一"/>
    <s v="中国舞基础（3-5岁）"/>
    <x v="0"/>
  </r>
  <r>
    <d v="2019-05-11T00:00:00"/>
    <s v="邓谦寻"/>
    <s v="女"/>
    <n v="2.5"/>
    <n v="13540389607"/>
    <s v="冯月17602832348"/>
    <s v="全名科目二"/>
    <s v="激情电吉他（6岁以上）"/>
    <x v="9"/>
  </r>
  <r>
    <d v="2019-05-11T00:00:00"/>
    <s v="邓谦寻"/>
    <s v="女"/>
    <n v="2.5"/>
    <n v="13540389607"/>
    <s v="冯月17602832348"/>
    <s v="全名科目三"/>
    <s v="英文艺术课程（3-6岁）"/>
    <x v="1"/>
  </r>
  <r>
    <d v="2019-05-11T00:00:00"/>
    <s v="邓谦寻"/>
    <s v="女"/>
    <n v="2.5"/>
    <n v="13540389607"/>
    <s v="冯月17602832348"/>
    <s v="专享服务"/>
    <s v="钢琴-兴趣启蒙基础（4-6岁）"/>
    <x v="0"/>
  </r>
  <r>
    <d v="2019-05-13T00:00:00"/>
    <s v="邓人芝"/>
    <s v="女"/>
    <n v="6"/>
    <n v="13882218862"/>
    <s v="李明"/>
    <s v="全名科目一"/>
    <s v="幼小衔接数学思维训练（5-8岁）"/>
    <x v="7"/>
  </r>
  <r>
    <d v="2019-05-13T00:00:00"/>
    <s v="邓人芝"/>
    <s v="女"/>
    <n v="6"/>
    <n v="13882218862"/>
    <s v="李明"/>
    <s v="全名科目二"/>
    <s v="巧虎KIDS特色开发（2.5-4岁）"/>
    <x v="8"/>
  </r>
  <r>
    <d v="2019-05-13T00:00:00"/>
    <s v="邓人芝"/>
    <s v="女"/>
    <n v="6"/>
    <n v="13882218862"/>
    <s v="李明"/>
    <s v="全名科目三"/>
    <s v="摔跤少儿班（4-10岁）"/>
    <x v="2"/>
  </r>
  <r>
    <d v="2019-05-13T00:00:00"/>
    <s v="邓人芝"/>
    <s v="女"/>
    <n v="6"/>
    <n v="13882218862"/>
    <s v="李明"/>
    <s v="专享服务"/>
    <s v="钢琴-兴趣启蒙基础（4-6岁）"/>
    <x v="0"/>
  </r>
  <r>
    <d v="2019-05-12T00:00:00"/>
    <s v="邓鑫博"/>
    <s v="男"/>
    <n v="3"/>
    <n v="15882507929"/>
    <s v="邹迪"/>
    <s v="全名科目一"/>
    <s v="动感架子鼓（4-16岁）"/>
    <x v="9"/>
  </r>
  <r>
    <d v="2019-05-12T00:00:00"/>
    <s v="邓鑫博"/>
    <s v="男"/>
    <n v="3"/>
    <n v="15882507929"/>
    <s v="邹迪"/>
    <s v="全名科目二"/>
    <s v="少儿体适能（4-10岁）"/>
    <x v="2"/>
  </r>
  <r>
    <d v="2019-05-12T00:00:00"/>
    <s v="邓鑫博"/>
    <s v="男"/>
    <n v="3"/>
    <n v="15882507929"/>
    <s v="邹迪"/>
    <s v="全名科目三"/>
    <s v="拳击少儿班（4-10岁）"/>
    <x v="2"/>
  </r>
  <r>
    <d v="2019-05-12T00:00:00"/>
    <s v="邓鑫博"/>
    <s v="男"/>
    <n v="3"/>
    <n v="15882507929"/>
    <s v="邹迪"/>
    <s v="专享服务"/>
    <s v="钢琴-兴趣启蒙基础（4-6岁）"/>
    <x v="0"/>
  </r>
  <r>
    <d v="2019-05-13T00:00:00"/>
    <s v="邓雅祺"/>
    <s v="女"/>
    <n v="7"/>
    <n v="18980055334"/>
    <s v="张洁17761215706"/>
    <s v="全名科目一"/>
    <s v="中国舞考级（4-12岁）"/>
    <x v="0"/>
  </r>
  <r>
    <d v="2019-05-13T00:00:00"/>
    <s v="邓雅祺"/>
    <s v="女"/>
    <n v="7"/>
    <n v="18980055334"/>
    <s v="张洁17761215706"/>
    <s v="全名科目二"/>
    <s v="畅弹木吉他（6岁以上）"/>
    <x v="9"/>
  </r>
  <r>
    <d v="2019-05-13T00:00:00"/>
    <s v="邓雅祺"/>
    <s v="女"/>
    <n v="7"/>
    <n v="18980055334"/>
    <s v="张洁17761215706"/>
    <s v="全名科目三"/>
    <s v="巧虎KIDS特色开发（2.5-4岁）"/>
    <x v="8"/>
  </r>
  <r>
    <d v="2019-05-13T00:00:00"/>
    <s v="邓雅祺"/>
    <s v="女"/>
    <n v="7"/>
    <n v="18980055334"/>
    <s v="张洁17761215706"/>
    <s v="专享服务"/>
    <s v="钢琴-兴趣启蒙基础（4-6岁）"/>
    <x v="0"/>
  </r>
  <r>
    <d v="2019-05-13T00:00:00"/>
    <s v="邓云朵"/>
    <s v="女"/>
    <n v="8"/>
    <n v="13980516628"/>
    <s v="李思雨13540631970"/>
    <s v="全名科目一"/>
    <s v="幼小衔接数学思维训练（5-8岁）"/>
    <x v="7"/>
  </r>
  <r>
    <d v="2019-05-13T00:00:00"/>
    <s v="邓云朵"/>
    <s v="女"/>
    <n v="8"/>
    <n v="13980516628"/>
    <s v="李思雨13540631970"/>
    <s v="全名科目二"/>
    <s v="篮球精英挑战班（13-16岁）"/>
    <x v="10"/>
  </r>
  <r>
    <d v="2019-05-13T00:00:00"/>
    <s v="邓云朵"/>
    <s v="女"/>
    <n v="8"/>
    <n v="13980516628"/>
    <s v="李思雨13540631970"/>
    <s v="全名科目三"/>
    <s v="泰拳少儿班（4-10岁）"/>
    <x v="2"/>
  </r>
  <r>
    <d v="2019-05-13T00:00:00"/>
    <s v="邓云朵"/>
    <s v="女"/>
    <n v="8"/>
    <n v="13980516628"/>
    <s v="李思雨13540631970"/>
    <s v="专享服务"/>
    <s v="钢琴-兴趣启蒙基础（4-6岁）"/>
    <x v="0"/>
  </r>
  <r>
    <d v="2019-05-11T00:00:00"/>
    <s v="刁瑞雪"/>
    <s v="女"/>
    <n v="9"/>
    <n v="18328358103"/>
    <s v="朱心欣18781345051"/>
    <s v="全名科目一"/>
    <s v="少儿体适能（4-10岁）"/>
    <x v="2"/>
  </r>
  <r>
    <d v="2019-05-11T00:00:00"/>
    <s v="刁瑞雪"/>
    <s v="女"/>
    <n v="9"/>
    <n v="18328358103"/>
    <s v="朱心欣18781345051"/>
    <s v="全名科目二"/>
    <s v="摔跤少儿班（4-10岁）"/>
    <x v="2"/>
  </r>
  <r>
    <d v="2019-05-11T00:00:00"/>
    <s v="刁瑞雪"/>
    <s v="女"/>
    <n v="9"/>
    <n v="18328358103"/>
    <s v="朱心欣18781345051"/>
    <s v="全名科目三"/>
    <s v="全面视力监测与矫正系列服务"/>
    <x v="3"/>
  </r>
  <r>
    <d v="2019-05-11T00:00:00"/>
    <s v="刁瑞雪"/>
    <s v="女"/>
    <n v="9"/>
    <n v="18328358103"/>
    <s v="朱心欣18781345051"/>
    <s v="专享服务"/>
    <s v="钢琴-兴趣启蒙基础（4-6岁）"/>
    <x v="0"/>
  </r>
  <r>
    <d v="2019-05-11T00:00:00"/>
    <s v="丁馨朵儿"/>
    <s v="女"/>
    <n v="1"/>
    <n v="13880375603"/>
    <s v="苟钰1800806595"/>
    <s v="全名科目一"/>
    <s v="中国舞基础（3-5岁）"/>
    <x v="0"/>
  </r>
  <r>
    <d v="2019-05-11T00:00:00"/>
    <s v="丁馨朵儿"/>
    <s v="女"/>
    <n v="1"/>
    <n v="13880375603"/>
    <s v="苟钰1800806595"/>
    <s v="全名科目二"/>
    <s v="畅弹木吉他（6岁以上）"/>
    <x v="9"/>
  </r>
  <r>
    <d v="2019-05-11T00:00:00"/>
    <s v="丁馨朵儿"/>
    <s v="女"/>
    <n v="1"/>
    <n v="13880375603"/>
    <s v="苟钰1800806595"/>
    <s v="全名科目三"/>
    <s v="英文演讲课程（6-12岁）"/>
    <x v="1"/>
  </r>
  <r>
    <d v="2019-05-11T00:00:00"/>
    <s v="丁馨朵儿"/>
    <s v="女"/>
    <n v="1"/>
    <n v="13880375603"/>
    <s v="苟钰1800806595"/>
    <s v="专享服务"/>
    <s v="钢琴-兴趣启蒙基础（4-6岁）"/>
    <x v="0"/>
  </r>
  <r>
    <d v="2019-05-12T00:00:00"/>
    <s v="董婧怡"/>
    <s v="女"/>
    <n v="3"/>
    <n v="13980415070"/>
    <s v="吴 18982294529"/>
    <s v="全名科目一"/>
    <s v="音乐团体课(4-8岁)"/>
    <x v="7"/>
  </r>
  <r>
    <d v="2019-05-12T00:00:00"/>
    <s v="董婧怡"/>
    <s v="女"/>
    <n v="3"/>
    <n v="13980415070"/>
    <s v="吴 18982294529"/>
    <s v="全名科目二"/>
    <s v="拉丁舞少儿班（5-10岁）"/>
    <x v="11"/>
  </r>
  <r>
    <d v="2019-05-12T00:00:00"/>
    <s v="董婧怡"/>
    <s v="女"/>
    <n v="3"/>
    <n v="13980415070"/>
    <s v="吴 18982294529"/>
    <s v="全名科目三"/>
    <s v="拳击少儿班（4-10岁）"/>
    <x v="2"/>
  </r>
  <r>
    <d v="2019-05-12T00:00:00"/>
    <s v="董婧怡"/>
    <s v="女"/>
    <n v="3"/>
    <n v="13980415070"/>
    <s v="吴 18982294529"/>
    <s v="专享服务"/>
    <s v="钢琴-兴趣启蒙基础（4-6岁）"/>
    <x v="0"/>
  </r>
  <r>
    <d v="2019-05-11T00:00:00"/>
    <s v="董毅"/>
    <s v="男"/>
    <n v="11"/>
    <n v="18780277075"/>
    <s v="苏雪梅13518174360"/>
    <s v="全名科目一"/>
    <s v="小提琴-基础（5-16岁）"/>
    <x v="0"/>
  </r>
  <r>
    <d v="2019-05-11T00:00:00"/>
    <s v="董毅"/>
    <s v="男"/>
    <n v="11"/>
    <n v="18780277075"/>
    <s v="苏雪梅13518174360"/>
    <s v="全名科目二"/>
    <s v="指令化源码编程之伪代码·人工智能及AR运用（10-13岁）"/>
    <x v="5"/>
  </r>
  <r>
    <d v="2019-05-11T00:00:00"/>
    <s v="董毅"/>
    <s v="男"/>
    <n v="11"/>
    <n v="18780277075"/>
    <s v="苏雪梅13518174360"/>
    <s v="全名科目三"/>
    <s v="柔道少儿班（3-12岁）"/>
    <x v="11"/>
  </r>
  <r>
    <d v="2019-05-11T00:00:00"/>
    <s v="董毅"/>
    <s v="男"/>
    <n v="11"/>
    <n v="18780277075"/>
    <s v="苏雪梅13518174360"/>
    <s v="专享服务"/>
    <s v="钢琴-兴趣启蒙基础（4-6岁）"/>
    <x v="0"/>
  </r>
  <r>
    <d v="2019-05-13T00:00:00"/>
    <s v="董梓辰"/>
    <s v="男"/>
    <n v="2.5"/>
    <n v="18683729702"/>
    <s v="冯周17602832348"/>
    <s v="全名科目一"/>
    <s v="英文艺术课程（3-6岁）"/>
    <x v="1"/>
  </r>
  <r>
    <d v="2019-05-13T00:00:00"/>
    <s v="董梓辰"/>
    <s v="男"/>
    <n v="2.5"/>
    <n v="18683729702"/>
    <s v="冯周17602832348"/>
    <s v="全名科目二"/>
    <s v="心算小天才班 （3.5-4.5岁）"/>
    <x v="6"/>
  </r>
  <r>
    <d v="2019-05-13T00:00:00"/>
    <s v="董梓辰"/>
    <s v="男"/>
    <n v="2.5"/>
    <n v="18683729702"/>
    <s v="冯周17602832348"/>
    <s v="全名科目三"/>
    <s v="拳击少儿班（4-10岁）"/>
    <x v="2"/>
  </r>
  <r>
    <d v="2019-05-13T00:00:00"/>
    <s v="董梓辰"/>
    <s v="男"/>
    <n v="2.5"/>
    <n v="18683729702"/>
    <s v="冯周17602832348"/>
    <s v="专享服务"/>
    <s v="钢琴-兴趣启蒙基础（4-6岁）"/>
    <x v="0"/>
  </r>
  <r>
    <d v="2019-05-11T00:00:00"/>
    <s v="豆豆"/>
    <s v="男"/>
    <n v="2.5"/>
    <n v="13881902778"/>
    <s v="张洁13551899149"/>
    <s v="全名科目一"/>
    <s v="动感架子鼓（4-16岁）"/>
    <x v="9"/>
  </r>
  <r>
    <d v="2019-05-11T00:00:00"/>
    <s v="豆豆"/>
    <s v="男"/>
    <n v="2.5"/>
    <n v="13881902778"/>
    <s v="张洁13551899149"/>
    <s v="全名科目二"/>
    <s v="激情电吉他（6岁以上）"/>
    <x v="9"/>
  </r>
  <r>
    <d v="2019-05-11T00:00:00"/>
    <s v="豆豆"/>
    <s v="男"/>
    <n v="2.5"/>
    <n v="13881902778"/>
    <s v="张洁13551899149"/>
    <s v="全名科目三"/>
    <s v="拳击少儿班（4-10岁）"/>
    <x v="2"/>
  </r>
  <r>
    <d v="2019-05-11T00:00:00"/>
    <s v="豆豆"/>
    <s v="男"/>
    <n v="2.5"/>
    <n v="13881902778"/>
    <s v="张洁13551899149"/>
    <s v="专享服务"/>
    <s v="钢琴-兴趣启蒙基础（4-6岁）"/>
    <x v="0"/>
  </r>
  <r>
    <d v="2019-05-12T00:00:00"/>
    <s v="窦麟轩"/>
    <s v="男"/>
    <n v="9"/>
    <n v="13438152556"/>
    <s v="王莉18123360533"/>
    <s v="全名科目一"/>
    <s v="钢琴-专业素养进阶（5-16岁）"/>
    <x v="0"/>
  </r>
  <r>
    <d v="2019-05-12T00:00:00"/>
    <s v="窦麟轩"/>
    <s v="男"/>
    <n v="9"/>
    <n v="13438152556"/>
    <s v="王莉18123360533"/>
    <s v="全名科目二"/>
    <s v="趣味拼音班（5-6岁）"/>
    <x v="6"/>
  </r>
  <r>
    <d v="2019-05-12T00:00:00"/>
    <s v="窦麟轩"/>
    <s v="男"/>
    <n v="9"/>
    <n v="13438152556"/>
    <s v="王莉18123360533"/>
    <s v="全名科目三"/>
    <s v="全面视力监测与矫正系列服务"/>
    <x v="3"/>
  </r>
  <r>
    <d v="2019-05-12T00:00:00"/>
    <s v="窦麟轩"/>
    <s v="男"/>
    <n v="9"/>
    <n v="13438152556"/>
    <s v="王莉18123360533"/>
    <s v="专享服务"/>
    <s v="钢琴-兴趣启蒙基础（4-6岁）"/>
    <x v="0"/>
  </r>
  <r>
    <d v="2019-05-12T00:00:00"/>
    <s v="窦麟轩"/>
    <s v="男"/>
    <n v="9"/>
    <n v="13438152556"/>
    <s v="王莉"/>
    <s v="全名科目一"/>
    <s v="钢琴-专业素养进阶（5-16岁）"/>
    <x v="0"/>
  </r>
  <r>
    <d v="2019-05-12T00:00:00"/>
    <s v="窦麟轩"/>
    <s v="男"/>
    <n v="9"/>
    <n v="13438152556"/>
    <s v="王莉"/>
    <s v="全名科目二"/>
    <s v="趣味拼音班（5-6岁）"/>
    <x v="6"/>
  </r>
  <r>
    <d v="2019-05-12T00:00:00"/>
    <s v="窦麟轩"/>
    <s v="男"/>
    <n v="9"/>
    <n v="13438152556"/>
    <s v="王莉"/>
    <s v="全名科目三"/>
    <s v="全面视力监测与矫正系列服务"/>
    <x v="3"/>
  </r>
  <r>
    <d v="2019-05-12T00:00:00"/>
    <s v="窦麟轩"/>
    <s v="男"/>
    <n v="9"/>
    <n v="13438152556"/>
    <s v="王莉"/>
    <s v="专享服务"/>
    <s v="钢琴-兴趣启蒙基础（4-6岁）"/>
    <x v="0"/>
  </r>
  <r>
    <d v="2019-05-13T00:00:00"/>
    <s v="窦麟轩"/>
    <s v="男"/>
    <n v="9"/>
    <n v="13438152556"/>
    <s v="王莉18123360533"/>
    <s v="全名科目一"/>
    <s v="篮球技能提升班（7-9）"/>
    <x v="10"/>
  </r>
  <r>
    <d v="2019-05-13T00:00:00"/>
    <s v="窦麟轩"/>
    <s v="男"/>
    <n v="9"/>
    <n v="13438152556"/>
    <s v="王莉18123360533"/>
    <s v="全名科目二"/>
    <s v="摔跤少儿班（4-10岁）"/>
    <x v="2"/>
  </r>
  <r>
    <d v="2019-05-13T00:00:00"/>
    <s v="窦麟轩"/>
    <s v="男"/>
    <n v="9"/>
    <n v="13438152556"/>
    <s v="王莉18123360533"/>
    <s v="全名科目三"/>
    <s v="全面视力监测与矫正系列服务"/>
    <x v="3"/>
  </r>
  <r>
    <d v="2019-05-13T00:00:00"/>
    <s v="窦麟轩"/>
    <s v="男"/>
    <n v="9"/>
    <n v="13438152556"/>
    <s v="王莉18123360533"/>
    <s v="专享服务"/>
    <s v="钢琴-兴趣启蒙基础（4-6岁）"/>
    <x v="0"/>
  </r>
  <r>
    <d v="2019-05-11T00:00:00"/>
    <s v="窦逸凡"/>
    <s v="女"/>
    <n v="5.4"/>
    <n v="13683453126"/>
    <s v="求真孙泊洋15181862545"/>
    <s v="全名科目一"/>
    <s v="篮球技能提升班（7-9）"/>
    <x v="10"/>
  </r>
  <r>
    <d v="2019-05-11T00:00:00"/>
    <s v="窦逸凡"/>
    <s v="女"/>
    <n v="5.4"/>
    <n v="13683453126"/>
    <s v="求真孙泊洋15181862545"/>
    <s v="全名科目二"/>
    <s v="创意美术·高级班（6-7岁）"/>
    <x v="4"/>
  </r>
  <r>
    <d v="2019-05-11T00:00:00"/>
    <s v="窦逸凡"/>
    <s v="女"/>
    <n v="5.4"/>
    <n v="13683453126"/>
    <s v="求真孙泊洋15181862545"/>
    <s v="全名科目三"/>
    <s v="泰拳少儿班（4-10岁）"/>
    <x v="2"/>
  </r>
  <r>
    <d v="2019-05-11T00:00:00"/>
    <s v="窦逸凡"/>
    <s v="女"/>
    <n v="5.4"/>
    <n v="13683453126"/>
    <s v="求真孙泊洋15181862545"/>
    <s v="专享服务"/>
    <s v="钢琴-兴趣启蒙基础（4-6岁）"/>
    <x v="0"/>
  </r>
  <r>
    <d v="2019-05-11T00:00:00"/>
    <s v="杜芮萱"/>
    <s v="女"/>
    <n v="4.9000000000000004"/>
    <n v="18011598990"/>
    <s v="季晓惠15182457482"/>
    <s v="全名科目一"/>
    <s v="思达数学思维启蒙基础（3-5岁）"/>
    <x v="7"/>
  </r>
  <r>
    <d v="2019-05-11T00:00:00"/>
    <s v="杜芮萱"/>
    <s v="女"/>
    <n v="4.9000000000000004"/>
    <n v="18011598990"/>
    <s v="季晓惠15182457482"/>
    <s v="全名科目二"/>
    <s v="14天瑜伽服务包（儿童/亲子/成人）"/>
    <x v="3"/>
  </r>
  <r>
    <d v="2019-05-11T00:00:00"/>
    <s v="杜芮萱"/>
    <s v="女"/>
    <n v="4.9000000000000004"/>
    <n v="18011598990"/>
    <s v="季晓惠15182457482"/>
    <s v="全名科目三"/>
    <s v="全面视力监测与矫正系列服务"/>
    <x v="3"/>
  </r>
  <r>
    <d v="2019-05-11T00:00:00"/>
    <s v="杜芮萱"/>
    <s v="女"/>
    <n v="4.9000000000000004"/>
    <n v="18011598990"/>
    <s v="季晓惠15182457482"/>
    <s v="专享服务"/>
    <s v="钢琴-兴趣启蒙基础（4-6岁）"/>
    <x v="0"/>
  </r>
  <r>
    <d v="2019-05-13T00:00:00"/>
    <s v="杜芮萱"/>
    <s v="女"/>
    <n v="4"/>
    <n v="18011598990"/>
    <s v="张晓慧 15182457482"/>
    <s v="全名科目一"/>
    <s v="创意美术·高级班（6-7岁）"/>
    <x v="4"/>
  </r>
  <r>
    <d v="2019-05-13T00:00:00"/>
    <s v="杜芮萱"/>
    <s v="女"/>
    <n v="4"/>
    <n v="18011598990"/>
    <s v="张晓慧 15182457482"/>
    <s v="全名科目二"/>
    <s v="少儿体适能（4-10岁）"/>
    <x v="2"/>
  </r>
  <r>
    <d v="2019-05-13T00:00:00"/>
    <s v="杜芮萱"/>
    <s v="女"/>
    <n v="4"/>
    <n v="18011598990"/>
    <s v="张晓慧 15182457482"/>
    <s v="全名科目三"/>
    <s v="全面视力监测与矫正系列服务"/>
    <x v="3"/>
  </r>
  <r>
    <d v="2019-05-13T00:00:00"/>
    <s v="杜芮萱"/>
    <s v="女"/>
    <n v="4"/>
    <n v="18011598990"/>
    <s v="张晓慧 15182457482"/>
    <s v="专享服务"/>
    <s v="钢琴-兴趣启蒙基础（4-6岁）"/>
    <x v="0"/>
  </r>
  <r>
    <d v="2019-05-12T00:00:00"/>
    <s v="杜文博"/>
    <s v="男"/>
    <n v="4"/>
    <n v="17361061620"/>
    <s v="吴春华"/>
    <s v="全名科目一"/>
    <s v="钢琴-兴趣启蒙基础（4-6岁）"/>
    <x v="0"/>
  </r>
  <r>
    <d v="2019-05-12T00:00:00"/>
    <s v="杜文博"/>
    <s v="男"/>
    <n v="4"/>
    <n v="17361061620"/>
    <s v="吴春华"/>
    <s v="全名科目二"/>
    <s v="心算小天才班 （3.5-4.5岁）"/>
    <x v="6"/>
  </r>
  <r>
    <d v="2019-05-12T00:00:00"/>
    <s v="杜文博"/>
    <s v="男"/>
    <n v="4"/>
    <n v="17361061620"/>
    <s v="吴春华"/>
    <s v="全名科目三"/>
    <s v="拳击少儿班（4-10岁）"/>
    <x v="2"/>
  </r>
  <r>
    <d v="2019-05-12T00:00:00"/>
    <s v="杜文博"/>
    <s v="男"/>
    <n v="4"/>
    <n v="17361061620"/>
    <s v="吴春华"/>
    <s v="专享服务"/>
    <s v="钢琴-兴趣启蒙基础（4-6岁）"/>
    <x v="0"/>
  </r>
  <r>
    <d v="2019-05-12T00:00:00"/>
    <s v="杜怡瑾"/>
    <s v="女"/>
    <n v="6"/>
    <n v="13438498442"/>
    <s v="胡芸13558675963"/>
    <s v="全名科目一"/>
    <s v="幼小衔接数学思维训练（5-8岁）"/>
    <x v="7"/>
  </r>
  <r>
    <d v="2019-05-12T00:00:00"/>
    <s v="杜怡瑾"/>
    <s v="女"/>
    <n v="6"/>
    <n v="13438498442"/>
    <s v="胡芸13558675963"/>
    <s v="全名科目二"/>
    <s v="全面视力监测与矫正系列服务"/>
    <x v="3"/>
  </r>
  <r>
    <d v="2019-05-12T00:00:00"/>
    <s v="杜怡瑾"/>
    <s v="女"/>
    <n v="6"/>
    <n v="13438498442"/>
    <s v="胡芸13558675963"/>
    <s v="全名科目三"/>
    <s v="全面视力监测与矫正系列服务"/>
    <x v="3"/>
  </r>
  <r>
    <d v="2019-05-12T00:00:00"/>
    <s v="杜怡瑾"/>
    <s v="女"/>
    <n v="6"/>
    <n v="13438498442"/>
    <s v="胡芸13558675963"/>
    <s v="专享服务"/>
    <s v="钢琴-兴趣启蒙基础（4-6岁）"/>
    <x v="0"/>
  </r>
  <r>
    <d v="2019-05-11T00:00:00"/>
    <s v="杜宇轩"/>
    <s v="男"/>
    <n v="2.5"/>
    <n v="18000507667"/>
    <s v="罗悦15884150498"/>
    <s v="全名科目一"/>
    <s v="动感架子鼓（4-16岁）"/>
    <x v="9"/>
  </r>
  <r>
    <d v="2019-05-11T00:00:00"/>
    <s v="杜宇轩"/>
    <s v="男"/>
    <n v="2.5"/>
    <n v="18000507667"/>
    <s v="罗悦15884150498"/>
    <s v="全名科目二"/>
    <s v="畅弹木吉他（6岁以上）"/>
    <x v="9"/>
  </r>
  <r>
    <d v="2019-05-11T00:00:00"/>
    <s v="杜宇轩"/>
    <s v="男"/>
    <n v="2.5"/>
    <n v="18000507667"/>
    <s v="罗悦15884150498"/>
    <s v="全名科目三"/>
    <s v="拉丁舞少儿班（5-10岁）"/>
    <x v="11"/>
  </r>
  <r>
    <d v="2019-05-11T00:00:00"/>
    <s v="杜宇轩"/>
    <s v="男"/>
    <n v="2.5"/>
    <n v="18000507667"/>
    <s v="罗悦15884150498"/>
    <s v="专享服务"/>
    <s v="钢琴-兴趣启蒙基础（4-6岁）"/>
    <x v="0"/>
  </r>
  <r>
    <d v="2019-05-11T00:00:00"/>
    <s v="杜玥瞳"/>
    <s v="女"/>
    <n v="3"/>
    <n v="17340107559"/>
    <n v="15184383269"/>
    <s v="全名科目一"/>
    <s v="动感架子鼓（4-16岁）"/>
    <x v="9"/>
  </r>
  <r>
    <d v="2019-05-11T00:00:00"/>
    <s v="杜玥瞳"/>
    <s v="女"/>
    <n v="3"/>
    <n v="17340107559"/>
    <n v="15184383269"/>
    <s v="全名科目二"/>
    <s v="心算小天才班 （3.5-4.5岁）"/>
    <x v="6"/>
  </r>
  <r>
    <d v="2019-05-11T00:00:00"/>
    <s v="杜玥瞳"/>
    <s v="女"/>
    <n v="3"/>
    <n v="17340107559"/>
    <n v="15184383269"/>
    <s v="全名科目三"/>
    <s v="泰拳少儿班（4-10岁）"/>
    <x v="2"/>
  </r>
  <r>
    <d v="2019-05-11T00:00:00"/>
    <s v="杜玥瞳"/>
    <s v="女"/>
    <n v="3"/>
    <n v="17340107559"/>
    <n v="15184383269"/>
    <s v="专享服务"/>
    <s v="钢琴-兴趣启蒙基础（4-6岁）"/>
    <x v="0"/>
  </r>
  <r>
    <d v="2019-05-11T00:00:00"/>
    <s v="杜赟"/>
    <s v="男"/>
    <n v="3"/>
    <n v="18600029964"/>
    <s v="张洁13551899149"/>
    <s v="全名科目一"/>
    <s v="动感架子鼓（4-16岁）"/>
    <x v="9"/>
  </r>
  <r>
    <d v="2019-05-11T00:00:00"/>
    <s v="杜赟"/>
    <s v="男"/>
    <n v="3"/>
    <n v="18600029964"/>
    <s v="张洁13551899149"/>
    <s v="全名科目二"/>
    <s v="畅弹木吉他（6岁以上）"/>
    <x v="9"/>
  </r>
  <r>
    <d v="2019-05-11T00:00:00"/>
    <s v="杜赟"/>
    <s v="男"/>
    <n v="3"/>
    <n v="18600029964"/>
    <s v="张洁13551899149"/>
    <s v="全名科目三"/>
    <s v="英文艺术课程（3-6岁）"/>
    <x v="1"/>
  </r>
  <r>
    <d v="2019-05-11T00:00:00"/>
    <s v="杜赟"/>
    <s v="男"/>
    <n v="3"/>
    <n v="18600029964"/>
    <s v="张洁13551899149"/>
    <s v="专享服务"/>
    <s v="钢琴-兴趣启蒙基础（4-6岁）"/>
    <x v="0"/>
  </r>
  <r>
    <d v="2019-05-11T00:00:00"/>
    <s v="杜梓墨"/>
    <s v="男"/>
    <n v="2.7"/>
    <n v="15520736171"/>
    <s v="可可13096331147"/>
    <s v="全名科目一"/>
    <s v="英文艺术课程（3-6岁）"/>
    <x v="1"/>
  </r>
  <r>
    <d v="2019-05-11T00:00:00"/>
    <s v="杜梓墨"/>
    <s v="男"/>
    <n v="2.7"/>
    <n v="15520736171"/>
    <s v="可可13096331147"/>
    <s v="全名科目二"/>
    <s v="心算小天才班 （3.5-4.5岁）"/>
    <x v="6"/>
  </r>
  <r>
    <d v="2019-05-11T00:00:00"/>
    <s v="杜梓墨"/>
    <s v="男"/>
    <n v="2.7"/>
    <n v="15520736171"/>
    <s v="可可13096331147"/>
    <s v="全名科目三"/>
    <s v="14天瑜伽服务包（儿童/亲子/成人）"/>
    <x v="3"/>
  </r>
  <r>
    <d v="2019-05-11T00:00:00"/>
    <s v="杜梓墨"/>
    <s v="男"/>
    <n v="2.7"/>
    <n v="15520736171"/>
    <s v="可可13096331147"/>
    <s v="专享服务"/>
    <s v="钢琴-兴趣启蒙基础（4-6岁）"/>
    <x v="0"/>
  </r>
  <r>
    <d v="2019-05-12T00:00:00"/>
    <s v="段冰泽"/>
    <s v="女"/>
    <n v="3.5"/>
    <n v="13550077225"/>
    <s v="腾泽鹏1520879835"/>
    <s v="全名科目一"/>
    <s v="钢琴-兴趣启蒙基础（4-6岁）"/>
    <x v="0"/>
  </r>
  <r>
    <d v="2019-05-12T00:00:00"/>
    <s v="段冰泽"/>
    <s v="女"/>
    <n v="3.5"/>
    <n v="13550077225"/>
    <s v="腾泽鹏1520879835"/>
    <s v="全名科目二"/>
    <s v="篮球潜能开发班（4-6岁）"/>
    <x v="10"/>
  </r>
  <r>
    <d v="2019-05-12T00:00:00"/>
    <s v="段冰泽"/>
    <s v="女"/>
    <n v="3.5"/>
    <n v="13550077225"/>
    <s v="腾泽鹏1520879835"/>
    <s v="全名科目三"/>
    <s v="国际小学跨学科课程（3-12岁）"/>
    <x v="1"/>
  </r>
  <r>
    <d v="2019-05-12T00:00:00"/>
    <s v="段冰泽"/>
    <s v="女"/>
    <n v="3.5"/>
    <n v="13550077225"/>
    <s v="腾泽鹏1520879835"/>
    <s v="专享服务"/>
    <s v="钢琴-兴趣启蒙基础（4-6岁）"/>
    <x v="0"/>
  </r>
  <r>
    <d v="2019-05-11T00:00:00"/>
    <s v="段文浩"/>
    <s v="男"/>
    <n v="3.5"/>
    <n v="13608056313"/>
    <s v="吴春华18282645438"/>
    <s v="全名科目一"/>
    <s v="篮球竞技突破班（10-12）"/>
    <x v="10"/>
  </r>
  <r>
    <d v="2019-05-11T00:00:00"/>
    <s v="段文浩"/>
    <s v="男"/>
    <n v="3.5"/>
    <n v="13608056313"/>
    <s v="吴春华18282645438"/>
    <s v="全名科目二"/>
    <s v="拳击少儿班（4-10岁）"/>
    <x v="2"/>
  </r>
  <r>
    <d v="2019-05-11T00:00:00"/>
    <s v="段文浩"/>
    <s v="男"/>
    <n v="3.5"/>
    <n v="13608056313"/>
    <s v="吴春华18282645438"/>
    <s v="全名科目三"/>
    <s v="14天瑜伽服务包（儿童/亲子/成人）"/>
    <x v="3"/>
  </r>
  <r>
    <d v="2019-05-11T00:00:00"/>
    <s v="段文浩"/>
    <s v="男"/>
    <n v="3.5"/>
    <n v="13608056313"/>
    <s v="吴春华18282645438"/>
    <s v="专享服务"/>
    <s v="钢琴-兴趣启蒙基础（4-6岁）"/>
    <x v="0"/>
  </r>
  <r>
    <d v="2019-05-11T00:00:00"/>
    <s v="段文杰"/>
    <s v="男"/>
    <n v="3.5"/>
    <n v="13608056313"/>
    <s v="吴春华18282645438"/>
    <s v="全名科目一"/>
    <s v="篮球竞技突破班（10-12）"/>
    <x v="10"/>
  </r>
  <r>
    <d v="2019-05-11T00:00:00"/>
    <s v="段文杰"/>
    <s v="男"/>
    <n v="3.5"/>
    <n v="13608056313"/>
    <s v="吴春华18282645438"/>
    <s v="全名科目二"/>
    <s v="拳击少儿班（4-10岁）"/>
    <x v="2"/>
  </r>
  <r>
    <d v="2019-05-11T00:00:00"/>
    <s v="段文杰"/>
    <s v="男"/>
    <n v="3.5"/>
    <n v="13608056313"/>
    <s v="吴春华18282645438"/>
    <s v="全名科目三"/>
    <s v="14天瑜伽服务包（儿童/亲子/成人）"/>
    <x v="3"/>
  </r>
  <r>
    <d v="2019-05-11T00:00:00"/>
    <s v="段文杰"/>
    <s v="男"/>
    <n v="3.5"/>
    <n v="13608056313"/>
    <s v="吴春华18282645438"/>
    <s v="专享服务"/>
    <s v="钢琴-兴趣启蒙基础（4-6岁）"/>
    <x v="0"/>
  </r>
  <r>
    <d v="2019-05-11T00:00:00"/>
    <s v="段子琪"/>
    <s v="女"/>
    <n v="3.5"/>
    <n v="13608056313"/>
    <s v="吴春华18282645438"/>
    <s v="全名科目一"/>
    <s v="篮球竞技突破班（10-12）"/>
    <x v="10"/>
  </r>
  <r>
    <d v="2019-05-11T00:00:00"/>
    <s v="段子琪"/>
    <s v="女"/>
    <n v="3.5"/>
    <n v="13608056313"/>
    <s v="吴春华18282645438"/>
    <s v="全名科目二"/>
    <s v="拳击少儿班（4-10岁）"/>
    <x v="2"/>
  </r>
  <r>
    <d v="2019-05-11T00:00:00"/>
    <s v="段子琪"/>
    <s v="女"/>
    <n v="3.5"/>
    <n v="13608056313"/>
    <s v="吴春华18282645438"/>
    <s v="全名科目三"/>
    <s v="14天瑜伽服务包（儿童/亲子/成人）"/>
    <x v="3"/>
  </r>
  <r>
    <d v="2019-05-11T00:00:00"/>
    <s v="段子琪"/>
    <s v="女"/>
    <n v="3.5"/>
    <n v="13608056313"/>
    <s v="吴春华18282645438"/>
    <s v="专享服务"/>
    <s v="钢琴-兴趣启蒙基础（4-6岁）"/>
    <x v="0"/>
  </r>
  <r>
    <d v="2019-05-11T00:00:00"/>
    <s v="多多"/>
    <s v="男"/>
    <n v="5"/>
    <n v="13550206056"/>
    <s v="冉婷婷13981730274"/>
    <s v="全名科目一"/>
    <s v="钢琴-兴趣启蒙基础（4-6岁）"/>
    <x v="0"/>
  </r>
  <r>
    <d v="2019-05-11T00:00:00"/>
    <s v="多多"/>
    <s v="男"/>
    <n v="5"/>
    <n v="13550206056"/>
    <s v="冉婷婷13981730274"/>
    <s v="全名科目二"/>
    <s v="拉丁舞少儿班（5-10岁）"/>
    <x v="11"/>
  </r>
  <r>
    <d v="2019-05-11T00:00:00"/>
    <s v="多多"/>
    <s v="男"/>
    <n v="5"/>
    <n v="13550206056"/>
    <s v="冉婷婷13981730274"/>
    <s v="全名科目三"/>
    <s v="全面视力监测与矫正系列服务"/>
    <x v="3"/>
  </r>
  <r>
    <d v="2019-05-11T00:00:00"/>
    <s v="多多"/>
    <s v="男"/>
    <n v="5"/>
    <n v="13550206056"/>
    <s v="冉婷婷13981730274"/>
    <s v="专享服务"/>
    <s v="钢琴-兴趣启蒙基础（4-6岁）"/>
    <x v="0"/>
  </r>
  <r>
    <d v="2019-05-11T00:00:00"/>
    <s v="樊霖龙"/>
    <s v="男"/>
    <n v="6"/>
    <n v="13708225282"/>
    <s v="张晓婷18980924160"/>
    <s v="全名科目一"/>
    <s v="钢琴-兴趣启蒙基础（4-6岁）"/>
    <x v="0"/>
  </r>
  <r>
    <d v="2019-05-11T00:00:00"/>
    <s v="樊霖龙"/>
    <s v="男"/>
    <n v="6"/>
    <n v="13708225282"/>
    <s v="张晓婷18980924160"/>
    <s v="全名科目二"/>
    <s v="多元认知、艺术创想、巧虎社交、探索实践（0-3岁）"/>
    <x v="8"/>
  </r>
  <r>
    <d v="2019-05-11T00:00:00"/>
    <s v="樊霖龙"/>
    <s v="男"/>
    <n v="6"/>
    <n v="13708225282"/>
    <s v="张晓婷18980924160"/>
    <s v="全名科目三"/>
    <s v="泰拳少儿班（4-10岁）"/>
    <x v="2"/>
  </r>
  <r>
    <d v="2019-05-11T00:00:00"/>
    <s v="樊霖龙"/>
    <s v="男"/>
    <n v="6"/>
    <n v="13708225282"/>
    <s v="张晓婷18980924160"/>
    <s v="专享服务"/>
    <s v="钢琴-兴趣启蒙基础（4-6岁）"/>
    <x v="0"/>
  </r>
  <r>
    <d v="2019-05-11T00:00:00"/>
    <s v="樊芮新"/>
    <s v="男"/>
    <n v="7"/>
    <n v="17381879309"/>
    <s v="陈希18582367570"/>
    <s v="全名科目一"/>
    <s v="钢琴-专业素养进阶（5-16岁）"/>
    <x v="0"/>
  </r>
  <r>
    <d v="2019-05-11T00:00:00"/>
    <s v="樊芮新"/>
    <s v="男"/>
    <n v="7"/>
    <n v="17381879309"/>
    <s v="陈希18582367570"/>
    <s v="全名科目二"/>
    <s v="巧虎KIDS特色开发（2.5-4岁）"/>
    <x v="8"/>
  </r>
  <r>
    <d v="2019-05-11T00:00:00"/>
    <s v="樊芮新"/>
    <s v="男"/>
    <n v="7"/>
    <n v="17381879309"/>
    <s v="陈希18582367570"/>
    <s v="全名科目三"/>
    <s v="趣味拼音班（5-6岁）"/>
    <x v="6"/>
  </r>
  <r>
    <d v="2019-05-11T00:00:00"/>
    <s v="樊芮新"/>
    <s v="男"/>
    <n v="7"/>
    <n v="17381879309"/>
    <s v="陈希18582367570"/>
    <s v="专享服务"/>
    <s v="钢琴-兴趣启蒙基础（4-6岁）"/>
    <x v="0"/>
  </r>
  <r>
    <d v="2019-05-11T00:00:00"/>
    <s v="樊欣玥"/>
    <s v="女"/>
    <n v="2"/>
    <n v="13908044314"/>
    <s v="张洁13551899149"/>
    <s v="全名科目一"/>
    <s v="思达数学思维启蒙基础（3-5岁）"/>
    <x v="7"/>
  </r>
  <r>
    <d v="2019-05-11T00:00:00"/>
    <s v="樊欣玥"/>
    <s v="女"/>
    <n v="2"/>
    <n v="13908044314"/>
    <s v="张洁13551899149"/>
    <s v="全名科目二"/>
    <s v="畅弹木吉他（6岁以上）"/>
    <x v="9"/>
  </r>
  <r>
    <d v="2019-05-11T00:00:00"/>
    <s v="樊欣玥"/>
    <s v="女"/>
    <n v="2"/>
    <n v="13908044314"/>
    <s v="张洁13551899149"/>
    <s v="全名科目三"/>
    <s v="英文艺术课程（3-6岁）"/>
    <x v="1"/>
  </r>
  <r>
    <d v="2019-05-11T00:00:00"/>
    <s v="樊欣玥"/>
    <s v="女"/>
    <n v="2"/>
    <n v="13908044314"/>
    <s v="张洁13551899149"/>
    <s v="专享服务"/>
    <s v="钢琴-兴趣启蒙基础（4-6岁）"/>
    <x v="0"/>
  </r>
  <r>
    <d v="2019-05-13T00:00:00"/>
    <s v="方奕涵"/>
    <s v="男"/>
    <n v="5"/>
    <n v="15528190077"/>
    <s v="周颜"/>
    <s v="全名科目一"/>
    <s v="钢琴-兴趣启蒙基础（4-6岁）"/>
    <x v="0"/>
  </r>
  <r>
    <d v="2019-05-13T00:00:00"/>
    <s v="方奕涵"/>
    <s v="男"/>
    <n v="5"/>
    <n v="15528190077"/>
    <s v="周颜"/>
    <s v="全名科目二"/>
    <s v="动感架子鼓（4-16岁）"/>
    <x v="9"/>
  </r>
  <r>
    <d v="2019-05-13T00:00:00"/>
    <s v="方奕涵"/>
    <s v="男"/>
    <n v="5"/>
    <n v="15528190077"/>
    <s v="周颜"/>
    <s v="全名科目三"/>
    <s v="拳击少儿班（4-10岁）"/>
    <x v="2"/>
  </r>
  <r>
    <d v="2019-05-13T00:00:00"/>
    <s v="方奕涵"/>
    <s v="男"/>
    <n v="5"/>
    <n v="15528190077"/>
    <s v="周颜"/>
    <s v="专享服务"/>
    <s v="钢琴-兴趣启蒙基础（4-6岁）"/>
    <x v="0"/>
  </r>
  <r>
    <d v="2019-05-12T00:00:00"/>
    <s v="方媛媛"/>
    <s v="女"/>
    <n v="5"/>
    <n v="17716148320"/>
    <s v="张馨玥18980647203"/>
    <s v="全名科目一"/>
    <s v="钢琴-兴趣启蒙基础（4-6岁）"/>
    <x v="0"/>
  </r>
  <r>
    <d v="2019-05-12T00:00:00"/>
    <s v="方媛媛"/>
    <s v="女"/>
    <n v="5"/>
    <n v="17716148320"/>
    <s v="张馨玥18980647203"/>
    <s v="全名科目二"/>
    <s v="英文演讲课程（6-12岁）"/>
    <x v="1"/>
  </r>
  <r>
    <d v="2019-05-12T00:00:00"/>
    <s v="方媛媛"/>
    <s v="女"/>
    <n v="5"/>
    <n v="17716148320"/>
    <s v="张馨玥18980647203"/>
    <s v="全名科目三"/>
    <s v="创意美术·初级班（4-5）"/>
    <x v="4"/>
  </r>
  <r>
    <d v="2019-05-12T00:00:00"/>
    <s v="方媛媛"/>
    <s v="女"/>
    <n v="5"/>
    <n v="17716148320"/>
    <s v="张馨玥18980647203"/>
    <s v="专享服务"/>
    <s v="钢琴-兴趣启蒙基础（4-6岁）"/>
    <x v="0"/>
  </r>
  <r>
    <d v="2019-05-13T00:00:00"/>
    <s v="冯意恒"/>
    <s v="男"/>
    <n v="5"/>
    <n v="15198253758"/>
    <s v="甜甜13881184733"/>
    <s v="全名科目一"/>
    <s v="多元认知、艺术创想、巧虎社交、探索实践（0-3岁）"/>
    <x v="8"/>
  </r>
  <r>
    <d v="2019-05-13T00:00:00"/>
    <s v="冯意恒"/>
    <s v="男"/>
    <n v="5"/>
    <n v="15198253758"/>
    <s v="甜甜13881184733"/>
    <s v="全名科目二"/>
    <s v="创意美术·初级班（4-5）"/>
    <x v="4"/>
  </r>
  <r>
    <d v="2019-05-13T00:00:00"/>
    <s v="冯意恒"/>
    <s v="男"/>
    <n v="5"/>
    <n v="15198253758"/>
    <s v="甜甜13881184733"/>
    <s v="全名科目三"/>
    <s v="心算小天才班 （3.5-4.5岁）"/>
    <x v="6"/>
  </r>
  <r>
    <d v="2019-05-13T00:00:00"/>
    <s v="冯意恒"/>
    <s v="男"/>
    <n v="5"/>
    <n v="15198253758"/>
    <s v="甜甜13881184733"/>
    <s v="专享服务"/>
    <s v="钢琴-兴趣启蒙基础（4-6岁）"/>
    <x v="0"/>
  </r>
  <r>
    <d v="2019-05-13T00:00:00"/>
    <s v="符钊鸣"/>
    <s v="男"/>
    <n v="6"/>
    <n v="18284568255"/>
    <s v="沈17360177317"/>
    <s v="全名科目一"/>
    <s v="幼小衔接数学思维训练（5-8岁）"/>
    <x v="7"/>
  </r>
  <r>
    <d v="2019-05-13T00:00:00"/>
    <s v="符钊鸣"/>
    <s v="男"/>
    <n v="6"/>
    <n v="18284568255"/>
    <s v="沈17360177317"/>
    <s v="全名科目二"/>
    <s v="篮球技能提升班（7-9）"/>
    <x v="10"/>
  </r>
  <r>
    <d v="2019-05-13T00:00:00"/>
    <s v="符钊鸣"/>
    <s v="男"/>
    <n v="6"/>
    <n v="18284568255"/>
    <s v="沈17360177317"/>
    <s v="全名科目三"/>
    <s v="全面视力监测与矫正系列服务"/>
    <x v="3"/>
  </r>
  <r>
    <d v="2019-05-13T00:00:00"/>
    <s v="符钊鸣"/>
    <s v="男"/>
    <n v="6"/>
    <n v="18284568255"/>
    <s v="沈17360177317"/>
    <s v="专享服务"/>
    <s v="钢琴-兴趣启蒙基础（4-6岁）"/>
    <x v="0"/>
  </r>
  <r>
    <d v="2019-05-11T00:00:00"/>
    <s v="付才芮"/>
    <s v="男"/>
    <n v="9"/>
    <n v="15202888261"/>
    <s v="陶丹18683873344"/>
    <s v="全名科目一"/>
    <s v="篮球技能提升班（7-9）"/>
    <x v="10"/>
  </r>
  <r>
    <d v="2019-05-11T00:00:00"/>
    <s v="付才芮"/>
    <s v="男"/>
    <n v="9"/>
    <n v="15202888261"/>
    <s v="陶丹18683873344"/>
    <s v="全名科目二"/>
    <s v="趣味拼音班（5-6岁）"/>
    <x v="6"/>
  </r>
  <r>
    <d v="2019-05-11T00:00:00"/>
    <s v="付才芮"/>
    <s v="男"/>
    <n v="9"/>
    <n v="15202888261"/>
    <s v="陶丹18683873344"/>
    <s v="全名科目三"/>
    <s v="全面视力监测与矫正系列服务"/>
    <x v="3"/>
  </r>
  <r>
    <d v="2019-05-11T00:00:00"/>
    <s v="付才芮"/>
    <s v="男"/>
    <n v="9"/>
    <n v="15202888261"/>
    <s v="陶丹18683873344"/>
    <s v="专享服务"/>
    <s v="钢琴-兴趣启蒙基础（4-6岁）"/>
    <x v="0"/>
  </r>
  <r>
    <d v="2019-05-11T00:00:00"/>
    <s v="付亦臣"/>
    <s v="男"/>
    <n v="5"/>
    <n v="17380580825"/>
    <s v="吴婷玉13550117704"/>
    <s v="全名科目一"/>
    <s v="钢琴-兴趣启蒙基础（4-6岁）"/>
    <x v="0"/>
  </r>
  <r>
    <d v="2019-05-11T00:00:00"/>
    <s v="付亦臣"/>
    <s v="男"/>
    <n v="5"/>
    <n v="17380580825"/>
    <s v="吴婷玉13550117704"/>
    <s v="全名科目二"/>
    <s v="心算小天才班 （3.5-4.5岁）"/>
    <x v="6"/>
  </r>
  <r>
    <d v="2019-05-11T00:00:00"/>
    <s v="付亦臣"/>
    <s v="男"/>
    <n v="5"/>
    <n v="17380580825"/>
    <s v="吴婷玉13550117704"/>
    <s v="全名科目三"/>
    <s v="篮球技能提升班（7-9）"/>
    <x v="10"/>
  </r>
  <r>
    <d v="2019-05-11T00:00:00"/>
    <s v="付亦臣"/>
    <s v="男"/>
    <n v="5"/>
    <n v="17380580825"/>
    <s v="吴婷玉13550117704"/>
    <s v="专享服务"/>
    <s v="钢琴-兴趣启蒙基础（4-6岁）"/>
    <x v="0"/>
  </r>
  <r>
    <d v="2019-05-13T00:00:00"/>
    <s v="付子川"/>
    <s v="男"/>
    <n v="5"/>
    <n v="13198565511"/>
    <s v="熊巧"/>
    <s v="全名科目一"/>
    <s v="心算小天才班 （3.5-4.5岁）"/>
    <x v="6"/>
  </r>
  <r>
    <d v="2019-05-13T00:00:00"/>
    <s v="付子川"/>
    <s v="男"/>
    <n v="5"/>
    <n v="13198565511"/>
    <s v="熊巧"/>
    <s v="全名科目二"/>
    <s v="拳击少儿班（4-10岁）"/>
    <x v="2"/>
  </r>
  <r>
    <d v="2019-05-13T00:00:00"/>
    <s v="付子川"/>
    <s v="男"/>
    <n v="5"/>
    <n v="13198565511"/>
    <s v="熊巧"/>
    <s v="全名科目三"/>
    <s v="全面视力监测与矫正系列服务"/>
    <x v="3"/>
  </r>
  <r>
    <d v="2019-05-13T00:00:00"/>
    <s v="付子川"/>
    <s v="男"/>
    <n v="5"/>
    <n v="13198565511"/>
    <s v="熊巧"/>
    <s v="专享服务"/>
    <s v="钢琴-兴趣启蒙基础（4-6岁）"/>
    <x v="0"/>
  </r>
  <r>
    <d v="2019-05-11T00:00:00"/>
    <s v="甘铭洋"/>
    <s v="男"/>
    <n v="7"/>
    <n v="13398166866"/>
    <s v="求真孙泊洋15181862545"/>
    <s v="全名科目一"/>
    <s v="钢琴-专业素养进阶（5-16岁）"/>
    <x v="0"/>
  </r>
  <r>
    <d v="2019-05-11T00:00:00"/>
    <s v="甘铭洋"/>
    <s v="男"/>
    <n v="7"/>
    <n v="13398166866"/>
    <s v="求真孙泊洋15181862545"/>
    <s v="全名科目二"/>
    <s v="趣味拼音班（5-6岁）"/>
    <x v="6"/>
  </r>
  <r>
    <d v="2019-05-11T00:00:00"/>
    <s v="甘铭洋"/>
    <s v="男"/>
    <n v="7"/>
    <n v="13398166866"/>
    <s v="求真孙泊洋15181862545"/>
    <s v="全名科目三"/>
    <s v="泰拳少儿班（4-10岁）"/>
    <x v="2"/>
  </r>
  <r>
    <d v="2019-05-11T00:00:00"/>
    <s v="甘铭洋"/>
    <s v="男"/>
    <n v="7"/>
    <n v="13398166866"/>
    <s v="求真孙泊洋15181862545"/>
    <s v="专享服务"/>
    <s v="钢琴-兴趣启蒙基础（4-6岁）"/>
    <x v="0"/>
  </r>
  <r>
    <d v="2019-05-11T00:00:00"/>
    <s v="甘子萱"/>
    <s v="女"/>
    <n v="2.8"/>
    <n v="18981761070"/>
    <s v="张洁17340123661"/>
    <s v="全名科目一"/>
    <s v="中国舞基础（3-5岁）"/>
    <x v="0"/>
  </r>
  <r>
    <d v="2019-05-11T00:00:00"/>
    <s v="甘子萱"/>
    <s v="女"/>
    <n v="2.8"/>
    <n v="18981761070"/>
    <s v="张洁17340123661"/>
    <s v="全名科目二"/>
    <s v="动感架子鼓（4-16岁）"/>
    <x v="9"/>
  </r>
  <r>
    <d v="2019-05-11T00:00:00"/>
    <s v="甘子萱"/>
    <s v="女"/>
    <n v="2.8"/>
    <n v="18981761070"/>
    <s v="张洁17340123661"/>
    <s v="全名科目三"/>
    <s v="英文演讲课程（6-12岁）"/>
    <x v="1"/>
  </r>
  <r>
    <d v="2019-05-11T00:00:00"/>
    <s v="甘子萱"/>
    <s v="女"/>
    <n v="2.8"/>
    <n v="18981761070"/>
    <s v="张洁17340123661"/>
    <s v="专享服务"/>
    <s v="钢琴-兴趣启蒙基础（4-6岁）"/>
    <x v="0"/>
  </r>
  <r>
    <d v="2019-05-11T00:00:00"/>
    <s v="高？？"/>
    <s v="女"/>
    <n v="8"/>
    <n v="18502820099"/>
    <s v="张晓婷18980924160"/>
    <s v="全名科目一"/>
    <s v="钢琴-专业素养进阶（5-16岁）"/>
    <x v="0"/>
  </r>
  <r>
    <d v="2019-05-11T00:00:00"/>
    <s v="高？？"/>
    <s v="女"/>
    <n v="8"/>
    <n v="18502820099"/>
    <s v="张晓婷18980924160"/>
    <s v="全名科目二"/>
    <s v="趣味拼音班（5-6岁）"/>
    <x v="6"/>
  </r>
  <r>
    <d v="2019-05-11T00:00:00"/>
    <s v="高？？"/>
    <s v="女"/>
    <n v="8"/>
    <n v="18502820099"/>
    <s v="张晓婷18980924160"/>
    <s v="全名科目三"/>
    <s v="全面视力监测与矫正系列服务"/>
    <x v="3"/>
  </r>
  <r>
    <d v="2019-05-11T00:00:00"/>
    <s v="高？？"/>
    <s v="女"/>
    <n v="8"/>
    <n v="18502820099"/>
    <s v="张晓婷18980924160"/>
    <s v="专享服务"/>
    <s v="钢琴-兴趣启蒙基础（4-6岁）"/>
    <x v="0"/>
  </r>
  <r>
    <d v="2019-05-11T00:00:00"/>
    <s v="高翎杰"/>
    <s v="男"/>
    <n v="7"/>
    <n v="13881771985"/>
    <s v="朱沁欣18781345051"/>
    <s v="全名科目一"/>
    <s v="钢琴-专业素养进阶（5-16岁）"/>
    <x v="0"/>
  </r>
  <r>
    <d v="2019-05-11T00:00:00"/>
    <s v="高翎杰"/>
    <s v="男"/>
    <n v="7"/>
    <n v="13881771985"/>
    <s v="朱沁欣18781345051"/>
    <s v="全名科目二"/>
    <s v="幼小衔接数学思维训练（5-8岁）"/>
    <x v="7"/>
  </r>
  <r>
    <d v="2019-05-11T00:00:00"/>
    <s v="高翎杰"/>
    <s v="男"/>
    <n v="7"/>
    <n v="13881771985"/>
    <s v="朱沁欣18781345051"/>
    <s v="全名科目三"/>
    <s v="篮球技能提升班（7-9）"/>
    <x v="10"/>
  </r>
  <r>
    <d v="2019-05-11T00:00:00"/>
    <s v="高翎杰"/>
    <s v="男"/>
    <n v="7"/>
    <n v="13881771985"/>
    <s v="朱沁欣18781345051"/>
    <s v="专享服务"/>
    <s v="钢琴-兴趣启蒙基础（4-6岁）"/>
    <x v="0"/>
  </r>
  <r>
    <d v="2019-05-13T00:00:00"/>
    <s v="高启淋"/>
    <s v="男"/>
    <n v="10"/>
    <n v="13541255903"/>
    <s v="吴浔13308080969"/>
    <s v="全名科目一"/>
    <s v="幼小衔接数学思维训练（5-8岁）"/>
    <x v="7"/>
  </r>
  <r>
    <d v="2019-05-13T00:00:00"/>
    <s v="高启淋"/>
    <s v="男"/>
    <n v="10"/>
    <n v="13541255903"/>
    <s v="吴浔13308080969"/>
    <s v="全名科目二"/>
    <s v="趣味拼音班（5-6岁）"/>
    <x v="6"/>
  </r>
  <r>
    <d v="2019-05-13T00:00:00"/>
    <s v="高启淋"/>
    <s v="男"/>
    <n v="10"/>
    <n v="13541255903"/>
    <s v="吴浔13308080969"/>
    <s v="全名科目三"/>
    <s v="指令化源码编程之伪代码·人工智能及AR运用（10-13岁）"/>
    <x v="5"/>
  </r>
  <r>
    <d v="2019-05-13T00:00:00"/>
    <s v="高启淋"/>
    <s v="男"/>
    <n v="10"/>
    <n v="13541255903"/>
    <s v="吴浔13308080969"/>
    <s v="专享服务"/>
    <s v="钢琴-兴趣启蒙基础（4-6岁）"/>
    <x v="0"/>
  </r>
  <r>
    <d v="2019-05-11T00:00:00"/>
    <s v="高睿熙"/>
    <s v="女"/>
    <n v="10"/>
    <n v="18683068250"/>
    <s v="刘吟17711366322"/>
    <s v="全名科目一"/>
    <s v="幼小衔接数学思维训练（5-8岁）"/>
    <x v="7"/>
  </r>
  <r>
    <d v="2019-05-11T00:00:00"/>
    <s v="高睿熙"/>
    <s v="女"/>
    <n v="10"/>
    <n v="18683068250"/>
    <s v="刘吟17711366322"/>
    <s v="全名科目二"/>
    <s v="小提琴-基础（5-16岁）"/>
    <x v="0"/>
  </r>
  <r>
    <d v="2019-05-11T00:00:00"/>
    <s v="高睿熙"/>
    <s v="女"/>
    <n v="10"/>
    <n v="18683068250"/>
    <s v="刘吟17711366322"/>
    <s v="全名科目三"/>
    <s v="巧虎KIDS英语开发（2-4岁）"/>
    <x v="8"/>
  </r>
  <r>
    <d v="2019-05-11T00:00:00"/>
    <s v="高睿熙"/>
    <s v="女"/>
    <n v="10"/>
    <n v="18683068250"/>
    <s v="刘吟17711366322"/>
    <s v="专享服务"/>
    <s v="钢琴-兴趣启蒙基础（4-6岁）"/>
    <x v="0"/>
  </r>
  <r>
    <d v="2019-05-11T00:00:00"/>
    <s v="高小果儿"/>
    <s v="女"/>
    <n v="2"/>
    <n v="19981259899"/>
    <s v="张洁13551899149"/>
    <s v="全名科目一"/>
    <s v="畅弹木吉他（6岁以上）"/>
    <x v="9"/>
  </r>
  <r>
    <d v="2019-05-11T00:00:00"/>
    <s v="高小果儿"/>
    <s v="女"/>
    <n v="2"/>
    <n v="19981259899"/>
    <s v="张洁13551899149"/>
    <s v="全名科目二"/>
    <s v="动感架子鼓（4-16岁）"/>
    <x v="9"/>
  </r>
  <r>
    <d v="2019-05-11T00:00:00"/>
    <s v="高小果儿"/>
    <s v="女"/>
    <n v="2"/>
    <n v="19981259899"/>
    <s v="张洁13551899149"/>
    <s v="全名科目三"/>
    <s v="心算小天才班 （3.5-4.5岁）"/>
    <x v="6"/>
  </r>
  <r>
    <d v="2019-05-11T00:00:00"/>
    <s v="高小果儿"/>
    <s v="女"/>
    <n v="2"/>
    <n v="19981259899"/>
    <s v="张洁13551899149"/>
    <s v="专享服务"/>
    <s v="钢琴-兴趣启蒙基础（4-6岁）"/>
    <x v="0"/>
  </r>
  <r>
    <d v="2019-05-11T00:00:00"/>
    <s v="高诩寒"/>
    <s v="男"/>
    <n v="7"/>
    <n v="17828160674"/>
    <s v="苟钰1800806595"/>
    <s v="全名科目一"/>
    <s v="钢琴-专业素养进阶（5-16岁）"/>
    <x v="0"/>
  </r>
  <r>
    <d v="2019-05-11T00:00:00"/>
    <s v="高诩寒"/>
    <s v="男"/>
    <n v="7"/>
    <n v="17828160674"/>
    <s v="苟钰1800806595"/>
    <s v="全名科目二"/>
    <s v="巧虎KIDS特色开发（2.5-4岁）"/>
    <x v="8"/>
  </r>
  <r>
    <d v="2019-05-11T00:00:00"/>
    <s v="高诩寒"/>
    <s v="男"/>
    <n v="7"/>
    <n v="17828160674"/>
    <s v="苟钰1800806595"/>
    <s v="全名科目三"/>
    <s v="趣味拼音班（5-6岁）"/>
    <x v="6"/>
  </r>
  <r>
    <d v="2019-05-11T00:00:00"/>
    <s v="高诩寒"/>
    <s v="男"/>
    <n v="7"/>
    <n v="17828160674"/>
    <s v="苟钰1800806595"/>
    <s v="专享服务"/>
    <s v="钢琴-兴趣启蒙基础（4-6岁）"/>
    <x v="0"/>
  </r>
  <r>
    <d v="2019-05-13T00:00:00"/>
    <s v="高妍泽"/>
    <s v="女"/>
    <n v="2.6"/>
    <n v="13551105508"/>
    <s v="邹芙蓉19981298396"/>
    <s v="全名科目一"/>
    <s v="思达数学思维启蒙基础（3-5岁）"/>
    <x v="7"/>
  </r>
  <r>
    <d v="2019-05-13T00:00:00"/>
    <s v="高妍泽"/>
    <s v="女"/>
    <n v="2.6"/>
    <n v="13551105508"/>
    <s v="邹芙蓉19981298396"/>
    <s v="全名科目二"/>
    <s v="动感架子鼓（4-16岁）"/>
    <x v="9"/>
  </r>
  <r>
    <d v="2019-05-13T00:00:00"/>
    <s v="高妍泽"/>
    <s v="女"/>
    <n v="2.6"/>
    <n v="13551105508"/>
    <s v="邹芙蓉19981298396"/>
    <s v="全名科目三"/>
    <s v="激情电吉他（6岁以上）"/>
    <x v="9"/>
  </r>
  <r>
    <d v="2019-05-13T00:00:00"/>
    <s v="高妍泽"/>
    <s v="女"/>
    <n v="2.6"/>
    <n v="13551105508"/>
    <s v="邹芙蓉19981298396"/>
    <s v="专享服务"/>
    <s v="钢琴-兴趣启蒙基础（4-6岁）"/>
    <x v="0"/>
  </r>
  <r>
    <d v="2019-05-13T00:00:00"/>
    <s v="高一夫"/>
    <s v="男"/>
    <n v="6"/>
    <n v="17761284387"/>
    <s v="何13882403132"/>
    <s v="全名科目一"/>
    <s v="钢琴-兴趣启蒙基础（4-6岁）"/>
    <x v="0"/>
  </r>
  <r>
    <d v="2019-05-13T00:00:00"/>
    <s v="高一夫"/>
    <s v="男"/>
    <n v="6"/>
    <n v="17761284387"/>
    <s v="何13882403132"/>
    <s v="全名科目二"/>
    <s v="少儿体适能（4-10岁）"/>
    <x v="2"/>
  </r>
  <r>
    <d v="2019-05-13T00:00:00"/>
    <s v="高一夫"/>
    <s v="男"/>
    <n v="6"/>
    <n v="17761284387"/>
    <s v="何13882403132"/>
    <s v="全名科目三"/>
    <s v="全面视力监测与矫正系列服务"/>
    <x v="3"/>
  </r>
  <r>
    <d v="2019-05-13T00:00:00"/>
    <s v="高一夫"/>
    <s v="男"/>
    <n v="6"/>
    <n v="17761284387"/>
    <s v="何13882403132"/>
    <s v="专享服务"/>
    <s v="钢琴-兴趣启蒙基础（4-6岁）"/>
    <x v="0"/>
  </r>
  <r>
    <d v="2019-05-13T00:00:00"/>
    <s v="高永涴"/>
    <s v="男"/>
    <n v="3"/>
    <n v="13882273740"/>
    <s v="刘冉17711366322"/>
    <s v="全名科目一"/>
    <s v="思达数学思维启蒙基础（3-5岁）"/>
    <x v="7"/>
  </r>
  <r>
    <d v="2019-05-13T00:00:00"/>
    <s v="高永涴"/>
    <s v="男"/>
    <n v="3"/>
    <n v="13882273740"/>
    <s v="刘冉17711366322"/>
    <s v="全名科目二"/>
    <s v="动感架子鼓（4-16岁）"/>
    <x v="9"/>
  </r>
  <r>
    <d v="2019-05-13T00:00:00"/>
    <s v="高永涴"/>
    <s v="男"/>
    <n v="3"/>
    <n v="13882273740"/>
    <s v="刘冉17711366322"/>
    <s v="全名科目三"/>
    <s v="积木机器人·编程思维探索与发现（3-7岁）"/>
    <x v="5"/>
  </r>
  <r>
    <d v="2019-05-13T00:00:00"/>
    <s v="高永涴"/>
    <s v="男"/>
    <n v="3"/>
    <n v="13882273740"/>
    <s v="刘冉17711366322"/>
    <s v="专享服务"/>
    <s v="钢琴-兴趣启蒙基础（4-6岁）"/>
    <x v="0"/>
  </r>
  <r>
    <d v="2019-05-11T00:00:00"/>
    <s v="高语辰"/>
    <s v="女"/>
    <n v="4"/>
    <n v="18502820099"/>
    <s v="张晓婷18980924160"/>
    <s v="全名科目一"/>
    <s v="动感架子鼓（4-16岁）"/>
    <x v="9"/>
  </r>
  <r>
    <d v="2019-05-11T00:00:00"/>
    <s v="高语辰"/>
    <s v="女"/>
    <n v="4"/>
    <n v="18502820099"/>
    <s v="张晓婷18980924160"/>
    <s v="全名科目二"/>
    <s v="创意美术·高级班（6-7岁）"/>
    <x v="4"/>
  </r>
  <r>
    <d v="2019-05-11T00:00:00"/>
    <s v="高语辰"/>
    <s v="女"/>
    <n v="4"/>
    <n v="18502820099"/>
    <s v="张晓婷18980924160"/>
    <s v="全名科目三"/>
    <s v="心算小天才班 （3.5-4.5岁）"/>
    <x v="6"/>
  </r>
  <r>
    <d v="2019-05-11T00:00:00"/>
    <s v="高语辰"/>
    <s v="女"/>
    <n v="4"/>
    <n v="18502820099"/>
    <s v="张晓婷18980924160"/>
    <s v="专享服务"/>
    <s v="钢琴-兴趣启蒙基础（4-6岁）"/>
    <x v="0"/>
  </r>
  <r>
    <d v="2019-05-11T00:00:00"/>
    <s v="高允鸿"/>
    <s v="男"/>
    <n v="4"/>
    <n v="19981259899"/>
    <s v="张洁13551899149"/>
    <s v="全名科目一"/>
    <s v="国际小学跨学科课程（3-12岁）"/>
    <x v="1"/>
  </r>
  <r>
    <d v="2019-05-11T00:00:00"/>
    <s v="高允鸿"/>
    <s v="男"/>
    <n v="4"/>
    <n v="19981259899"/>
    <s v="张洁13551899149"/>
    <s v="全名科目二"/>
    <s v="动感架子鼓（4-16岁）"/>
    <x v="9"/>
  </r>
  <r>
    <d v="2019-05-11T00:00:00"/>
    <s v="高允鸿"/>
    <s v="男"/>
    <n v="4"/>
    <n v="19981259899"/>
    <s v="张洁13551899149"/>
    <s v="全名科目三"/>
    <s v="心算小天才班 （3.5-4.5岁）"/>
    <x v="6"/>
  </r>
  <r>
    <d v="2019-05-11T00:00:00"/>
    <s v="高允鸿"/>
    <s v="男"/>
    <n v="4"/>
    <n v="19981259899"/>
    <s v="张洁13551899149"/>
    <s v="专享服务"/>
    <s v="钢琴-兴趣启蒙基础（4-6岁）"/>
    <x v="0"/>
  </r>
  <r>
    <d v="2019-05-12T00:00:00"/>
    <s v="高志谦"/>
    <s v="男"/>
    <n v="9"/>
    <n v="18011563288"/>
    <s v="郑云逸"/>
    <s v="全名科目一"/>
    <s v="14天瑜伽服务包（儿童/亲子/成人）"/>
    <x v="3"/>
  </r>
  <r>
    <d v="2019-05-12T00:00:00"/>
    <s v="高志谦"/>
    <s v="男"/>
    <n v="9"/>
    <n v="18011563288"/>
    <s v="郑云逸"/>
    <s v="全名科目二"/>
    <s v="趣味拼音班（5-6岁）"/>
    <x v="6"/>
  </r>
  <r>
    <d v="2019-05-12T00:00:00"/>
    <s v="高志谦"/>
    <s v="男"/>
    <n v="9"/>
    <n v="18011563288"/>
    <s v="郑云逸"/>
    <s v="全名科目三"/>
    <s v="少儿体适能（4-10岁）"/>
    <x v="2"/>
  </r>
  <r>
    <d v="2019-05-12T00:00:00"/>
    <s v="高志谦"/>
    <s v="男"/>
    <n v="9"/>
    <n v="18011563288"/>
    <s v="郑云逸"/>
    <s v="专享服务"/>
    <s v="钢琴-兴趣启蒙基础（4-6岁）"/>
    <x v="0"/>
  </r>
  <r>
    <d v="2019-05-13T00:00:00"/>
    <s v="耿沐宸"/>
    <s v="男"/>
    <n v="1.1000000000000001"/>
    <n v="18628281872"/>
    <s v="谭永昌18284513154"/>
    <s v="全名科目一"/>
    <s v="动感架子鼓（4-16岁）"/>
    <x v="9"/>
  </r>
  <r>
    <d v="2019-05-13T00:00:00"/>
    <s v="耿沐宸"/>
    <s v="男"/>
    <n v="1.1000000000000001"/>
    <n v="18628281872"/>
    <s v="谭永昌18284513154"/>
    <s v="全名科目二"/>
    <s v="畅弹木吉他（6岁以上）"/>
    <x v="9"/>
  </r>
  <r>
    <d v="2019-05-13T00:00:00"/>
    <s v="耿沐宸"/>
    <s v="男"/>
    <n v="1.1000000000000001"/>
    <n v="18628281872"/>
    <s v="谭永昌18284513154"/>
    <s v="全名科目三"/>
    <s v="少儿体适能（4-10岁）"/>
    <x v="2"/>
  </r>
  <r>
    <d v="2019-05-13T00:00:00"/>
    <s v="耿沐宸"/>
    <s v="男"/>
    <n v="1.1000000000000001"/>
    <n v="18628281872"/>
    <s v="谭永昌18284513154"/>
    <s v="专享服务"/>
    <s v="钢琴-兴趣启蒙基础（4-6岁）"/>
    <x v="0"/>
  </r>
  <r>
    <d v="2019-05-13T00:00:00"/>
    <s v="龚艺菡"/>
    <s v="女"/>
    <n v="35"/>
    <n v="13980732312"/>
    <s v="陈蓉玥18628070660"/>
    <s v="全名科目一"/>
    <s v="动感架子鼓（4-16岁）"/>
    <x v="9"/>
  </r>
  <r>
    <d v="2019-05-13T00:00:00"/>
    <s v="龚艺菡"/>
    <s v="女"/>
    <n v="35"/>
    <n v="13980732312"/>
    <s v="陈蓉玥18628070660"/>
    <s v="全名科目二"/>
    <s v="英文艺术课程（3-6岁）"/>
    <x v="1"/>
  </r>
  <r>
    <d v="2019-05-13T00:00:00"/>
    <s v="龚艺菡"/>
    <s v="女"/>
    <n v="35"/>
    <n v="13980732312"/>
    <s v="陈蓉玥18628070660"/>
    <s v="全名科目三"/>
    <s v="拉丁舞少儿班（5-10岁）"/>
    <x v="11"/>
  </r>
  <r>
    <d v="2019-05-13T00:00:00"/>
    <s v="龚艺菡"/>
    <s v="女"/>
    <n v="35"/>
    <n v="13980732312"/>
    <s v="陈蓉玥18628070660"/>
    <s v="专享服务"/>
    <s v="钢琴-兴趣启蒙基础（4-6岁）"/>
    <x v="0"/>
  </r>
  <r>
    <d v="2019-05-12T00:00:00"/>
    <s v="龚子庭"/>
    <s v="男"/>
    <n v="1.4"/>
    <n v="18030821944"/>
    <s v="沈17360177317"/>
    <s v="全名科目一"/>
    <s v="畅弹木吉他（6岁以上）"/>
    <x v="9"/>
  </r>
  <r>
    <d v="2019-05-12T00:00:00"/>
    <s v="龚子庭"/>
    <s v="男"/>
    <n v="1.4"/>
    <n v="18030821944"/>
    <s v="沈17360177317"/>
    <s v="全名科目二"/>
    <s v="拉丁舞少儿班（5-10岁）"/>
    <x v="11"/>
  </r>
  <r>
    <d v="2019-05-12T00:00:00"/>
    <s v="龚子庭"/>
    <s v="男"/>
    <n v="1.4"/>
    <n v="18030821944"/>
    <s v="沈17360177317"/>
    <s v="全名科目三"/>
    <s v="拳击少儿班（4-10岁）"/>
    <x v="2"/>
  </r>
  <r>
    <d v="2019-05-12T00:00:00"/>
    <s v="龚子庭"/>
    <s v="男"/>
    <n v="1.4"/>
    <n v="18030821944"/>
    <s v="沈17360177317"/>
    <s v="专享服务"/>
    <s v="钢琴-兴趣启蒙基础（4-6岁）"/>
    <x v="0"/>
  </r>
  <r>
    <d v="2019-05-10T00:00:00"/>
    <s v="巩骐锐"/>
    <s v="男"/>
    <n v="4"/>
    <n v="17713588862"/>
    <s v="苏雪梅13518174360"/>
    <s v="全名科目一"/>
    <s v="心算小天才班 （3.5-4.5岁）"/>
    <x v="6"/>
  </r>
  <r>
    <d v="2019-05-10T00:00:00"/>
    <s v="巩骐锐"/>
    <s v="男"/>
    <n v="4"/>
    <n v="17713588862"/>
    <s v="苏雪梅13518174360"/>
    <s v="全名科目二"/>
    <s v="全面视力监测与矫正系列服务"/>
    <x v="3"/>
  </r>
  <r>
    <d v="2019-05-10T00:00:00"/>
    <s v="巩骐锐"/>
    <s v="男"/>
    <n v="4"/>
    <n v="17713588862"/>
    <s v="苏雪梅13518174360"/>
    <s v="全名科目三"/>
    <s v="钢琴-兴趣启蒙基础（4-6岁）"/>
    <x v="0"/>
  </r>
  <r>
    <d v="2019-05-10T00:00:00"/>
    <s v="巩骐锐"/>
    <s v="男"/>
    <n v="4"/>
    <n v="17713588862"/>
    <s v="苏雪梅13518174360"/>
    <s v="专享服务"/>
    <s v="钢琴-兴趣启蒙基础（4-6岁）"/>
    <x v="0"/>
  </r>
  <r>
    <d v="2019-05-11T00:00:00"/>
    <s v="苟颗泽"/>
    <s v="男"/>
    <n v="3"/>
    <n v="15982216971"/>
    <s v="张洁17340123661"/>
    <s v="全名科目一"/>
    <s v="钢琴-兴趣启蒙基础（4-6岁）"/>
    <x v="0"/>
  </r>
  <r>
    <d v="2019-05-11T00:00:00"/>
    <s v="苟颗泽"/>
    <s v="男"/>
    <n v="3"/>
    <n v="15982216971"/>
    <s v="张洁17340123661"/>
    <s v="全名科目二"/>
    <s v="动感架子鼓（4-16岁）"/>
    <x v="9"/>
  </r>
  <r>
    <d v="2019-05-11T00:00:00"/>
    <s v="苟颗泽"/>
    <s v="男"/>
    <n v="3"/>
    <n v="15982216971"/>
    <s v="张洁17340123661"/>
    <s v="全名科目三"/>
    <s v="心算小天才班 （3.5-4.5岁）"/>
    <x v="6"/>
  </r>
  <r>
    <d v="2019-05-11T00:00:00"/>
    <s v="苟颗泽"/>
    <s v="男"/>
    <n v="3"/>
    <n v="15982216971"/>
    <s v="张洁17340123661"/>
    <s v="专享服务"/>
    <s v="钢琴-兴趣启蒙基础（4-6岁）"/>
    <x v="0"/>
  </r>
  <r>
    <d v="2019-05-11T00:00:00"/>
    <s v="古轩亦"/>
    <s v="男"/>
    <n v="2.5"/>
    <n v="13880596266"/>
    <s v="李远铭15928986351"/>
    <s v="全名科目一"/>
    <s v="动感架子鼓（4-16岁）"/>
    <x v="9"/>
  </r>
  <r>
    <d v="2019-05-11T00:00:00"/>
    <s v="古轩亦"/>
    <s v="男"/>
    <n v="2.5"/>
    <n v="13880596266"/>
    <s v="李远铭15928986351"/>
    <s v="全名科目二"/>
    <s v="英文演讲课程（6-12岁）"/>
    <x v="1"/>
  </r>
  <r>
    <d v="2019-05-11T00:00:00"/>
    <s v="古轩亦"/>
    <s v="男"/>
    <n v="2.5"/>
    <n v="13880596266"/>
    <s v="李远铭15928986351"/>
    <s v="全名科目三"/>
    <s v="拳击少儿班（4-10岁）"/>
    <x v="2"/>
  </r>
  <r>
    <d v="2019-05-11T00:00:00"/>
    <s v="古轩亦"/>
    <s v="男"/>
    <n v="2.5"/>
    <n v="13880596266"/>
    <s v="李远铭15928986351"/>
    <s v="专享服务"/>
    <s v="钢琴-兴趣启蒙基础（4-6岁）"/>
    <x v="0"/>
  </r>
  <r>
    <d v="2019-05-11T00:00:00"/>
    <s v="顾心甯"/>
    <s v="女"/>
    <n v="2"/>
    <n v="18602807972"/>
    <s v="冯月17602832348"/>
    <s v="全名科目一"/>
    <s v="篮球竞技突破班（10-12）"/>
    <x v="10"/>
  </r>
  <r>
    <d v="2019-05-11T00:00:00"/>
    <s v="顾心甯"/>
    <s v="女"/>
    <n v="2"/>
    <n v="18602807972"/>
    <s v="冯月17602832348"/>
    <s v="全名科目二"/>
    <s v="激情电吉他（6岁以上）"/>
    <x v="9"/>
  </r>
  <r>
    <d v="2019-05-11T00:00:00"/>
    <s v="顾心甯"/>
    <s v="女"/>
    <n v="2"/>
    <n v="18602807972"/>
    <s v="冯月17602832348"/>
    <s v="全名科目三"/>
    <s v="心算小天才班 （3.5-4.5岁）"/>
    <x v="6"/>
  </r>
  <r>
    <d v="2019-05-11T00:00:00"/>
    <s v="顾心甯"/>
    <s v="女"/>
    <n v="2"/>
    <n v="18602807972"/>
    <s v="冯月17602832348"/>
    <s v="专享服务"/>
    <s v="钢琴-兴趣启蒙基础（4-6岁）"/>
    <x v="0"/>
  </r>
  <r>
    <d v="2019-05-13T00:00:00"/>
    <s v="顾梓晴"/>
    <s v="女"/>
    <n v="6"/>
    <n v="18080801739"/>
    <s v="周琪15828601492"/>
    <s v="全名科目一"/>
    <s v="多元认知、艺术创想、巧虎社交、探索实践（0-3岁）"/>
    <x v="8"/>
  </r>
  <r>
    <d v="2019-05-13T00:00:00"/>
    <s v="顾梓晴"/>
    <s v="女"/>
    <n v="6"/>
    <n v="18080801739"/>
    <s v="周琪15828601492"/>
    <s v="全名科目二"/>
    <s v="拉丁舞少儿班（5-10岁）"/>
    <x v="11"/>
  </r>
  <r>
    <d v="2019-05-13T00:00:00"/>
    <s v="顾梓晴"/>
    <s v="女"/>
    <n v="6"/>
    <n v="18080801739"/>
    <s v="周琪15828601492"/>
    <s v="全名科目三"/>
    <s v="全面视力监测与矫正系列服务"/>
    <x v="3"/>
  </r>
  <r>
    <d v="2019-05-13T00:00:00"/>
    <s v="顾梓晴"/>
    <s v="女"/>
    <n v="6"/>
    <n v="18080801739"/>
    <s v="周琪15828601492"/>
    <s v="专享服务"/>
    <s v="钢琴-兴趣启蒙基础（4-6岁）"/>
    <x v="0"/>
  </r>
  <r>
    <d v="2019-05-13T00:00:00"/>
    <s v="管诺祎"/>
    <s v="女"/>
    <n v="3"/>
    <n v="18583753309"/>
    <s v="曾小惠17828121587"/>
    <s v="全名科目一"/>
    <s v="中国舞基础（3-5岁）"/>
    <x v="0"/>
  </r>
  <r>
    <d v="2019-05-13T00:00:00"/>
    <s v="管诺祎"/>
    <s v="女"/>
    <n v="3"/>
    <n v="18583753309"/>
    <s v="曾小惠17828121587"/>
    <s v="全名科目二"/>
    <s v="少儿流行乐队合奏（6岁以上）"/>
    <x v="9"/>
  </r>
  <r>
    <d v="2019-05-13T00:00:00"/>
    <s v="管诺祎"/>
    <s v="女"/>
    <n v="3"/>
    <n v="18583753309"/>
    <s v="曾小惠17828121587"/>
    <s v="全名科目三"/>
    <s v="英文艺术课程（3-6岁）"/>
    <x v="1"/>
  </r>
  <r>
    <d v="2019-05-13T00:00:00"/>
    <s v="管诺祎"/>
    <s v="女"/>
    <n v="3"/>
    <n v="18583753309"/>
    <s v="曾小惠17828121587"/>
    <s v="专享服务"/>
    <s v="钢琴-兴趣启蒙基础（4-6岁）"/>
    <x v="0"/>
  </r>
  <r>
    <d v="2019-05-13T00:00:00"/>
    <s v="郭安琳"/>
    <s v="女"/>
    <n v="4.5"/>
    <n v="13008118190"/>
    <s v="吴宛香18982294529"/>
    <s v="全名科目一"/>
    <s v="钢琴-兴趣启蒙基础（4-6岁）"/>
    <x v="0"/>
  </r>
  <r>
    <d v="2019-05-13T00:00:00"/>
    <s v="郭安琳"/>
    <s v="女"/>
    <n v="4.5"/>
    <n v="13008118190"/>
    <s v="吴宛香18982294529"/>
    <s v="全名科目二"/>
    <s v="英文演讲课程（6-12岁）"/>
    <x v="1"/>
  </r>
  <r>
    <d v="2019-05-13T00:00:00"/>
    <s v="郭安琳"/>
    <s v="女"/>
    <n v="4.5"/>
    <n v="13008118190"/>
    <s v="吴宛香18982294529"/>
    <s v="全名科目三"/>
    <s v="少儿体适能（4-10岁）"/>
    <x v="2"/>
  </r>
  <r>
    <d v="2019-05-13T00:00:00"/>
    <s v="郭安琳"/>
    <s v="女"/>
    <n v="4.5"/>
    <n v="13008118190"/>
    <s v="吴宛香18982294529"/>
    <s v="专享服务"/>
    <s v="钢琴-兴趣启蒙基础（4-6岁）"/>
    <x v="0"/>
  </r>
  <r>
    <d v="2019-05-11T00:00:00"/>
    <s v="郭煱勋"/>
    <s v="男"/>
    <n v="4"/>
    <n v="13880341422"/>
    <s v="郭雅芳"/>
    <s v="全名科目一"/>
    <s v="国际小学跨学科课程（3-12岁）"/>
    <x v="1"/>
  </r>
  <r>
    <d v="2019-05-11T00:00:00"/>
    <s v="郭煱勋"/>
    <s v="男"/>
    <n v="4"/>
    <n v="13880341422"/>
    <s v="郭雅芳"/>
    <s v="全名科目二"/>
    <s v="英文艺术课程（3-6岁）"/>
    <x v="1"/>
  </r>
  <r>
    <d v="2019-05-11T00:00:00"/>
    <s v="郭煱勋"/>
    <s v="男"/>
    <n v="4"/>
    <n v="13880341422"/>
    <s v="郭雅芳"/>
    <s v="全名科目三"/>
    <s v="泰拳少儿班（4-10岁）"/>
    <x v="2"/>
  </r>
  <r>
    <d v="2019-05-11T00:00:00"/>
    <s v="郭煱勋"/>
    <s v="男"/>
    <n v="4"/>
    <n v="13880341422"/>
    <s v="郭雅芳"/>
    <s v="专享服务"/>
    <s v="钢琴-兴趣启蒙基础（4-6岁）"/>
    <x v="0"/>
  </r>
  <r>
    <d v="2019-05-13T00:00:00"/>
    <s v="郭婧玥"/>
    <s v="女"/>
    <n v="6.6"/>
    <n v="13699491198"/>
    <s v="赵冬梅18780290964"/>
    <s v="全名科目一"/>
    <s v="拉丁舞少儿班（5-10岁）"/>
    <x v="11"/>
  </r>
  <r>
    <d v="2019-05-13T00:00:00"/>
    <s v="郭婧玥"/>
    <s v="女"/>
    <n v="6.6"/>
    <n v="13699491198"/>
    <s v="赵冬梅18780290964"/>
    <s v="全名科目二"/>
    <s v="全面视力监测与矫正系列服务"/>
    <x v="3"/>
  </r>
  <r>
    <d v="2019-05-13T00:00:00"/>
    <s v="郭婧玥"/>
    <s v="女"/>
    <n v="6.6"/>
    <n v="13699491198"/>
    <s v="赵冬梅18780290964"/>
    <s v="全名科目三"/>
    <s v="全面视力监测与矫正系列服务"/>
    <x v="3"/>
  </r>
  <r>
    <d v="2019-05-13T00:00:00"/>
    <s v="郭婧玥"/>
    <s v="女"/>
    <n v="6.6"/>
    <n v="13699491198"/>
    <s v="赵冬梅18780290964"/>
    <s v="专享服务"/>
    <s v="钢琴-兴趣启蒙基础（4-6岁）"/>
    <x v="0"/>
  </r>
  <r>
    <d v="2019-05-13T00:00:00"/>
    <s v="郭沛"/>
    <s v="男"/>
    <n v="4.5"/>
    <n v="15928778732"/>
    <s v="青蛙"/>
    <s v="全名科目一"/>
    <s v="动感架子鼓（4-16岁）"/>
    <x v="9"/>
  </r>
  <r>
    <d v="2019-05-13T00:00:00"/>
    <s v="郭沛"/>
    <s v="男"/>
    <n v="4.5"/>
    <n v="15928778732"/>
    <s v="青蛙"/>
    <s v="全名科目二"/>
    <s v="钢琴-兴趣启蒙基础（4-6岁）"/>
    <x v="0"/>
  </r>
  <r>
    <d v="2019-05-13T00:00:00"/>
    <s v="郭沛"/>
    <s v="男"/>
    <n v="4.5"/>
    <n v="15928778732"/>
    <s v="青蛙"/>
    <s v="全名科目三"/>
    <s v="英文演讲课程（6-12岁）"/>
    <x v="1"/>
  </r>
  <r>
    <d v="2019-05-13T00:00:00"/>
    <s v="郭沛"/>
    <s v="男"/>
    <n v="4.5"/>
    <n v="15928778732"/>
    <s v="青蛙"/>
    <s v="专享服务"/>
    <s v="钢琴-兴趣启蒙基础（4-6岁）"/>
    <x v="0"/>
  </r>
  <r>
    <d v="2019-05-12T00:00:00"/>
    <s v="郭朔蔡"/>
    <s v="男"/>
    <n v="3.5"/>
    <n v="13541234303"/>
    <s v="王莉18123360533"/>
    <s v="全名科目一"/>
    <s v="钢琴-兴趣启蒙基础（4-6岁）"/>
    <x v="0"/>
  </r>
  <r>
    <d v="2019-05-12T00:00:00"/>
    <s v="郭朔蔡"/>
    <s v="男"/>
    <n v="3.5"/>
    <n v="13541234303"/>
    <s v="王莉18123360533"/>
    <s v="全名科目二"/>
    <s v="篮球竞技突破班（10-12）"/>
    <x v="10"/>
  </r>
  <r>
    <d v="2019-05-12T00:00:00"/>
    <s v="郭朔蔡"/>
    <s v="男"/>
    <n v="3.5"/>
    <n v="13541234303"/>
    <s v="王莉18123360533"/>
    <s v="全名科目三"/>
    <s v="英文艺术课程（3-6岁）"/>
    <x v="1"/>
  </r>
  <r>
    <d v="2019-05-12T00:00:00"/>
    <s v="郭朔蔡"/>
    <s v="男"/>
    <n v="3.5"/>
    <n v="13541234303"/>
    <s v="王莉18123360533"/>
    <s v="专享服务"/>
    <s v="钢琴-兴趣启蒙基础（4-6岁）"/>
    <x v="0"/>
  </r>
  <r>
    <d v="2019-05-11T00:00:00"/>
    <s v="郭希晨"/>
    <s v="男"/>
    <n v="4.9000000000000004"/>
    <n v="18030434505"/>
    <s v="石含茗"/>
    <s v="全名科目一"/>
    <s v="钢琴-兴趣启蒙基础（4-6岁）"/>
    <x v="0"/>
  </r>
  <r>
    <d v="2019-05-11T00:00:00"/>
    <s v="郭希晨"/>
    <s v="男"/>
    <n v="4.9000000000000004"/>
    <n v="18030434505"/>
    <s v="石含茗"/>
    <s v="全名科目二"/>
    <s v="思达数学思维启蒙基础（3-5岁）"/>
    <x v="7"/>
  </r>
  <r>
    <d v="2019-05-11T00:00:00"/>
    <s v="郭希晨"/>
    <s v="男"/>
    <n v="4.9000000000000004"/>
    <n v="18030434505"/>
    <s v="石含茗"/>
    <s v="全名科目三"/>
    <s v="动感架子鼓（4-16岁）"/>
    <x v="9"/>
  </r>
  <r>
    <d v="2019-05-11T00:00:00"/>
    <s v="郭希晨"/>
    <s v="男"/>
    <n v="4.9000000000000004"/>
    <n v="18030434505"/>
    <s v="石含茗"/>
    <s v="专享服务"/>
    <s v="钢琴-兴趣启蒙基础（4-6岁）"/>
    <x v="0"/>
  </r>
  <r>
    <d v="2019-05-11T00:00:00"/>
    <s v="郭筱蔓"/>
    <s v="女"/>
    <n v="5"/>
    <n v="13981860908"/>
    <s v="王希瑞1388088146"/>
    <s v="全名科目一"/>
    <s v="创意舞蹈（4-8岁）"/>
    <x v="7"/>
  </r>
  <r>
    <d v="2019-05-11T00:00:00"/>
    <s v="郭筱蔓"/>
    <s v="女"/>
    <n v="5"/>
    <n v="13981860908"/>
    <s v="王希瑞1388088146"/>
    <s v="全名科目二"/>
    <s v="多元认知、艺术创想、巧虎社交、探索实践（0-3岁）"/>
    <x v="8"/>
  </r>
  <r>
    <d v="2019-05-11T00:00:00"/>
    <s v="郭筱蔓"/>
    <s v="女"/>
    <n v="5"/>
    <n v="13981860908"/>
    <s v="王希瑞1388088146"/>
    <s v="全名科目三"/>
    <s v="拳击少儿班（4-10岁）"/>
    <x v="2"/>
  </r>
  <r>
    <d v="2019-05-11T00:00:00"/>
    <s v="郭筱蔓"/>
    <s v="女"/>
    <n v="5"/>
    <n v="13981860908"/>
    <s v="王希瑞1388088146"/>
    <s v="专享服务"/>
    <s v="钢琴-兴趣启蒙基础（4-6岁）"/>
    <x v="0"/>
  </r>
  <r>
    <d v="2019-05-11T00:00:00"/>
    <s v="郭新语"/>
    <s v="女"/>
    <n v="11"/>
    <n v="18608033660"/>
    <s v="陈希18582367570"/>
    <s v="全名科目一"/>
    <s v="小提琴-基础（5-16岁）"/>
    <x v="0"/>
  </r>
  <r>
    <d v="2019-05-11T00:00:00"/>
    <s v="郭新语"/>
    <s v="女"/>
    <n v="11"/>
    <n v="18608033660"/>
    <s v="陈希18582367570"/>
    <s v="全名科目二"/>
    <s v="巧虎KIDS特色开发（2.5-4岁）"/>
    <x v="8"/>
  </r>
  <r>
    <d v="2019-05-11T00:00:00"/>
    <s v="郭新语"/>
    <s v="女"/>
    <n v="11"/>
    <n v="18608033660"/>
    <s v="陈希18582367570"/>
    <s v="全名科目三"/>
    <s v="指令化源码编程之伪代码·人工智能及AR运用（10-13岁）"/>
    <x v="5"/>
  </r>
  <r>
    <d v="2019-05-11T00:00:00"/>
    <s v="郭新语"/>
    <s v="女"/>
    <n v="11"/>
    <n v="18608033660"/>
    <s v="陈希18582367570"/>
    <s v="专享服务"/>
    <s v="钢琴-兴趣启蒙基础（4-6岁）"/>
    <x v="0"/>
  </r>
  <r>
    <d v="2019-05-11T00:00:00"/>
    <s v="郭炫含"/>
    <s v="男"/>
    <n v="7"/>
    <n v="13108262295"/>
    <s v="朱沁欣18781345051"/>
    <s v="全名科目一"/>
    <s v="篮球技能提升班（7-9）"/>
    <x v="10"/>
  </r>
  <r>
    <d v="2019-05-11T00:00:00"/>
    <s v="郭炫含"/>
    <s v="男"/>
    <n v="7"/>
    <n v="13108262295"/>
    <s v="朱沁欣18781345051"/>
    <s v="全名科目二"/>
    <s v="巧虎KIDS特色开发（2.5-4岁）"/>
    <x v="8"/>
  </r>
  <r>
    <d v="2019-05-11T00:00:00"/>
    <s v="郭炫含"/>
    <s v="男"/>
    <n v="7"/>
    <n v="13108262295"/>
    <s v="朱沁欣18781345051"/>
    <s v="全名科目三"/>
    <s v="趣味拼音班（5-6岁）"/>
    <x v="6"/>
  </r>
  <r>
    <d v="2019-05-11T00:00:00"/>
    <s v="郭炫含"/>
    <s v="男"/>
    <n v="7"/>
    <n v="13108262295"/>
    <s v="朱沁欣18781345051"/>
    <s v="专享服务"/>
    <s v="钢琴-兴趣启蒙基础（4-6岁）"/>
    <x v="0"/>
  </r>
  <r>
    <d v="2019-05-13T00:00:00"/>
    <s v="郭依灵"/>
    <s v="女"/>
    <n v="0.4"/>
    <n v="13658002670"/>
    <s v="石含蓉13308089270"/>
    <s v="全名科目一"/>
    <s v="动感架子鼓（4-16岁）"/>
    <x v="9"/>
  </r>
  <r>
    <d v="2019-05-13T00:00:00"/>
    <s v="郭依灵"/>
    <s v="女"/>
    <n v="0.4"/>
    <n v="13658002670"/>
    <s v="石含蓉13308089270"/>
    <s v="全名科目二"/>
    <s v="畅弹木吉他（6岁以上）"/>
    <x v="9"/>
  </r>
  <r>
    <d v="2019-05-13T00:00:00"/>
    <s v="郭依灵"/>
    <s v="女"/>
    <n v="0.4"/>
    <n v="13658002670"/>
    <s v="石含蓉13308089270"/>
    <s v="专享服务"/>
    <s v="钢琴-兴趣启蒙基础（4-6岁）"/>
    <x v="0"/>
  </r>
  <r>
    <d v="2019-05-11T00:00:00"/>
    <s v="郭禹泽"/>
    <s v="男"/>
    <n v="7"/>
    <n v="13438453767"/>
    <s v="郭健15282351575"/>
    <s v="全名科目一"/>
    <s v="钢琴-专业素养进阶（5-16岁）"/>
    <x v="0"/>
  </r>
  <r>
    <d v="2019-05-11T00:00:00"/>
    <s v="郭禹泽"/>
    <s v="男"/>
    <n v="7"/>
    <n v="13438453767"/>
    <s v="郭健15282351575"/>
    <s v="全名科目二"/>
    <s v="摔跤少儿班（4-10岁）"/>
    <x v="2"/>
  </r>
  <r>
    <d v="2019-05-11T00:00:00"/>
    <s v="郭禹泽"/>
    <s v="男"/>
    <n v="7"/>
    <n v="13438453767"/>
    <s v="郭健15282351575"/>
    <s v="全名科目三"/>
    <s v="全面视力监测与矫正系列服务"/>
    <x v="3"/>
  </r>
  <r>
    <d v="2019-05-11T00:00:00"/>
    <s v="郭禹泽"/>
    <s v="男"/>
    <n v="7"/>
    <n v="13438453767"/>
    <s v="郭健15282351575"/>
    <s v="专享服务"/>
    <s v="钢琴-兴趣启蒙基础（4-6岁）"/>
    <x v="0"/>
  </r>
  <r>
    <d v="2019-05-11T00:00:00"/>
    <s v="郭梓瑞"/>
    <s v="男"/>
    <n v="3"/>
    <n v="18200163865"/>
    <s v="甜甜13881184733"/>
    <s v="全名科目一"/>
    <s v="篮球技能提升班（7-9）"/>
    <x v="10"/>
  </r>
  <r>
    <d v="2019-05-11T00:00:00"/>
    <s v="郭梓瑞"/>
    <s v="男"/>
    <n v="3"/>
    <n v="18200163865"/>
    <s v="甜甜13881184733"/>
    <s v="全名科目二"/>
    <s v="英文演讲课程（6-12岁）"/>
    <x v="1"/>
  </r>
  <r>
    <d v="2019-05-11T00:00:00"/>
    <s v="郭梓瑞"/>
    <s v="男"/>
    <n v="3"/>
    <n v="18200163865"/>
    <s v="甜甜13881184733"/>
    <s v="全名科目三"/>
    <s v="心算小天才班 （3.5-4.5岁）"/>
    <x v="6"/>
  </r>
  <r>
    <d v="2019-05-11T00:00:00"/>
    <s v="郭梓瑞"/>
    <s v="男"/>
    <n v="3"/>
    <n v="18200163865"/>
    <s v="甜甜13881184733"/>
    <s v="专享服务"/>
    <s v="钢琴-兴趣启蒙基础（4-6岁）"/>
    <x v="0"/>
  </r>
  <r>
    <d v="2019-05-11T00:00:00"/>
    <s v="果果"/>
    <s v="女"/>
    <n v="4"/>
    <n v="18080086036"/>
    <s v="可可13096331147"/>
    <s v="全名科目一"/>
    <s v="篮球技能提升班（7-9）"/>
    <x v="10"/>
  </r>
  <r>
    <d v="2019-05-11T00:00:00"/>
    <s v="果果"/>
    <s v="女"/>
    <n v="4"/>
    <n v="18080086036"/>
    <s v="可可13096331147"/>
    <s v="全名科目二"/>
    <s v="多元认知、艺术创想、巧虎社交、探索实践（0-3岁）"/>
    <x v="8"/>
  </r>
  <r>
    <d v="2019-05-11T00:00:00"/>
    <s v="果果"/>
    <s v="女"/>
    <n v="4"/>
    <n v="18080086036"/>
    <s v="可可13096331147"/>
    <s v="全名科目三"/>
    <s v="泰拳少儿班（4-10岁）"/>
    <x v="2"/>
  </r>
  <r>
    <d v="2019-05-11T00:00:00"/>
    <s v="果果"/>
    <s v="女"/>
    <n v="4"/>
    <n v="18080086036"/>
    <s v="可可13096331147"/>
    <s v="专享服务"/>
    <s v="钢琴-兴趣启蒙基础（4-6岁）"/>
    <x v="0"/>
  </r>
  <r>
    <d v="2019-05-11T00:00:00"/>
    <s v="韩语？"/>
    <s v="女"/>
    <n v="9"/>
    <n v="13981861799"/>
    <s v="朱沁欣18781345051"/>
    <s v="全名科目一"/>
    <s v="幼小衔接数学思维训练（5-8岁）"/>
    <x v="7"/>
  </r>
  <r>
    <d v="2019-05-11T00:00:00"/>
    <s v="韩语？"/>
    <s v="女"/>
    <n v="9"/>
    <n v="13981861799"/>
    <s v="朱沁欣18781345051"/>
    <s v="全名科目二"/>
    <s v="篮球竞技突破班（10-12）"/>
    <x v="10"/>
  </r>
  <r>
    <d v="2019-05-11T00:00:00"/>
    <s v="韩语？"/>
    <s v="女"/>
    <n v="9"/>
    <n v="13981861799"/>
    <s v="朱沁欣18781345051"/>
    <s v="全名科目三"/>
    <s v="全面视力监测与矫正系列服务"/>
    <x v="3"/>
  </r>
  <r>
    <d v="2019-05-11T00:00:00"/>
    <s v="韩语？"/>
    <s v="女"/>
    <n v="9"/>
    <n v="13981861799"/>
    <s v="朱沁欣18781345051"/>
    <s v="专享服务"/>
    <s v="钢琴-兴趣启蒙基础（4-6岁）"/>
    <x v="0"/>
  </r>
  <r>
    <d v="2019-05-14T00:00:00"/>
    <s v="韩镇宇"/>
    <s v="男"/>
    <n v="7"/>
    <n v="18011597329"/>
    <s v="高慧15208364998"/>
    <s v="全名科目一"/>
    <s v="钢琴-专业素养进阶（5-16岁）"/>
    <x v="0"/>
  </r>
  <r>
    <d v="2019-05-14T00:00:00"/>
    <s v="韩镇宇"/>
    <s v="男"/>
    <n v="7"/>
    <n v="18011597329"/>
    <s v="高慧15208364998"/>
    <s v="全名科目二"/>
    <s v="趣味拼音班（5-6岁）"/>
    <x v="6"/>
  </r>
  <r>
    <d v="2019-05-14T00:00:00"/>
    <s v="韩镇宇"/>
    <s v="男"/>
    <n v="7"/>
    <n v="18011597329"/>
    <s v="高慧15208364998"/>
    <s v="全名科目三"/>
    <s v="全面视力监测与矫正系列服务"/>
    <x v="3"/>
  </r>
  <r>
    <d v="2019-05-14T00:00:00"/>
    <s v="韩镇宇"/>
    <s v="男"/>
    <n v="7"/>
    <n v="18011597329"/>
    <s v="高慧15208364998"/>
    <s v="专享服务"/>
    <s v="钢琴-兴趣启蒙基础（4-6岁）"/>
    <x v="0"/>
  </r>
  <r>
    <d v="2019-05-13T00:00:00"/>
    <s v="航航"/>
    <s v="男"/>
    <n v="6.5"/>
    <n v="13881981932"/>
    <s v="冉婷婷13981730274"/>
    <s v="全名科目一"/>
    <s v="幼小衔接数学思维训练（5-8岁）"/>
    <x v="7"/>
  </r>
  <r>
    <d v="2019-05-13T00:00:00"/>
    <s v="航航"/>
    <s v="男"/>
    <n v="6.5"/>
    <n v="13881981932"/>
    <s v="冉婷婷13981730274"/>
    <s v="全名科目二"/>
    <s v="潜能心算速算（5-7岁）"/>
    <x v="6"/>
  </r>
  <r>
    <d v="2019-05-13T00:00:00"/>
    <s v="航航"/>
    <s v="男"/>
    <n v="6.5"/>
    <n v="13881981932"/>
    <s v="冉婷婷13981730274"/>
    <s v="全名科目三"/>
    <s v="全面视力监测与矫正系列服务"/>
    <x v="3"/>
  </r>
  <r>
    <d v="2019-05-13T00:00:00"/>
    <s v="航航"/>
    <s v="男"/>
    <n v="6.5"/>
    <n v="13881981932"/>
    <s v="冉婷婷13981730274"/>
    <s v="专享服务"/>
    <s v="钢琴-兴趣启蒙基础（4-6岁）"/>
    <x v="0"/>
  </r>
  <r>
    <d v="2019-05-11T00:00:00"/>
    <s v="郝小来"/>
    <s v="男"/>
    <n v="11"/>
    <n v="18080086036"/>
    <s v="可可13096331147"/>
    <s v="全名科目一"/>
    <s v="小提琴-基础（5-16岁）"/>
    <x v="0"/>
  </r>
  <r>
    <d v="2019-05-11T00:00:00"/>
    <s v="郝小来"/>
    <s v="男"/>
    <n v="11"/>
    <n v="18080086036"/>
    <s v="可可13096331147"/>
    <s v="全名科目二"/>
    <s v="篮球竞技突破班（10-12）"/>
    <x v="10"/>
  </r>
  <r>
    <d v="2019-05-11T00:00:00"/>
    <s v="郝小来"/>
    <s v="男"/>
    <n v="11"/>
    <n v="18080086036"/>
    <s v="可可13096331147"/>
    <s v="全名科目三"/>
    <s v="巧虎KIDS特色开发（2.5-4岁）"/>
    <x v="8"/>
  </r>
  <r>
    <d v="2019-05-11T00:00:00"/>
    <s v="郝小来"/>
    <s v="男"/>
    <n v="11"/>
    <n v="18080086036"/>
    <s v="可可13096331147"/>
    <s v="专享服务"/>
    <s v="钢琴-兴趣启蒙基础（4-6岁）"/>
    <x v="0"/>
  </r>
  <r>
    <d v="2019-05-13T00:00:00"/>
    <s v="何佳梦"/>
    <s v="女"/>
    <n v="9"/>
    <n v="18190733160"/>
    <s v="李琳15228333084"/>
    <s v="全名科目一"/>
    <s v="钢琴-专业素养进阶（5-16岁）"/>
    <x v="0"/>
  </r>
  <r>
    <d v="2019-05-13T00:00:00"/>
    <s v="何佳梦"/>
    <s v="女"/>
    <n v="9"/>
    <n v="18190733160"/>
    <s v="李琳15228333084"/>
    <s v="全名科目二"/>
    <s v="中国舞基础（3-5岁）"/>
    <x v="0"/>
  </r>
  <r>
    <d v="2019-05-13T00:00:00"/>
    <s v="何佳梦"/>
    <s v="女"/>
    <n v="9"/>
    <n v="18190733160"/>
    <s v="李琳15228333084"/>
    <s v="全名科目三"/>
    <s v="巧虎KIDS特色开发（2.5-4岁）"/>
    <x v="8"/>
  </r>
  <r>
    <d v="2019-05-13T00:00:00"/>
    <s v="何佳梦"/>
    <s v="女"/>
    <n v="9"/>
    <n v="18190733160"/>
    <s v="李琳15228333084"/>
    <s v="专享服务"/>
    <s v="钢琴-兴趣启蒙基础（4-6岁）"/>
    <x v="0"/>
  </r>
  <r>
    <d v="2019-05-12T00:00:00"/>
    <s v="何佳艺"/>
    <s v="女"/>
    <n v="7"/>
    <n v="13880006936"/>
    <s v="张馨月"/>
    <s v="全名科目一"/>
    <s v="篮球技能提升班（7-9）"/>
    <x v="10"/>
  </r>
  <r>
    <d v="2019-05-12T00:00:00"/>
    <s v="何佳艺"/>
    <s v="女"/>
    <n v="7"/>
    <n v="13880006936"/>
    <s v="张馨月"/>
    <s v="全名科目二"/>
    <s v="巧虎KIDS特色开发（2.5-4岁）"/>
    <x v="8"/>
  </r>
  <r>
    <d v="2019-05-12T00:00:00"/>
    <s v="何佳艺"/>
    <s v="女"/>
    <n v="7"/>
    <n v="13880006936"/>
    <s v="张馨月"/>
    <s v="全名科目三"/>
    <s v="全面视力监测与矫正系列服务"/>
    <x v="3"/>
  </r>
  <r>
    <d v="2019-05-12T00:00:00"/>
    <s v="何佳艺"/>
    <s v="女"/>
    <n v="7"/>
    <n v="13880006936"/>
    <s v="张馨月"/>
    <s v="专享服务"/>
    <s v="钢琴-兴趣启蒙基础（4-6岁）"/>
    <x v="0"/>
  </r>
  <r>
    <d v="2019-05-13T00:00:00"/>
    <s v="何佳艺"/>
    <s v="女"/>
    <n v="7"/>
    <n v="13880006936"/>
    <s v="张馨月18980647203"/>
    <s v="全名科目一"/>
    <s v="创意舞蹈（4-8岁）"/>
    <x v="7"/>
  </r>
  <r>
    <d v="2019-05-13T00:00:00"/>
    <s v="何佳艺"/>
    <s v="女"/>
    <n v="7"/>
    <n v="13880006936"/>
    <s v="张馨月18980647203"/>
    <s v="全名科目二"/>
    <s v="创意美术·初级班（4-5）"/>
    <x v="4"/>
  </r>
  <r>
    <d v="2019-05-13T00:00:00"/>
    <s v="何佳艺"/>
    <s v="女"/>
    <n v="7"/>
    <n v="13880006936"/>
    <s v="张馨月18980647203"/>
    <s v="全名科目三"/>
    <s v="全面视力监测与矫正系列服务"/>
    <x v="3"/>
  </r>
  <r>
    <d v="2019-05-13T00:00:00"/>
    <s v="何佳艺"/>
    <s v="女"/>
    <n v="7"/>
    <n v="13880006936"/>
    <s v="张馨月18980647203"/>
    <s v="专享服务"/>
    <s v="钢琴-兴趣启蒙基础（4-6岁）"/>
    <x v="0"/>
  </r>
  <r>
    <d v="2019-05-11T00:00:00"/>
    <s v="何佳泽"/>
    <s v="男"/>
    <n v="3"/>
    <n v="1683717705"/>
    <s v="李远铭15928986351"/>
    <s v="全名科目一"/>
    <s v="篮球竞技突破班（10-12）"/>
    <x v="10"/>
  </r>
  <r>
    <d v="2019-05-11T00:00:00"/>
    <s v="何佳泽"/>
    <s v="男"/>
    <n v="3"/>
    <n v="1683717705"/>
    <s v="李远铭15928986351"/>
    <s v="全名科目二"/>
    <s v="拉丁舞少儿班（5-10岁）"/>
    <x v="11"/>
  </r>
  <r>
    <d v="2019-05-11T00:00:00"/>
    <s v="何佳泽"/>
    <s v="男"/>
    <n v="3"/>
    <n v="1683717705"/>
    <s v="李远铭15928986351"/>
    <s v="全名科目三"/>
    <s v="拳击少儿班（4-10岁）"/>
    <x v="2"/>
  </r>
  <r>
    <d v="2019-05-11T00:00:00"/>
    <s v="何佳泽"/>
    <s v="男"/>
    <n v="3"/>
    <n v="1683717705"/>
    <s v="李远铭15928986351"/>
    <s v="专享服务"/>
    <s v="钢琴-兴趣启蒙基础（4-6岁）"/>
    <x v="0"/>
  </r>
  <r>
    <d v="2019-05-11T00:00:00"/>
    <s v="何锦鸿"/>
    <s v="男"/>
    <n v="11"/>
    <n v="18030659532"/>
    <s v="谭娟13666140970"/>
    <s v="全名科目一"/>
    <s v="小提琴-基础（5-16岁）"/>
    <x v="0"/>
  </r>
  <r>
    <d v="2019-05-11T00:00:00"/>
    <s v="何锦鸿"/>
    <s v="男"/>
    <n v="11"/>
    <n v="18030659532"/>
    <s v="谭娟13666140970"/>
    <s v="全名科目二"/>
    <s v="硬笔书法·基础班（6-7岁）"/>
    <x v="4"/>
  </r>
  <r>
    <d v="2019-05-11T00:00:00"/>
    <s v="何锦鸿"/>
    <s v="男"/>
    <n v="11"/>
    <n v="18030659532"/>
    <s v="谭娟13666140970"/>
    <s v="全名科目三"/>
    <s v="跆拳道少儿班（3-12岁）"/>
    <x v="11"/>
  </r>
  <r>
    <d v="2019-05-11T00:00:00"/>
    <s v="何锦鸿"/>
    <s v="男"/>
    <n v="11"/>
    <n v="18030659532"/>
    <s v="谭娟13666140970"/>
    <s v="专享服务"/>
    <s v="钢琴-兴趣启蒙基础（4-6岁）"/>
    <x v="0"/>
  </r>
  <r>
    <d v="2019-05-11T00:00:00"/>
    <s v="何俊诺"/>
    <s v="男"/>
    <n v="9"/>
    <n v="13795876082"/>
    <s v="周琪"/>
    <s v="全名科目一"/>
    <s v="篮球竞技突破班（10-12）"/>
    <x v="10"/>
  </r>
  <r>
    <d v="2019-05-11T00:00:00"/>
    <s v="何俊诺"/>
    <s v="男"/>
    <n v="9"/>
    <n v="13795876082"/>
    <s v="周琪"/>
    <s v="全名科目二"/>
    <s v="趣味拼音班（5-6岁）"/>
    <x v="6"/>
  </r>
  <r>
    <d v="2019-05-11T00:00:00"/>
    <s v="何俊诺"/>
    <s v="男"/>
    <n v="9"/>
    <n v="13795876082"/>
    <s v="周琪"/>
    <s v="全名科目三"/>
    <s v="全面视力监测与矫正系列服务"/>
    <x v="3"/>
  </r>
  <r>
    <d v="2019-05-11T00:00:00"/>
    <s v="何俊诺"/>
    <s v="男"/>
    <n v="9"/>
    <n v="13795876082"/>
    <s v="周琪"/>
    <s v="专享服务"/>
    <s v="钢琴-兴趣启蒙基础（4-6岁）"/>
    <x v="0"/>
  </r>
  <r>
    <d v="2019-05-11T00:00:00"/>
    <s v="何珞彤"/>
    <s v="女"/>
    <n v="4"/>
    <n v="18980894529"/>
    <s v="吴宛18982294529"/>
    <s v="全名科目一"/>
    <s v="钢琴-兴趣启蒙基础（4-6岁）"/>
    <x v="0"/>
  </r>
  <r>
    <d v="2019-05-11T00:00:00"/>
    <s v="何珞彤"/>
    <s v="女"/>
    <n v="4"/>
    <n v="18980894529"/>
    <s v="吴宛18982294529"/>
    <s v="全名科目二"/>
    <s v="思达数学思维启蒙基础（3-5岁）"/>
    <x v="7"/>
  </r>
  <r>
    <d v="2019-05-11T00:00:00"/>
    <s v="何珞彤"/>
    <s v="女"/>
    <n v="4"/>
    <n v="18980894529"/>
    <s v="吴宛18982294529"/>
    <s v="全名科目三"/>
    <s v="心算小天才班 （3.5-4.5岁）"/>
    <x v="6"/>
  </r>
  <r>
    <d v="2019-05-11T00:00:00"/>
    <s v="何珞彤"/>
    <s v="女"/>
    <n v="4"/>
    <n v="18980894529"/>
    <s v="吴宛18982294529"/>
    <s v="专享服务"/>
    <s v="钢琴-兴趣启蒙基础（4-6岁）"/>
    <x v="0"/>
  </r>
  <r>
    <d v="2019-05-11T00:00:00"/>
    <s v="何仁皓"/>
    <s v="男"/>
    <n v="3"/>
    <n v="13679080149"/>
    <s v="爱贝陈总15680559521"/>
    <s v="全名科目一"/>
    <s v="篮球技能提升班（7-9）"/>
    <x v="10"/>
  </r>
  <r>
    <d v="2019-05-11T00:00:00"/>
    <s v="何仁皓"/>
    <s v="男"/>
    <n v="3"/>
    <n v="13679080149"/>
    <s v="爱贝陈总15680559521"/>
    <s v="全名科目二"/>
    <s v="心算小天才班 （3.5-4.5岁）"/>
    <x v="6"/>
  </r>
  <r>
    <d v="2019-05-11T00:00:00"/>
    <s v="何仁皓"/>
    <s v="男"/>
    <n v="3"/>
    <n v="13679080149"/>
    <s v="爱贝陈总15680559521"/>
    <s v="全名科目三"/>
    <s v="拳击少儿班（4-10岁）"/>
    <x v="2"/>
  </r>
  <r>
    <d v="2019-05-11T00:00:00"/>
    <s v="何仁皓"/>
    <s v="男"/>
    <n v="3"/>
    <n v="13679080149"/>
    <s v="爱贝陈总15680559521"/>
    <s v="专享服务"/>
    <s v="钢琴-兴趣启蒙基础（4-6岁）"/>
    <x v="0"/>
  </r>
  <r>
    <d v="2019-05-12T00:00:00"/>
    <s v="何阳"/>
    <s v="男"/>
    <n v="3"/>
    <n v="13551022923"/>
    <s v="杨芬17345006995"/>
    <s v="全名科目一"/>
    <s v="音乐团体课(4-8岁)"/>
    <x v="7"/>
  </r>
  <r>
    <d v="2019-05-12T00:00:00"/>
    <s v="何阳"/>
    <s v="男"/>
    <n v="3"/>
    <n v="13551022923"/>
    <s v="杨芬17345006995"/>
    <s v="全名科目二"/>
    <s v="国际小学跨学科课程（3-12岁）"/>
    <x v="1"/>
  </r>
  <r>
    <d v="2019-05-12T00:00:00"/>
    <s v="何阳"/>
    <s v="男"/>
    <n v="3"/>
    <n v="13551022923"/>
    <s v="杨芬17345006995"/>
    <s v="全名科目三"/>
    <s v="拳击少儿班（4-10岁）"/>
    <x v="2"/>
  </r>
  <r>
    <d v="2019-05-12T00:00:00"/>
    <s v="何阳"/>
    <s v="男"/>
    <n v="3"/>
    <n v="13551022923"/>
    <s v="杨芬17345006995"/>
    <s v="专享服务"/>
    <s v="钢琴-兴趣启蒙基础（4-6岁）"/>
    <x v="0"/>
  </r>
  <r>
    <d v="2019-05-13T00:00:00"/>
    <s v="何宇帆"/>
    <s v="男"/>
    <n v="3.6"/>
    <n v="13208176272"/>
    <s v="kaylee13551899149"/>
    <s v="全名科目一"/>
    <s v="思达数学思维启蒙基础（3-5岁）"/>
    <x v="7"/>
  </r>
  <r>
    <d v="2019-05-13T00:00:00"/>
    <s v="何宇帆"/>
    <s v="男"/>
    <n v="3.6"/>
    <n v="13208176272"/>
    <s v="kaylee13551899149"/>
    <s v="全名科目二"/>
    <s v="钢琴-兴趣启蒙基础（4-6岁）"/>
    <x v="0"/>
  </r>
  <r>
    <d v="2019-05-13T00:00:00"/>
    <s v="何宇帆"/>
    <s v="男"/>
    <n v="3.6"/>
    <n v="13208176272"/>
    <s v="kaylee13551899149"/>
    <s v="全名科目三"/>
    <s v="多元认知、艺术创想、巧虎社交、探索实践（0-3岁）"/>
    <x v="8"/>
  </r>
  <r>
    <d v="2019-05-13T00:00:00"/>
    <s v="何宇帆"/>
    <s v="男"/>
    <n v="3.6"/>
    <n v="13208176272"/>
    <s v="kaylee13551899149"/>
    <s v="专享服务"/>
    <s v="钢琴-兴趣启蒙基础（4-6岁）"/>
    <x v="0"/>
  </r>
  <r>
    <d v="2019-05-11T00:00:00"/>
    <s v="何禹希"/>
    <s v="男"/>
    <n v="5"/>
    <n v="13438888349"/>
    <s v="季晓惠15182457482"/>
    <s v="全名科目一"/>
    <s v="钢琴-兴趣启蒙基础（4-6岁）"/>
    <x v="0"/>
  </r>
  <r>
    <d v="2019-05-11T00:00:00"/>
    <s v="何禹希"/>
    <s v="男"/>
    <n v="5"/>
    <n v="13438888349"/>
    <s v="季晓惠15182457482"/>
    <s v="全名科目二"/>
    <s v="幼小衔接数学思维训练（5-8岁）"/>
    <x v="7"/>
  </r>
  <r>
    <d v="2019-05-11T00:00:00"/>
    <s v="何禹希"/>
    <s v="男"/>
    <n v="5"/>
    <n v="13438888349"/>
    <s v="季晓惠15182457482"/>
    <s v="全名科目三"/>
    <s v="全面视力监测与矫正系列服务"/>
    <x v="3"/>
  </r>
  <r>
    <d v="2019-05-11T00:00:00"/>
    <s v="何禹希"/>
    <s v="男"/>
    <n v="5"/>
    <n v="13438888349"/>
    <s v="季晓惠15182457482"/>
    <s v="专享服务"/>
    <s v="钢琴-兴趣启蒙基础（4-6岁）"/>
    <x v="0"/>
  </r>
  <r>
    <d v="2019-05-13T00:00:00"/>
    <s v="何泽霆"/>
    <s v="男"/>
    <n v="1.1000000000000001"/>
    <n v="19934540928"/>
    <s v="Angel13378393366"/>
    <s v="全名科目一"/>
    <s v="畅弹木吉他（6岁以上）"/>
    <x v="9"/>
  </r>
  <r>
    <d v="2019-05-13T00:00:00"/>
    <s v="何泽霆"/>
    <s v="男"/>
    <n v="1.1000000000000001"/>
    <n v="19934540928"/>
    <s v="Angel13378393366"/>
    <s v="全名科目二"/>
    <s v="心算小天才班 （3.5-4.5岁）"/>
    <x v="6"/>
  </r>
  <r>
    <d v="2019-05-13T00:00:00"/>
    <s v="何泽霆"/>
    <s v="男"/>
    <n v="1.1000000000000001"/>
    <n v="19934540928"/>
    <s v="Angel13378393366"/>
    <s v="全名科目三"/>
    <s v="拳击少儿班（4-10岁）"/>
    <x v="2"/>
  </r>
  <r>
    <d v="2019-05-13T00:00:00"/>
    <s v="何泽霆"/>
    <s v="男"/>
    <n v="1.1000000000000001"/>
    <n v="19934540928"/>
    <s v="Angel13378393366"/>
    <s v="专享服务"/>
    <s v="钢琴-兴趣启蒙基础（4-6岁）"/>
    <x v="0"/>
  </r>
  <r>
    <d v="2019-05-13T00:00:00"/>
    <s v="贺玺涵"/>
    <s v="男"/>
    <n v="7"/>
    <n v="18981953150"/>
    <s v="阿布安15208257721"/>
    <s v="全名科目一"/>
    <s v="巧虎KIDS特色开发（2.5-4岁）"/>
    <x v="8"/>
  </r>
  <r>
    <d v="2019-05-13T00:00:00"/>
    <s v="贺玺涵"/>
    <s v="男"/>
    <n v="7"/>
    <n v="18981953150"/>
    <s v="阿布安15208257721"/>
    <s v="全名科目二"/>
    <s v="趣味拼音班（5-6岁）"/>
    <x v="6"/>
  </r>
  <r>
    <d v="2019-05-13T00:00:00"/>
    <s v="贺玺涵"/>
    <s v="男"/>
    <n v="7"/>
    <n v="18981953150"/>
    <s v="阿布安15208257721"/>
    <s v="全名科目三"/>
    <s v="泰拳少儿班（4-10岁）"/>
    <x v="2"/>
  </r>
  <r>
    <d v="2019-05-13T00:00:00"/>
    <s v="贺玺涵"/>
    <s v="男"/>
    <n v="7"/>
    <n v="18981953150"/>
    <s v="阿布安15208257721"/>
    <s v="专享服务"/>
    <s v="钢琴-兴趣启蒙基础（4-6岁）"/>
    <x v="0"/>
  </r>
  <r>
    <d v="2019-05-11T00:00:00"/>
    <s v="赫俊西"/>
    <s v="男"/>
    <n v="7.5"/>
    <n v="18615708060"/>
    <s v="邹志"/>
    <s v="全名科目一"/>
    <s v="趣味拼音班（5-6岁）"/>
    <x v="6"/>
  </r>
  <r>
    <d v="2019-05-11T00:00:00"/>
    <s v="赫俊西"/>
    <s v="男"/>
    <n v="7.5"/>
    <n v="18615708060"/>
    <s v="邹志"/>
    <s v="全名科目二"/>
    <s v="钢琴-专业素养进阶（5-16岁）"/>
    <x v="0"/>
  </r>
  <r>
    <d v="2019-05-11T00:00:00"/>
    <s v="赫俊西"/>
    <s v="男"/>
    <n v="7.5"/>
    <n v="18615708060"/>
    <s v="邹志"/>
    <s v="全名科目三"/>
    <s v="全面视力监测与矫正系列服务"/>
    <x v="3"/>
  </r>
  <r>
    <d v="2019-05-11T00:00:00"/>
    <s v="赫俊西"/>
    <s v="男"/>
    <n v="7.5"/>
    <n v="18615708060"/>
    <s v="邹志"/>
    <s v="专享服务"/>
    <s v="钢琴-兴趣启蒙基础（4-6岁）"/>
    <x v="0"/>
  </r>
  <r>
    <d v="2019-05-11T00:00:00"/>
    <s v="洪芮东"/>
    <s v="男"/>
    <n v="10"/>
    <n v="13438207937"/>
    <s v="吴涛13308080969"/>
    <s v="全名科目一"/>
    <s v="巧虎KIDS特色开发（2.5-4岁）"/>
    <x v="8"/>
  </r>
  <r>
    <d v="2019-05-11T00:00:00"/>
    <s v="洪芮东"/>
    <s v="男"/>
    <n v="10"/>
    <n v="13438207937"/>
    <s v="吴涛13308080969"/>
    <s v="全名科目二"/>
    <s v="摔跤少儿班（4-10岁）"/>
    <x v="2"/>
  </r>
  <r>
    <d v="2019-05-11T00:00:00"/>
    <s v="洪芮东"/>
    <s v="男"/>
    <n v="10"/>
    <n v="13438207937"/>
    <s v="吴涛13308080969"/>
    <s v="全名科目三"/>
    <s v="全面视力监测与矫正系列服务"/>
    <x v="3"/>
  </r>
  <r>
    <d v="2019-05-11T00:00:00"/>
    <s v="洪芮东"/>
    <s v="男"/>
    <n v="10"/>
    <n v="13438207937"/>
    <s v="吴涛13308080969"/>
    <s v="专享服务"/>
    <s v="钢琴-兴趣启蒙基础（4-6岁）"/>
    <x v="0"/>
  </r>
  <r>
    <d v="2019-05-14T00:00:00"/>
    <s v="候兴荣"/>
    <s v="男"/>
    <n v="3"/>
    <n v="15198228298"/>
    <s v="张洁13551899149"/>
    <s v="全名科目一"/>
    <s v="动感架子鼓（4-16岁）"/>
    <x v="9"/>
  </r>
  <r>
    <d v="2019-05-14T00:00:00"/>
    <s v="候兴荣"/>
    <s v="男"/>
    <n v="3"/>
    <n v="15198228298"/>
    <s v="张洁13551899149"/>
    <s v="全名科目二"/>
    <s v="英文艺术课程（3-6岁）"/>
    <x v="1"/>
  </r>
  <r>
    <d v="2019-05-14T00:00:00"/>
    <s v="候兴荣"/>
    <s v="男"/>
    <n v="3"/>
    <n v="15198228298"/>
    <s v="张洁13551899149"/>
    <s v="全名科目三"/>
    <s v="畅弹木吉他（6岁以上）"/>
    <x v="9"/>
  </r>
  <r>
    <d v="2019-05-14T00:00:00"/>
    <s v="候兴荣"/>
    <s v="男"/>
    <n v="3"/>
    <n v="15198228298"/>
    <s v="张洁13551899149"/>
    <s v="专享服务"/>
    <s v="钢琴-兴趣启蒙基础（4-6岁）"/>
    <x v="0"/>
  </r>
  <r>
    <d v="2019-05-13T00:00:00"/>
    <s v="候渊淼"/>
    <s v="男"/>
    <n v="4"/>
    <n v="13808057606"/>
    <s v="吴宛香18982294529"/>
    <s v="全名科目一"/>
    <s v="钢琴-兴趣启蒙基础（4-6岁）"/>
    <x v="0"/>
  </r>
  <r>
    <d v="2019-05-13T00:00:00"/>
    <s v="候渊淼"/>
    <s v="男"/>
    <n v="4"/>
    <n v="13808057606"/>
    <s v="吴宛香18982294529"/>
    <s v="全名科目二"/>
    <s v="思达数学思维启蒙基础（3-5岁）"/>
    <x v="7"/>
  </r>
  <r>
    <d v="2019-05-13T00:00:00"/>
    <s v="候渊淼"/>
    <s v="男"/>
    <n v="4"/>
    <n v="13808057606"/>
    <s v="吴宛香18982294529"/>
    <s v="全名科目三"/>
    <s v="英文演讲课程（6-12岁）"/>
    <x v="1"/>
  </r>
  <r>
    <d v="2019-05-13T00:00:00"/>
    <s v="候渊淼"/>
    <s v="男"/>
    <n v="4"/>
    <n v="13808057606"/>
    <s v="吴宛香18982294529"/>
    <s v="专享服务"/>
    <s v="钢琴-兴趣启蒙基础（4-6岁）"/>
    <x v="0"/>
  </r>
  <r>
    <d v="2019-05-11T00:00:00"/>
    <s v="胡蝶"/>
    <s v="女"/>
    <n v="5"/>
    <n v="13880906733"/>
    <s v="曾红13688419827"/>
    <s v="全名科目一"/>
    <s v="篮球技能提升班（7-9）"/>
    <x v="10"/>
  </r>
  <r>
    <d v="2019-05-11T00:00:00"/>
    <s v="胡蝶"/>
    <s v="女"/>
    <n v="5"/>
    <n v="13880906733"/>
    <s v="曾红13688419827"/>
    <s v="全名科目二"/>
    <s v="全面视力监测与矫正系列服务"/>
    <x v="3"/>
  </r>
  <r>
    <d v="2019-05-11T00:00:00"/>
    <s v="胡蝶"/>
    <s v="女"/>
    <n v="5"/>
    <n v="13880906733"/>
    <s v="曾红13688419827"/>
    <s v="全名科目三"/>
    <s v="全面视力监测与矫正系列服务"/>
    <x v="3"/>
  </r>
  <r>
    <d v="2019-05-11T00:00:00"/>
    <s v="胡蝶"/>
    <s v="女"/>
    <n v="5"/>
    <n v="13880906733"/>
    <s v="曾红13688419827"/>
    <s v="专享服务"/>
    <s v="钢琴-兴趣启蒙基础（4-6岁）"/>
    <x v="0"/>
  </r>
  <r>
    <d v="2019-05-11T00:00:00"/>
    <s v="胡皓宇"/>
    <s v="男"/>
    <n v="3.7"/>
    <n v="15390091082"/>
    <s v="熊巧18200388419"/>
    <s v="全名科目一"/>
    <s v="钢琴-兴趣启蒙基础（4-6岁）"/>
    <x v="0"/>
  </r>
  <r>
    <d v="2019-05-11T00:00:00"/>
    <s v="胡皓宇"/>
    <s v="男"/>
    <n v="3.7"/>
    <n v="15390091082"/>
    <s v="熊巧18200388419"/>
    <s v="全名科目二"/>
    <s v="英文演讲课程（6-12岁）"/>
    <x v="1"/>
  </r>
  <r>
    <d v="2019-05-11T00:00:00"/>
    <s v="胡皓宇"/>
    <s v="男"/>
    <n v="3.7"/>
    <n v="15390091082"/>
    <s v="熊巧18200388419"/>
    <s v="全名科目三"/>
    <s v="心算小天才班 （3.5-4.5岁）"/>
    <x v="6"/>
  </r>
  <r>
    <d v="2019-05-11T00:00:00"/>
    <s v="胡皓宇"/>
    <s v="男"/>
    <n v="3.7"/>
    <n v="15390091082"/>
    <s v="熊巧18200388419"/>
    <s v="专享服务"/>
    <s v="钢琴-兴趣启蒙基础（4-6岁）"/>
    <x v="0"/>
  </r>
  <r>
    <d v="2019-05-13T00:00:00"/>
    <s v="胡灏泷"/>
    <s v="男"/>
    <n v="8"/>
    <n v="13198558512"/>
    <s v="刘仕艳199803169080"/>
    <s v="全名科目一"/>
    <s v="篮球竞技突破班（10-12）"/>
    <x v="10"/>
  </r>
  <r>
    <d v="2019-05-13T00:00:00"/>
    <s v="胡灏泷"/>
    <s v="男"/>
    <n v="8"/>
    <n v="13198558512"/>
    <s v="刘仕艳199803169080"/>
    <s v="全名科目二"/>
    <s v="趣味拼音班（5-6岁）"/>
    <x v="6"/>
  </r>
  <r>
    <d v="2019-05-13T00:00:00"/>
    <s v="胡灏泷"/>
    <s v="男"/>
    <n v="8"/>
    <n v="13198558512"/>
    <s v="刘仕艳199803169080"/>
    <s v="全名科目三"/>
    <s v="指令化源码编程之伪代码·人工智能及AR运用（10-13岁）"/>
    <x v="5"/>
  </r>
  <r>
    <d v="2019-05-13T00:00:00"/>
    <s v="胡灏泷"/>
    <s v="男"/>
    <n v="8"/>
    <n v="13198558512"/>
    <s v="刘仕艳199803169080"/>
    <s v="专享服务"/>
    <s v="钢琴-兴趣启蒙基础（4-6岁）"/>
    <x v="0"/>
  </r>
  <r>
    <d v="2019-05-12T00:00:00"/>
    <s v="胡恒康"/>
    <s v="男"/>
    <n v="8"/>
    <n v="18981963304"/>
    <s v="王莉18123360533"/>
    <s v="全名科目一"/>
    <s v="泰拳少儿班（4-10岁）"/>
    <x v="2"/>
  </r>
  <r>
    <d v="2019-05-12T00:00:00"/>
    <s v="胡恒康"/>
    <s v="男"/>
    <n v="8"/>
    <n v="18981963304"/>
    <s v="王莉18123360533"/>
    <s v="全名科目二"/>
    <s v="摔跤少儿班（4-10岁）"/>
    <x v="2"/>
  </r>
  <r>
    <d v="2019-05-12T00:00:00"/>
    <s v="胡恒康"/>
    <s v="男"/>
    <n v="8"/>
    <n v="18981963304"/>
    <s v="王莉18123360533"/>
    <s v="全名科目三"/>
    <s v="钢琴-专业素养进阶（5-16岁）"/>
    <x v="0"/>
  </r>
  <r>
    <d v="2019-05-12T00:00:00"/>
    <s v="胡恒康"/>
    <s v="男"/>
    <n v="8"/>
    <n v="18981963304"/>
    <s v="王莉18123360533"/>
    <s v="专享服务"/>
    <s v="钢琴-兴趣启蒙基础（4-6岁）"/>
    <x v="0"/>
  </r>
  <r>
    <d v="2019-05-11T00:00:00"/>
    <s v="胡君睿"/>
    <s v="男"/>
    <n v="7"/>
    <n v="13348916526"/>
    <s v="吴燕15736365267"/>
    <s v="全名科目一"/>
    <s v="趣味拼音班（5-6岁）"/>
    <x v="6"/>
  </r>
  <r>
    <d v="2019-05-11T00:00:00"/>
    <s v="胡君睿"/>
    <s v="男"/>
    <n v="7"/>
    <n v="13348916526"/>
    <s v="吴燕15736365267"/>
    <s v="全名科目二"/>
    <s v="泰拳少儿班（4-10岁）"/>
    <x v="2"/>
  </r>
  <r>
    <d v="2019-05-11T00:00:00"/>
    <s v="胡君睿"/>
    <s v="男"/>
    <n v="7"/>
    <n v="13348916526"/>
    <s v="吴燕15736365267"/>
    <s v="全名科目三"/>
    <s v="幼小衔接数学思维训练（5-8岁）"/>
    <x v="7"/>
  </r>
  <r>
    <d v="2019-05-11T00:00:00"/>
    <s v="胡君睿"/>
    <s v="男"/>
    <n v="7"/>
    <n v="13348916526"/>
    <s v="吴燕15736365267"/>
    <s v="专享服务"/>
    <s v="钢琴-兴趣启蒙基础（4-6岁）"/>
    <x v="0"/>
  </r>
  <r>
    <d v="2019-05-11T00:00:00"/>
    <s v="胡木泽"/>
    <s v="男"/>
    <n v="9"/>
    <n v="13540701929"/>
    <s v="苏雪梅13518174360"/>
    <s v="全名科目一"/>
    <s v="指令化源码编程之伪代码·人工智能及AR运用（10-13岁）"/>
    <x v="5"/>
  </r>
  <r>
    <d v="2019-05-11T00:00:00"/>
    <s v="胡木泽"/>
    <s v="男"/>
    <n v="9"/>
    <n v="13540701929"/>
    <s v="苏雪梅13518174360"/>
    <s v="全名科目二"/>
    <s v="幼小衔接数学思维训练（5-8岁）"/>
    <x v="7"/>
  </r>
  <r>
    <d v="2019-05-11T00:00:00"/>
    <s v="胡木泽"/>
    <s v="男"/>
    <n v="9"/>
    <n v="13540701929"/>
    <s v="苏雪梅13518174360"/>
    <s v="全名科目三"/>
    <s v="巧虎KIDS特色开发（2.5-4岁）"/>
    <x v="8"/>
  </r>
  <r>
    <d v="2019-05-11T00:00:00"/>
    <s v="胡木泽"/>
    <s v="男"/>
    <n v="9"/>
    <n v="13540701929"/>
    <s v="苏雪梅13518174360"/>
    <s v="专享服务"/>
    <s v="钢琴-兴趣启蒙基础（4-6岁）"/>
    <x v="0"/>
  </r>
  <r>
    <d v="2019-05-12T00:00:00"/>
    <s v="胡芊祤"/>
    <s v="男"/>
    <n v="4.5"/>
    <n v="18086814212"/>
    <s v="腾泽鹏1520879835"/>
    <s v="全名科目一"/>
    <s v="钢琴-兴趣启蒙基础（4-6岁）"/>
    <x v="0"/>
  </r>
  <r>
    <d v="2019-05-12T00:00:00"/>
    <s v="胡芊祤"/>
    <s v="男"/>
    <n v="4.5"/>
    <n v="18086814212"/>
    <s v="腾泽鹏1520879835"/>
    <s v="全名科目二"/>
    <s v="英文演讲课程（6-12岁）"/>
    <x v="1"/>
  </r>
  <r>
    <d v="2019-05-12T00:00:00"/>
    <s v="胡芊祤"/>
    <s v="男"/>
    <n v="4.5"/>
    <n v="18086814212"/>
    <s v="腾泽鹏1520879835"/>
    <s v="全名科目三"/>
    <s v="少儿体适能（4-10岁）"/>
    <x v="2"/>
  </r>
  <r>
    <d v="2019-05-12T00:00:00"/>
    <s v="胡芊祤"/>
    <s v="男"/>
    <n v="4.5"/>
    <n v="18086814212"/>
    <s v="腾泽鹏1520879835"/>
    <s v="专享服务"/>
    <s v="钢琴-兴趣启蒙基础（4-6岁）"/>
    <x v="0"/>
  </r>
  <r>
    <d v="2019-05-14T00:00:00"/>
    <s v="胡淑文"/>
    <s v="女"/>
    <n v="6"/>
    <n v="15108232121"/>
    <s v="高慧15208364998"/>
    <s v="全名科目一"/>
    <s v="钢琴-兴趣启蒙基础（4-6岁）"/>
    <x v="0"/>
  </r>
  <r>
    <d v="2019-05-14T00:00:00"/>
    <s v="胡淑文"/>
    <s v="女"/>
    <n v="6"/>
    <n v="15108232121"/>
    <s v="高慧15208364998"/>
    <s v="全名科目二"/>
    <s v="14天瑜伽服务包（儿童/亲子/成人）"/>
    <x v="3"/>
  </r>
  <r>
    <d v="2019-05-14T00:00:00"/>
    <s v="胡淑文"/>
    <s v="女"/>
    <n v="6"/>
    <n v="15108232121"/>
    <s v="高慧15208364998"/>
    <s v="全名科目三"/>
    <s v="全面视力监测与矫正系列服务"/>
    <x v="3"/>
  </r>
  <r>
    <d v="2019-05-14T00:00:00"/>
    <s v="胡淑文"/>
    <s v="女"/>
    <n v="6"/>
    <n v="15108232121"/>
    <s v="高慧15208364998"/>
    <s v="专享服务"/>
    <s v="钢琴-兴趣启蒙基础（4-6岁）"/>
    <x v="0"/>
  </r>
  <r>
    <d v="2019-05-13T00:00:00"/>
    <s v="胡一杨"/>
    <s v="女"/>
    <n v="4"/>
    <n v="13908184355"/>
    <s v="周琪15828601492"/>
    <s v="全名科目一"/>
    <s v="思达数学思维启蒙基础（3-5岁）"/>
    <x v="7"/>
  </r>
  <r>
    <d v="2019-05-13T00:00:00"/>
    <s v="胡一杨"/>
    <s v="女"/>
    <n v="4"/>
    <n v="13908184355"/>
    <s v="周琪15828601492"/>
    <s v="全名科目二"/>
    <s v="积木机器人·编程思维探索与发现（3-7岁）"/>
    <x v="5"/>
  </r>
  <r>
    <d v="2019-05-13T00:00:00"/>
    <s v="胡一杨"/>
    <s v="女"/>
    <n v="4"/>
    <n v="13908184355"/>
    <s v="周琪15828601492"/>
    <s v="全名科目三"/>
    <s v="全面视力监测与矫正系列服务"/>
    <x v="3"/>
  </r>
  <r>
    <d v="2019-05-13T00:00:00"/>
    <s v="胡一杨"/>
    <s v="女"/>
    <n v="4"/>
    <n v="13908184355"/>
    <s v="周琪15828601492"/>
    <s v="专享服务"/>
    <s v="钢琴-兴趣启蒙基础（4-6岁）"/>
    <x v="0"/>
  </r>
  <r>
    <d v="2019-05-13T00:00:00"/>
    <s v="胡益"/>
    <s v="男"/>
    <n v="3"/>
    <n v="18708182719"/>
    <s v="张洁17761215706"/>
    <s v="全名科目一"/>
    <s v="思达数学思维启蒙基础（3-5岁）"/>
    <x v="7"/>
  </r>
  <r>
    <d v="2019-05-13T00:00:00"/>
    <s v="胡益"/>
    <s v="男"/>
    <n v="3"/>
    <n v="18708182719"/>
    <s v="张洁17761215706"/>
    <s v="全名科目二"/>
    <s v="英文艺术课程（3-6岁）"/>
    <x v="1"/>
  </r>
  <r>
    <d v="2019-05-13T00:00:00"/>
    <s v="胡益"/>
    <s v="男"/>
    <n v="3"/>
    <n v="18708182719"/>
    <s v="张洁17761215706"/>
    <s v="全名科目三"/>
    <s v="拳击少儿班（4-10岁）"/>
    <x v="2"/>
  </r>
  <r>
    <d v="2019-05-13T00:00:00"/>
    <s v="胡益"/>
    <s v="男"/>
    <n v="3"/>
    <n v="18708182719"/>
    <s v="张洁17761215706"/>
    <s v="专享服务"/>
    <s v="钢琴-兴趣启蒙基础（4-6岁）"/>
    <x v="0"/>
  </r>
  <r>
    <d v="2019-05-12T00:00:00"/>
    <s v="胡逸凡"/>
    <s v="男"/>
    <n v="1"/>
    <n v="18608045275"/>
    <s v="张洁15928986351"/>
    <s v="全名科目一"/>
    <s v="畅弹木吉他（6岁以上）"/>
    <x v="9"/>
  </r>
  <r>
    <d v="2019-05-12T00:00:00"/>
    <s v="胡逸凡"/>
    <s v="男"/>
    <n v="1"/>
    <n v="18608045275"/>
    <s v="张洁15928986351"/>
    <s v="全名科目二"/>
    <s v="英文艺术课程（3-6岁）"/>
    <x v="1"/>
  </r>
  <r>
    <d v="2019-05-12T00:00:00"/>
    <s v="胡逸凡"/>
    <s v="男"/>
    <n v="1"/>
    <n v="18608045275"/>
    <s v="张洁15928986351"/>
    <s v="全名科目三"/>
    <s v="思达数学思维启蒙基础（3-5岁）"/>
    <x v="7"/>
  </r>
  <r>
    <d v="2019-05-12T00:00:00"/>
    <s v="胡逸凡"/>
    <s v="男"/>
    <n v="1"/>
    <n v="18608045275"/>
    <s v="张洁15928986351"/>
    <s v="专享服务"/>
    <s v="钢琴-兴趣启蒙基础（4-6岁）"/>
    <x v="0"/>
  </r>
  <r>
    <d v="2019-05-12T00:00:00"/>
    <s v="胡宇航"/>
    <s v="男"/>
    <n v="5.5"/>
    <n v="13438103136"/>
    <s v="李思雨13540631970"/>
    <s v="全名科目一"/>
    <s v="钢琴-兴趣启蒙基础（4-6岁）"/>
    <x v="0"/>
  </r>
  <r>
    <d v="2019-05-12T00:00:00"/>
    <s v="胡宇航"/>
    <s v="男"/>
    <n v="5.5"/>
    <n v="13438103136"/>
    <s v="李思雨13540631970"/>
    <s v="全名科目二"/>
    <s v="素描水粉·初级班（8-12岁）"/>
    <x v="4"/>
  </r>
  <r>
    <d v="2019-05-12T00:00:00"/>
    <s v="胡宇航"/>
    <s v="男"/>
    <n v="5.5"/>
    <n v="13438103136"/>
    <s v="李思雨13540631970"/>
    <s v="全名科目三"/>
    <s v="少儿体适能（4-10岁）"/>
    <x v="2"/>
  </r>
  <r>
    <d v="2019-05-12T00:00:00"/>
    <s v="胡宇航"/>
    <s v="男"/>
    <n v="5.5"/>
    <n v="13438103136"/>
    <s v="李思雨13540631970"/>
    <s v="专享服务"/>
    <s v="钢琴-兴趣启蒙基础（4-6岁）"/>
    <x v="0"/>
  </r>
  <r>
    <d v="2019-05-13T00:00:00"/>
    <s v="胡悦希"/>
    <s v="女"/>
    <n v="1.3"/>
    <n v="15196638270"/>
    <s v="李远铭15928986351"/>
    <s v="全名科目一"/>
    <s v="畅弹木吉他（6岁以上）"/>
    <x v="9"/>
  </r>
  <r>
    <d v="2019-05-13T00:00:00"/>
    <s v="胡悦希"/>
    <s v="女"/>
    <n v="1.3"/>
    <n v="15196638270"/>
    <s v="李远铭15928986351"/>
    <s v="全名科目二"/>
    <s v="动感架子鼓（4-16岁）"/>
    <x v="9"/>
  </r>
  <r>
    <d v="2019-05-13T00:00:00"/>
    <s v="胡悦希"/>
    <s v="女"/>
    <n v="1.3"/>
    <n v="15196638270"/>
    <s v="李远铭15928986351"/>
    <s v="全名科目三"/>
    <s v="英文演讲课程（6-12岁）"/>
    <x v="1"/>
  </r>
  <r>
    <d v="2019-05-13T00:00:00"/>
    <s v="胡悦希"/>
    <s v="女"/>
    <n v="1.3"/>
    <n v="15196638270"/>
    <s v="李远铭15928986351"/>
    <s v="专享服务"/>
    <s v="钢琴-兴趣启蒙基础（4-6岁）"/>
    <x v="0"/>
  </r>
  <r>
    <d v="2019-05-13T00:00:00"/>
    <s v="胡恣睿"/>
    <s v="男"/>
    <n v="1.2"/>
    <n v="15902811393"/>
    <s v="Angel13378393366"/>
    <s v="全名科目一"/>
    <s v="畅弹木吉他（6岁以上）"/>
    <x v="9"/>
  </r>
  <r>
    <d v="2019-05-13T00:00:00"/>
    <s v="胡恣睿"/>
    <s v="男"/>
    <n v="1.2"/>
    <n v="15902811393"/>
    <s v="Angel13378393366"/>
    <s v="全名科目二"/>
    <s v="英文艺术课程（3-6岁）"/>
    <x v="1"/>
  </r>
  <r>
    <d v="2019-05-13T00:00:00"/>
    <s v="胡恣睿"/>
    <s v="男"/>
    <n v="1.2"/>
    <n v="15902811393"/>
    <s v="Angel13378393366"/>
    <s v="全名科目三"/>
    <s v="心算小天才班 （3.5-4.5岁）"/>
    <x v="6"/>
  </r>
  <r>
    <d v="2019-05-13T00:00:00"/>
    <s v="胡恣睿"/>
    <s v="男"/>
    <n v="1.2"/>
    <n v="15902811393"/>
    <s v="Angel13378393366"/>
    <s v="专享服务"/>
    <s v="钢琴-兴趣启蒙基础（4-6岁）"/>
    <x v="0"/>
  </r>
  <r>
    <d v="2019-05-11T00:00:00"/>
    <s v="黄晨峰"/>
    <s v="男"/>
    <n v="4"/>
    <n v="15108458384"/>
    <s v="象宝宝13566020027"/>
    <s v="全名科目一"/>
    <s v="思达数学思维启蒙基础（3-5岁）"/>
    <x v="7"/>
  </r>
  <r>
    <d v="2019-05-11T00:00:00"/>
    <s v="黄晨峰"/>
    <s v="男"/>
    <n v="4"/>
    <n v="15108458384"/>
    <s v="象宝宝13566020027"/>
    <s v="全名科目二"/>
    <s v="英文演讲课程（6-12岁）"/>
    <x v="1"/>
  </r>
  <r>
    <d v="2019-05-11T00:00:00"/>
    <s v="黄晨峰"/>
    <s v="男"/>
    <n v="4"/>
    <n v="15108458384"/>
    <s v="象宝宝13566020027"/>
    <s v="全名科目三"/>
    <s v="创意美术·初级班（4-5）"/>
    <x v="4"/>
  </r>
  <r>
    <d v="2019-05-11T00:00:00"/>
    <s v="黄晨峰"/>
    <s v="男"/>
    <n v="4"/>
    <n v="15108458384"/>
    <s v="象宝宝13566020027"/>
    <s v="专享服务"/>
    <s v="钢琴-兴趣启蒙基础（4-6岁）"/>
    <x v="0"/>
  </r>
  <r>
    <d v="2019-05-11T00:00:00"/>
    <s v="黄浩哲"/>
    <s v="男"/>
    <n v="7"/>
    <n v="15808188931"/>
    <s v="吉他杨18613211387"/>
    <s v="全名科目一"/>
    <s v="全面视力监测与矫正系列服务"/>
    <x v="3"/>
  </r>
  <r>
    <d v="2019-05-11T00:00:00"/>
    <s v="黄浩哲"/>
    <s v="男"/>
    <n v="7"/>
    <n v="15808188931"/>
    <s v="吉他杨18613211387"/>
    <s v="全名科目二"/>
    <s v="篮球竞技突破班（10-12）"/>
    <x v="10"/>
  </r>
  <r>
    <d v="2019-05-11T00:00:00"/>
    <s v="黄浩哲"/>
    <s v="男"/>
    <n v="7"/>
    <n v="15808188931"/>
    <s v="吉他杨18613211387"/>
    <s v="全名科目三"/>
    <s v="泰拳少儿班（4-10岁）"/>
    <x v="2"/>
  </r>
  <r>
    <d v="2019-05-11T00:00:00"/>
    <s v="黄浩哲"/>
    <s v="男"/>
    <n v="7"/>
    <n v="15808188931"/>
    <s v="吉他杨18613211387"/>
    <s v="专享服务"/>
    <s v="钢琴-兴趣启蒙基础（4-6岁）"/>
    <x v="0"/>
  </r>
  <r>
    <d v="2019-05-13T00:00:00"/>
    <s v="黄嘉睿"/>
    <s v="女"/>
    <n v="3"/>
    <n v="13688065493"/>
    <s v="张洁17761215706"/>
    <s v="全名科目一"/>
    <s v="动感架子鼓（4-16岁）"/>
    <x v="9"/>
  </r>
  <r>
    <d v="2019-05-13T00:00:00"/>
    <s v="黄嘉睿"/>
    <s v="女"/>
    <n v="3"/>
    <n v="13688065493"/>
    <s v="张洁17761215706"/>
    <s v="全名科目二"/>
    <s v="英文演讲课程（6-12岁）"/>
    <x v="1"/>
  </r>
  <r>
    <d v="2019-05-13T00:00:00"/>
    <s v="黄嘉睿"/>
    <s v="女"/>
    <n v="3"/>
    <n v="13688065493"/>
    <s v="张洁17761215706"/>
    <s v="全名科目三"/>
    <s v="拉丁舞少儿班（5-10岁）"/>
    <x v="11"/>
  </r>
  <r>
    <d v="2019-05-13T00:00:00"/>
    <s v="黄嘉睿"/>
    <s v="女"/>
    <n v="3"/>
    <n v="13688065493"/>
    <s v="张洁17761215706"/>
    <s v="专享服务"/>
    <s v="钢琴-兴趣启蒙基础（4-6岁）"/>
    <x v="0"/>
  </r>
  <r>
    <d v="2019-05-11T00:00:00"/>
    <s v="黄锐洋"/>
    <s v="男"/>
    <n v="12"/>
    <n v="18828266627"/>
    <s v="陶丹18683873344"/>
    <s v="全名科目一"/>
    <s v="小提琴-基础（5-16岁）"/>
    <x v="0"/>
  </r>
  <r>
    <d v="2019-05-11T00:00:00"/>
    <s v="黄锐洋"/>
    <s v="男"/>
    <n v="12"/>
    <n v="18828266627"/>
    <s v="陶丹18683873344"/>
    <s v="全名科目二"/>
    <s v="篮球潜能开发班（4-6岁）"/>
    <x v="10"/>
  </r>
  <r>
    <d v="2019-05-11T00:00:00"/>
    <s v="黄锐洋"/>
    <s v="男"/>
    <n v="12"/>
    <n v="18828266627"/>
    <s v="陶丹18683873344"/>
    <s v="全名科目三"/>
    <s v="跆拳道少儿班（3-12岁）"/>
    <x v="11"/>
  </r>
  <r>
    <d v="2019-05-11T00:00:00"/>
    <s v="黄锐洋"/>
    <s v="男"/>
    <n v="12"/>
    <n v="18828266627"/>
    <s v="陶丹18683873344"/>
    <s v="专享服务"/>
    <s v="钢琴-兴趣启蒙基础（4-6岁）"/>
    <x v="0"/>
  </r>
  <r>
    <d v="2019-05-13T00:00:00"/>
    <s v="黄诗涵"/>
    <s v="女"/>
    <n v="4.5"/>
    <n v="18608008205"/>
    <s v="可可13096331147"/>
    <s v="全名科目一"/>
    <s v="篮球竞技突破班（10-12）"/>
    <x v="10"/>
  </r>
  <r>
    <d v="2019-05-13T00:00:00"/>
    <s v="黄诗涵"/>
    <s v="女"/>
    <n v="4.5"/>
    <n v="18608008205"/>
    <s v="可可13096331147"/>
    <s v="全名科目二"/>
    <s v="心算小天才班 （3.5-4.5岁）"/>
    <x v="6"/>
  </r>
  <r>
    <d v="2019-05-13T00:00:00"/>
    <s v="黄诗涵"/>
    <s v="女"/>
    <n v="4.5"/>
    <n v="18608008205"/>
    <s v="可可13096331147"/>
    <s v="全名科目三"/>
    <s v="拳击少儿班（4-10岁）"/>
    <x v="2"/>
  </r>
  <r>
    <d v="2019-05-13T00:00:00"/>
    <s v="黄诗涵"/>
    <s v="女"/>
    <n v="4.5"/>
    <n v="18608008205"/>
    <s v="可可13096331147"/>
    <s v="专享服务"/>
    <s v="钢琴-兴趣启蒙基础（4-6岁）"/>
    <x v="0"/>
  </r>
  <r>
    <d v="2019-05-11T00:00:00"/>
    <s v="黄宛婷"/>
    <s v="女"/>
    <n v="4"/>
    <n v="15281084410"/>
    <s v="甜甜13881184733"/>
    <s v="全名科目一"/>
    <s v="中国舞基础（3-5岁）"/>
    <x v="0"/>
  </r>
  <r>
    <d v="2019-05-11T00:00:00"/>
    <s v="黄宛婷"/>
    <s v="女"/>
    <n v="4"/>
    <n v="15281084410"/>
    <s v="甜甜13881184733"/>
    <s v="全名科目二"/>
    <s v="心算小天才班 （3.5-4.5岁）"/>
    <x v="6"/>
  </r>
  <r>
    <d v="2019-05-11T00:00:00"/>
    <s v="黄宛婷"/>
    <s v="女"/>
    <n v="4"/>
    <n v="15281084410"/>
    <s v="甜甜13881184733"/>
    <s v="全名科目三"/>
    <s v="14天瑜伽服务包（儿童/亲子/成人）"/>
    <x v="3"/>
  </r>
  <r>
    <d v="2019-05-11T00:00:00"/>
    <s v="黄宛婷"/>
    <s v="女"/>
    <n v="4"/>
    <n v="15281084410"/>
    <s v="甜甜13881184733"/>
    <s v="专享服务"/>
    <s v="钢琴-兴趣启蒙基础（4-6岁）"/>
    <x v="0"/>
  </r>
  <r>
    <d v="2019-05-13T00:00:00"/>
    <s v="黄浠桐"/>
    <s v="女"/>
    <n v="3"/>
    <n v="15008411288"/>
    <s v="王莉18123360533"/>
    <s v="全名科目一"/>
    <s v="动感架子鼓（4-16岁）"/>
    <x v="9"/>
  </r>
  <r>
    <d v="2019-05-13T00:00:00"/>
    <s v="黄浠桐"/>
    <s v="女"/>
    <n v="3"/>
    <n v="15008411288"/>
    <s v="王莉18123360533"/>
    <s v="全名科目二"/>
    <s v="中国舞基础（3-5岁）"/>
    <x v="0"/>
  </r>
  <r>
    <d v="2019-05-13T00:00:00"/>
    <s v="黄浠桐"/>
    <s v="女"/>
    <n v="3"/>
    <n v="15008411288"/>
    <s v="王莉18123360533"/>
    <s v="全名科目三"/>
    <s v="畅弹木吉他（6岁以上）"/>
    <x v="9"/>
  </r>
  <r>
    <d v="2019-05-13T00:00:00"/>
    <s v="黄浠桐"/>
    <s v="女"/>
    <n v="3"/>
    <n v="15008411288"/>
    <s v="王莉18123360533"/>
    <s v="专享服务"/>
    <s v="钢琴-兴趣启蒙基础（4-6岁）"/>
    <x v="0"/>
  </r>
  <r>
    <d v="2019-05-13T00:00:00"/>
    <s v="黄欣钰"/>
    <s v="女"/>
    <n v="6"/>
    <n v="15008415869"/>
    <s v="罗小英18123303138"/>
    <s v="全名科目一"/>
    <s v="英文演讲课程（6-12岁）"/>
    <x v="1"/>
  </r>
  <r>
    <d v="2019-05-13T00:00:00"/>
    <s v="黄欣钰"/>
    <s v="女"/>
    <n v="6"/>
    <n v="15008415869"/>
    <s v="罗小英18123303138"/>
    <s v="全名科目二"/>
    <s v="素描水粉·初级班（8-12岁）"/>
    <x v="4"/>
  </r>
  <r>
    <d v="2019-05-13T00:00:00"/>
    <s v="黄欣钰"/>
    <s v="女"/>
    <n v="6"/>
    <n v="15008415869"/>
    <s v="罗小英18123303138"/>
    <s v="全名科目三"/>
    <s v="拉丁舞少儿班（5-10岁）"/>
    <x v="11"/>
  </r>
  <r>
    <d v="2019-05-13T00:00:00"/>
    <s v="黄欣钰"/>
    <s v="女"/>
    <n v="6"/>
    <n v="15008415869"/>
    <s v="罗小英18123303138"/>
    <s v="专享服务"/>
    <s v="钢琴-兴趣启蒙基础（4-6岁）"/>
    <x v="0"/>
  </r>
  <r>
    <d v="2019-05-13T00:00:00"/>
    <s v="黄逸潇"/>
    <s v="男"/>
    <n v="3.8"/>
    <n v="13880428943"/>
    <s v="陈容玥18828070660"/>
    <s v="全名科目一"/>
    <s v="钢琴-兴趣启蒙基础（4-6岁）"/>
    <x v="0"/>
  </r>
  <r>
    <d v="2019-05-13T00:00:00"/>
    <s v="黄逸潇"/>
    <s v="男"/>
    <n v="3.8"/>
    <n v="13880428943"/>
    <s v="陈容玥18828070660"/>
    <s v="全名科目二"/>
    <s v="心算小天才班 （3.5-4.5岁）"/>
    <x v="6"/>
  </r>
  <r>
    <d v="2019-05-13T00:00:00"/>
    <s v="黄逸潇"/>
    <s v="男"/>
    <n v="3.8"/>
    <n v="13880428943"/>
    <s v="陈容玥18828070660"/>
    <s v="全名科目三"/>
    <s v="拳击少儿班（4-10岁）"/>
    <x v="2"/>
  </r>
  <r>
    <d v="2019-05-13T00:00:00"/>
    <s v="黄逸潇"/>
    <s v="男"/>
    <n v="3.8"/>
    <n v="13880428943"/>
    <s v="陈容玥18828070660"/>
    <s v="专享服务"/>
    <s v="钢琴-兴趣启蒙基础（4-6岁）"/>
    <x v="0"/>
  </r>
  <r>
    <d v="2019-05-11T00:00:00"/>
    <s v="黄煜完"/>
    <s v="男"/>
    <n v="4"/>
    <n v="19915687888"/>
    <s v="季晓惠15182457482"/>
    <s v="全名科目一"/>
    <s v="钢琴-兴趣启蒙基础（4-6岁）"/>
    <x v="0"/>
  </r>
  <r>
    <d v="2019-05-11T00:00:00"/>
    <s v="黄煜完"/>
    <s v="男"/>
    <n v="4"/>
    <n v="19915687888"/>
    <s v="季晓惠15182457482"/>
    <s v="全名科目二"/>
    <s v="幼小衔接数学思维训练（5-8岁）"/>
    <x v="7"/>
  </r>
  <r>
    <d v="2019-05-11T00:00:00"/>
    <s v="黄煜完"/>
    <s v="男"/>
    <n v="4"/>
    <n v="19915687888"/>
    <s v="季晓惠15182457482"/>
    <s v="全名科目三"/>
    <s v="14天瑜伽服务包（儿童/亲子/成人）"/>
    <x v="3"/>
  </r>
  <r>
    <d v="2019-05-11T00:00:00"/>
    <s v="黄煜完"/>
    <s v="男"/>
    <n v="4"/>
    <n v="19915687888"/>
    <s v="季晓惠15182457482"/>
    <s v="专享服务"/>
    <s v="钢琴-兴趣启蒙基础（4-6岁）"/>
    <x v="0"/>
  </r>
  <r>
    <d v="2019-05-13T00:00:00"/>
    <s v="黄湛淇"/>
    <s v="女"/>
    <n v="2.6"/>
    <n v="13678125083"/>
    <s v="张洁17761215706"/>
    <s v="全名科目一"/>
    <s v="音乐团体课(4-8岁)"/>
    <x v="7"/>
  </r>
  <r>
    <d v="2019-05-13T00:00:00"/>
    <s v="黄湛淇"/>
    <s v="女"/>
    <n v="2.6"/>
    <n v="13678125083"/>
    <s v="张洁17761215706"/>
    <s v="全名科目二"/>
    <s v="篮球竞技突破班（10-12）"/>
    <x v="10"/>
  </r>
  <r>
    <d v="2019-05-13T00:00:00"/>
    <s v="黄湛淇"/>
    <s v="女"/>
    <n v="2.6"/>
    <n v="13678125083"/>
    <s v="张洁17761215706"/>
    <s v="全名科目三"/>
    <s v="英文艺术课程（3-6岁）"/>
    <x v="1"/>
  </r>
  <r>
    <d v="2019-05-13T00:00:00"/>
    <s v="黄湛淇"/>
    <s v="女"/>
    <n v="2.6"/>
    <n v="13678125083"/>
    <s v="张洁17761215706"/>
    <s v="专享服务"/>
    <s v="钢琴-兴趣启蒙基础（4-6岁）"/>
    <x v="0"/>
  </r>
  <r>
    <d v="2019-05-13T00:00:00"/>
    <s v="黄志宇"/>
    <s v="男"/>
    <n v="3.2"/>
    <n v="17780578802"/>
    <s v="杨茂熙18583864186"/>
    <s v="全名科目一"/>
    <s v="钢琴-兴趣启蒙基础（4-6岁）"/>
    <x v="0"/>
  </r>
  <r>
    <d v="2019-05-13T00:00:00"/>
    <s v="黄志宇"/>
    <s v="男"/>
    <n v="3.2"/>
    <n v="17780578802"/>
    <s v="杨茂熙18583864186"/>
    <s v="全名科目二"/>
    <s v="动感架子鼓（4-16岁）"/>
    <x v="9"/>
  </r>
  <r>
    <d v="2019-05-13T00:00:00"/>
    <s v="黄志宇"/>
    <s v="男"/>
    <n v="3.2"/>
    <n v="17780578802"/>
    <s v="杨茂熙18583864186"/>
    <s v="全名科目三"/>
    <s v="英文演讲课程（6-12岁）"/>
    <x v="1"/>
  </r>
  <r>
    <d v="2019-05-13T00:00:00"/>
    <s v="黄志宇"/>
    <s v="男"/>
    <n v="3.2"/>
    <n v="17780578802"/>
    <s v="杨茂熙18583864186"/>
    <s v="专享服务"/>
    <s v="钢琴-兴趣启蒙基础（4-6岁）"/>
    <x v="0"/>
  </r>
  <r>
    <d v="2019-05-11T00:00:00"/>
    <s v="黄子萱"/>
    <s v="女"/>
    <n v="2.7"/>
    <n v="18215660160"/>
    <s v="李远铭15928986351"/>
    <s v="全名科目一"/>
    <s v="音乐团体课(4-8岁)"/>
    <x v="7"/>
  </r>
  <r>
    <d v="2019-05-11T00:00:00"/>
    <s v="黄子萱"/>
    <s v="女"/>
    <n v="2.7"/>
    <n v="18215660160"/>
    <s v="李远铭15928986351"/>
    <s v="全名科目二"/>
    <s v="少儿流行乐队合奏（6岁以上）"/>
    <x v="9"/>
  </r>
  <r>
    <d v="2019-05-11T00:00:00"/>
    <s v="黄子萱"/>
    <s v="女"/>
    <n v="2.7"/>
    <n v="18215660160"/>
    <s v="李远铭15928986351"/>
    <s v="全名科目三"/>
    <s v="英文艺术课程（3-6岁）"/>
    <x v="1"/>
  </r>
  <r>
    <d v="2019-05-11T00:00:00"/>
    <s v="黄子萱"/>
    <s v="女"/>
    <n v="2.7"/>
    <n v="18215660160"/>
    <s v="李远铭15928986351"/>
    <s v="专享服务"/>
    <s v="钢琴-兴趣启蒙基础（4-6岁）"/>
    <x v="0"/>
  </r>
  <r>
    <d v="2019-05-11T00:00:00"/>
    <s v="黄梓依"/>
    <s v="女"/>
    <n v="4"/>
    <n v="18682560204"/>
    <m/>
    <s v="全名科目一"/>
    <s v="多元认知、艺术创想、巧虎社交、探索实践（0-3岁）"/>
    <x v="8"/>
  </r>
  <r>
    <d v="2019-05-11T00:00:00"/>
    <s v="黄梓依"/>
    <s v="女"/>
    <n v="4"/>
    <n v="18682560204"/>
    <m/>
    <s v="全名科目二"/>
    <s v="拉丁舞少儿班（5-10岁）"/>
    <x v="11"/>
  </r>
  <r>
    <d v="2019-05-11T00:00:00"/>
    <s v="黄梓依"/>
    <s v="女"/>
    <n v="4"/>
    <n v="18682560204"/>
    <m/>
    <s v="专享服务"/>
    <s v="钢琴-兴趣启蒙基础（4-6岁）"/>
    <x v="0"/>
  </r>
  <r>
    <d v="2019-05-13T00:00:00"/>
    <s v="潢曦"/>
    <s v="男"/>
    <s v="4+"/>
    <n v="13683426090"/>
    <s v="周颜15984407512"/>
    <s v="全名科目一"/>
    <s v="心算小天才班 （3.5-4.5岁）"/>
    <x v="6"/>
  </r>
  <r>
    <d v="2019-05-13T00:00:00"/>
    <s v="潢曦"/>
    <s v="男"/>
    <s v="4+"/>
    <n v="13683426090"/>
    <s v="周颜15984407512"/>
    <s v="全名科目二"/>
    <s v="拳击少儿班（4-10岁）"/>
    <x v="2"/>
  </r>
  <r>
    <d v="2019-05-13T00:00:00"/>
    <s v="潢曦"/>
    <s v="男"/>
    <s v="4+"/>
    <n v="13683426090"/>
    <s v="周颜15984407512"/>
    <s v="全名科目三"/>
    <s v="14天瑜伽服务包（儿童/亲子/成人）"/>
    <x v="3"/>
  </r>
  <r>
    <d v="2019-05-13T00:00:00"/>
    <s v="潢曦"/>
    <s v="男"/>
    <s v="4+"/>
    <n v="13683426090"/>
    <s v="周颜15984407512"/>
    <s v="专享服务"/>
    <s v="钢琴-兴趣启蒙基础（4-6岁）"/>
    <x v="0"/>
  </r>
  <r>
    <m/>
    <s v="季果航"/>
    <s v="女"/>
    <n v="3.2"/>
    <n v="18981718283"/>
    <s v="锦城果冻13551348550"/>
    <s v="全名科目一"/>
    <s v="动感架子鼓（4-16岁）"/>
    <x v="9"/>
  </r>
  <r>
    <m/>
    <s v="季果航"/>
    <s v="女"/>
    <n v="3.2"/>
    <n v="18981718283"/>
    <s v="锦城果冻13551348550"/>
    <s v="全名科目二"/>
    <s v="英文演讲课程（6-12岁）"/>
    <x v="1"/>
  </r>
  <r>
    <m/>
    <s v="季果航"/>
    <s v="女"/>
    <n v="3.2"/>
    <n v="18981718283"/>
    <s v="锦城果冻13551348550"/>
    <s v="全名科目三"/>
    <s v="心算小天才班 （3.5-4.5岁）"/>
    <x v="6"/>
  </r>
  <r>
    <m/>
    <s v="季果航"/>
    <s v="女"/>
    <n v="3.2"/>
    <n v="18981718283"/>
    <s v="锦城果冻13551348550"/>
    <s v="专享服务"/>
    <s v="钢琴-兴趣启蒙基础（4-6岁）"/>
    <x v="0"/>
  </r>
  <r>
    <d v="2019-05-13T00:00:00"/>
    <s v="贾书涵"/>
    <s v="女"/>
    <n v="3"/>
    <n v="13521584958"/>
    <s v="王丽15884583002"/>
    <s v="全名科目一"/>
    <s v="拉丁舞少儿班（5-10岁）"/>
    <x v="11"/>
  </r>
  <r>
    <d v="2019-05-13T00:00:00"/>
    <s v="贾书涵"/>
    <s v="女"/>
    <n v="3"/>
    <n v="13521584958"/>
    <s v="王丽15884583002"/>
    <s v="全名科目二"/>
    <s v="英文演讲课程（6-12岁）"/>
    <x v="1"/>
  </r>
  <r>
    <d v="2019-05-13T00:00:00"/>
    <s v="贾书涵"/>
    <s v="女"/>
    <n v="3"/>
    <n v="13521584958"/>
    <s v="王丽15884583002"/>
    <s v="全名科目三"/>
    <s v="积木机器人·编程思维探索与发现（3-7岁）"/>
    <x v="5"/>
  </r>
  <r>
    <d v="2019-05-13T00:00:00"/>
    <s v="贾书涵"/>
    <s v="女"/>
    <n v="3"/>
    <n v="13521584958"/>
    <s v="王丽15884583002"/>
    <s v="专享服务"/>
    <s v="钢琴-兴趣启蒙基础（4-6岁）"/>
    <x v="0"/>
  </r>
  <r>
    <d v="2019-05-11T00:00:00"/>
    <s v="贾云哲"/>
    <s v="男"/>
    <n v="9"/>
    <n v="13880903635"/>
    <s v="陶丹18683873344"/>
    <s v="全名科目一"/>
    <s v="篮球竞技突破班（10-12）"/>
    <x v="10"/>
  </r>
  <r>
    <d v="2019-05-11T00:00:00"/>
    <s v="贾云哲"/>
    <s v="男"/>
    <n v="9"/>
    <n v="13880903635"/>
    <s v="陶丹18683873344"/>
    <s v="全名科目二"/>
    <s v="巧虎KIDS特色开发（2.5-4岁）"/>
    <x v="8"/>
  </r>
  <r>
    <d v="2019-05-11T00:00:00"/>
    <s v="贾云哲"/>
    <s v="男"/>
    <n v="9"/>
    <n v="13880903635"/>
    <s v="陶丹18683873344"/>
    <s v="全名科目三"/>
    <s v="趣味拼音班（5-6岁）"/>
    <x v="6"/>
  </r>
  <r>
    <d v="2019-05-11T00:00:00"/>
    <s v="贾云哲"/>
    <s v="男"/>
    <n v="9"/>
    <n v="13880903635"/>
    <s v="陶丹18683873344"/>
    <s v="专享服务"/>
    <s v="钢琴-兴趣启蒙基础（4-6岁）"/>
    <x v="0"/>
  </r>
  <r>
    <d v="2019-05-13T00:00:00"/>
    <s v="江佳怡"/>
    <s v="女"/>
    <n v="11"/>
    <n v="13330949448"/>
    <s v="石含蓉13308089270"/>
    <s v="全名科目一"/>
    <s v="思达数学思维启蒙基础（3-5岁）"/>
    <x v="7"/>
  </r>
  <r>
    <d v="2019-05-13T00:00:00"/>
    <s v="江佳怡"/>
    <s v="女"/>
    <n v="11"/>
    <n v="13330949448"/>
    <s v="石含蓉13308089270"/>
    <s v="全名科目二"/>
    <s v="动感架子鼓（4-16岁）"/>
    <x v="9"/>
  </r>
  <r>
    <d v="2019-05-13T00:00:00"/>
    <s v="江佳怡"/>
    <s v="女"/>
    <n v="11"/>
    <n v="13330949448"/>
    <s v="石含蓉13308089270"/>
    <s v="全名科目三"/>
    <s v="畅弹木吉他（6岁以上）"/>
    <x v="9"/>
  </r>
  <r>
    <d v="2019-05-13T00:00:00"/>
    <s v="江佳怡"/>
    <s v="女"/>
    <n v="11"/>
    <n v="13330949448"/>
    <s v="石含蓉13308089270"/>
    <s v="专享服务"/>
    <s v="钢琴-兴趣启蒙基础（4-6岁）"/>
    <x v="0"/>
  </r>
  <r>
    <d v="2019-05-11T00:00:00"/>
    <s v="江俊成"/>
    <s v="男"/>
    <n v="2.9"/>
    <n v="13981967160"/>
    <s v="李媛彤15881002208"/>
    <s v="全名科目一"/>
    <s v="畅弹木吉他（6岁以上）"/>
    <x v="9"/>
  </r>
  <r>
    <d v="2019-05-11T00:00:00"/>
    <s v="江俊成"/>
    <s v="男"/>
    <n v="2.9"/>
    <n v="13981967160"/>
    <s v="李媛彤15881002208"/>
    <s v="全名科目二"/>
    <s v="篮球技能提升班（7-9）"/>
    <x v="10"/>
  </r>
  <r>
    <d v="2019-05-11T00:00:00"/>
    <s v="江俊成"/>
    <s v="男"/>
    <n v="2.9"/>
    <n v="13981967160"/>
    <s v="李媛彤15881002208"/>
    <s v="全名科目三"/>
    <s v="拳击少儿班（4-10岁）"/>
    <x v="2"/>
  </r>
  <r>
    <d v="2019-05-11T00:00:00"/>
    <s v="江俊成"/>
    <s v="男"/>
    <n v="2.9"/>
    <n v="13981967160"/>
    <s v="李媛彤15881002208"/>
    <s v="专享服务"/>
    <s v="钢琴-兴趣启蒙基础（4-6岁）"/>
    <x v="0"/>
  </r>
  <r>
    <d v="2019-05-13T00:00:00"/>
    <s v="江玟静"/>
    <s v="女"/>
    <n v="10"/>
    <n v="13679066377"/>
    <s v="赵冬梅18780290964"/>
    <s v="全名科目一"/>
    <s v="篮球竞技突破班（10-12）"/>
    <x v="10"/>
  </r>
  <r>
    <d v="2019-05-13T00:00:00"/>
    <s v="江玟静"/>
    <s v="女"/>
    <n v="10"/>
    <n v="13679066377"/>
    <s v="赵冬梅18780290964"/>
    <s v="全名科目二"/>
    <s v="巧虎KIDS特色开发（2.5-4岁）"/>
    <x v="8"/>
  </r>
  <r>
    <d v="2019-05-13T00:00:00"/>
    <s v="江玟静"/>
    <s v="女"/>
    <n v="10"/>
    <n v="13679066377"/>
    <s v="赵冬梅18780290964"/>
    <s v="全名科目三"/>
    <s v="全面视力监测与矫正系列服务"/>
    <x v="3"/>
  </r>
  <r>
    <d v="2019-05-13T00:00:00"/>
    <s v="江玟静"/>
    <s v="女"/>
    <n v="10"/>
    <n v="13679066377"/>
    <s v="赵冬梅18780290964"/>
    <s v="专享服务"/>
    <s v="钢琴-兴趣启蒙基础（4-6岁）"/>
    <x v="0"/>
  </r>
  <r>
    <d v="2019-05-13T00:00:00"/>
    <s v="江铭阳"/>
    <s v="男"/>
    <n v="12"/>
    <n v="13880736922"/>
    <s v="苏雪梅13518174360"/>
    <s v="全名科目一"/>
    <s v="小提琴-基础（5-16岁）"/>
    <x v="0"/>
  </r>
  <r>
    <d v="2019-05-13T00:00:00"/>
    <s v="江铭阳"/>
    <s v="男"/>
    <n v="12"/>
    <n v="13880736922"/>
    <s v="苏雪梅13518174360"/>
    <s v="全名科目二"/>
    <s v="指令化源码编程之伪代码·人工智能及AR运用（10-13岁）"/>
    <x v="5"/>
  </r>
  <r>
    <d v="2019-05-13T00:00:00"/>
    <s v="江铭阳"/>
    <s v="男"/>
    <n v="12"/>
    <n v="13880736922"/>
    <s v="苏雪梅13518174360"/>
    <s v="全名科目三"/>
    <s v="跆拳道少儿班（3-12岁）"/>
    <x v="11"/>
  </r>
  <r>
    <d v="2019-05-13T00:00:00"/>
    <s v="江铭阳"/>
    <s v="男"/>
    <n v="12"/>
    <n v="13880736922"/>
    <s v="苏雪梅13518174360"/>
    <s v="专享服务"/>
    <s v="钢琴-兴趣启蒙基础（4-6岁）"/>
    <x v="0"/>
  </r>
  <r>
    <d v="2019-05-13T00:00:00"/>
    <s v="江铭宇"/>
    <s v="男"/>
    <n v="6"/>
    <n v="13880736922"/>
    <s v="苏雪梅13518174360"/>
    <s v="全名科目一"/>
    <s v="心算小天才班 （3.5-4.5岁）"/>
    <x v="6"/>
  </r>
  <r>
    <d v="2019-05-13T00:00:00"/>
    <s v="江铭宇"/>
    <s v="男"/>
    <n v="6"/>
    <n v="13880736922"/>
    <s v="苏雪梅13518174360"/>
    <s v="全名科目二"/>
    <s v="拉丁舞少儿班（5-10岁）"/>
    <x v="11"/>
  </r>
  <r>
    <d v="2019-05-13T00:00:00"/>
    <s v="江铭宇"/>
    <s v="男"/>
    <n v="6"/>
    <n v="13880736922"/>
    <s v="苏雪梅13518174360"/>
    <s v="全名科目三"/>
    <s v="全面视力监测与矫正系列服务"/>
    <x v="3"/>
  </r>
  <r>
    <d v="2019-05-13T00:00:00"/>
    <s v="江铭宇"/>
    <s v="男"/>
    <n v="6"/>
    <n v="13880736922"/>
    <s v="苏雪梅13518174360"/>
    <s v="专享服务"/>
    <s v="钢琴-兴趣启蒙基础（4-6岁）"/>
    <x v="0"/>
  </r>
  <r>
    <d v="2019-05-13T00:00:00"/>
    <s v="江伟柏"/>
    <s v="男"/>
    <n v="2.2000000000000002"/>
    <n v="13880314077"/>
    <s v="邹芙蓉19981298396"/>
    <s v="全名科目一"/>
    <s v="思达数学思维启蒙基础（3-5岁）"/>
    <x v="7"/>
  </r>
  <r>
    <d v="2019-05-13T00:00:00"/>
    <s v="江伟柏"/>
    <s v="男"/>
    <n v="2.2000000000000002"/>
    <n v="13880314077"/>
    <s v="邹芙蓉19981298396"/>
    <s v="全名科目二"/>
    <s v="动感架子鼓（4-16岁）"/>
    <x v="9"/>
  </r>
  <r>
    <d v="2019-05-13T00:00:00"/>
    <s v="江伟柏"/>
    <s v="男"/>
    <n v="2.2000000000000002"/>
    <n v="13880314077"/>
    <s v="邹芙蓉19981298396"/>
    <s v="全名科目三"/>
    <s v="激情电吉他（6岁以上）"/>
    <x v="9"/>
  </r>
  <r>
    <d v="2019-05-13T00:00:00"/>
    <s v="江伟柏"/>
    <s v="男"/>
    <n v="2.2000000000000002"/>
    <n v="13880314077"/>
    <s v="邹芙蓉19981298396"/>
    <s v="专享服务"/>
    <s v="钢琴-兴趣启蒙基础（4-6岁）"/>
    <x v="0"/>
  </r>
  <r>
    <d v="2019-05-12T00:00:00"/>
    <s v="江芯莱"/>
    <s v="女"/>
    <n v="2.7"/>
    <n v="13541364839"/>
    <s v="象宝宝  13438218327"/>
    <s v="全名科目一"/>
    <s v="篮球精英挑战班（13-16岁）"/>
    <x v="10"/>
  </r>
  <r>
    <d v="2019-05-12T00:00:00"/>
    <s v="江芯莱"/>
    <s v="女"/>
    <n v="2.7"/>
    <n v="13541364839"/>
    <s v="象宝宝  13438218327"/>
    <s v="全名科目二"/>
    <s v="国际小学跨学科课程（3-12岁）"/>
    <x v="1"/>
  </r>
  <r>
    <d v="2019-05-12T00:00:00"/>
    <s v="江芯莱"/>
    <s v="女"/>
    <n v="2.7"/>
    <n v="13541364839"/>
    <s v="象宝宝  13438218327"/>
    <s v="全名科目三"/>
    <s v="英文艺术课程（3-6岁）"/>
    <x v="1"/>
  </r>
  <r>
    <d v="2019-05-12T00:00:00"/>
    <s v="江芯莱"/>
    <s v="女"/>
    <n v="2.7"/>
    <n v="13541364839"/>
    <s v="象宝宝  13438218327"/>
    <s v="专享服务"/>
    <s v="钢琴-兴趣启蒙基础（4-6岁）"/>
    <x v="0"/>
  </r>
  <r>
    <d v="2019-05-13T00:00:00"/>
    <s v="江语辰"/>
    <s v="女"/>
    <n v="6"/>
    <n v="18008064833"/>
    <s v="沈17360177317"/>
    <s v="全名科目一"/>
    <s v="拉丁舞少儿班（5-10岁）"/>
    <x v="11"/>
  </r>
  <r>
    <d v="2019-05-13T00:00:00"/>
    <s v="江语辰"/>
    <s v="女"/>
    <n v="6"/>
    <n v="18008064833"/>
    <s v="沈17360177317"/>
    <s v="全名科目二"/>
    <s v="动感架子鼓（4-16岁）"/>
    <x v="9"/>
  </r>
  <r>
    <d v="2019-05-13T00:00:00"/>
    <s v="江语辰"/>
    <s v="女"/>
    <n v="6"/>
    <n v="18008064833"/>
    <s v="沈17360177317"/>
    <s v="全名科目三"/>
    <s v="全面视力监测与矫正系列服务"/>
    <x v="3"/>
  </r>
  <r>
    <d v="2019-05-13T00:00:00"/>
    <s v="江语辰"/>
    <s v="女"/>
    <n v="6"/>
    <n v="18008064833"/>
    <s v="沈17360177317"/>
    <s v="专享服务"/>
    <s v="钢琴-兴趣启蒙基础（4-6岁）"/>
    <x v="0"/>
  </r>
  <r>
    <d v="2019-05-13T00:00:00"/>
    <s v="江语航"/>
    <s v="女"/>
    <n v="4"/>
    <n v="13541231853"/>
    <s v="邹芙蓉19981298396"/>
    <s v="全名科目一"/>
    <s v="篮球精英挑战班（13-16岁）"/>
    <x v="10"/>
  </r>
  <r>
    <d v="2019-05-13T00:00:00"/>
    <s v="江语航"/>
    <s v="女"/>
    <n v="4"/>
    <n v="13541231853"/>
    <s v="邹芙蓉19981298396"/>
    <s v="全名科目二"/>
    <s v="多元认知、艺术创想、巧虎社交、探索实践（0-3岁）"/>
    <x v="8"/>
  </r>
  <r>
    <d v="2019-05-13T00:00:00"/>
    <s v="江语航"/>
    <s v="女"/>
    <n v="4"/>
    <n v="13541231853"/>
    <s v="邹芙蓉19981298396"/>
    <s v="全名科目三"/>
    <s v="积木机器人·编程思维探索与发现（3-7岁）"/>
    <x v="5"/>
  </r>
  <r>
    <d v="2019-05-13T00:00:00"/>
    <s v="江语航"/>
    <s v="女"/>
    <n v="4"/>
    <n v="13541231853"/>
    <s v="邹芙蓉19981298396"/>
    <s v="专享服务"/>
    <s v="钢琴-兴趣启蒙基础（4-6岁）"/>
    <x v="0"/>
  </r>
  <r>
    <d v="2019-05-11T00:00:00"/>
    <s v="江昱泽"/>
    <s v="男"/>
    <n v="4"/>
    <n v="13551071096"/>
    <s v="季晓惠15182457482"/>
    <s v="全名科目一"/>
    <s v="钢琴-兴趣启蒙基础（4-6岁）"/>
    <x v="0"/>
  </r>
  <r>
    <d v="2019-05-11T00:00:00"/>
    <s v="江昱泽"/>
    <s v="男"/>
    <n v="4"/>
    <n v="13551071096"/>
    <s v="季晓惠15182457482"/>
    <s v="全名科目二"/>
    <s v="拳击少儿班（4-10岁）"/>
    <x v="2"/>
  </r>
  <r>
    <d v="2019-05-11T00:00:00"/>
    <s v="江昱泽"/>
    <s v="男"/>
    <n v="4"/>
    <n v="13551071096"/>
    <s v="季晓惠15182457482"/>
    <s v="全名科目三"/>
    <s v="思达数学思维启蒙基础（3-5岁）"/>
    <x v="7"/>
  </r>
  <r>
    <d v="2019-05-11T00:00:00"/>
    <s v="江昱泽"/>
    <s v="男"/>
    <n v="4"/>
    <n v="13551071096"/>
    <s v="季晓惠15182457482"/>
    <s v="专享服务"/>
    <s v="钢琴-兴趣启蒙基础（4-6岁）"/>
    <x v="0"/>
  </r>
  <r>
    <d v="2019-05-13T00:00:00"/>
    <s v="江梓州"/>
    <s v="男"/>
    <n v="6"/>
    <n v="19828268060"/>
    <s v="熊18200388419"/>
    <s v="全名科目一"/>
    <s v="幼小衔接数学思维训练（5-8岁）"/>
    <x v="7"/>
  </r>
  <r>
    <d v="2019-05-13T00:00:00"/>
    <s v="江梓州"/>
    <s v="男"/>
    <n v="6"/>
    <n v="19828268060"/>
    <s v="熊18200388419"/>
    <s v="全名科目二"/>
    <s v="多元认知、艺术创想、巧虎社交、探索实践（0-3岁）"/>
    <x v="8"/>
  </r>
  <r>
    <d v="2019-05-13T00:00:00"/>
    <s v="江梓州"/>
    <s v="男"/>
    <n v="6"/>
    <n v="19828268060"/>
    <s v="熊18200388419"/>
    <s v="全名科目三"/>
    <s v="指令化源码编程之伪代码·人工智能及AR运用（10-13岁）"/>
    <x v="5"/>
  </r>
  <r>
    <d v="2019-05-13T00:00:00"/>
    <s v="江梓州"/>
    <s v="男"/>
    <n v="6"/>
    <n v="19828268060"/>
    <s v="熊18200388419"/>
    <s v="专享服务"/>
    <s v="钢琴-兴趣启蒙基础（4-6岁）"/>
    <x v="0"/>
  </r>
  <r>
    <d v="2019-05-11T00:00:00"/>
    <s v="姜？阳"/>
    <s v="男"/>
    <n v="3.5"/>
    <n v="13666227925"/>
    <s v="张洁13551899149"/>
    <s v="全名科目一"/>
    <s v="钢琴-兴趣启蒙基础（4-6岁）"/>
    <x v="0"/>
  </r>
  <r>
    <d v="2019-05-11T00:00:00"/>
    <s v="姜？阳"/>
    <s v="男"/>
    <n v="3.5"/>
    <n v="13666227925"/>
    <s v="张洁13551899149"/>
    <s v="全名科目二"/>
    <s v="动感架子鼓（4-16岁）"/>
    <x v="9"/>
  </r>
  <r>
    <d v="2019-05-11T00:00:00"/>
    <s v="姜？阳"/>
    <s v="男"/>
    <n v="3.5"/>
    <n v="13666227925"/>
    <s v="张洁13551899149"/>
    <s v="全名科目三"/>
    <s v="拉丁舞少儿班（5-10岁）"/>
    <x v="11"/>
  </r>
  <r>
    <d v="2019-05-11T00:00:00"/>
    <s v="姜？阳"/>
    <s v="男"/>
    <n v="3.5"/>
    <n v="13666227925"/>
    <s v="张洁13551899149"/>
    <s v="专享服务"/>
    <s v="钢琴-兴趣启蒙基础（4-6岁）"/>
    <x v="0"/>
  </r>
  <r>
    <d v="2019-05-13T00:00:00"/>
    <s v="蒋安娜"/>
    <s v="女"/>
    <n v="2.11"/>
    <n v="18080013494"/>
    <s v="李远铭15928986351"/>
    <s v="全名科目一"/>
    <s v="音乐团体课(4-8岁)"/>
    <x v="7"/>
  </r>
  <r>
    <d v="2019-05-13T00:00:00"/>
    <s v="蒋安娜"/>
    <s v="女"/>
    <n v="2.11"/>
    <n v="18080013494"/>
    <s v="李远铭15928986351"/>
    <s v="全名科目二"/>
    <s v="少儿流行乐队合奏（6岁以上）"/>
    <x v="9"/>
  </r>
  <r>
    <d v="2019-05-13T00:00:00"/>
    <s v="蒋安娜"/>
    <s v="女"/>
    <n v="2.11"/>
    <n v="18080013494"/>
    <s v="李远铭15928986351"/>
    <s v="全名科目三"/>
    <s v="英文艺术课程（3-6岁）"/>
    <x v="1"/>
  </r>
  <r>
    <d v="2019-05-13T00:00:00"/>
    <s v="蒋安娜"/>
    <s v="女"/>
    <n v="2.11"/>
    <n v="18080013494"/>
    <s v="李远铭15928986351"/>
    <s v="专享服务"/>
    <s v="钢琴-兴趣启蒙基础（4-6岁）"/>
    <x v="0"/>
  </r>
  <r>
    <d v="2019-05-13T00:00:00"/>
    <s v="蒋丁梓赛"/>
    <s v="男"/>
    <n v="5"/>
    <n v="18782212832"/>
    <s v="王美双18842606486"/>
    <s v="全名科目一"/>
    <s v="钢琴-兴趣启蒙基础（4-6岁）"/>
    <x v="0"/>
  </r>
  <r>
    <d v="2019-05-13T00:00:00"/>
    <s v="蒋丁梓赛"/>
    <s v="男"/>
    <n v="5"/>
    <n v="18782212832"/>
    <s v="王美双18842606486"/>
    <s v="全名科目二"/>
    <s v="全面视力监测与矫正系列服务"/>
    <x v="3"/>
  </r>
  <r>
    <d v="2019-05-13T00:00:00"/>
    <s v="蒋丁梓赛"/>
    <s v="男"/>
    <n v="5"/>
    <n v="18782212832"/>
    <s v="王美双18842606486"/>
    <s v="全名科目三"/>
    <s v="幼小衔接数学思维训练（5-8岁）"/>
    <x v="7"/>
  </r>
  <r>
    <d v="2019-05-13T00:00:00"/>
    <s v="蒋丁梓赛"/>
    <s v="男"/>
    <n v="5"/>
    <n v="18782212832"/>
    <s v="王美双18842606486"/>
    <s v="专享服务"/>
    <s v="钢琴-兴趣启蒙基础（4-6岁）"/>
    <x v="0"/>
  </r>
  <r>
    <d v="2019-05-12T00:00:00"/>
    <s v="蒋嘉艺"/>
    <s v="女"/>
    <n v="1.2"/>
    <n v="13980032547"/>
    <s v="十五13438218327"/>
    <s v="全名科目一"/>
    <s v="动感架子鼓（4-16岁）"/>
    <x v="9"/>
  </r>
  <r>
    <d v="2019-05-12T00:00:00"/>
    <s v="蒋嘉艺"/>
    <s v="女"/>
    <n v="1.2"/>
    <n v="13980032547"/>
    <s v="十五13438218327"/>
    <s v="全名科目二"/>
    <s v="畅弹木吉他（6岁以上）"/>
    <x v="9"/>
  </r>
  <r>
    <d v="2019-05-12T00:00:00"/>
    <s v="蒋嘉艺"/>
    <s v="女"/>
    <n v="1.2"/>
    <n v="13980032547"/>
    <s v="十五13438218327"/>
    <s v="全名科目三"/>
    <s v="英文艺术课程（3-6岁）"/>
    <x v="1"/>
  </r>
  <r>
    <d v="2019-05-12T00:00:00"/>
    <s v="蒋嘉艺"/>
    <s v="女"/>
    <n v="1.2"/>
    <n v="13980032547"/>
    <s v="十五13438218327"/>
    <s v="专享服务"/>
    <s v="钢琴-兴趣启蒙基础（4-6岁）"/>
    <x v="0"/>
  </r>
  <r>
    <d v="2019-05-13T00:00:00"/>
    <s v="蒋林琛"/>
    <s v="男"/>
    <n v="5"/>
    <n v="13980560146"/>
    <s v="杨芬"/>
    <s v="全名科目一"/>
    <s v="动感架子鼓（4-16岁）"/>
    <x v="9"/>
  </r>
  <r>
    <d v="2019-05-13T00:00:00"/>
    <s v="蒋林琛"/>
    <s v="男"/>
    <n v="5"/>
    <n v="13980560146"/>
    <s v="杨芬"/>
    <s v="全名科目二"/>
    <s v="多元认知、艺术创想、巧虎社交、探索实践（0-3岁）"/>
    <x v="8"/>
  </r>
  <r>
    <d v="2019-05-13T00:00:00"/>
    <s v="蒋林琛"/>
    <s v="男"/>
    <n v="5"/>
    <n v="13980560146"/>
    <s v="杨芬"/>
    <s v="全名科目三"/>
    <s v="泰拳少儿班（4-10岁）"/>
    <x v="2"/>
  </r>
  <r>
    <d v="2019-05-13T00:00:00"/>
    <s v="蒋林琛"/>
    <s v="男"/>
    <n v="5"/>
    <n v="13980560146"/>
    <s v="杨芬"/>
    <s v="专享服务"/>
    <s v="钢琴-兴趣启蒙基础（4-6岁）"/>
    <x v="0"/>
  </r>
  <r>
    <d v="2019-05-11T00:00:00"/>
    <s v="蒋明运"/>
    <s v="男"/>
    <n v="4"/>
    <n v="15071205854"/>
    <s v="爱贝陈总15680559521"/>
    <s v="全名科目一"/>
    <s v="拳击少儿班（4-10岁）"/>
    <x v="2"/>
  </r>
  <r>
    <d v="2019-05-11T00:00:00"/>
    <s v="蒋明运"/>
    <s v="男"/>
    <n v="4"/>
    <n v="15071205854"/>
    <s v="爱贝陈总15680559521"/>
    <s v="全名科目二"/>
    <s v="创意美术·初级班（4-5）"/>
    <x v="4"/>
  </r>
  <r>
    <d v="2019-05-11T00:00:00"/>
    <s v="蒋明运"/>
    <s v="男"/>
    <n v="4"/>
    <n v="15071205854"/>
    <s v="爱贝陈总15680559521"/>
    <s v="全名科目三"/>
    <s v="英文艺术课程（3-6岁）"/>
    <x v="1"/>
  </r>
  <r>
    <d v="2019-05-11T00:00:00"/>
    <s v="蒋明运"/>
    <s v="男"/>
    <n v="4"/>
    <n v="15071205854"/>
    <s v="爱贝陈总15680559521"/>
    <s v="专享服务"/>
    <s v="钢琴-兴趣启蒙基础（4-6岁）"/>
    <x v="0"/>
  </r>
  <r>
    <d v="2019-05-12T00:00:00"/>
    <s v="蒋娜"/>
    <s v="女"/>
    <n v="10"/>
    <n v="13679076638"/>
    <s v="冯月"/>
    <s v="全名科目一"/>
    <s v="小提琴-基础（5-16岁）"/>
    <x v="0"/>
  </r>
  <r>
    <d v="2019-05-12T00:00:00"/>
    <s v="蒋娜"/>
    <s v="女"/>
    <n v="10"/>
    <n v="13679076638"/>
    <s v="冯月"/>
    <s v="全名科目二"/>
    <s v="摔跤少儿班（4-10岁）"/>
    <x v="2"/>
  </r>
  <r>
    <d v="2019-05-12T00:00:00"/>
    <s v="蒋娜"/>
    <s v="女"/>
    <n v="10"/>
    <n v="13679076638"/>
    <s v="冯月"/>
    <s v="全名科目三"/>
    <s v="全面视力监测与矫正系列服务"/>
    <x v="3"/>
  </r>
  <r>
    <d v="2019-05-12T00:00:00"/>
    <s v="蒋娜"/>
    <s v="女"/>
    <n v="10"/>
    <n v="13679076638"/>
    <s v="冯月"/>
    <s v="专享服务"/>
    <s v="钢琴-兴趣启蒙基础（4-6岁）"/>
    <x v="0"/>
  </r>
  <r>
    <d v="2019-05-11T00:00:00"/>
    <s v="蒋任之"/>
    <s v="男"/>
    <n v="3.8"/>
    <n v="15828382921"/>
    <s v="刘聪悦"/>
    <s v="全名科目一"/>
    <s v="钢琴-兴趣启蒙基础（4-6岁）"/>
    <x v="0"/>
  </r>
  <r>
    <d v="2019-05-11T00:00:00"/>
    <s v="蒋任之"/>
    <s v="男"/>
    <n v="3.8"/>
    <n v="15828382921"/>
    <s v="刘聪悦"/>
    <s v="全名科目二"/>
    <s v="英文艺术课程（3-6岁）"/>
    <x v="1"/>
  </r>
  <r>
    <d v="2019-05-11T00:00:00"/>
    <s v="蒋任之"/>
    <s v="男"/>
    <n v="3.8"/>
    <n v="15828382921"/>
    <s v="刘聪悦"/>
    <s v="全名科目三"/>
    <s v="心算小天才班 （3.5-4.5岁）"/>
    <x v="6"/>
  </r>
  <r>
    <d v="2019-05-11T00:00:00"/>
    <s v="蒋任之"/>
    <s v="男"/>
    <n v="3.8"/>
    <n v="15828382921"/>
    <s v="刘聪悦"/>
    <s v="专享服务"/>
    <s v="钢琴-兴趣启蒙基础（4-6岁）"/>
    <x v="0"/>
  </r>
  <r>
    <d v="2019-05-13T00:00:00"/>
    <s v="蒋蕊涵"/>
    <s v="女"/>
    <n v="7"/>
    <n v="18030612928"/>
    <s v="刘仕艳199803169080"/>
    <s v="全名科目一"/>
    <s v="巧虎KIDS特色开发（2.5-4岁）"/>
    <x v="8"/>
  </r>
  <r>
    <d v="2019-05-13T00:00:00"/>
    <s v="蒋蕊涵"/>
    <s v="女"/>
    <n v="7"/>
    <n v="18030612928"/>
    <s v="刘仕艳199803169080"/>
    <s v="全名科目二"/>
    <s v="少儿体适能（4-10岁）"/>
    <x v="2"/>
  </r>
  <r>
    <d v="2019-05-13T00:00:00"/>
    <s v="蒋蕊涵"/>
    <s v="女"/>
    <n v="7"/>
    <n v="18030612928"/>
    <s v="刘仕艳199803169080"/>
    <s v="全名科目三"/>
    <s v="全面视力监测与矫正系列服务"/>
    <x v="3"/>
  </r>
  <r>
    <d v="2019-05-13T00:00:00"/>
    <s v="蒋蕊涵"/>
    <s v="女"/>
    <n v="7"/>
    <n v="18030612928"/>
    <s v="刘仕艳199803169080"/>
    <s v="专享服务"/>
    <s v="钢琴-兴趣启蒙基础（4-6岁）"/>
    <x v="0"/>
  </r>
  <r>
    <d v="2019-05-11T00:00:00"/>
    <s v="蒋松霖"/>
    <s v="男"/>
    <n v="5"/>
    <n v="13540193612"/>
    <s v="曾红13688419827"/>
    <s v="全名科目一"/>
    <s v="篮球技能提升班（7-9）"/>
    <x v="10"/>
  </r>
  <r>
    <d v="2019-05-11T00:00:00"/>
    <s v="蒋松霖"/>
    <s v="男"/>
    <n v="5"/>
    <n v="13540193612"/>
    <s v="曾红13688419827"/>
    <s v="全名科目二"/>
    <s v="潜能心算速算（5-7岁）"/>
    <x v="6"/>
  </r>
  <r>
    <d v="2019-05-11T00:00:00"/>
    <s v="蒋松霖"/>
    <s v="男"/>
    <n v="5"/>
    <n v="13540193612"/>
    <s v="曾红13688419827"/>
    <s v="全名科目三"/>
    <s v="全面视力监测与矫正系列服务"/>
    <x v="3"/>
  </r>
  <r>
    <d v="2019-05-11T00:00:00"/>
    <s v="蒋松霖"/>
    <s v="男"/>
    <n v="5"/>
    <n v="13540193612"/>
    <s v="曾红13688419827"/>
    <s v="专享服务"/>
    <s v="钢琴-兴趣启蒙基础（4-6岁）"/>
    <x v="0"/>
  </r>
  <r>
    <d v="2019-05-13T00:00:00"/>
    <s v="蒋宜航"/>
    <s v="男"/>
    <n v="4"/>
    <n v="13980809651"/>
    <s v="吴老师"/>
    <s v="全名科目一"/>
    <s v="思达数学思维启蒙基础（3-5岁）"/>
    <x v="7"/>
  </r>
  <r>
    <d v="2019-05-13T00:00:00"/>
    <s v="蒋宜航"/>
    <s v="男"/>
    <n v="4"/>
    <n v="13980809651"/>
    <s v="吴老师"/>
    <s v="全名科目二"/>
    <s v="英文演讲课程（6-12岁）"/>
    <x v="1"/>
  </r>
  <r>
    <d v="2019-05-13T00:00:00"/>
    <s v="蒋宜航"/>
    <s v="男"/>
    <n v="4"/>
    <n v="13980809651"/>
    <s v="吴老师"/>
    <s v="全名科目三"/>
    <s v="14天瑜伽服务包（儿童/亲子/成人）"/>
    <x v="3"/>
  </r>
  <r>
    <d v="2019-05-13T00:00:00"/>
    <s v="蒋宜航"/>
    <s v="男"/>
    <n v="4"/>
    <n v="13980809651"/>
    <s v="吴老师"/>
    <s v="专享服务"/>
    <s v="钢琴-兴趣启蒙基础（4-6岁）"/>
    <x v="0"/>
  </r>
  <r>
    <d v="2019-05-13T00:00:00"/>
    <s v="焦思齐"/>
    <s v="女"/>
    <n v="2.5"/>
    <n v="18583661578"/>
    <s v="April19828412831"/>
    <s v="全名科目一"/>
    <s v="中国舞基础（3-5岁）"/>
    <x v="0"/>
  </r>
  <r>
    <d v="2019-05-13T00:00:00"/>
    <s v="焦思齐"/>
    <s v="女"/>
    <n v="2.5"/>
    <n v="18583661578"/>
    <s v="April19828412831"/>
    <s v="全名科目二"/>
    <s v="动感架子鼓（4-16岁）"/>
    <x v="9"/>
  </r>
  <r>
    <d v="2019-05-13T00:00:00"/>
    <s v="焦思齐"/>
    <s v="女"/>
    <n v="2.5"/>
    <n v="18583661578"/>
    <s v="April19828412831"/>
    <s v="全名科目三"/>
    <s v="英文艺术课程（3-6岁）"/>
    <x v="1"/>
  </r>
  <r>
    <d v="2019-05-13T00:00:00"/>
    <s v="焦思齐"/>
    <s v="女"/>
    <n v="2.5"/>
    <n v="18583661578"/>
    <s v="April19828412831"/>
    <s v="专享服务"/>
    <s v="钢琴-兴趣启蒙基础（4-6岁）"/>
    <x v="0"/>
  </r>
  <r>
    <d v="2019-05-11T00:00:00"/>
    <s v="金玥瑶"/>
    <s v="女"/>
    <n v="3"/>
    <n v="13881818640"/>
    <s v="曾媛"/>
    <s v="全名科目一"/>
    <s v="中国舞基础（3-5岁）"/>
    <x v="0"/>
  </r>
  <r>
    <d v="2019-05-11T00:00:00"/>
    <s v="金玥瑶"/>
    <s v="女"/>
    <n v="3"/>
    <n v="13881818640"/>
    <s v="曾媛"/>
    <s v="全名科目二"/>
    <s v="篮球技能提升班（7-9）"/>
    <x v="10"/>
  </r>
  <r>
    <d v="2019-05-11T00:00:00"/>
    <s v="金玥瑶"/>
    <s v="女"/>
    <n v="3"/>
    <n v="13881818640"/>
    <s v="曾媛"/>
    <s v="全名科目三"/>
    <s v="拉丁舞少儿班（5-10岁）"/>
    <x v="11"/>
  </r>
  <r>
    <d v="2019-05-11T00:00:00"/>
    <s v="金玥瑶"/>
    <s v="女"/>
    <n v="3"/>
    <n v="13881818640"/>
    <s v="曾媛"/>
    <s v="专享服务"/>
    <s v="钢琴-兴趣启蒙基础（4-6岁）"/>
    <x v="0"/>
  </r>
  <r>
    <d v="2019-05-12T00:00:00"/>
    <s v="景晨夕"/>
    <s v="女"/>
    <n v="2.9"/>
    <n v="18602873979"/>
    <s v="季晓慧15182457482"/>
    <s v="全名科目一"/>
    <s v="音乐团体课(4-8岁)"/>
    <x v="7"/>
  </r>
  <r>
    <d v="2019-05-12T00:00:00"/>
    <s v="景晨夕"/>
    <s v="女"/>
    <n v="2.9"/>
    <n v="18602873979"/>
    <s v="季晓慧15182457482"/>
    <s v="全名科目二"/>
    <s v="动感架子鼓（4-16岁）"/>
    <x v="9"/>
  </r>
  <r>
    <d v="2019-05-12T00:00:00"/>
    <s v="景晨夕"/>
    <s v="女"/>
    <n v="2.9"/>
    <n v="18602873979"/>
    <s v="季晓慧15182457482"/>
    <s v="全名科目三"/>
    <s v="英文演讲课程（6-12岁）"/>
    <x v="1"/>
  </r>
  <r>
    <d v="2019-05-12T00:00:00"/>
    <s v="景晨夕"/>
    <s v="女"/>
    <n v="2.9"/>
    <n v="18602873979"/>
    <s v="季晓慧15182457482"/>
    <s v="专享服务"/>
    <s v="钢琴-兴趣启蒙基础（4-6岁）"/>
    <x v="0"/>
  </r>
  <r>
    <d v="2019-05-13T00:00:00"/>
    <s v="景文煊"/>
    <s v="男"/>
    <n v="3.8"/>
    <n v="13880304012"/>
    <s v="王美双18842606486"/>
    <s v="全名科目一"/>
    <s v="钢琴-兴趣启蒙基础（4-6岁）"/>
    <x v="0"/>
  </r>
  <r>
    <d v="2019-05-13T00:00:00"/>
    <s v="景文煊"/>
    <s v="男"/>
    <n v="3.8"/>
    <n v="13880304012"/>
    <s v="王美双18842606486"/>
    <s v="全名科目二"/>
    <s v="思达数学思维启蒙基础（3-5岁）"/>
    <x v="7"/>
  </r>
  <r>
    <d v="2019-05-13T00:00:00"/>
    <s v="景文煊"/>
    <s v="男"/>
    <n v="3.8"/>
    <n v="13880304012"/>
    <s v="王美双18842606486"/>
    <s v="全名科目三"/>
    <s v="篮球技能提升班（7-9）"/>
    <x v="10"/>
  </r>
  <r>
    <d v="2019-05-13T00:00:00"/>
    <s v="景文煊"/>
    <s v="男"/>
    <n v="3.8"/>
    <n v="13880304012"/>
    <s v="王美双18842606486"/>
    <s v="专享服务"/>
    <s v="钢琴-兴趣启蒙基础（4-6岁）"/>
    <x v="0"/>
  </r>
  <r>
    <d v="2019-05-13T00:00:00"/>
    <s v="康辰熙"/>
    <s v="男"/>
    <n v="1.6"/>
    <n v="15908150648"/>
    <s v="张17340123661"/>
    <s v="全名科目一"/>
    <s v="畅弹木吉他（6岁以上）"/>
    <x v="9"/>
  </r>
  <r>
    <d v="2019-05-13T00:00:00"/>
    <s v="康辰熙"/>
    <s v="男"/>
    <n v="1.6"/>
    <n v="15908150648"/>
    <s v="张17340123661"/>
    <s v="全名科目二"/>
    <s v="篮球竞技突破班（10-12）"/>
    <x v="10"/>
  </r>
  <r>
    <d v="2019-05-13T00:00:00"/>
    <s v="康辰熙"/>
    <s v="男"/>
    <n v="1.6"/>
    <n v="15908150648"/>
    <s v="张17340123661"/>
    <s v="全名科目三"/>
    <s v="泰拳少儿班（4-10岁）"/>
    <x v="2"/>
  </r>
  <r>
    <d v="2019-05-13T00:00:00"/>
    <s v="康辰熙"/>
    <s v="男"/>
    <n v="1.6"/>
    <n v="15908150648"/>
    <s v="张17340123661"/>
    <s v="专享服务"/>
    <s v="钢琴-兴趣启蒙基础（4-6岁）"/>
    <x v="0"/>
  </r>
  <r>
    <d v="2019-05-13T00:00:00"/>
    <s v="康桥"/>
    <s v="男"/>
    <n v="4.2"/>
    <n v="15928733948"/>
    <s v="谭永昌18284513154"/>
    <s v="全名科目一"/>
    <s v="英文演讲课程（6-12岁）"/>
    <x v="1"/>
  </r>
  <r>
    <d v="2019-05-13T00:00:00"/>
    <s v="康桥"/>
    <s v="男"/>
    <n v="4.2"/>
    <n v="15928733948"/>
    <s v="谭永昌18284513154"/>
    <s v="全名科目二"/>
    <s v="心算小天才班 （3.5-4.5岁）"/>
    <x v="6"/>
  </r>
  <r>
    <d v="2019-05-13T00:00:00"/>
    <s v="康桥"/>
    <s v="男"/>
    <n v="4.2"/>
    <n v="15928733948"/>
    <s v="谭永昌18284513154"/>
    <s v="全名科目三"/>
    <s v="全面视力监测与矫正系列服务"/>
    <x v="3"/>
  </r>
  <r>
    <d v="2019-05-13T00:00:00"/>
    <s v="康桥"/>
    <s v="男"/>
    <n v="4.2"/>
    <n v="15928733948"/>
    <s v="谭永昌18284513154"/>
    <s v="专享服务"/>
    <s v="钢琴-兴趣启蒙基础（4-6岁）"/>
    <x v="0"/>
  </r>
  <r>
    <d v="2019-05-12T00:00:00"/>
    <s v="康清然"/>
    <s v="女"/>
    <n v="7"/>
    <n v="18030500867"/>
    <s v="郑云逸18384741626"/>
    <s v="全名科目一"/>
    <s v="巧虎KIDS特色开发（2.5-4岁）"/>
    <x v="8"/>
  </r>
  <r>
    <d v="2019-05-12T00:00:00"/>
    <s v="康清然"/>
    <s v="女"/>
    <n v="7"/>
    <n v="18030500867"/>
    <s v="郑云逸18384741626"/>
    <s v="全名科目二"/>
    <s v="全面视力监测与矫正系列服务"/>
    <x v="3"/>
  </r>
  <r>
    <d v="2019-05-12T00:00:00"/>
    <s v="康清然"/>
    <s v="女"/>
    <n v="7"/>
    <n v="18030500867"/>
    <s v="郑云逸18384741626"/>
    <s v="全名科目三"/>
    <s v="全面视力监测与矫正系列服务"/>
    <x v="3"/>
  </r>
  <r>
    <d v="2019-05-12T00:00:00"/>
    <s v="康清然"/>
    <s v="女"/>
    <n v="7"/>
    <n v="18030500867"/>
    <s v="郑云逸18384741626"/>
    <s v="专享服务"/>
    <s v="钢琴-兴趣启蒙基础（4-6岁）"/>
    <x v="0"/>
  </r>
  <r>
    <d v="2019-05-13T00:00:00"/>
    <s v="康雯婷"/>
    <s v="女"/>
    <n v="3.8"/>
    <n v="18228067295"/>
    <s v="张洁17761215706"/>
    <s v="全名科目一"/>
    <s v="动感架子鼓（4-16岁）"/>
    <x v="9"/>
  </r>
  <r>
    <d v="2019-05-13T00:00:00"/>
    <s v="康雯婷"/>
    <s v="女"/>
    <n v="3.8"/>
    <n v="18228067295"/>
    <s v="张洁17761215706"/>
    <s v="全名科目二"/>
    <s v="多元认知、艺术创想、巧虎社交、探索实践（0-3岁）"/>
    <x v="8"/>
  </r>
  <r>
    <d v="2019-05-13T00:00:00"/>
    <s v="康雯婷"/>
    <s v="女"/>
    <n v="3.8"/>
    <n v="18228067295"/>
    <s v="张洁17761215706"/>
    <s v="全名科目三"/>
    <s v="拳击少儿班（4-10岁）"/>
    <x v="2"/>
  </r>
  <r>
    <d v="2019-05-13T00:00:00"/>
    <s v="康雯婷"/>
    <s v="女"/>
    <n v="3.8"/>
    <n v="18228067295"/>
    <s v="张洁17761215706"/>
    <s v="专享服务"/>
    <s v="钢琴-兴趣启蒙基础（4-6岁）"/>
    <x v="0"/>
  </r>
  <r>
    <d v="2019-05-11T00:00:00"/>
    <s v="康彦心"/>
    <s v="女"/>
    <n v="3"/>
    <n v="15828638934"/>
    <s v="爱贝"/>
    <s v="全名科目一"/>
    <s v="篮球技能提升班（7-9）"/>
    <x v="10"/>
  </r>
  <r>
    <d v="2019-05-11T00:00:00"/>
    <s v="康彦心"/>
    <s v="女"/>
    <n v="3"/>
    <n v="15828638934"/>
    <s v="爱贝"/>
    <s v="全名科目二"/>
    <s v="创意舞蹈（4-8岁）"/>
    <x v="7"/>
  </r>
  <r>
    <d v="2019-05-11T00:00:00"/>
    <s v="康彦心"/>
    <s v="女"/>
    <n v="3"/>
    <n v="15828638934"/>
    <s v="爱贝"/>
    <s v="全名科目三"/>
    <s v="心算小天才班 （3.5-4.5岁）"/>
    <x v="6"/>
  </r>
  <r>
    <d v="2019-05-11T00:00:00"/>
    <s v="康彦心"/>
    <s v="女"/>
    <n v="3"/>
    <n v="15828638934"/>
    <s v="爱贝"/>
    <s v="专享服务"/>
    <s v="钢琴-兴趣启蒙基础（4-6岁）"/>
    <x v="0"/>
  </r>
  <r>
    <d v="2019-05-11T00:00:00"/>
    <s v="康梓涵"/>
    <s v="女"/>
    <n v="7"/>
    <n v="18080047990"/>
    <s v="王莉18123360533"/>
    <s v="全名科目一"/>
    <s v="钢琴-专业素养进阶（5-16岁）"/>
    <x v="0"/>
  </r>
  <r>
    <d v="2019-05-11T00:00:00"/>
    <s v="康梓涵"/>
    <s v="女"/>
    <n v="7"/>
    <n v="18080047990"/>
    <s v="王莉18123360533"/>
    <s v="全名科目二"/>
    <s v="趣味拼音班（5-6岁）"/>
    <x v="6"/>
  </r>
  <r>
    <d v="2019-05-11T00:00:00"/>
    <s v="康梓涵"/>
    <s v="女"/>
    <n v="7"/>
    <n v="18080047990"/>
    <s v="王莉18123360533"/>
    <s v="全名科目三"/>
    <s v="拉丁舞少儿班（5-10岁）"/>
    <x v="11"/>
  </r>
  <r>
    <d v="2019-05-11T00:00:00"/>
    <s v="康梓涵"/>
    <s v="女"/>
    <n v="7"/>
    <n v="18080047990"/>
    <s v="王莉18123360533"/>
    <s v="专享服务"/>
    <s v="钢琴-兴趣启蒙基础（4-6岁）"/>
    <x v="0"/>
  </r>
  <r>
    <d v="2019-05-13T00:00:00"/>
    <s v="可儿"/>
    <s v="女"/>
    <n v="6"/>
    <n v="15982492368"/>
    <s v="熊巧"/>
    <s v="全名科目一"/>
    <s v="幼小衔接数学思维训练（5-8岁）"/>
    <x v="7"/>
  </r>
  <r>
    <d v="2019-05-13T00:00:00"/>
    <s v="可儿"/>
    <s v="女"/>
    <n v="6"/>
    <n v="15982492368"/>
    <s v="熊巧"/>
    <s v="全名科目二"/>
    <s v="篮球精英挑战班（13-16岁）"/>
    <x v="10"/>
  </r>
  <r>
    <d v="2019-05-13T00:00:00"/>
    <s v="可儿"/>
    <s v="女"/>
    <n v="6"/>
    <n v="15982492368"/>
    <s v="熊巧"/>
    <s v="全名科目三"/>
    <s v="全面视力监测与矫正系列服务"/>
    <x v="3"/>
  </r>
  <r>
    <d v="2019-05-13T00:00:00"/>
    <s v="可儿"/>
    <s v="女"/>
    <n v="6"/>
    <n v="15982492368"/>
    <s v="熊巧"/>
    <s v="专享服务"/>
    <s v="钢琴-兴趣启蒙基础（4-6岁）"/>
    <x v="0"/>
  </r>
  <r>
    <d v="2019-05-11T00:00:00"/>
    <s v="况添悦"/>
    <s v="女"/>
    <n v="4.5"/>
    <n v="13880974878"/>
    <s v="尚帅13281841900"/>
    <s v="全名科目一"/>
    <s v="钢琴-兴趣启蒙基础（4-6岁）"/>
    <x v="0"/>
  </r>
  <r>
    <d v="2019-05-11T00:00:00"/>
    <s v="况添悦"/>
    <s v="女"/>
    <n v="4.5"/>
    <n v="13880974878"/>
    <s v="尚帅13281841900"/>
    <s v="全名科目二"/>
    <s v="英文艺术课程（3-6岁）"/>
    <x v="1"/>
  </r>
  <r>
    <d v="2019-05-11T00:00:00"/>
    <s v="况添悦"/>
    <s v="女"/>
    <n v="4.5"/>
    <n v="13880974878"/>
    <s v="尚帅13281841900"/>
    <s v="全名科目三"/>
    <s v="创意美术·初级班（4-5）"/>
    <x v="4"/>
  </r>
  <r>
    <d v="2019-05-11T00:00:00"/>
    <s v="况添悦"/>
    <s v="女"/>
    <n v="4.5"/>
    <n v="13880974878"/>
    <s v="尚帅13281841900"/>
    <s v="专享服务"/>
    <s v="钢琴-兴趣启蒙基础（4-6岁）"/>
    <x v="0"/>
  </r>
  <r>
    <d v="2019-05-13T00:00:00"/>
    <s v="莱雨枫"/>
    <s v="男"/>
    <n v="4"/>
    <n v="15902820221"/>
    <s v="张慧18161185332"/>
    <s v="全名科目一"/>
    <s v="动感架子鼓（4-16岁）"/>
    <x v="9"/>
  </r>
  <r>
    <d v="2019-05-13T00:00:00"/>
    <s v="莱雨枫"/>
    <s v="男"/>
    <n v="4"/>
    <n v="15902820221"/>
    <s v="张慧18161185332"/>
    <s v="全名科目二"/>
    <s v="多元认知、艺术创想、巧虎社交、探索实践（0-3岁）"/>
    <x v="8"/>
  </r>
  <r>
    <d v="2019-05-13T00:00:00"/>
    <s v="莱雨枫"/>
    <s v="男"/>
    <n v="4"/>
    <n v="15902820221"/>
    <s v="张慧18161185332"/>
    <s v="全名科目三"/>
    <s v="14天瑜伽服务包（儿童/亲子/成人）"/>
    <x v="3"/>
  </r>
  <r>
    <d v="2019-05-13T00:00:00"/>
    <s v="莱雨枫"/>
    <s v="男"/>
    <n v="4"/>
    <n v="15902820221"/>
    <s v="张慧18161185332"/>
    <s v="专享服务"/>
    <s v="钢琴-兴趣启蒙基础（4-6岁）"/>
    <x v="0"/>
  </r>
  <r>
    <d v="2019-05-12T00:00:00"/>
    <s v="赖虹渝"/>
    <s v="男"/>
    <n v="6"/>
    <n v="13678048187"/>
    <s v="刘仕艳19983169080"/>
    <s v="全名科目一"/>
    <s v="潜能心算速算（5-7岁）"/>
    <x v="6"/>
  </r>
  <r>
    <d v="2019-05-12T00:00:00"/>
    <s v="赖虹渝"/>
    <s v="男"/>
    <n v="6"/>
    <n v="13678048187"/>
    <s v="刘仕艳19983169080"/>
    <s v="全名科目二"/>
    <s v="少儿体适能（4-10岁）"/>
    <x v="2"/>
  </r>
  <r>
    <d v="2019-05-12T00:00:00"/>
    <s v="赖虹渝"/>
    <s v="男"/>
    <n v="6"/>
    <n v="13678048187"/>
    <s v="刘仕艳19983169080"/>
    <s v="全名科目三"/>
    <s v="全面视力监测与矫正系列服务"/>
    <x v="3"/>
  </r>
  <r>
    <d v="2019-05-12T00:00:00"/>
    <s v="赖虹渝"/>
    <s v="男"/>
    <n v="6"/>
    <n v="13678048187"/>
    <s v="刘仕艳19983169080"/>
    <s v="专享服务"/>
    <s v="钢琴-兴趣启蒙基础（4-6岁）"/>
    <x v="0"/>
  </r>
  <r>
    <d v="2019-05-12T00:00:00"/>
    <s v="赖桢尧"/>
    <s v="男"/>
    <n v="5"/>
    <n v="18108239294"/>
    <s v="李远铭15928986351"/>
    <s v="全名科目一"/>
    <s v="国际小学跨学科课程（3-12岁）"/>
    <x v="1"/>
  </r>
  <r>
    <d v="2019-05-12T00:00:00"/>
    <s v="赖桢尧"/>
    <s v="男"/>
    <n v="5"/>
    <n v="18108239294"/>
    <s v="李远铭15928986351"/>
    <s v="全名科目二"/>
    <s v="少儿体适能（4-10岁）"/>
    <x v="2"/>
  </r>
  <r>
    <d v="2019-05-12T00:00:00"/>
    <s v="赖桢尧"/>
    <s v="男"/>
    <n v="5"/>
    <n v="18108239294"/>
    <s v="李远铭15928986351"/>
    <s v="全名科目三"/>
    <s v="全面视力监测与矫正系列服务"/>
    <x v="3"/>
  </r>
  <r>
    <d v="2019-05-12T00:00:00"/>
    <s v="赖桢尧"/>
    <s v="男"/>
    <n v="5"/>
    <n v="18108239294"/>
    <s v="李远铭15928986351"/>
    <s v="专享服务"/>
    <s v="钢琴-兴趣启蒙基础（4-6岁）"/>
    <x v="0"/>
  </r>
  <r>
    <d v="2019-05-13T00:00:00"/>
    <s v="兰炎琳"/>
    <s v="女"/>
    <n v="6"/>
    <n v="18701306433"/>
    <s v="胡芸13558675963"/>
    <s v="全名科目一"/>
    <s v="篮球技能提升班（7-9）"/>
    <x v="10"/>
  </r>
  <r>
    <d v="2019-05-13T00:00:00"/>
    <s v="兰炎琳"/>
    <s v="女"/>
    <n v="6"/>
    <n v="18701306433"/>
    <s v="胡芸13558675963"/>
    <s v="全名科目二"/>
    <s v="全面视力监测与矫正系列服务"/>
    <x v="3"/>
  </r>
  <r>
    <d v="2019-05-13T00:00:00"/>
    <s v="兰炎琳"/>
    <s v="女"/>
    <n v="6"/>
    <n v="18701306433"/>
    <s v="胡芸13558675963"/>
    <s v="全名科目三"/>
    <s v="全面视力监测与矫正系列服务"/>
    <x v="3"/>
  </r>
  <r>
    <d v="2019-05-13T00:00:00"/>
    <s v="兰炎琳"/>
    <s v="女"/>
    <n v="6"/>
    <n v="18701306433"/>
    <s v="胡芸13558675963"/>
    <s v="专享服务"/>
    <s v="钢琴-兴趣启蒙基础（4-6岁）"/>
    <x v="0"/>
  </r>
  <r>
    <d v="2019-05-13T00:00:00"/>
    <s v="雷春林"/>
    <s v="男"/>
    <n v="7"/>
    <n v="13558781952"/>
    <s v="阿布安15208257721"/>
    <s v="全名科目一"/>
    <s v="钢琴-专业素养进阶（5-16岁）"/>
    <x v="0"/>
  </r>
  <r>
    <d v="2019-05-13T00:00:00"/>
    <s v="雷春林"/>
    <s v="男"/>
    <n v="7"/>
    <n v="13558781952"/>
    <s v="阿布安15208257721"/>
    <s v="全名科目二"/>
    <s v="幼小衔接数学思维训练（5-8岁）"/>
    <x v="7"/>
  </r>
  <r>
    <d v="2019-05-13T00:00:00"/>
    <s v="雷春林"/>
    <s v="男"/>
    <n v="7"/>
    <n v="13558781952"/>
    <s v="阿布安15208257721"/>
    <s v="全名科目三"/>
    <s v="启蒙纯图形化编程·动画设计（4-6）"/>
    <x v="5"/>
  </r>
  <r>
    <d v="2019-05-13T00:00:00"/>
    <s v="雷春林"/>
    <s v="男"/>
    <n v="7"/>
    <n v="13558781952"/>
    <s v="阿布安15208257721"/>
    <s v="专享服务"/>
    <s v="钢琴-兴趣启蒙基础（4-6岁）"/>
    <x v="0"/>
  </r>
  <r>
    <d v="2019-05-13T00:00:00"/>
    <s v="雷佳诺"/>
    <s v="女"/>
    <n v="4"/>
    <n v="13880886823"/>
    <s v="王美双18842606486"/>
    <s v="全名科目一"/>
    <s v="钢琴-兴趣启蒙基础（4-6岁）"/>
    <x v="0"/>
  </r>
  <r>
    <d v="2019-05-13T00:00:00"/>
    <s v="雷佳诺"/>
    <s v="女"/>
    <n v="4"/>
    <n v="13880886823"/>
    <s v="王美双18842606486"/>
    <s v="全名科目二"/>
    <s v="动感架子鼓（4-16岁）"/>
    <x v="9"/>
  </r>
  <r>
    <d v="2019-05-13T00:00:00"/>
    <s v="雷佳诺"/>
    <s v="女"/>
    <n v="4"/>
    <n v="13880886823"/>
    <s v="王美双18842606486"/>
    <s v="全名科目三"/>
    <s v="14天瑜伽服务包（儿童/亲子/成人）"/>
    <x v="3"/>
  </r>
  <r>
    <d v="2019-05-13T00:00:00"/>
    <s v="雷佳诺"/>
    <s v="女"/>
    <n v="4"/>
    <n v="13880886823"/>
    <s v="王美双18842606486"/>
    <s v="专享服务"/>
    <s v="钢琴-兴趣启蒙基础（4-6岁）"/>
    <x v="0"/>
  </r>
  <r>
    <d v="2019-05-11T00:00:00"/>
    <s v="雷庆昊"/>
    <s v="男"/>
    <n v="9"/>
    <n v="13684097069"/>
    <s v="陶丹18683873344"/>
    <s v="全名科目一"/>
    <s v="钢琴-专业素养进阶（5-16岁）"/>
    <x v="0"/>
  </r>
  <r>
    <d v="2019-05-11T00:00:00"/>
    <s v="雷庆昊"/>
    <s v="男"/>
    <n v="9"/>
    <n v="13684097069"/>
    <s v="陶丹18683873344"/>
    <s v="全名科目二"/>
    <s v="篮球潜能开发班（4-6岁）"/>
    <x v="10"/>
  </r>
  <r>
    <d v="2019-05-11T00:00:00"/>
    <s v="雷庆昊"/>
    <s v="男"/>
    <n v="9"/>
    <n v="13684097069"/>
    <s v="陶丹18683873344"/>
    <s v="全名科目三"/>
    <s v="趣味拼音班（5-6岁）"/>
    <x v="6"/>
  </r>
  <r>
    <d v="2019-05-11T00:00:00"/>
    <s v="雷庆昊"/>
    <s v="男"/>
    <n v="9"/>
    <n v="13684097069"/>
    <s v="陶丹18683873344"/>
    <s v="专享服务"/>
    <s v="钢琴-兴趣启蒙基础（4-6岁）"/>
    <x v="0"/>
  </r>
  <r>
    <d v="2019-05-11T00:00:00"/>
    <s v="雷嗣源"/>
    <s v="男"/>
    <n v="7"/>
    <n v="15928942616"/>
    <s v="朱沁欣18781345051"/>
    <s v="全名科目一"/>
    <s v="钢琴-专业素养进阶（5-16岁）"/>
    <x v="0"/>
  </r>
  <r>
    <d v="2019-05-11T00:00:00"/>
    <s v="雷嗣源"/>
    <s v="男"/>
    <n v="7"/>
    <n v="15928942616"/>
    <s v="朱沁欣18781345051"/>
    <s v="全名科目二"/>
    <s v="篮球技能提升班（7-9）"/>
    <x v="10"/>
  </r>
  <r>
    <d v="2019-05-11T00:00:00"/>
    <s v="雷嗣源"/>
    <s v="男"/>
    <n v="7"/>
    <n v="15928942616"/>
    <s v="朱沁欣18781345051"/>
    <s v="全名科目三"/>
    <s v="少儿体适能（4-10岁）"/>
    <x v="2"/>
  </r>
  <r>
    <d v="2019-05-11T00:00:00"/>
    <s v="雷嗣源"/>
    <s v="男"/>
    <n v="7"/>
    <n v="15928942616"/>
    <s v="朱沁欣18781345051"/>
    <s v="专享服务"/>
    <s v="钢琴-兴趣启蒙基础（4-6岁）"/>
    <x v="0"/>
  </r>
  <r>
    <d v="2019-05-11T00:00:00"/>
    <s v="雷芷萱"/>
    <s v="女"/>
    <n v="7"/>
    <n v="15228832465"/>
    <n v="13678123028"/>
    <s v="全名科目一"/>
    <s v="篮球竞技突破班（10-12）"/>
    <x v="10"/>
  </r>
  <r>
    <d v="2019-05-11T00:00:00"/>
    <s v="雷芷萱"/>
    <s v="女"/>
    <n v="7"/>
    <n v="15228832465"/>
    <n v="13678123028"/>
    <s v="全名科目二"/>
    <s v="巧虎KIDS特色开发（2.5-4岁）"/>
    <x v="8"/>
  </r>
  <r>
    <d v="2019-05-11T00:00:00"/>
    <s v="雷芷萱"/>
    <s v="女"/>
    <n v="7"/>
    <n v="15228832465"/>
    <n v="13678123028"/>
    <s v="全名科目三"/>
    <s v="创意美术·初级班（4-5）"/>
    <x v="4"/>
  </r>
  <r>
    <d v="2019-05-11T00:00:00"/>
    <s v="雷芷萱"/>
    <s v="女"/>
    <n v="7"/>
    <n v="15228832465"/>
    <n v="13678123028"/>
    <s v="专享服务"/>
    <s v="钢琴-兴趣启蒙基础（4-6岁）"/>
    <x v="0"/>
  </r>
  <r>
    <d v="2019-05-11T00:00:00"/>
    <s v="雷庄昊"/>
    <s v="男"/>
    <n v="9"/>
    <n v="13684097069"/>
    <s v="陶丹18683873344"/>
    <s v="全名科目一"/>
    <s v="钢琴-专业素养进阶（5-16岁）"/>
    <x v="0"/>
  </r>
  <r>
    <d v="2019-05-11T00:00:00"/>
    <s v="雷庄昊"/>
    <s v="男"/>
    <n v="9"/>
    <n v="13684097069"/>
    <s v="陶丹18683873344"/>
    <s v="全名科目二"/>
    <s v="篮球潜能开发班（4-6岁）"/>
    <x v="10"/>
  </r>
  <r>
    <d v="2019-05-11T00:00:00"/>
    <s v="雷庄昊"/>
    <s v="男"/>
    <n v="9"/>
    <n v="13684097069"/>
    <s v="陶丹18683873344"/>
    <s v="全名科目三"/>
    <s v="趣味拼音班（5-6岁）"/>
    <x v="6"/>
  </r>
  <r>
    <d v="2019-05-11T00:00:00"/>
    <s v="雷庄昊"/>
    <s v="男"/>
    <n v="9"/>
    <n v="13684097069"/>
    <s v="陶丹18683873344"/>
    <s v="专享服务"/>
    <s v="钢琴-兴趣启蒙基础（4-6岁）"/>
    <x v="0"/>
  </r>
  <r>
    <d v="2019-05-11T00:00:00"/>
    <s v="雷子蹇"/>
    <s v="男"/>
    <n v="5"/>
    <n v="15928825954"/>
    <s v="谭方"/>
    <s v="全名科目一"/>
    <s v="积木机器人·编程思维探索与发现（3-7岁）"/>
    <x v="5"/>
  </r>
  <r>
    <d v="2019-05-11T00:00:00"/>
    <s v="雷子蹇"/>
    <s v="男"/>
    <n v="5"/>
    <n v="15928825954"/>
    <s v="谭方"/>
    <s v="全名科目二"/>
    <s v="心算小天才班 （3.5-4.5岁）"/>
    <x v="6"/>
  </r>
  <r>
    <d v="2019-05-11T00:00:00"/>
    <s v="雷子蹇"/>
    <s v="男"/>
    <n v="5"/>
    <n v="15928825954"/>
    <s v="谭方"/>
    <s v="全名科目三"/>
    <s v="14天瑜伽服务包（儿童/亲子/成人）"/>
    <x v="3"/>
  </r>
  <r>
    <d v="2019-05-11T00:00:00"/>
    <s v="雷子蹇"/>
    <s v="男"/>
    <n v="5"/>
    <n v="15928825954"/>
    <s v="谭方"/>
    <s v="专享服务"/>
    <s v="钢琴-兴趣启蒙基础（4-6岁）"/>
    <x v="0"/>
  </r>
  <r>
    <d v="2019-05-12T00:00:00"/>
    <s v="雷梓艺"/>
    <s v="女"/>
    <n v="3.5"/>
    <n v="15202844918"/>
    <s v="王伦17360177317"/>
    <s v="全名科目一"/>
    <s v="音乐团体课(4-8岁)"/>
    <x v="7"/>
  </r>
  <r>
    <d v="2019-05-12T00:00:00"/>
    <s v="雷梓艺"/>
    <s v="女"/>
    <n v="3.5"/>
    <n v="15202844918"/>
    <s v="王伦17360177317"/>
    <s v="全名科目二"/>
    <s v="14天瑜伽服务包（儿童/亲子/成人）"/>
    <x v="3"/>
  </r>
  <r>
    <d v="2019-05-12T00:00:00"/>
    <s v="雷梓艺"/>
    <s v="女"/>
    <n v="3.5"/>
    <n v="15202844918"/>
    <s v="王伦17360177317"/>
    <s v="全名科目三"/>
    <s v="全面视力监测与矫正系列服务"/>
    <x v="3"/>
  </r>
  <r>
    <d v="2019-05-12T00:00:00"/>
    <s v="雷梓艺"/>
    <s v="女"/>
    <n v="3.5"/>
    <n v="15202844918"/>
    <s v="王伦17360177317"/>
    <s v="专享服务"/>
    <s v="钢琴-兴趣启蒙基础（4-6岁）"/>
    <x v="0"/>
  </r>
  <r>
    <d v="2019-05-11T00:00:00"/>
    <s v="黎晨"/>
    <s v="男"/>
    <n v="16"/>
    <n v="17301670581"/>
    <s v="苏一轩18584809315"/>
    <s v="全名科目一"/>
    <s v="小提琴-弦乐团合奏（5-16岁）"/>
    <x v="0"/>
  </r>
  <r>
    <d v="2019-05-11T00:00:00"/>
    <s v="黎晨"/>
    <s v="男"/>
    <n v="16"/>
    <n v="17301670581"/>
    <s v="苏一轩18584809315"/>
    <s v="全名科目二"/>
    <s v="摔跤少儿班（4-10岁）"/>
    <x v="2"/>
  </r>
  <r>
    <d v="2019-05-11T00:00:00"/>
    <s v="黎晨"/>
    <s v="男"/>
    <n v="16"/>
    <n v="17301670581"/>
    <s v="苏一轩18584809315"/>
    <s v="全名科目三"/>
    <s v="指令化源码编程之伪代码·人工智能及AR运用（10-13岁）"/>
    <x v="5"/>
  </r>
  <r>
    <d v="2019-05-11T00:00:00"/>
    <s v="黎晨"/>
    <s v="男"/>
    <n v="16"/>
    <n v="17301670581"/>
    <s v="苏一轩18584809315"/>
    <s v="专享服务"/>
    <s v="钢琴-兴趣启蒙基础（4-6岁）"/>
    <x v="0"/>
  </r>
  <r>
    <d v="2019-05-11T00:00:00"/>
    <s v="黎彦辰"/>
    <s v="男"/>
    <n v="4"/>
    <n v="18602869513"/>
    <s v="曾媛18123465096"/>
    <s v="全名科目一"/>
    <s v="篮球竞技突破班（10-12）"/>
    <x v="10"/>
  </r>
  <r>
    <d v="2019-05-11T00:00:00"/>
    <s v="黎彦辰"/>
    <s v="男"/>
    <n v="4"/>
    <n v="18602869513"/>
    <s v="曾媛18123465096"/>
    <s v="全名科目二"/>
    <s v="创意美术·初级班（4-5）"/>
    <x v="4"/>
  </r>
  <r>
    <d v="2019-05-11T00:00:00"/>
    <s v="黎彦辰"/>
    <s v="男"/>
    <n v="4"/>
    <n v="18602869513"/>
    <s v="曾媛18123465096"/>
    <s v="全名科目三"/>
    <s v="心算小天才班 （3.5-4.5岁）"/>
    <x v="6"/>
  </r>
  <r>
    <d v="2019-05-11T00:00:00"/>
    <s v="黎彦辰"/>
    <s v="男"/>
    <n v="4"/>
    <n v="18602869513"/>
    <s v="曾媛18123465096"/>
    <s v="专享服务"/>
    <s v="钢琴-兴趣启蒙基础（4-6岁）"/>
    <x v="0"/>
  </r>
  <r>
    <d v="2019-05-11T00:00:00"/>
    <s v="李艾妍"/>
    <s v="女"/>
    <n v="6"/>
    <n v="15348180393"/>
    <s v="成梅18784733878"/>
    <s v="全名科目一"/>
    <s v="少儿体适能（4-10岁）"/>
    <x v="2"/>
  </r>
  <r>
    <d v="2019-05-11T00:00:00"/>
    <s v="李艾妍"/>
    <s v="女"/>
    <n v="6"/>
    <n v="15348180393"/>
    <s v="成梅18784733878"/>
    <s v="全名科目二"/>
    <s v="全面视力监测与矫正系列服务"/>
    <x v="3"/>
  </r>
  <r>
    <d v="2019-05-11T00:00:00"/>
    <s v="李艾妍"/>
    <s v="女"/>
    <n v="6"/>
    <n v="15348180393"/>
    <s v="成梅18784733878"/>
    <s v="全名科目三"/>
    <s v="全面视力监测与矫正系列服务"/>
    <x v="3"/>
  </r>
  <r>
    <d v="2019-05-11T00:00:00"/>
    <s v="李艾妍"/>
    <s v="女"/>
    <n v="6"/>
    <n v="15348180393"/>
    <s v="成梅18784733878"/>
    <s v="专享服务"/>
    <s v="钢琴-兴趣启蒙基础（4-6岁）"/>
    <x v="0"/>
  </r>
  <r>
    <d v="2019-05-13T00:00:00"/>
    <s v="李安霖"/>
    <s v="男"/>
    <n v="5"/>
    <n v="13920022002"/>
    <s v="苟钰18008065095"/>
    <s v="全名科目一"/>
    <s v="思达数学思维启蒙基础（3-5岁）"/>
    <x v="7"/>
  </r>
  <r>
    <d v="2019-05-13T00:00:00"/>
    <s v="李安霖"/>
    <s v="男"/>
    <n v="5"/>
    <n v="13920022002"/>
    <s v="苟钰18008065095"/>
    <s v="全名科目二"/>
    <s v="英文演讲课程（6-12岁）"/>
    <x v="1"/>
  </r>
  <r>
    <d v="2019-05-13T00:00:00"/>
    <s v="李安霖"/>
    <s v="男"/>
    <n v="5"/>
    <n v="13920022002"/>
    <s v="苟钰18008065095"/>
    <s v="全名科目三"/>
    <s v="拉丁舞少儿班（5-10岁）"/>
    <x v="11"/>
  </r>
  <r>
    <d v="2019-05-13T00:00:00"/>
    <s v="李安霖"/>
    <s v="男"/>
    <n v="5"/>
    <n v="13920022002"/>
    <s v="苟钰18008065095"/>
    <s v="专享服务"/>
    <s v="钢琴-兴趣启蒙基础（4-6岁）"/>
    <x v="0"/>
  </r>
  <r>
    <d v="2019-05-11T00:00:00"/>
    <s v="李泊辰熙"/>
    <s v="男"/>
    <n v="2.2000000000000002"/>
    <n v="17602832348"/>
    <s v="冯月17602832348"/>
    <s v="全名科目一"/>
    <s v="英文艺术课程（3-6岁）"/>
    <x v="1"/>
  </r>
  <r>
    <d v="2019-05-11T00:00:00"/>
    <s v="李泊辰熙"/>
    <s v="男"/>
    <n v="2.2000000000000002"/>
    <n v="17602832348"/>
    <s v="冯月17602832348"/>
    <s v="全名科目二"/>
    <s v="心算小天才班 （3.5-4.5岁）"/>
    <x v="6"/>
  </r>
  <r>
    <d v="2019-05-11T00:00:00"/>
    <s v="李泊辰熙"/>
    <s v="男"/>
    <n v="2.2000000000000002"/>
    <n v="17602832348"/>
    <s v="冯月17602832348"/>
    <s v="全名科目三"/>
    <s v="拳击少儿班（4-10岁）"/>
    <x v="2"/>
  </r>
  <r>
    <d v="2019-05-11T00:00:00"/>
    <s v="李泊辰熙"/>
    <s v="男"/>
    <n v="2.2000000000000002"/>
    <n v="17602832348"/>
    <s v="冯月17602832348"/>
    <s v="专享服务"/>
    <s v="钢琴-兴趣启蒙基础（4-6岁）"/>
    <x v="0"/>
  </r>
  <r>
    <d v="2019-05-11T00:00:00"/>
    <s v="李泊辰熙"/>
    <s v="男"/>
    <n v="2.2000000000000002"/>
    <n v="17602832348"/>
    <s v="冯月17602832348"/>
    <s v="全名科目一"/>
    <s v="动感架子鼓（4-16岁）"/>
    <x v="9"/>
  </r>
  <r>
    <d v="2019-05-11T00:00:00"/>
    <s v="李泊辰熙"/>
    <s v="男"/>
    <n v="2.2000000000000002"/>
    <n v="17602832348"/>
    <s v="冯月17602832348"/>
    <s v="全名科目二"/>
    <s v="拉丁舞少儿班（5-10岁）"/>
    <x v="11"/>
  </r>
  <r>
    <d v="2019-05-11T00:00:00"/>
    <s v="李泊辰熙"/>
    <s v="男"/>
    <n v="2.2000000000000002"/>
    <n v="17602832348"/>
    <s v="冯月17602832348"/>
    <s v="全名科目三"/>
    <s v="14天瑜伽服务包（儿童/亲子/成人）"/>
    <x v="3"/>
  </r>
  <r>
    <d v="2019-05-11T00:00:00"/>
    <s v="李泊辰熙"/>
    <s v="男"/>
    <n v="2.2000000000000002"/>
    <n v="17602832348"/>
    <s v="冯月17602832348"/>
    <s v="专享服务"/>
    <s v="钢琴-兴趣启蒙基础（4-6岁）"/>
    <x v="0"/>
  </r>
  <r>
    <d v="2019-05-12T00:00:00"/>
    <s v="李泊辰熙"/>
    <s v="男"/>
    <n v="2"/>
    <n v="17602832348"/>
    <m/>
    <s v="全名科目一"/>
    <s v="动感架子鼓（4-16岁）"/>
    <x v="9"/>
  </r>
  <r>
    <d v="2019-05-12T00:00:00"/>
    <s v="李泊辰熙"/>
    <s v="男"/>
    <n v="2"/>
    <n v="17602832348"/>
    <m/>
    <s v="全名科目二"/>
    <s v="拉丁舞少儿班（5-10岁）"/>
    <x v="11"/>
  </r>
  <r>
    <d v="2019-05-12T00:00:00"/>
    <s v="李泊辰熙"/>
    <s v="男"/>
    <n v="2"/>
    <n v="17602832348"/>
    <m/>
    <s v="全名科目三"/>
    <s v="14天瑜伽服务包（儿童/亲子/成人）"/>
    <x v="3"/>
  </r>
  <r>
    <d v="2019-05-12T00:00:00"/>
    <s v="李泊辰熙"/>
    <s v="男"/>
    <n v="2"/>
    <n v="17602832348"/>
    <m/>
    <s v="专享服务"/>
    <s v="钢琴-兴趣启蒙基础（4-6岁）"/>
    <x v="0"/>
  </r>
  <r>
    <d v="2019-05-11T00:00:00"/>
    <s v="李曹原"/>
    <s v="男"/>
    <n v="1.1000000000000001"/>
    <n v="18108170162"/>
    <s v="张洁13551899149"/>
    <s v="全名科目一"/>
    <s v="少儿流行乐队合奏（6岁以上）"/>
    <x v="9"/>
  </r>
  <r>
    <d v="2019-05-11T00:00:00"/>
    <s v="李曹原"/>
    <s v="男"/>
    <n v="1.1000000000000001"/>
    <n v="18108170162"/>
    <s v="张洁13551899149"/>
    <s v="全名科目二"/>
    <s v="英文艺术课程（3-6岁）"/>
    <x v="1"/>
  </r>
  <r>
    <d v="2019-05-11T00:00:00"/>
    <s v="李曹原"/>
    <s v="男"/>
    <n v="1.1000000000000001"/>
    <n v="18108170162"/>
    <s v="张洁13551899149"/>
    <s v="全名科目三"/>
    <s v="心算小天才班 （3.5-4.5岁）"/>
    <x v="6"/>
  </r>
  <r>
    <d v="2019-05-11T00:00:00"/>
    <s v="李曹原"/>
    <s v="男"/>
    <n v="1.1000000000000001"/>
    <n v="18108170162"/>
    <s v="张洁13551899149"/>
    <s v="专享服务"/>
    <s v="钢琴-兴趣启蒙基础（4-6岁）"/>
    <x v="0"/>
  </r>
  <r>
    <d v="2019-05-11T00:00:00"/>
    <s v="李辰熙"/>
    <s v="男"/>
    <n v="6"/>
    <n v="13880065231"/>
    <s v="苟钰1800806595"/>
    <s v="全名科目一"/>
    <s v="钢琴-兴趣启蒙基础（4-6岁）"/>
    <x v="0"/>
  </r>
  <r>
    <d v="2019-05-11T00:00:00"/>
    <s v="李辰熙"/>
    <s v="男"/>
    <n v="6"/>
    <n v="13880065231"/>
    <s v="苟钰1800806595"/>
    <s v="全名科目二"/>
    <s v="少儿体适能（4-10岁）"/>
    <x v="2"/>
  </r>
  <r>
    <d v="2019-05-11T00:00:00"/>
    <s v="李辰熙"/>
    <s v="男"/>
    <n v="6"/>
    <n v="13880065231"/>
    <s v="苟钰1800806595"/>
    <s v="全名科目三"/>
    <s v="指令化源码编程之伪代码·人工智能及AR运用（10-13岁）"/>
    <x v="5"/>
  </r>
  <r>
    <d v="2019-05-11T00:00:00"/>
    <s v="李辰熙"/>
    <s v="男"/>
    <n v="6"/>
    <n v="13880065231"/>
    <s v="苟钰1800806595"/>
    <s v="专享服务"/>
    <s v="钢琴-兴趣启蒙基础（4-6岁）"/>
    <x v="0"/>
  </r>
  <r>
    <d v="2019-05-11T00:00:00"/>
    <s v="李辰霄"/>
    <s v="男"/>
    <n v="1.1000000000000001"/>
    <n v="15928815826"/>
    <s v="杨芬17345006995"/>
    <s v="全名科目一"/>
    <s v="钢琴-兴趣启蒙基础（4-6岁）"/>
    <x v="0"/>
  </r>
  <r>
    <d v="2019-05-11T00:00:00"/>
    <s v="李辰霄"/>
    <s v="男"/>
    <n v="1.1000000000000001"/>
    <n v="15928815826"/>
    <s v="杨芬17345006995"/>
    <s v="全名科目二"/>
    <s v="激情电吉他（6岁以上）"/>
    <x v="9"/>
  </r>
  <r>
    <d v="2019-05-11T00:00:00"/>
    <s v="李辰霄"/>
    <s v="男"/>
    <n v="1.1000000000000001"/>
    <n v="15928815826"/>
    <s v="杨芬17345006995"/>
    <s v="全名科目三"/>
    <s v="心算小天才班 （3.5-4.5岁）"/>
    <x v="6"/>
  </r>
  <r>
    <d v="2019-05-11T00:00:00"/>
    <s v="李辰霄"/>
    <s v="男"/>
    <n v="1.1000000000000001"/>
    <n v="15928815826"/>
    <s v="杨芬17345006995"/>
    <s v="专享服务"/>
    <s v="钢琴-兴趣启蒙基础（4-6岁）"/>
    <x v="0"/>
  </r>
  <r>
    <d v="2019-05-12T00:00:00"/>
    <s v="李宸锐"/>
    <s v="男"/>
    <n v="6"/>
    <n v="13688445210"/>
    <s v="胡芸13558675963"/>
    <s v="全名科目一"/>
    <s v="篮球技能提升班（7-9）"/>
    <x v="10"/>
  </r>
  <r>
    <d v="2019-05-12T00:00:00"/>
    <s v="李宸锐"/>
    <s v="男"/>
    <n v="6"/>
    <n v="13688445210"/>
    <s v="胡芸13558675963"/>
    <s v="全名科目二"/>
    <s v="钢琴-兴趣启蒙基础（4-6岁）"/>
    <x v="0"/>
  </r>
  <r>
    <d v="2019-05-12T00:00:00"/>
    <s v="李宸锐"/>
    <s v="男"/>
    <n v="6"/>
    <n v="13688445210"/>
    <s v="胡芸13558675963"/>
    <s v="全名科目三"/>
    <s v="全面视力监测与矫正系列服务"/>
    <x v="3"/>
  </r>
  <r>
    <d v="2019-05-12T00:00:00"/>
    <s v="李宸锐"/>
    <s v="男"/>
    <n v="6"/>
    <n v="13688445210"/>
    <s v="胡芸13558675963"/>
    <s v="专享服务"/>
    <s v="钢琴-兴趣启蒙基础（4-6岁）"/>
    <x v="0"/>
  </r>
  <r>
    <d v="2019-05-13T00:00:00"/>
    <s v="李晨曦"/>
    <s v="男"/>
    <n v="8.5"/>
    <n v="13980863380"/>
    <s v="爱贝季晓惠15182457482"/>
    <s v="全名科目一"/>
    <s v="钢琴-专业素养进阶（5-16岁）"/>
    <x v="0"/>
  </r>
  <r>
    <d v="2019-05-13T00:00:00"/>
    <s v="李晨曦"/>
    <s v="男"/>
    <n v="8.5"/>
    <n v="13980863380"/>
    <s v="爱贝季晓惠15182457482"/>
    <s v="全名科目二"/>
    <s v="趣味拼音班（5-6岁）"/>
    <x v="6"/>
  </r>
  <r>
    <d v="2019-05-13T00:00:00"/>
    <s v="李晨曦"/>
    <s v="男"/>
    <n v="8.5"/>
    <n v="13980863380"/>
    <s v="爱贝季晓惠15182457482"/>
    <s v="全名科目三"/>
    <s v="全面视力监测与矫正系列服务"/>
    <x v="3"/>
  </r>
  <r>
    <d v="2019-05-13T00:00:00"/>
    <s v="李晨曦"/>
    <s v="男"/>
    <n v="8.5"/>
    <n v="13980863380"/>
    <s v="爱贝季晓惠15182457482"/>
    <s v="专享服务"/>
    <s v="钢琴-兴趣启蒙基础（4-6岁）"/>
    <x v="0"/>
  </r>
  <r>
    <d v="2019-05-12T00:00:00"/>
    <s v="李东哲"/>
    <s v="男"/>
    <n v="5"/>
    <n v="15520798779"/>
    <s v="吴春华18282645438"/>
    <s v="全名科目一"/>
    <s v="钢琴-兴趣启蒙基础（4-6岁）"/>
    <x v="0"/>
  </r>
  <r>
    <d v="2019-05-12T00:00:00"/>
    <s v="李东哲"/>
    <s v="男"/>
    <n v="5"/>
    <n v="15520798779"/>
    <s v="吴春华18282645438"/>
    <s v="全名科目二"/>
    <s v="少儿体适能（4-10岁）"/>
    <x v="2"/>
  </r>
  <r>
    <d v="2019-05-12T00:00:00"/>
    <s v="李东哲"/>
    <s v="男"/>
    <n v="5"/>
    <n v="15520798779"/>
    <s v="吴春华18282645438"/>
    <s v="全名科目三"/>
    <s v="全面视力监测与矫正系列服务"/>
    <x v="3"/>
  </r>
  <r>
    <d v="2019-05-12T00:00:00"/>
    <s v="李东哲"/>
    <s v="男"/>
    <n v="5"/>
    <n v="15520798779"/>
    <s v="吴春华18282645438"/>
    <s v="专享服务"/>
    <s v="钢琴-兴趣启蒙基础（4-6岁）"/>
    <x v="0"/>
  </r>
  <r>
    <d v="2019-05-11T00:00:00"/>
    <s v="李恩燃"/>
    <s v="女"/>
    <n v="7"/>
    <n v="18702817876"/>
    <s v="刘任艳19983169080"/>
    <s v="全名科目一"/>
    <s v="篮球竞技突破班（10-12）"/>
    <x v="10"/>
  </r>
  <r>
    <d v="2019-05-11T00:00:00"/>
    <s v="李恩燃"/>
    <s v="女"/>
    <n v="7"/>
    <n v="18702817876"/>
    <s v="刘任艳19983169080"/>
    <s v="全名科目二"/>
    <s v="巧虎KIDS特色开发（2.5-4岁）"/>
    <x v="8"/>
  </r>
  <r>
    <d v="2019-05-11T00:00:00"/>
    <s v="李恩燃"/>
    <s v="女"/>
    <n v="7"/>
    <n v="18702817876"/>
    <s v="刘任艳19983169080"/>
    <s v="全名科目三"/>
    <s v="创意美术·初级班（4-5）"/>
    <x v="4"/>
  </r>
  <r>
    <d v="2019-05-11T00:00:00"/>
    <s v="李恩燃"/>
    <s v="女"/>
    <n v="7"/>
    <n v="18702817876"/>
    <s v="刘任艳19983169080"/>
    <s v="专享服务"/>
    <s v="钢琴-兴趣启蒙基础（4-6岁）"/>
    <x v="0"/>
  </r>
  <r>
    <d v="2019-05-11T00:00:00"/>
    <s v="李菓"/>
    <s v="女"/>
    <n v="6.5"/>
    <n v="15308024682"/>
    <s v="苏一轩18584809315"/>
    <s v="全名科目一"/>
    <s v="素描水粉·初级班（8-12岁）"/>
    <x v="4"/>
  </r>
  <r>
    <d v="2019-05-11T00:00:00"/>
    <s v="李菓"/>
    <s v="女"/>
    <n v="6.5"/>
    <n v="15308024682"/>
    <s v="苏一轩18584809315"/>
    <s v="全名科目二"/>
    <s v="摔跤少儿班（4-10岁）"/>
    <x v="2"/>
  </r>
  <r>
    <d v="2019-05-11T00:00:00"/>
    <s v="李菓"/>
    <s v="女"/>
    <n v="6.5"/>
    <n v="15308024682"/>
    <s v="苏一轩18584809315"/>
    <s v="全名科目三"/>
    <s v="全面视力监测与矫正系列服务"/>
    <x v="3"/>
  </r>
  <r>
    <d v="2019-05-11T00:00:00"/>
    <s v="李菓"/>
    <s v="女"/>
    <n v="6.5"/>
    <n v="15308024682"/>
    <s v="苏一轩18584809315"/>
    <s v="专享服务"/>
    <s v="钢琴-兴趣启蒙基础（4-6岁）"/>
    <x v="0"/>
  </r>
  <r>
    <d v="2019-05-13T00:00:00"/>
    <s v="李涵菲"/>
    <s v="女"/>
    <n v="3.8"/>
    <n v="15882261227"/>
    <s v="苏一轩18584809315"/>
    <s v="全名科目一"/>
    <s v="钢琴-兴趣启蒙基础（4-6岁）"/>
    <x v="0"/>
  </r>
  <r>
    <d v="2019-05-13T00:00:00"/>
    <s v="李涵菲"/>
    <s v="女"/>
    <n v="3.8"/>
    <n v="15882261227"/>
    <s v="苏一轩18584809315"/>
    <s v="全名科目二"/>
    <s v="多元认知、艺术创想、巧虎社交、探索实践（0-3岁）"/>
    <x v="8"/>
  </r>
  <r>
    <d v="2019-05-13T00:00:00"/>
    <s v="李涵菲"/>
    <s v="女"/>
    <n v="3.8"/>
    <n v="15882261227"/>
    <s v="苏一轩18584809315"/>
    <s v="全名科目三"/>
    <s v="心算小天才班 （3.5-4.5岁）"/>
    <x v="6"/>
  </r>
  <r>
    <d v="2019-05-13T00:00:00"/>
    <s v="李涵菲"/>
    <s v="女"/>
    <n v="3.8"/>
    <n v="15882261227"/>
    <s v="苏一轩18584809315"/>
    <s v="专享服务"/>
    <s v="钢琴-兴趣启蒙基础（4-6岁）"/>
    <x v="0"/>
  </r>
  <r>
    <d v="2019-05-12T00:00:00"/>
    <s v="李鸿轩"/>
    <s v="男"/>
    <n v="6"/>
    <n v="13880460668"/>
    <s v="刘仕艳19983169080"/>
    <s v="全名科目一"/>
    <s v="钢琴-兴趣启蒙基础（4-6岁）"/>
    <x v="0"/>
  </r>
  <r>
    <d v="2019-05-12T00:00:00"/>
    <s v="李鸿轩"/>
    <s v="男"/>
    <n v="6"/>
    <n v="13880460668"/>
    <s v="刘仕艳19983169080"/>
    <s v="全名科目二"/>
    <s v="拉丁舞少儿班（5-10岁）"/>
    <x v="11"/>
  </r>
  <r>
    <d v="2019-05-12T00:00:00"/>
    <s v="李鸿轩"/>
    <s v="男"/>
    <n v="6"/>
    <n v="13880460668"/>
    <s v="刘仕艳19983169080"/>
    <s v="全名科目三"/>
    <s v="创意美术·初级班（4-5）"/>
    <x v="4"/>
  </r>
  <r>
    <d v="2019-05-12T00:00:00"/>
    <s v="李鸿轩"/>
    <s v="男"/>
    <n v="6"/>
    <n v="13880460668"/>
    <s v="刘仕艳19983169080"/>
    <s v="专享服务"/>
    <s v="钢琴-兴趣启蒙基础（4-6岁）"/>
    <x v="0"/>
  </r>
  <r>
    <d v="2019-05-11T00:00:00"/>
    <s v="李佳奇"/>
    <s v="男"/>
    <n v="7"/>
    <n v="13402898465"/>
    <s v="王莉18123360533"/>
    <s v="全名科目一"/>
    <s v="钢琴-专业素养进阶（5-16岁）"/>
    <x v="0"/>
  </r>
  <r>
    <d v="2019-05-11T00:00:00"/>
    <s v="李佳奇"/>
    <s v="男"/>
    <n v="7"/>
    <n v="13402898465"/>
    <s v="王莉18123360533"/>
    <s v="全名科目二"/>
    <s v="趣味拼音班（5-6岁）"/>
    <x v="6"/>
  </r>
  <r>
    <d v="2019-05-11T00:00:00"/>
    <s v="李佳奇"/>
    <s v="男"/>
    <n v="7"/>
    <n v="13402898465"/>
    <s v="王莉18123360533"/>
    <s v="全名科目三"/>
    <s v="少儿体适能（4-10岁）"/>
    <x v="2"/>
  </r>
  <r>
    <d v="2019-05-11T00:00:00"/>
    <s v="李佳奇"/>
    <s v="男"/>
    <n v="7"/>
    <n v="13402898465"/>
    <s v="王莉18123360533"/>
    <s v="专享服务"/>
    <s v="钢琴-兴趣启蒙基础（4-6岁）"/>
    <x v="0"/>
  </r>
  <r>
    <d v="2019-05-11T00:00:00"/>
    <s v="李佳桐"/>
    <s v="女"/>
    <n v="2.5"/>
    <n v="13111850785"/>
    <s v="锦城艺术小鹿"/>
    <s v="全名科目一"/>
    <s v="中国舞基础（3-5岁）"/>
    <x v="0"/>
  </r>
  <r>
    <d v="2019-05-11T00:00:00"/>
    <s v="李佳桐"/>
    <s v="女"/>
    <n v="2.5"/>
    <n v="13111850785"/>
    <s v="锦城艺术小鹿"/>
    <s v="全名科目二"/>
    <s v="激情电吉他（6岁以上）"/>
    <x v="9"/>
  </r>
  <r>
    <d v="2019-05-11T00:00:00"/>
    <s v="李佳桐"/>
    <s v="女"/>
    <n v="2.5"/>
    <n v="13111850785"/>
    <s v="锦城艺术小鹿"/>
    <s v="全名科目三"/>
    <s v="英文艺术课程（3-6岁）"/>
    <x v="1"/>
  </r>
  <r>
    <d v="2019-05-11T00:00:00"/>
    <s v="李佳桐"/>
    <s v="女"/>
    <n v="2.5"/>
    <n v="13111850785"/>
    <s v="锦城艺术小鹿"/>
    <s v="专享服务"/>
    <s v="钢琴-兴趣启蒙基础（4-6岁）"/>
    <x v="0"/>
  </r>
  <r>
    <d v="2019-05-11T00:00:00"/>
    <s v="李佳佑"/>
    <s v="男"/>
    <n v="4.5"/>
    <n v="15928910528"/>
    <s v="苟宝玉1800806595"/>
    <s v="全名科目一"/>
    <s v="英文艺术课程（3-6岁）"/>
    <x v="1"/>
  </r>
  <r>
    <d v="2019-05-11T00:00:00"/>
    <s v="李佳佑"/>
    <s v="男"/>
    <n v="4.5"/>
    <n v="15928910528"/>
    <s v="苟宝玉1800806595"/>
    <s v="全名科目二"/>
    <s v="心算小天才班 （3.5-4.5岁）"/>
    <x v="6"/>
  </r>
  <r>
    <d v="2019-05-11T00:00:00"/>
    <s v="李佳佑"/>
    <s v="男"/>
    <n v="4.5"/>
    <n v="15928910528"/>
    <s v="苟宝玉1800806595"/>
    <s v="全名科目三"/>
    <s v="拳击少儿班（4-10岁）"/>
    <x v="2"/>
  </r>
  <r>
    <d v="2019-05-11T00:00:00"/>
    <s v="李佳佑"/>
    <s v="男"/>
    <n v="4.5"/>
    <n v="15928910528"/>
    <s v="苟宝玉1800806595"/>
    <s v="专享服务"/>
    <s v="钢琴-兴趣启蒙基础（4-6岁）"/>
    <x v="0"/>
  </r>
  <r>
    <d v="2019-05-11T00:00:00"/>
    <s v="李珈贤"/>
    <s v="男"/>
    <n v="4"/>
    <n v="18620981924"/>
    <s v="锦城果冻13551348550"/>
    <s v="全名科目一"/>
    <s v="动感架子鼓（4-16岁）"/>
    <x v="9"/>
  </r>
  <r>
    <d v="2019-05-11T00:00:00"/>
    <s v="李珈贤"/>
    <s v="男"/>
    <n v="4"/>
    <n v="18620981924"/>
    <s v="锦城果冻13551348550"/>
    <s v="全名科目二"/>
    <s v="少儿体适能（4-10岁）"/>
    <x v="2"/>
  </r>
  <r>
    <d v="2019-05-11T00:00:00"/>
    <s v="李珈贤"/>
    <s v="男"/>
    <n v="4"/>
    <n v="18620981924"/>
    <s v="锦城果冻13551348550"/>
    <s v="全名科目三"/>
    <s v="钢琴-兴趣启蒙基础（4-6岁）"/>
    <x v="0"/>
  </r>
  <r>
    <d v="2019-05-11T00:00:00"/>
    <s v="李珈贤"/>
    <s v="男"/>
    <n v="4"/>
    <n v="18620981924"/>
    <s v="锦城果冻13551348550"/>
    <s v="专享服务"/>
    <s v="钢琴-兴趣启蒙基础（4-6岁）"/>
    <x v="0"/>
  </r>
  <r>
    <d v="2019-05-12T00:00:00"/>
    <s v="李建昕"/>
    <s v="男"/>
    <n v="7"/>
    <n v="13880854826"/>
    <n v="13881995309"/>
    <s v="全名科目一"/>
    <s v="幼小衔接数学思维训练（5-8岁）"/>
    <x v="7"/>
  </r>
  <r>
    <d v="2019-05-12T00:00:00"/>
    <s v="李建昕"/>
    <s v="男"/>
    <n v="7"/>
    <n v="13880854826"/>
    <n v="13881995309"/>
    <s v="全名科目二"/>
    <s v="篮球竞技突破班（10-12）"/>
    <x v="10"/>
  </r>
  <r>
    <d v="2019-05-12T00:00:00"/>
    <s v="李建昕"/>
    <s v="男"/>
    <n v="7"/>
    <n v="13880854826"/>
    <n v="13881995309"/>
    <s v="全名科目三"/>
    <s v="拉丁舞少儿班（5-10岁）"/>
    <x v="11"/>
  </r>
  <r>
    <d v="2019-05-12T00:00:00"/>
    <s v="李建昕"/>
    <s v="男"/>
    <n v="7"/>
    <n v="13880854826"/>
    <n v="13881995309"/>
    <s v="专享服务"/>
    <s v="钢琴-兴趣启蒙基础（4-6岁）"/>
    <x v="0"/>
  </r>
  <r>
    <d v="2019-05-11T00:00:00"/>
    <s v="李俊辰"/>
    <s v="男"/>
    <n v="2.4"/>
    <n v="13540149204"/>
    <s v="李远铭15928986351"/>
    <s v="全名科目一"/>
    <s v="篮球技能提升班（7-9）"/>
    <x v="10"/>
  </r>
  <r>
    <d v="2019-05-11T00:00:00"/>
    <s v="李俊辰"/>
    <s v="男"/>
    <n v="2.4"/>
    <n v="13540149204"/>
    <s v="李远铭15928986351"/>
    <s v="全名科目二"/>
    <s v="少儿体适能（4-10岁）"/>
    <x v="2"/>
  </r>
  <r>
    <d v="2019-05-11T00:00:00"/>
    <s v="李俊辰"/>
    <s v="男"/>
    <n v="2.4"/>
    <n v="13540149204"/>
    <s v="李远铭15928986351"/>
    <s v="全名科目三"/>
    <s v="拳击少儿班（4-10岁）"/>
    <x v="2"/>
  </r>
  <r>
    <d v="2019-05-11T00:00:00"/>
    <s v="李俊辰"/>
    <s v="男"/>
    <n v="2.4"/>
    <n v="13540149204"/>
    <s v="李远铭15928986351"/>
    <s v="专享服务"/>
    <s v="钢琴-兴趣启蒙基础（4-6岁）"/>
    <x v="0"/>
  </r>
  <r>
    <d v="2019-05-12T00:00:00"/>
    <s v="李柯萱"/>
    <s v="女"/>
    <n v="3.4"/>
    <n v="13540005492"/>
    <s v="尚帅13281841900"/>
    <s v="全名科目一"/>
    <s v="思达数学思维启蒙基础（3-5岁）"/>
    <x v="7"/>
  </r>
  <r>
    <d v="2019-05-12T00:00:00"/>
    <s v="李柯萱"/>
    <s v="女"/>
    <n v="3.4"/>
    <n v="13540005492"/>
    <s v="尚帅13281841900"/>
    <s v="全名科目二"/>
    <s v="篮球精英挑战班（13-16岁）"/>
    <x v="10"/>
  </r>
  <r>
    <d v="2019-05-12T00:00:00"/>
    <s v="李柯萱"/>
    <s v="女"/>
    <n v="3.4"/>
    <n v="13540005492"/>
    <s v="尚帅13281841900"/>
    <s v="全名科目三"/>
    <s v="拳击少儿班（4-10岁）"/>
    <x v="2"/>
  </r>
  <r>
    <d v="2019-05-12T00:00:00"/>
    <s v="李柯萱"/>
    <s v="女"/>
    <n v="3.4"/>
    <n v="13540005492"/>
    <s v="尚帅13281841900"/>
    <s v="专享服务"/>
    <s v="钢琴-兴趣启蒙基础（4-6岁）"/>
    <x v="0"/>
  </r>
  <r>
    <d v="2019-05-12T00:00:00"/>
    <s v="李良波"/>
    <s v="男"/>
    <n v="11"/>
    <n v="13521584958"/>
    <s v="王丽15884583002"/>
    <s v="全名科目一"/>
    <s v="指令化源码编程之伪代码·人工智能及AR运用（10-13岁）"/>
    <x v="5"/>
  </r>
  <r>
    <d v="2019-05-12T00:00:00"/>
    <s v="李良波"/>
    <s v="男"/>
    <n v="11"/>
    <n v="13521584958"/>
    <s v="王丽15884583002"/>
    <s v="全名科目二"/>
    <s v="音乐团体课(4-8岁)"/>
    <x v="7"/>
  </r>
  <r>
    <d v="2019-05-12T00:00:00"/>
    <s v="李良波"/>
    <s v="男"/>
    <n v="11"/>
    <n v="13521584958"/>
    <s v="王丽15884583002"/>
    <s v="全名科目三"/>
    <s v="动感架子鼓（4-16岁）"/>
    <x v="9"/>
  </r>
  <r>
    <d v="2019-05-12T00:00:00"/>
    <s v="李良波"/>
    <s v="男"/>
    <n v="11"/>
    <n v="13521584958"/>
    <s v="王丽15884583002"/>
    <s v="专享服务"/>
    <s v="钢琴-兴趣启蒙基础（4-6岁）"/>
    <x v="0"/>
  </r>
  <r>
    <d v="2019-05-11T00:00:00"/>
    <s v="李林达"/>
    <s v="男"/>
    <n v="10"/>
    <n v="13308173813"/>
    <m/>
    <s v="全名科目一"/>
    <s v="篮球竞技突破班（10-12）"/>
    <x v="10"/>
  </r>
  <r>
    <d v="2019-05-11T00:00:00"/>
    <s v="李林达"/>
    <s v="男"/>
    <n v="10"/>
    <n v="13308173813"/>
    <m/>
    <s v="全名科目二"/>
    <s v="小提琴-基础（5-16岁）"/>
    <x v="0"/>
  </r>
  <r>
    <d v="2019-05-11T00:00:00"/>
    <s v="李林达"/>
    <s v="男"/>
    <n v="10"/>
    <n v="13308173813"/>
    <m/>
    <s v="全名科目三"/>
    <s v="指令化源码编程之伪代码·人工智能及AR运用（10-13岁）"/>
    <x v="5"/>
  </r>
  <r>
    <d v="2019-05-11T00:00:00"/>
    <s v="李林达"/>
    <s v="男"/>
    <n v="10"/>
    <n v="13308173813"/>
    <m/>
    <s v="专享服务"/>
    <s v="钢琴-兴趣启蒙基础（4-6岁）"/>
    <x v="0"/>
  </r>
  <r>
    <d v="2019-05-11T00:00:00"/>
    <s v="李洛琪"/>
    <s v="女"/>
    <n v="7"/>
    <n v="18428181029"/>
    <s v="李远铭15928986351"/>
    <s v="全名科目一"/>
    <s v="篮球竞技突破班（10-12）"/>
    <x v="10"/>
  </r>
  <r>
    <d v="2019-05-11T00:00:00"/>
    <s v="李洛琪"/>
    <s v="女"/>
    <n v="7"/>
    <n v="18428181029"/>
    <s v="李远铭15928986351"/>
    <s v="全名科目二"/>
    <s v="科学探索、思维逻辑、创意美工、音律表演（3-6岁）"/>
    <x v="8"/>
  </r>
  <r>
    <d v="2019-05-11T00:00:00"/>
    <s v="李洛琪"/>
    <s v="女"/>
    <n v="7"/>
    <n v="18428181029"/>
    <s v="李远铭15928986351"/>
    <s v="全名科目三"/>
    <s v="少儿体适能（4-10岁）"/>
    <x v="2"/>
  </r>
  <r>
    <d v="2019-05-11T00:00:00"/>
    <s v="李洛琪"/>
    <s v="女"/>
    <n v="7"/>
    <n v="18428181029"/>
    <s v="李远铭15928986351"/>
    <s v="专享服务"/>
    <s v="钢琴-兴趣启蒙基础（4-6岁）"/>
    <x v="0"/>
  </r>
  <r>
    <d v="2019-05-13T00:00:00"/>
    <s v="李曼妮"/>
    <s v="女"/>
    <n v="2.6"/>
    <n v="13628007712"/>
    <s v="秦源泉"/>
    <s v="全名科目一"/>
    <s v="思达数学思维启蒙基础（3-5岁）"/>
    <x v="7"/>
  </r>
  <r>
    <d v="2019-05-13T00:00:00"/>
    <s v="李曼妮"/>
    <s v="女"/>
    <n v="2.6"/>
    <n v="13628007712"/>
    <s v="秦源泉"/>
    <s v="全名科目二"/>
    <s v="动感架子鼓（4-16岁）"/>
    <x v="9"/>
  </r>
  <r>
    <d v="2019-05-13T00:00:00"/>
    <s v="李曼妮"/>
    <s v="女"/>
    <n v="2.6"/>
    <n v="13628007712"/>
    <s v="秦源泉"/>
    <s v="全名科目三"/>
    <s v="拉丁舞少儿班（5-10岁）"/>
    <x v="11"/>
  </r>
  <r>
    <d v="2019-05-13T00:00:00"/>
    <s v="李曼妮"/>
    <s v="女"/>
    <n v="2.6"/>
    <n v="13628007712"/>
    <s v="秦源泉"/>
    <s v="专享服务"/>
    <s v="钢琴-兴趣启蒙基础（4-6岁）"/>
    <x v="0"/>
  </r>
  <r>
    <d v="2019-05-11T00:00:00"/>
    <s v="李铭溪"/>
    <s v="男"/>
    <n v="7"/>
    <n v="18011400048"/>
    <s v="刘吟17711366322"/>
    <s v="全名科目一"/>
    <s v="钢琴-专业素养进阶（5-16岁）"/>
    <x v="0"/>
  </r>
  <r>
    <d v="2019-05-11T00:00:00"/>
    <s v="李铭溪"/>
    <s v="男"/>
    <n v="7"/>
    <n v="18011400048"/>
    <s v="刘吟17711366322"/>
    <s v="全名科目二"/>
    <s v="指令化源码编程之伪代码·人工智能及AR运用（10-13岁）"/>
    <x v="5"/>
  </r>
  <r>
    <d v="2019-05-11T00:00:00"/>
    <s v="李铭溪"/>
    <s v="男"/>
    <n v="7"/>
    <n v="18011400048"/>
    <s v="刘吟17711366322"/>
    <s v="全名科目三"/>
    <s v="全面视力监测与矫正系列服务"/>
    <x v="3"/>
  </r>
  <r>
    <d v="2019-05-11T00:00:00"/>
    <s v="李铭溪"/>
    <s v="男"/>
    <n v="7"/>
    <n v="18011400048"/>
    <s v="刘吟17711366322"/>
    <s v="专享服务"/>
    <s v="钢琴-兴趣启蒙基础（4-6岁）"/>
    <x v="0"/>
  </r>
  <r>
    <d v="2019-05-13T00:00:00"/>
    <s v="李木子"/>
    <s v="女"/>
    <n v="5.8"/>
    <n v="18030529173"/>
    <s v="周琪15828601492"/>
    <s v="全名科目一"/>
    <s v="篮球潜能开发班（4-6岁）"/>
    <x v="10"/>
  </r>
  <r>
    <d v="2019-05-13T00:00:00"/>
    <s v="李木子"/>
    <s v="女"/>
    <n v="5.8"/>
    <n v="18030529173"/>
    <s v="周琪15828601492"/>
    <s v="全名科目二"/>
    <s v="少儿体适能（4-10岁）"/>
    <x v="2"/>
  </r>
  <r>
    <d v="2019-05-13T00:00:00"/>
    <s v="李木子"/>
    <s v="女"/>
    <n v="5.8"/>
    <n v="18030529173"/>
    <s v="周琪15828601492"/>
    <s v="全名科目三"/>
    <s v="全面视力监测与矫正系列服务"/>
    <x v="3"/>
  </r>
  <r>
    <d v="2019-05-13T00:00:00"/>
    <s v="李木子"/>
    <s v="女"/>
    <n v="5.8"/>
    <n v="18030529173"/>
    <s v="周琪15828601492"/>
    <s v="专享服务"/>
    <s v="钢琴-兴趣启蒙基础（4-6岁）"/>
    <x v="0"/>
  </r>
  <r>
    <d v="2019-05-11T00:00:00"/>
    <s v="李沐萱"/>
    <s v="女"/>
    <n v="1.4"/>
    <n v="13881824260"/>
    <s v="张洁13551899149"/>
    <s v="全名科目一"/>
    <s v="畅弹木吉他（6岁以上）"/>
    <x v="9"/>
  </r>
  <r>
    <d v="2019-05-11T00:00:00"/>
    <s v="李沐萱"/>
    <s v="女"/>
    <n v="1.4"/>
    <n v="13881824260"/>
    <s v="张洁13551899149"/>
    <s v="全名科目二"/>
    <s v="英文艺术课程（3-6岁）"/>
    <x v="1"/>
  </r>
  <r>
    <d v="2019-05-11T00:00:00"/>
    <s v="李沐萱"/>
    <s v="女"/>
    <n v="1.4"/>
    <n v="13881824260"/>
    <s v="张洁13551899149"/>
    <s v="全名科目三"/>
    <s v="动感架子鼓（4-16岁）"/>
    <x v="9"/>
  </r>
  <r>
    <d v="2019-05-11T00:00:00"/>
    <s v="李沐萱"/>
    <s v="女"/>
    <n v="1.4"/>
    <n v="13881824260"/>
    <s v="张洁13551899149"/>
    <s v="专享服务"/>
    <s v="钢琴-兴趣启蒙基础（4-6岁）"/>
    <x v="0"/>
  </r>
  <r>
    <d v="2019-05-13T00:00:00"/>
    <s v="李沐萱"/>
    <s v="女"/>
    <n v="1.4"/>
    <n v="13881824260"/>
    <s v="张洁17761215706"/>
    <s v="全名科目一"/>
    <s v="畅弹木吉他（6岁以上）"/>
    <x v="9"/>
  </r>
  <r>
    <d v="2019-05-13T00:00:00"/>
    <s v="李沐萱"/>
    <s v="女"/>
    <n v="1.4"/>
    <n v="13881824260"/>
    <s v="张洁17761215706"/>
    <s v="专享服务"/>
    <s v="钢琴-兴趣启蒙基础（4-6岁）"/>
    <x v="0"/>
  </r>
  <r>
    <d v="2019-05-11T00:00:00"/>
    <s v="李慕羽"/>
    <s v="男"/>
    <n v="5"/>
    <n v="13666227045"/>
    <s v="冉婷婷13981730274"/>
    <s v="全名科目一"/>
    <s v="钢琴-兴趣启蒙基础（4-6岁）"/>
    <x v="0"/>
  </r>
  <r>
    <d v="2019-05-11T00:00:00"/>
    <s v="李慕羽"/>
    <s v="男"/>
    <n v="5"/>
    <n v="13666227045"/>
    <s v="冉婷婷13981730274"/>
    <s v="全名科目二"/>
    <s v="拳击少儿班（4-10岁）"/>
    <x v="2"/>
  </r>
  <r>
    <d v="2019-05-11T00:00:00"/>
    <s v="李慕羽"/>
    <s v="男"/>
    <n v="5"/>
    <n v="13666227045"/>
    <s v="冉婷婷13981730274"/>
    <s v="全名科目三"/>
    <s v="全面视力监测与矫正系列服务"/>
    <x v="3"/>
  </r>
  <r>
    <d v="2019-05-11T00:00:00"/>
    <s v="李慕羽"/>
    <s v="男"/>
    <n v="5"/>
    <n v="13666227045"/>
    <s v="冉婷婷13981730274"/>
    <s v="专享服务"/>
    <s v="钢琴-兴趣启蒙基础（4-6岁）"/>
    <x v="0"/>
  </r>
  <r>
    <d v="2019-05-13T00:00:00"/>
    <s v="李培佳"/>
    <s v="女"/>
    <n v="4"/>
    <n v="17716851951"/>
    <s v="吴老师"/>
    <s v="全名科目一"/>
    <s v="思达数学思维启蒙基础（3-5岁）"/>
    <x v="7"/>
  </r>
  <r>
    <d v="2019-05-13T00:00:00"/>
    <s v="李培佳"/>
    <s v="女"/>
    <n v="4"/>
    <n v="17716851951"/>
    <s v="吴老师"/>
    <s v="全名科目二"/>
    <s v="动感架子鼓（4-16岁）"/>
    <x v="9"/>
  </r>
  <r>
    <d v="2019-05-13T00:00:00"/>
    <s v="李培佳"/>
    <s v="女"/>
    <n v="4"/>
    <n v="17716851951"/>
    <s v="吴老师"/>
    <s v="全名科目三"/>
    <s v="英文艺术课程（3-6岁）"/>
    <x v="1"/>
  </r>
  <r>
    <d v="2019-05-13T00:00:00"/>
    <s v="李培佳"/>
    <s v="女"/>
    <n v="4"/>
    <n v="17716851951"/>
    <s v="吴老师"/>
    <s v="专享服务"/>
    <s v="钢琴-兴趣启蒙基础（4-6岁）"/>
    <x v="0"/>
  </r>
  <r>
    <d v="2019-05-11T00:00:00"/>
    <s v="李芃禹"/>
    <s v="男"/>
    <n v="10"/>
    <n v="13440856068"/>
    <s v="熊巧18200388419"/>
    <s v="全名科目一"/>
    <s v="小提琴-基础（5-16岁）"/>
    <x v="0"/>
  </r>
  <r>
    <d v="2019-05-11T00:00:00"/>
    <s v="李芃禹"/>
    <s v="男"/>
    <n v="10"/>
    <n v="13440856068"/>
    <s v="熊巧18200388419"/>
    <s v="全名科目二"/>
    <s v="篮球技能提升班（7-9）"/>
    <x v="10"/>
  </r>
  <r>
    <d v="2019-05-11T00:00:00"/>
    <s v="李芃禹"/>
    <s v="男"/>
    <n v="10"/>
    <n v="13440856068"/>
    <s v="熊巧18200388419"/>
    <s v="全名科目三"/>
    <s v="全面视力监测与矫正系列服务"/>
    <x v="3"/>
  </r>
  <r>
    <d v="2019-05-11T00:00:00"/>
    <s v="李芃禹"/>
    <s v="男"/>
    <n v="10"/>
    <n v="13440856068"/>
    <s v="熊巧18200388419"/>
    <s v="专享服务"/>
    <s v="钢琴-兴趣启蒙基础（4-6岁）"/>
    <x v="0"/>
  </r>
  <r>
    <d v="2019-05-13T00:00:00"/>
    <s v="李朋宸"/>
    <s v="男"/>
    <n v="6"/>
    <n v="13258316067"/>
    <s v="王莉18123360533"/>
    <s v="全名科目一"/>
    <s v="篮球竞技突破班（10-12）"/>
    <x v="10"/>
  </r>
  <r>
    <d v="2019-05-13T00:00:00"/>
    <s v="李朋宸"/>
    <s v="男"/>
    <n v="6"/>
    <n v="13258316067"/>
    <s v="王莉18123360533"/>
    <s v="全名科目二"/>
    <s v="多元认知、艺术创想、巧虎社交、探索实践（0-3岁）"/>
    <x v="8"/>
  </r>
  <r>
    <d v="2019-05-13T00:00:00"/>
    <s v="李朋宸"/>
    <s v="男"/>
    <n v="6"/>
    <n v="13258316067"/>
    <s v="王莉18123360533"/>
    <s v="全名科目三"/>
    <s v="硬笔书法·基础班（6-7岁）"/>
    <x v="4"/>
  </r>
  <r>
    <d v="2019-05-13T00:00:00"/>
    <s v="李朋宸"/>
    <s v="男"/>
    <n v="6"/>
    <n v="13258316067"/>
    <s v="王莉18123360533"/>
    <s v="专享服务"/>
    <s v="钢琴-兴趣启蒙基础（4-6岁）"/>
    <x v="0"/>
  </r>
  <r>
    <d v="2019-05-12T00:00:00"/>
    <s v="李其轩"/>
    <s v="女"/>
    <n v="11"/>
    <n v="18982160585"/>
    <s v="郭柳"/>
    <s v="全名科目一"/>
    <s v="柔道少儿班（3-12岁）"/>
    <x v="11"/>
  </r>
  <r>
    <d v="2019-05-12T00:00:00"/>
    <s v="李其轩"/>
    <s v="女"/>
    <n v="11"/>
    <n v="18982160585"/>
    <s v="郭柳"/>
    <s v="全名科目二"/>
    <s v="全面视力监测与矫正系列服务"/>
    <x v="3"/>
  </r>
  <r>
    <d v="2019-05-12T00:00:00"/>
    <s v="李其轩"/>
    <s v="女"/>
    <n v="11"/>
    <n v="18982160585"/>
    <s v="郭柳"/>
    <s v="全名科目三"/>
    <s v="篮球潜能开发班（4-6岁）"/>
    <x v="10"/>
  </r>
  <r>
    <d v="2019-05-12T00:00:00"/>
    <s v="李其轩"/>
    <s v="女"/>
    <n v="11"/>
    <n v="18982160585"/>
    <s v="郭柳"/>
    <s v="专享服务"/>
    <s v="钢琴-兴趣启蒙基础（4-6岁）"/>
    <x v="0"/>
  </r>
  <r>
    <d v="2019-05-11T00:00:00"/>
    <s v="李秋蓓"/>
    <s v="女"/>
    <n v="4"/>
    <n v="15982747888"/>
    <s v="吴宛香18982294259"/>
    <s v="全名科目一"/>
    <s v="钢琴-兴趣启蒙基础（4-6岁）"/>
    <x v="0"/>
  </r>
  <r>
    <d v="2019-05-11T00:00:00"/>
    <s v="李秋蓓"/>
    <s v="女"/>
    <n v="4"/>
    <n v="15982747888"/>
    <s v="吴宛香18982294259"/>
    <s v="全名科目二"/>
    <s v="思达数学思维启蒙基础（3-5岁）"/>
    <x v="7"/>
  </r>
  <r>
    <d v="2019-05-11T00:00:00"/>
    <s v="李秋蓓"/>
    <s v="女"/>
    <n v="4"/>
    <n v="15982747888"/>
    <s v="吴宛香18982294259"/>
    <s v="全名科目三"/>
    <s v="心算小天才班 （3.5-4.5岁）"/>
    <x v="6"/>
  </r>
  <r>
    <d v="2019-05-11T00:00:00"/>
    <s v="李秋蓓"/>
    <s v="女"/>
    <n v="4"/>
    <n v="15982747888"/>
    <s v="吴宛香18982294259"/>
    <s v="专享服务"/>
    <s v="钢琴-兴趣启蒙基础（4-6岁）"/>
    <x v="0"/>
  </r>
  <r>
    <d v="2019-05-11T00:00:00"/>
    <s v="李瑞"/>
    <s v="男"/>
    <n v="6"/>
    <n v="13458651779"/>
    <s v="李媛彤15881002208"/>
    <s v="全名科目一"/>
    <s v="创意美术·初级班（4-5）"/>
    <x v="4"/>
  </r>
  <r>
    <d v="2019-05-11T00:00:00"/>
    <s v="李瑞"/>
    <s v="男"/>
    <n v="6"/>
    <n v="13458651779"/>
    <s v="李媛彤15881002208"/>
    <s v="全名科目二"/>
    <s v="钢琴-兴趣启蒙基础（4-6岁）"/>
    <x v="0"/>
  </r>
  <r>
    <d v="2019-05-11T00:00:00"/>
    <s v="李瑞"/>
    <s v="男"/>
    <n v="6"/>
    <n v="13458651779"/>
    <s v="李媛彤15881002208"/>
    <s v="全名科目三"/>
    <s v="潜能心算速算（5-7岁）"/>
    <x v="6"/>
  </r>
  <r>
    <d v="2019-05-11T00:00:00"/>
    <s v="李瑞"/>
    <s v="男"/>
    <n v="6"/>
    <n v="13458651779"/>
    <s v="李媛彤15881002208"/>
    <s v="专享服务"/>
    <s v="钢琴-兴趣启蒙基础（4-6岁）"/>
    <x v="0"/>
  </r>
  <r>
    <d v="2019-05-13T00:00:00"/>
    <s v="李瑞佳"/>
    <s v="女"/>
    <n v="3.6"/>
    <n v="18381007789"/>
    <s v="Angel13378393366"/>
    <s v="全名科目一"/>
    <s v="中国舞基础（3-5岁）"/>
    <x v="0"/>
  </r>
  <r>
    <d v="2019-05-13T00:00:00"/>
    <s v="李瑞佳"/>
    <s v="女"/>
    <n v="3.6"/>
    <n v="18381007789"/>
    <s v="Angel13378393366"/>
    <s v="全名科目二"/>
    <s v="动感架子鼓（4-16岁）"/>
    <x v="9"/>
  </r>
  <r>
    <d v="2019-05-13T00:00:00"/>
    <s v="李瑞佳"/>
    <s v="女"/>
    <n v="3.6"/>
    <n v="18381007789"/>
    <s v="Angel13378393366"/>
    <s v="全名科目三"/>
    <s v="英文艺术课程（3-6岁）"/>
    <x v="1"/>
  </r>
  <r>
    <d v="2019-05-13T00:00:00"/>
    <s v="李瑞佳"/>
    <s v="女"/>
    <n v="3.6"/>
    <n v="18381007789"/>
    <s v="Angel13378393366"/>
    <s v="专享服务"/>
    <s v="钢琴-兴趣启蒙基础（4-6岁）"/>
    <x v="0"/>
  </r>
  <r>
    <d v="2019-05-13T00:00:00"/>
    <s v="李思辰"/>
    <s v="男"/>
    <n v="4.5"/>
    <n v="18628183914"/>
    <s v="吴宛香18982294529"/>
    <s v="全名科目一"/>
    <s v="钢琴-兴趣启蒙基础（4-6岁）"/>
    <x v="0"/>
  </r>
  <r>
    <d v="2019-05-13T00:00:00"/>
    <s v="李思辰"/>
    <s v="男"/>
    <n v="4.5"/>
    <n v="18628183914"/>
    <s v="吴宛香18982294529"/>
    <s v="全名科目二"/>
    <s v="篮球技能提升班（7-9）"/>
    <x v="10"/>
  </r>
  <r>
    <d v="2019-05-13T00:00:00"/>
    <s v="李思辰"/>
    <s v="男"/>
    <n v="4.5"/>
    <n v="18628183914"/>
    <s v="吴宛香18982294529"/>
    <s v="全名科目三"/>
    <s v="英文艺术课程（3-6岁）"/>
    <x v="1"/>
  </r>
  <r>
    <d v="2019-05-13T00:00:00"/>
    <s v="李思辰"/>
    <s v="男"/>
    <n v="4.5"/>
    <n v="18628183914"/>
    <s v="吴宛香18982294529"/>
    <s v="专享服务"/>
    <s v="钢琴-兴趣启蒙基础（4-6岁）"/>
    <x v="0"/>
  </r>
  <r>
    <d v="2019-05-13T00:00:00"/>
    <s v="李思豫"/>
    <s v="女"/>
    <n v="2.5"/>
    <n v="15884430281"/>
    <s v="阿布安15208257721"/>
    <s v="全名科目一"/>
    <s v="中国舞基础（3-5岁）"/>
    <x v="0"/>
  </r>
  <r>
    <d v="2019-05-13T00:00:00"/>
    <s v="李思豫"/>
    <s v="女"/>
    <n v="2.5"/>
    <n v="15884430281"/>
    <s v="阿布安15208257721"/>
    <s v="全名科目二"/>
    <s v="动感架子鼓（4-16岁）"/>
    <x v="9"/>
  </r>
  <r>
    <d v="2019-05-13T00:00:00"/>
    <s v="李思豫"/>
    <s v="女"/>
    <n v="2.5"/>
    <n v="15884430281"/>
    <s v="阿布安15208257721"/>
    <s v="全名科目三"/>
    <s v="英文演讲课程（6-12岁）"/>
    <x v="1"/>
  </r>
  <r>
    <d v="2019-05-13T00:00:00"/>
    <s v="李思豫"/>
    <s v="女"/>
    <n v="2.5"/>
    <n v="15884430281"/>
    <s v="阿布安15208257721"/>
    <s v="专享服务"/>
    <s v="钢琴-兴趣启蒙基础（4-6岁）"/>
    <x v="0"/>
  </r>
  <r>
    <d v="2019-05-12T00:00:00"/>
    <s v="李斯言"/>
    <s v="男"/>
    <n v="1"/>
    <n v="15928679162"/>
    <s v="李远铭"/>
    <s v="全名科目一"/>
    <s v="篮球竞技突破班（10-12）"/>
    <x v="10"/>
  </r>
  <r>
    <d v="2019-05-12T00:00:00"/>
    <s v="李斯言"/>
    <s v="男"/>
    <n v="1"/>
    <n v="15928679162"/>
    <s v="李远铭"/>
    <s v="全名科目二"/>
    <s v="畅弹木吉他（6岁以上）"/>
    <x v="9"/>
  </r>
  <r>
    <d v="2019-05-12T00:00:00"/>
    <s v="李斯言"/>
    <s v="男"/>
    <n v="1"/>
    <n v="15928679162"/>
    <s v="李远铭"/>
    <s v="全名科目三"/>
    <s v="拳击少儿班（4-10岁）"/>
    <x v="2"/>
  </r>
  <r>
    <d v="2019-05-12T00:00:00"/>
    <s v="李斯言"/>
    <s v="男"/>
    <n v="1"/>
    <n v="15928679162"/>
    <s v="李远铭"/>
    <s v="专享服务"/>
    <s v="钢琴-兴趣启蒙基础（4-6岁）"/>
    <x v="0"/>
  </r>
  <r>
    <d v="2019-05-10T00:00:00"/>
    <s v="李糖糖"/>
    <s v="男"/>
    <n v="4"/>
    <n v="13880499462"/>
    <s v="蒋小琴18982119159"/>
    <s v="全名科目一"/>
    <s v="钢琴-兴趣启蒙基础（4-6岁）"/>
    <x v="0"/>
  </r>
  <r>
    <d v="2019-05-10T00:00:00"/>
    <s v="李糖糖"/>
    <s v="男"/>
    <n v="4"/>
    <n v="13880499462"/>
    <s v="蒋小琴18982119159"/>
    <s v="全名科目二"/>
    <s v="创意美术·初级班（4-5）"/>
    <x v="4"/>
  </r>
  <r>
    <d v="2019-05-10T00:00:00"/>
    <s v="李糖糖"/>
    <s v="男"/>
    <n v="4"/>
    <n v="13880499462"/>
    <s v="蒋小琴18982119159"/>
    <s v="全名科目三"/>
    <s v="全面视力监测与矫正系列服务"/>
    <x v="3"/>
  </r>
  <r>
    <d v="2019-05-10T00:00:00"/>
    <s v="李糖糖"/>
    <s v="男"/>
    <n v="4"/>
    <n v="13880499462"/>
    <s v="蒋小琴18982119159"/>
    <s v="专享服务"/>
    <s v="钢琴-兴趣启蒙基础（4-6岁）"/>
    <x v="0"/>
  </r>
  <r>
    <d v="2019-05-11T00:00:00"/>
    <s v="李糖糖"/>
    <s v="女"/>
    <n v="3"/>
    <n v="13882260122"/>
    <s v="王鑫18581805832"/>
    <s v="全名科目一"/>
    <s v="钢琴-兴趣启蒙基础（4-6岁）"/>
    <x v="0"/>
  </r>
  <r>
    <d v="2019-05-11T00:00:00"/>
    <s v="李糖糖"/>
    <s v="女"/>
    <n v="3"/>
    <n v="13882260122"/>
    <s v="王鑫18581805832"/>
    <s v="全名科目二"/>
    <s v="畅弹木吉他（6岁以上）"/>
    <x v="9"/>
  </r>
  <r>
    <d v="2019-05-11T00:00:00"/>
    <s v="李糖糖"/>
    <s v="女"/>
    <n v="3"/>
    <n v="13882260122"/>
    <s v="王鑫18581805832"/>
    <s v="全名科目三"/>
    <s v="泰拳少儿班（4-10岁）"/>
    <x v="2"/>
  </r>
  <r>
    <d v="2019-05-11T00:00:00"/>
    <s v="李糖糖"/>
    <s v="女"/>
    <n v="3"/>
    <n v="13882260122"/>
    <s v="王鑫18581805832"/>
    <s v="专享服务"/>
    <s v="钢琴-兴趣启蒙基础（4-6岁）"/>
    <x v="0"/>
  </r>
  <r>
    <d v="2019-05-13T00:00:00"/>
    <s v="李糖糖"/>
    <s v="男"/>
    <n v="4.5"/>
    <n v="13880499462"/>
    <s v="蒋小琴18982119959"/>
    <s v="全名科目一"/>
    <s v="全面视力监测与矫正系列服务"/>
    <x v="3"/>
  </r>
  <r>
    <d v="2019-05-13T00:00:00"/>
    <s v="李糖糖"/>
    <s v="男"/>
    <n v="4.5"/>
    <n v="13880499462"/>
    <s v="蒋小琴18982119959"/>
    <s v="全名科目二"/>
    <s v="拳击少儿班（4-10岁）"/>
    <x v="2"/>
  </r>
  <r>
    <d v="2019-05-13T00:00:00"/>
    <s v="李糖糖"/>
    <s v="男"/>
    <n v="4.5"/>
    <n v="13880499462"/>
    <s v="蒋小琴18982119959"/>
    <s v="全名科目三"/>
    <s v="思达数学思维启蒙基础（3-5岁）"/>
    <x v="7"/>
  </r>
  <r>
    <d v="2019-05-13T00:00:00"/>
    <s v="李糖糖"/>
    <s v="男"/>
    <n v="4.5"/>
    <n v="13880499462"/>
    <s v="蒋小琴18982119959"/>
    <s v="专享服务"/>
    <s v="钢琴-兴趣启蒙基础（4-6岁）"/>
    <x v="0"/>
  </r>
  <r>
    <d v="2019-05-11T00:00:00"/>
    <s v="李天佑"/>
    <s v="男"/>
    <n v="6"/>
    <n v="13540472947"/>
    <s v="冉婷婷13981730274"/>
    <s v="全名科目一"/>
    <s v="硬笔书法·基础班（6-7岁）"/>
    <x v="4"/>
  </r>
  <r>
    <d v="2019-05-11T00:00:00"/>
    <s v="李天佑"/>
    <s v="男"/>
    <n v="6"/>
    <n v="13540472947"/>
    <s v="冉婷婷13981730274"/>
    <s v="全名科目二"/>
    <s v="拉丁舞少儿班（5-10岁）"/>
    <x v="11"/>
  </r>
  <r>
    <d v="2019-05-11T00:00:00"/>
    <s v="李天佑"/>
    <s v="男"/>
    <n v="6"/>
    <n v="13540472947"/>
    <s v="冉婷婷13981730274"/>
    <s v="全名科目三"/>
    <s v="全面视力监测与矫正系列服务"/>
    <x v="3"/>
  </r>
  <r>
    <d v="2019-05-11T00:00:00"/>
    <s v="李天佑"/>
    <s v="男"/>
    <n v="6"/>
    <n v="13540472947"/>
    <s v="冉婷婷13981730274"/>
    <s v="专享服务"/>
    <s v="钢琴-兴趣启蒙基础（4-6岁）"/>
    <x v="0"/>
  </r>
  <r>
    <d v="2019-05-12T00:00:00"/>
    <s v="李文讯"/>
    <s v="女"/>
    <n v="5.6"/>
    <n v="13880035667"/>
    <s v="刘浩17318600620"/>
    <s v="全名科目一"/>
    <s v="篮球技能提升班（7-9）"/>
    <x v="10"/>
  </r>
  <r>
    <d v="2019-05-12T00:00:00"/>
    <s v="李文讯"/>
    <s v="女"/>
    <n v="5.6"/>
    <n v="13880035667"/>
    <s v="刘浩17318600620"/>
    <s v="全名科目二"/>
    <s v="英文艺术课程（3-6岁）"/>
    <x v="1"/>
  </r>
  <r>
    <d v="2019-05-12T00:00:00"/>
    <s v="李文讯"/>
    <s v="女"/>
    <n v="5.6"/>
    <n v="13880035667"/>
    <s v="刘浩17318600620"/>
    <s v="全名科目三"/>
    <s v="创意美术·高级班（6-7岁）"/>
    <x v="4"/>
  </r>
  <r>
    <d v="2019-05-12T00:00:00"/>
    <s v="李文讯"/>
    <s v="女"/>
    <n v="5.6"/>
    <n v="13880035667"/>
    <s v="刘浩17318600620"/>
    <s v="专享服务"/>
    <s v="钢琴-兴趣启蒙基础（4-6岁）"/>
    <x v="0"/>
  </r>
  <r>
    <d v="2019-05-13T00:00:00"/>
    <s v="李吴天"/>
    <s v="男"/>
    <n v="4.5999999999999996"/>
    <n v="17721966291"/>
    <s v="求真李敏13518133539"/>
    <s v="全名科目一"/>
    <s v="钢琴-兴趣启蒙基础（4-6岁）"/>
    <x v="0"/>
  </r>
  <r>
    <d v="2019-05-13T00:00:00"/>
    <s v="李吴天"/>
    <s v="男"/>
    <n v="4.5999999999999996"/>
    <n v="17721966291"/>
    <s v="求真李敏13518133539"/>
    <s v="全名科目二"/>
    <s v="篮球竞技突破班（10-12）"/>
    <x v="10"/>
  </r>
  <r>
    <d v="2019-05-13T00:00:00"/>
    <s v="李吴天"/>
    <s v="男"/>
    <n v="4.5999999999999996"/>
    <n v="17721966291"/>
    <s v="求真李敏13518133539"/>
    <s v="全名科目三"/>
    <s v="拳击少儿班（4-10岁）"/>
    <x v="2"/>
  </r>
  <r>
    <d v="2019-05-13T00:00:00"/>
    <s v="李吴天"/>
    <s v="男"/>
    <n v="4.5999999999999996"/>
    <n v="17721966291"/>
    <s v="求真李敏13518133539"/>
    <s v="专享服务"/>
    <s v="钢琴-兴趣启蒙基础（4-6岁）"/>
    <x v="0"/>
  </r>
  <r>
    <d v="2019-05-11T00:00:00"/>
    <s v="李西西"/>
    <s v="男"/>
    <n v="6"/>
    <n v="13882260122"/>
    <s v="周莉19983177500"/>
    <s v="全名科目一"/>
    <s v="钢琴-兴趣启蒙基础（4-6岁）"/>
    <x v="0"/>
  </r>
  <r>
    <d v="2019-05-11T00:00:00"/>
    <s v="李西西"/>
    <s v="男"/>
    <n v="6"/>
    <n v="13882260122"/>
    <s v="周莉19983177500"/>
    <s v="全名科目二"/>
    <s v="拳击少儿班（4-10岁）"/>
    <x v="2"/>
  </r>
  <r>
    <d v="2019-05-11T00:00:00"/>
    <s v="李西西"/>
    <s v="男"/>
    <n v="6"/>
    <n v="13882260122"/>
    <s v="周莉19983177500"/>
    <s v="全名科目三"/>
    <s v="全面视力监测与矫正系列服务"/>
    <x v="3"/>
  </r>
  <r>
    <d v="2019-05-11T00:00:00"/>
    <s v="李西西"/>
    <s v="男"/>
    <n v="6"/>
    <n v="13882260122"/>
    <s v="周莉19983177500"/>
    <s v="专享服务"/>
    <s v="钢琴-兴趣启蒙基础（4-6岁）"/>
    <x v="0"/>
  </r>
  <r>
    <d v="2019-05-13T00:00:00"/>
    <s v="李翔昇"/>
    <s v="男"/>
    <n v="4"/>
    <n v="13880410887"/>
    <s v="甜甜13881184733"/>
    <s v="全名科目一"/>
    <s v="动感架子鼓（4-16岁）"/>
    <x v="9"/>
  </r>
  <r>
    <d v="2019-05-13T00:00:00"/>
    <s v="李翔昇"/>
    <s v="男"/>
    <n v="4"/>
    <n v="13880410887"/>
    <s v="甜甜13881184733"/>
    <s v="全名科目二"/>
    <s v="拉丁舞少儿班（5-10岁）"/>
    <x v="11"/>
  </r>
  <r>
    <d v="2019-05-13T00:00:00"/>
    <s v="李翔昇"/>
    <s v="男"/>
    <n v="4"/>
    <n v="13880410887"/>
    <s v="甜甜13881184733"/>
    <s v="全名科目三"/>
    <s v="拳击少儿班（4-10岁）"/>
    <x v="2"/>
  </r>
  <r>
    <d v="2019-05-13T00:00:00"/>
    <s v="李翔昇"/>
    <s v="男"/>
    <n v="4"/>
    <n v="13880410887"/>
    <s v="甜甜13881184733"/>
    <s v="专享服务"/>
    <s v="钢琴-兴趣启蒙基础（4-6岁）"/>
    <x v="0"/>
  </r>
  <r>
    <d v="2019-05-11T00:00:00"/>
    <s v="李心侑"/>
    <s v="女"/>
    <n v="3.3"/>
    <n v="13880222887"/>
    <s v="吴春华18282645438"/>
    <s v="全名科目一"/>
    <s v="中国舞基础（3-5岁）"/>
    <x v="0"/>
  </r>
  <r>
    <d v="2019-05-11T00:00:00"/>
    <s v="李心侑"/>
    <s v="女"/>
    <n v="3.3"/>
    <n v="13880222887"/>
    <s v="吴春华18282645438"/>
    <s v="全名科目二"/>
    <s v="篮球竞技突破班（10-12）"/>
    <x v="10"/>
  </r>
  <r>
    <d v="2019-05-11T00:00:00"/>
    <s v="李心侑"/>
    <s v="女"/>
    <n v="3.3"/>
    <n v="13880222887"/>
    <s v="吴春华18282645438"/>
    <s v="全名科目三"/>
    <s v="英文演讲课程（6-12岁）"/>
    <x v="1"/>
  </r>
  <r>
    <d v="2019-05-11T00:00:00"/>
    <s v="李心侑"/>
    <s v="女"/>
    <n v="3.3"/>
    <n v="13880222887"/>
    <s v="吴春华18282645438"/>
    <s v="专享服务"/>
    <s v="钢琴-兴趣启蒙基础（4-6岁）"/>
    <x v="0"/>
  </r>
  <r>
    <d v="2019-05-13T00:00:00"/>
    <s v="李昕艾"/>
    <s v="女"/>
    <n v="3.5"/>
    <n v="13882187820"/>
    <s v="Angel13378393366"/>
    <s v="全名科目一"/>
    <s v="泰拳少儿班（4-10岁）"/>
    <x v="2"/>
  </r>
  <r>
    <d v="2019-05-13T00:00:00"/>
    <s v="李昕艾"/>
    <s v="女"/>
    <n v="3.5"/>
    <n v="13882187820"/>
    <s v="Angel13378393366"/>
    <s v="全名科目二"/>
    <s v="英文艺术课程（3-6岁）"/>
    <x v="1"/>
  </r>
  <r>
    <d v="2019-05-13T00:00:00"/>
    <s v="李昕艾"/>
    <s v="女"/>
    <n v="3.5"/>
    <n v="13882187820"/>
    <s v="Angel13378393366"/>
    <s v="全名科目三"/>
    <s v="思达数学思维启蒙基础（3-5岁）"/>
    <x v="7"/>
  </r>
  <r>
    <d v="2019-05-13T00:00:00"/>
    <s v="李昕艾"/>
    <s v="女"/>
    <n v="3.5"/>
    <n v="13882187820"/>
    <s v="Angel13378393366"/>
    <s v="专享服务"/>
    <s v="钢琴-兴趣启蒙基础（4-6岁）"/>
    <x v="0"/>
  </r>
  <r>
    <d v="2019-05-13T00:00:00"/>
    <s v="李欣幕"/>
    <s v="女"/>
    <n v="7"/>
    <n v="18010506616"/>
    <s v="爱贝季晓惠15182457482"/>
    <s v="全名科目一"/>
    <s v="幼小衔接数学思维训练（5-8岁）"/>
    <x v="7"/>
  </r>
  <r>
    <d v="2019-05-13T00:00:00"/>
    <s v="李欣幕"/>
    <s v="女"/>
    <n v="7"/>
    <n v="18010506616"/>
    <s v="爱贝季晓惠15182457482"/>
    <s v="全名科目二"/>
    <s v="篮球技能提升班（7-9）"/>
    <x v="10"/>
  </r>
  <r>
    <d v="2019-05-13T00:00:00"/>
    <s v="李欣幕"/>
    <s v="女"/>
    <n v="7"/>
    <n v="18010506616"/>
    <s v="爱贝季晓惠15182457482"/>
    <s v="全名科目三"/>
    <s v="全面视力监测与矫正系列服务"/>
    <x v="3"/>
  </r>
  <r>
    <d v="2019-05-13T00:00:00"/>
    <s v="李欣幕"/>
    <s v="女"/>
    <n v="7"/>
    <n v="18010506616"/>
    <s v="爱贝季晓惠15182457482"/>
    <s v="专享服务"/>
    <s v="钢琴-兴趣启蒙基础（4-6岁）"/>
    <x v="0"/>
  </r>
  <r>
    <d v="2019-05-13T00:00:00"/>
    <s v="李欣侑"/>
    <s v="女"/>
    <n v="3"/>
    <n v="13880222887"/>
    <s v="吴春华18282645438"/>
    <s v="全名科目一"/>
    <s v="篮球技能提升班（7-9）"/>
    <x v="10"/>
  </r>
  <r>
    <d v="2019-05-13T00:00:00"/>
    <s v="李欣侑"/>
    <s v="女"/>
    <n v="3"/>
    <n v="13880222887"/>
    <s v="吴春华18282645438"/>
    <s v="全名科目二"/>
    <s v="少儿体适能（4-10岁）"/>
    <x v="2"/>
  </r>
  <r>
    <d v="2019-05-13T00:00:00"/>
    <s v="李欣侑"/>
    <s v="女"/>
    <n v="3"/>
    <n v="13880222887"/>
    <s v="吴春华18282645438"/>
    <s v="全名科目三"/>
    <s v="拳击少儿班（4-10岁）"/>
    <x v="2"/>
  </r>
  <r>
    <d v="2019-05-13T00:00:00"/>
    <s v="李欣侑"/>
    <s v="女"/>
    <n v="3"/>
    <n v="13880222887"/>
    <s v="吴春华18282645438"/>
    <s v="专享服务"/>
    <s v="钢琴-兴趣启蒙基础（4-6岁）"/>
    <x v="0"/>
  </r>
  <r>
    <d v="2019-05-11T00:00:00"/>
    <s v="李馨怡"/>
    <s v="女"/>
    <n v="10"/>
    <n v="13550082859"/>
    <s v="周琪"/>
    <s v="全名科目一"/>
    <s v="乐理启蒙、亲子音乐（2-4岁）"/>
    <x v="7"/>
  </r>
  <r>
    <d v="2019-05-11T00:00:00"/>
    <s v="李馨怡"/>
    <s v="女"/>
    <n v="10"/>
    <n v="13550082859"/>
    <s v="周琪"/>
    <s v="全名科目二"/>
    <s v="小提琴-基础（5-16岁）"/>
    <x v="0"/>
  </r>
  <r>
    <d v="2019-05-11T00:00:00"/>
    <s v="李馨怡"/>
    <s v="女"/>
    <n v="10"/>
    <n v="13550082859"/>
    <s v="周琪"/>
    <s v="全名科目三"/>
    <s v="篮球技能提升班（7-9）"/>
    <x v="10"/>
  </r>
  <r>
    <d v="2019-05-11T00:00:00"/>
    <s v="李馨怡"/>
    <s v="女"/>
    <n v="10"/>
    <n v="13550082859"/>
    <s v="周琪"/>
    <s v="专享服务"/>
    <s v="钢琴-兴趣启蒙基础（4-6岁）"/>
    <x v="0"/>
  </r>
  <r>
    <d v="2019-05-12T00:00:00"/>
    <s v="李馨予"/>
    <s v="女"/>
    <n v="8"/>
    <n v="13908192994"/>
    <s v="高慧"/>
    <s v="全名科目一"/>
    <s v="趣味拼音班（5-6岁）"/>
    <x v="6"/>
  </r>
  <r>
    <d v="2019-05-12T00:00:00"/>
    <s v="李馨予"/>
    <s v="女"/>
    <n v="8"/>
    <n v="13908192994"/>
    <s v="高慧"/>
    <s v="全名科目二"/>
    <s v="少儿体适能（4-10岁）"/>
    <x v="2"/>
  </r>
  <r>
    <d v="2019-05-12T00:00:00"/>
    <s v="李馨予"/>
    <s v="女"/>
    <n v="8"/>
    <n v="13908192994"/>
    <s v="高慧"/>
    <s v="全名科目三"/>
    <s v="全面视力监测与矫正系列服务"/>
    <x v="3"/>
  </r>
  <r>
    <d v="2019-05-12T00:00:00"/>
    <s v="李馨予"/>
    <s v="女"/>
    <n v="8"/>
    <n v="13908192994"/>
    <s v="高慧"/>
    <s v="专享服务"/>
    <s v="钢琴-兴趣启蒙基础（4-6岁）"/>
    <x v="0"/>
  </r>
  <r>
    <d v="2019-05-11T00:00:00"/>
    <s v="李星言"/>
    <s v="女"/>
    <n v="5.5"/>
    <n v="13808019004"/>
    <s v="陈娇倩18982828545"/>
    <s v="全名科目一"/>
    <s v="潜能心算速算（5-7岁）"/>
    <x v="6"/>
  </r>
  <r>
    <d v="2019-05-11T00:00:00"/>
    <s v="李星言"/>
    <s v="女"/>
    <n v="5.5"/>
    <n v="13808019004"/>
    <s v="陈娇倩18982828545"/>
    <s v="全名科目二"/>
    <s v="全面视力监测与矫正系列服务"/>
    <x v="3"/>
  </r>
  <r>
    <d v="2019-05-11T00:00:00"/>
    <s v="李星言"/>
    <s v="女"/>
    <n v="5.5"/>
    <n v="13808019004"/>
    <s v="陈娇倩18982828545"/>
    <s v="全名科目三"/>
    <s v="全面视力监测与矫正系列服务"/>
    <x v="3"/>
  </r>
  <r>
    <d v="2019-05-11T00:00:00"/>
    <s v="李星言"/>
    <s v="女"/>
    <n v="5.5"/>
    <n v="13808019004"/>
    <s v="陈娇倩18982828545"/>
    <s v="专享服务"/>
    <s v="钢琴-兴趣启蒙基础（4-6岁）"/>
    <x v="0"/>
  </r>
  <r>
    <d v="2019-05-11T00:00:00"/>
    <s v="李萱萱"/>
    <s v="女"/>
    <n v="10"/>
    <n v="13881777887"/>
    <s v="陈希18582367570"/>
    <s v="全名科目一"/>
    <s v="小提琴-基础（5-16岁）"/>
    <x v="0"/>
  </r>
  <r>
    <d v="2019-05-11T00:00:00"/>
    <s v="李萱萱"/>
    <s v="女"/>
    <n v="10"/>
    <n v="13881777887"/>
    <s v="陈希18582367570"/>
    <s v="全名科目二"/>
    <s v="篮球潜能开发班（4-6岁）"/>
    <x v="10"/>
  </r>
  <r>
    <d v="2019-05-11T00:00:00"/>
    <s v="李萱萱"/>
    <s v="女"/>
    <n v="10"/>
    <n v="13881777887"/>
    <s v="陈希18582367570"/>
    <s v="全名科目三"/>
    <s v="全面视力监测与矫正系列服务"/>
    <x v="3"/>
  </r>
  <r>
    <d v="2019-05-11T00:00:00"/>
    <s v="李萱萱"/>
    <s v="女"/>
    <n v="10"/>
    <n v="13881777887"/>
    <s v="陈希18582367570"/>
    <s v="专享服务"/>
    <s v="钢琴-兴趣启蒙基础（4-6岁）"/>
    <x v="0"/>
  </r>
  <r>
    <d v="2019-05-11T00:00:00"/>
    <s v="李彦辰"/>
    <s v="女"/>
    <n v="6"/>
    <n v="18080856213"/>
    <s v="曾丽萍"/>
    <s v="全名科目一"/>
    <s v="创意美术·初级班（4-5）"/>
    <x v="4"/>
  </r>
  <r>
    <d v="2019-05-11T00:00:00"/>
    <s v="李彦辰"/>
    <s v="女"/>
    <n v="6"/>
    <n v="18080856213"/>
    <s v="曾丽萍"/>
    <s v="全名科目二"/>
    <s v="拉丁舞少儿班（5-10岁）"/>
    <x v="11"/>
  </r>
  <r>
    <d v="2019-05-11T00:00:00"/>
    <s v="李彦辰"/>
    <s v="女"/>
    <n v="6"/>
    <n v="18080856213"/>
    <s v="曾丽萍"/>
    <s v="全名科目三"/>
    <s v="全面视力监测与矫正系列服务"/>
    <x v="3"/>
  </r>
  <r>
    <d v="2019-05-11T00:00:00"/>
    <s v="李彦辰"/>
    <s v="女"/>
    <n v="6"/>
    <n v="18080856213"/>
    <s v="曾丽萍"/>
    <s v="专享服务"/>
    <s v="钢琴-兴趣启蒙基础（4-6岁）"/>
    <x v="0"/>
  </r>
  <r>
    <d v="2019-05-11T00:00:00"/>
    <s v="李彦辰"/>
    <s v="男"/>
    <n v="5"/>
    <n v="17380617563"/>
    <s v="季晓惠15182457482"/>
    <s v="全名科目一"/>
    <s v="动感架子鼓（4-16岁）"/>
    <x v="9"/>
  </r>
  <r>
    <d v="2019-05-11T00:00:00"/>
    <s v="李彦辰"/>
    <s v="男"/>
    <n v="5"/>
    <n v="17380617563"/>
    <s v="季晓惠15182457482"/>
    <s v="全名科目二"/>
    <s v="创意美术·初级班（4-5）"/>
    <x v="4"/>
  </r>
  <r>
    <d v="2019-05-11T00:00:00"/>
    <s v="李彦辰"/>
    <s v="男"/>
    <n v="5"/>
    <n v="17380617563"/>
    <s v="季晓惠15182457482"/>
    <s v="全名科目三"/>
    <s v="少儿体适能（4-10岁）"/>
    <x v="2"/>
  </r>
  <r>
    <d v="2019-05-11T00:00:00"/>
    <s v="李彦辰"/>
    <s v="男"/>
    <n v="5"/>
    <n v="17380617563"/>
    <s v="季晓惠15182457482"/>
    <s v="专享服务"/>
    <s v="钢琴-兴趣启蒙基础（4-6岁）"/>
    <x v="0"/>
  </r>
  <r>
    <d v="2019-05-11T00:00:00"/>
    <s v="李彦欣"/>
    <s v="女"/>
    <n v="4"/>
    <n v="13540758751"/>
    <s v="吴春华18282645438"/>
    <s v="全名科目一"/>
    <s v="思达数学思维启蒙基础（3-5岁）"/>
    <x v="7"/>
  </r>
  <r>
    <d v="2019-05-11T00:00:00"/>
    <s v="李彦欣"/>
    <s v="女"/>
    <n v="4"/>
    <n v="13540758751"/>
    <s v="吴春华18282645438"/>
    <s v="全名科目二"/>
    <s v="14天瑜伽服务包（儿童/亲子/成人）"/>
    <x v="3"/>
  </r>
  <r>
    <d v="2019-05-11T00:00:00"/>
    <s v="李彦欣"/>
    <s v="女"/>
    <n v="4"/>
    <n v="13540758751"/>
    <s v="吴春华18282645438"/>
    <s v="全名科目三"/>
    <s v="全面视力监测与矫正系列服务"/>
    <x v="3"/>
  </r>
  <r>
    <d v="2019-05-11T00:00:00"/>
    <s v="李彦欣"/>
    <s v="女"/>
    <n v="4"/>
    <n v="13540758751"/>
    <s v="吴春华18282645438"/>
    <s v="专享服务"/>
    <s v="钢琴-兴趣启蒙基础（4-6岁）"/>
    <x v="0"/>
  </r>
  <r>
    <d v="2019-05-11T00:00:00"/>
    <s v="李依辰"/>
    <s v="女"/>
    <n v="4.5"/>
    <n v="13708173218"/>
    <s v="甜甜13881184733"/>
    <s v="全名科目一"/>
    <s v="钢琴-兴趣启蒙基础（4-6岁）"/>
    <x v="0"/>
  </r>
  <r>
    <d v="2019-05-11T00:00:00"/>
    <s v="李依辰"/>
    <s v="女"/>
    <n v="4.5"/>
    <n v="13708173218"/>
    <s v="甜甜13881184733"/>
    <s v="全名科目二"/>
    <s v="多元认知、艺术创想、巧虎社交、探索实践（0-3岁）"/>
    <x v="8"/>
  </r>
  <r>
    <d v="2019-05-11T00:00:00"/>
    <s v="李依辰"/>
    <s v="女"/>
    <n v="4.5"/>
    <n v="13708173218"/>
    <s v="甜甜13881184733"/>
    <s v="全名科目三"/>
    <s v="泰拳少儿班（4-10岁）"/>
    <x v="2"/>
  </r>
  <r>
    <d v="2019-05-11T00:00:00"/>
    <s v="李依辰"/>
    <s v="女"/>
    <n v="4.5"/>
    <n v="13708173218"/>
    <s v="甜甜13881184733"/>
    <s v="专享服务"/>
    <s v="钢琴-兴趣启蒙基础（4-6岁）"/>
    <x v="0"/>
  </r>
  <r>
    <d v="2019-05-13T00:00:00"/>
    <s v="李依宸"/>
    <s v="女"/>
    <n v="4"/>
    <n v="13708173218"/>
    <s v="腾泽鹏15202879835"/>
    <s v="全名科目一"/>
    <s v="思达数学思维启蒙基础（3-5岁）"/>
    <x v="7"/>
  </r>
  <r>
    <d v="2019-05-13T00:00:00"/>
    <s v="李依宸"/>
    <s v="女"/>
    <n v="4"/>
    <n v="13708173218"/>
    <s v="腾泽鹏15202879835"/>
    <s v="全名科目二"/>
    <s v="心算小天才班 （3.5-4.5岁）"/>
    <x v="6"/>
  </r>
  <r>
    <d v="2019-05-13T00:00:00"/>
    <s v="李依宸"/>
    <s v="女"/>
    <n v="4"/>
    <n v="13708173218"/>
    <s v="腾泽鹏15202879835"/>
    <s v="全名科目三"/>
    <s v="拳击少儿班（4-10岁）"/>
    <x v="2"/>
  </r>
  <r>
    <d v="2019-05-13T00:00:00"/>
    <s v="李依宸"/>
    <s v="女"/>
    <n v="4"/>
    <n v="13708173218"/>
    <s v="腾泽鹏15202879835"/>
    <s v="专享服务"/>
    <s v="钢琴-兴趣启蒙基础（4-6岁）"/>
    <x v="0"/>
  </r>
  <r>
    <d v="2019-05-13T00:00:00"/>
    <s v="李怡阳"/>
    <s v="男"/>
    <n v="6"/>
    <n v="18180818793"/>
    <s v="小苏"/>
    <s v="全名科目一"/>
    <s v="潜能心算速算（5-7岁）"/>
    <x v="6"/>
  </r>
  <r>
    <d v="2019-05-13T00:00:00"/>
    <s v="李怡阳"/>
    <s v="男"/>
    <n v="6"/>
    <n v="18180818793"/>
    <s v="小苏"/>
    <s v="全名科目二"/>
    <s v="全面视力监测与矫正系列服务"/>
    <x v="3"/>
  </r>
  <r>
    <d v="2019-05-13T00:00:00"/>
    <s v="李怡阳"/>
    <s v="男"/>
    <n v="6"/>
    <n v="18180818793"/>
    <s v="小苏"/>
    <s v="全名科目三"/>
    <s v="全面视力监测与矫正系列服务"/>
    <x v="3"/>
  </r>
  <r>
    <d v="2019-05-13T00:00:00"/>
    <s v="李怡阳"/>
    <s v="男"/>
    <n v="6"/>
    <n v="18180818793"/>
    <s v="小苏"/>
    <s v="专享服务"/>
    <s v="钢琴-兴趣启蒙基础（4-6岁）"/>
    <x v="0"/>
  </r>
  <r>
    <d v="2019-05-13T00:00:00"/>
    <s v="李艺茹"/>
    <s v="女"/>
    <n v="4"/>
    <n v="18117901865"/>
    <s v="苏雪梅13518174360"/>
    <s v="全名科目一"/>
    <s v="积木机器人·编程思维探索与发现（3-7岁）"/>
    <x v="5"/>
  </r>
  <r>
    <d v="2019-05-13T00:00:00"/>
    <s v="李艺茹"/>
    <s v="女"/>
    <n v="4"/>
    <n v="18117901865"/>
    <s v="苏雪梅13518174360"/>
    <s v="全名科目二"/>
    <s v="全面视力监测与矫正系列服务"/>
    <x v="3"/>
  </r>
  <r>
    <d v="2019-05-13T00:00:00"/>
    <s v="李艺茹"/>
    <s v="女"/>
    <n v="4"/>
    <n v="18117901865"/>
    <s v="苏雪梅13518174360"/>
    <s v="全名科目三"/>
    <s v="动感架子鼓（4-16岁）"/>
    <x v="9"/>
  </r>
  <r>
    <d v="2019-05-13T00:00:00"/>
    <s v="李艺茹"/>
    <s v="女"/>
    <n v="4"/>
    <n v="18117901865"/>
    <s v="苏雪梅13518174360"/>
    <s v="专享服务"/>
    <s v="钢琴-兴趣启蒙基础（4-6岁）"/>
    <x v="0"/>
  </r>
  <r>
    <d v="2019-05-13T00:00:00"/>
    <s v="李映红"/>
    <s v="女"/>
    <n v="11"/>
    <n v="18982085861"/>
    <s v="苏雪梅13518174360"/>
    <s v="全名科目一"/>
    <s v="巧虎KIDS特色开发（2.5-4岁）"/>
    <x v="8"/>
  </r>
  <r>
    <d v="2019-05-13T00:00:00"/>
    <s v="李映红"/>
    <s v="女"/>
    <n v="11"/>
    <n v="18982085861"/>
    <s v="苏雪梅13518174360"/>
    <s v="全名科目二"/>
    <s v="全面视力监测与矫正系列服务"/>
    <x v="3"/>
  </r>
  <r>
    <d v="2019-05-13T00:00:00"/>
    <s v="李映红"/>
    <s v="女"/>
    <n v="11"/>
    <n v="18982085861"/>
    <s v="苏雪梅13518174360"/>
    <s v="全名科目三"/>
    <s v="篮球技能提升班（7-9）"/>
    <x v="10"/>
  </r>
  <r>
    <d v="2019-05-13T00:00:00"/>
    <s v="李映红"/>
    <s v="女"/>
    <n v="11"/>
    <n v="18982085861"/>
    <s v="苏雪梅13518174360"/>
    <s v="专享服务"/>
    <s v="钢琴-兴趣启蒙基础（4-6岁）"/>
    <x v="0"/>
  </r>
  <r>
    <d v="2019-05-13T00:00:00"/>
    <s v="李宥宥"/>
    <s v="女"/>
    <n v="2.9"/>
    <n v="13880707059"/>
    <s v="张洁17761215706"/>
    <s v="全名科目一"/>
    <s v="拉丁舞少儿班（5-10岁）"/>
    <x v="11"/>
  </r>
  <r>
    <d v="2019-05-13T00:00:00"/>
    <s v="李宥宥"/>
    <s v="女"/>
    <n v="2.9"/>
    <n v="13880707059"/>
    <s v="张洁17761215706"/>
    <s v="全名科目二"/>
    <s v="拳击少儿班（4-10岁）"/>
    <x v="2"/>
  </r>
  <r>
    <d v="2019-05-13T00:00:00"/>
    <s v="李宥宥"/>
    <s v="女"/>
    <n v="2.9"/>
    <n v="13880707059"/>
    <s v="张洁17761215706"/>
    <s v="全名科目三"/>
    <s v="思达数学思维启蒙基础（3-5岁）"/>
    <x v="7"/>
  </r>
  <r>
    <d v="2019-05-13T00:00:00"/>
    <s v="李宥宥"/>
    <s v="女"/>
    <n v="2.9"/>
    <n v="13880707059"/>
    <s v="张洁17761215706"/>
    <s v="专享服务"/>
    <s v="钢琴-兴趣启蒙基础（4-6岁）"/>
    <x v="0"/>
  </r>
  <r>
    <d v="2019-05-11T00:00:00"/>
    <s v="李雨辰"/>
    <s v="女"/>
    <n v="2"/>
    <n v="13488989819"/>
    <s v="冯月17602832348"/>
    <s v="全名科目一"/>
    <s v="中国舞基础（3-5岁）"/>
    <x v="0"/>
  </r>
  <r>
    <d v="2019-05-11T00:00:00"/>
    <s v="李雨辰"/>
    <s v="女"/>
    <n v="2"/>
    <n v="13488989819"/>
    <s v="冯月17602832348"/>
    <s v="全名科目二"/>
    <s v="英文艺术课程（3-6岁）"/>
    <x v="1"/>
  </r>
  <r>
    <d v="2019-05-11T00:00:00"/>
    <s v="李雨辰"/>
    <s v="女"/>
    <n v="2"/>
    <n v="13488989819"/>
    <s v="冯月17602832348"/>
    <s v="全名科目三"/>
    <s v="激情电吉他（6岁以上）"/>
    <x v="9"/>
  </r>
  <r>
    <d v="2019-05-11T00:00:00"/>
    <s v="李雨辰"/>
    <s v="女"/>
    <n v="2"/>
    <n v="13488989819"/>
    <s v="冯月17602832348"/>
    <s v="专享服务"/>
    <s v="钢琴-兴趣启蒙基础（4-6岁）"/>
    <x v="0"/>
  </r>
  <r>
    <d v="2019-05-12T00:00:00"/>
    <s v="李雨泽"/>
    <s v="女"/>
    <n v="3"/>
    <n v="17394933500"/>
    <s v="熊巧18200388419"/>
    <s v="全名科目一"/>
    <s v="中国舞基础（3-5岁）"/>
    <x v="0"/>
  </r>
  <r>
    <d v="2019-05-12T00:00:00"/>
    <s v="李雨泽"/>
    <s v="女"/>
    <n v="3"/>
    <n v="17394933500"/>
    <s v="熊巧18200388419"/>
    <s v="全名科目二"/>
    <s v="英文艺术课程（3-6岁）"/>
    <x v="1"/>
  </r>
  <r>
    <d v="2019-05-12T00:00:00"/>
    <s v="李雨泽"/>
    <s v="女"/>
    <n v="3"/>
    <n v="17394933500"/>
    <s v="熊巧18200388419"/>
    <s v="全名科目三"/>
    <s v="拳击少儿班（4-10岁）"/>
    <x v="2"/>
  </r>
  <r>
    <d v="2019-05-12T00:00:00"/>
    <s v="李雨泽"/>
    <s v="女"/>
    <n v="3"/>
    <n v="17394933500"/>
    <s v="熊巧18200388419"/>
    <s v="专享服务"/>
    <s v="钢琴-兴趣启蒙基础（4-6岁）"/>
    <x v="0"/>
  </r>
  <r>
    <d v="2019-05-12T00:00:00"/>
    <s v="李玥霓"/>
    <s v="女"/>
    <n v="9"/>
    <n v="18081101758"/>
    <s v="刘仕艳19983169080"/>
    <s v="全名科目一"/>
    <s v="巧虎KIDS特色开发（2.5-4岁）"/>
    <x v="8"/>
  </r>
  <r>
    <d v="2019-05-12T00:00:00"/>
    <s v="李玥霓"/>
    <s v="女"/>
    <n v="9"/>
    <n v="18081101758"/>
    <s v="刘仕艳19983169080"/>
    <s v="全名科目二"/>
    <s v="柔道少儿班（3-12岁）"/>
    <x v="11"/>
  </r>
  <r>
    <d v="2019-05-12T00:00:00"/>
    <s v="李玥霓"/>
    <s v="女"/>
    <n v="9"/>
    <n v="18081101758"/>
    <s v="刘仕艳19983169080"/>
    <s v="全名科目三"/>
    <s v="指令化源码编程之伪代码·人工智能及AR运用（10-13岁）"/>
    <x v="5"/>
  </r>
  <r>
    <d v="2019-05-12T00:00:00"/>
    <s v="李玥霓"/>
    <s v="女"/>
    <n v="9"/>
    <n v="18081101758"/>
    <s v="刘仕艳19983169080"/>
    <s v="专享服务"/>
    <s v="钢琴-兴趣启蒙基础（4-6岁）"/>
    <x v="0"/>
  </r>
  <r>
    <d v="2019-05-11T00:00:00"/>
    <s v="李云铠"/>
    <s v="男"/>
    <n v="4"/>
    <n v="13408566206"/>
    <s v="曾媛18123465096"/>
    <s v="全名科目一"/>
    <s v="英文演讲课程（6-12岁）"/>
    <x v="1"/>
  </r>
  <r>
    <d v="2019-05-11T00:00:00"/>
    <s v="李云铠"/>
    <s v="男"/>
    <n v="4"/>
    <n v="13408566206"/>
    <s v="曾媛18123465096"/>
    <s v="全名科目二"/>
    <s v="心算小天才班 （3.5-4.5岁）"/>
    <x v="6"/>
  </r>
  <r>
    <d v="2019-05-11T00:00:00"/>
    <s v="李云铠"/>
    <s v="男"/>
    <n v="4"/>
    <n v="13408566206"/>
    <s v="曾媛18123465096"/>
    <s v="全名科目三"/>
    <s v="拳击少儿班（4-10岁）"/>
    <x v="2"/>
  </r>
  <r>
    <d v="2019-05-11T00:00:00"/>
    <s v="李云铠"/>
    <s v="男"/>
    <n v="4"/>
    <n v="13408566206"/>
    <s v="曾媛18123465096"/>
    <s v="专享服务"/>
    <s v="钢琴-兴趣启蒙基础（4-6岁）"/>
    <x v="0"/>
  </r>
  <r>
    <d v="2019-05-12T00:00:00"/>
    <s v="李振源"/>
    <s v="男"/>
    <n v="6"/>
    <n v="15928120882"/>
    <s v="荀钰18008065095"/>
    <s v="全名科目一"/>
    <s v="钢琴-专业素养进阶（5-16岁）"/>
    <x v="0"/>
  </r>
  <r>
    <d v="2019-05-12T00:00:00"/>
    <s v="李振源"/>
    <s v="男"/>
    <n v="6"/>
    <n v="15928120882"/>
    <s v="荀钰18008065095"/>
    <s v="全名科目二"/>
    <s v="篮球竞技突破班（10-12）"/>
    <x v="10"/>
  </r>
  <r>
    <d v="2019-05-12T00:00:00"/>
    <s v="李振源"/>
    <s v="男"/>
    <n v="6"/>
    <n v="15928120882"/>
    <s v="荀钰18008065095"/>
    <s v="全名科目三"/>
    <s v="全面视力监测与矫正系列服务"/>
    <x v="3"/>
  </r>
  <r>
    <d v="2019-05-12T00:00:00"/>
    <s v="李振源"/>
    <s v="男"/>
    <n v="6"/>
    <n v="15928120882"/>
    <s v="荀钰18008065095"/>
    <s v="专享服务"/>
    <s v="钢琴-兴趣启蒙基础（4-6岁）"/>
    <x v="0"/>
  </r>
  <r>
    <d v="2019-05-13T00:00:00"/>
    <s v="李重文"/>
    <s v="男"/>
    <n v="1.5"/>
    <n v="18081196277"/>
    <s v="邹芙蓉19981298396"/>
    <s v="全名科目一"/>
    <s v="畅弹木吉他（6岁以上）"/>
    <x v="9"/>
  </r>
  <r>
    <d v="2019-05-13T00:00:00"/>
    <s v="李重文"/>
    <s v="男"/>
    <n v="1.5"/>
    <n v="18081196277"/>
    <s v="邹芙蓉19981298396"/>
    <s v="全名科目二"/>
    <s v="英文演讲课程（6-12岁）"/>
    <x v="1"/>
  </r>
  <r>
    <d v="2019-05-13T00:00:00"/>
    <s v="李重文"/>
    <s v="男"/>
    <n v="1.5"/>
    <n v="18081196277"/>
    <s v="邹芙蓉19981298396"/>
    <s v="全名科目三"/>
    <s v="钢琴-兴趣启蒙基础（4-6岁）"/>
    <x v="0"/>
  </r>
  <r>
    <d v="2019-05-13T00:00:00"/>
    <s v="李重文"/>
    <s v="男"/>
    <n v="1.5"/>
    <n v="18081196277"/>
    <s v="邹芙蓉19981298396"/>
    <s v="专享服务"/>
    <s v="钢琴-兴趣启蒙基础（4-6岁）"/>
    <x v="0"/>
  </r>
  <r>
    <d v="2019-05-12T00:00:00"/>
    <s v="李子墨"/>
    <s v="男"/>
    <n v="6"/>
    <n v="13880557816"/>
    <s v="腾泽鹏1520879835"/>
    <s v="全名科目一"/>
    <s v="少儿体适能（4-10岁）"/>
    <x v="2"/>
  </r>
  <r>
    <d v="2019-05-12T00:00:00"/>
    <s v="李子墨"/>
    <s v="男"/>
    <n v="6"/>
    <n v="13880557816"/>
    <s v="腾泽鹏1520879835"/>
    <s v="全名科目二"/>
    <s v="拳击少儿班（4-10岁）"/>
    <x v="2"/>
  </r>
  <r>
    <d v="2019-05-12T00:00:00"/>
    <s v="李子墨"/>
    <s v="男"/>
    <n v="6"/>
    <n v="13880557816"/>
    <s v="腾泽鹏1520879835"/>
    <s v="全名科目三"/>
    <s v="全面视力监测与矫正系列服务"/>
    <x v="3"/>
  </r>
  <r>
    <d v="2019-05-12T00:00:00"/>
    <s v="李子墨"/>
    <s v="男"/>
    <n v="6"/>
    <n v="13880557816"/>
    <s v="腾泽鹏1520879835"/>
    <s v="专享服务"/>
    <s v="钢琴-兴趣启蒙基础（4-6岁）"/>
    <x v="0"/>
  </r>
  <r>
    <d v="2019-05-13T00:00:00"/>
    <s v="李子木"/>
    <s v="男"/>
    <n v="5.5"/>
    <n v="18683573325"/>
    <s v="陈容玥15628070610"/>
    <s v="全名科目一"/>
    <s v="钢琴-兴趣启蒙基础（4-6岁）"/>
    <x v="0"/>
  </r>
  <r>
    <d v="2019-05-13T00:00:00"/>
    <s v="李子木"/>
    <s v="男"/>
    <n v="5.5"/>
    <n v="18683573325"/>
    <s v="陈容玥15628070610"/>
    <s v="全名科目二"/>
    <s v="潜能心算速算（5-7岁）"/>
    <x v="6"/>
  </r>
  <r>
    <d v="2019-05-13T00:00:00"/>
    <s v="李子木"/>
    <s v="男"/>
    <n v="5.5"/>
    <n v="18683573325"/>
    <s v="陈容玥15628070610"/>
    <s v="全名科目三"/>
    <s v="全面视力监测与矫正系列服务"/>
    <x v="3"/>
  </r>
  <r>
    <d v="2019-05-13T00:00:00"/>
    <s v="李子木"/>
    <s v="男"/>
    <n v="5.5"/>
    <n v="18683573325"/>
    <s v="陈容玥15628070610"/>
    <s v="专享服务"/>
    <s v="钢琴-兴趣启蒙基础（4-6岁）"/>
    <x v="0"/>
  </r>
  <r>
    <d v="2019-05-13T00:00:00"/>
    <s v="李梓豪"/>
    <s v="男"/>
    <n v="3.8"/>
    <n v="13880105163"/>
    <s v="沈17360177317"/>
    <s v="全名科目一"/>
    <s v="动感架子鼓（4-16岁）"/>
    <x v="9"/>
  </r>
  <r>
    <d v="2019-05-13T00:00:00"/>
    <s v="李梓豪"/>
    <s v="男"/>
    <n v="3.8"/>
    <n v="13880105163"/>
    <s v="沈17360177317"/>
    <s v="全名科目二"/>
    <s v="全面视力监测与矫正系列服务"/>
    <x v="3"/>
  </r>
  <r>
    <d v="2019-05-13T00:00:00"/>
    <s v="李梓豪"/>
    <s v="男"/>
    <n v="3.8"/>
    <n v="13880105163"/>
    <s v="沈17360177317"/>
    <s v="全名科目三"/>
    <s v="拳击少儿班（4-10岁）"/>
    <x v="2"/>
  </r>
  <r>
    <d v="2019-05-13T00:00:00"/>
    <s v="李梓豪"/>
    <s v="男"/>
    <n v="3.8"/>
    <n v="13880105163"/>
    <s v="沈17360177317"/>
    <s v="专享服务"/>
    <s v="钢琴-兴趣启蒙基础（4-6岁）"/>
    <x v="0"/>
  </r>
  <r>
    <d v="2019-05-11T00:00:00"/>
    <s v="李梓萌"/>
    <s v="女"/>
    <n v="3.8"/>
    <n v="18111346009"/>
    <s v="爱贝陈总15680559521"/>
    <s v="全名科目一"/>
    <s v="篮球技能提升班（7-9）"/>
    <x v="10"/>
  </r>
  <r>
    <d v="2019-05-11T00:00:00"/>
    <s v="李梓萌"/>
    <s v="女"/>
    <n v="3.8"/>
    <n v="18111346009"/>
    <s v="爱贝陈总15680559521"/>
    <s v="全名科目二"/>
    <s v="中国舞基础（3-5岁）"/>
    <x v="0"/>
  </r>
  <r>
    <d v="2019-05-11T00:00:00"/>
    <s v="李梓萌"/>
    <s v="女"/>
    <n v="3.8"/>
    <n v="18111346009"/>
    <s v="爱贝陈总15680559521"/>
    <s v="全名科目三"/>
    <s v="全面视力监测与矫正系列服务"/>
    <x v="3"/>
  </r>
  <r>
    <d v="2019-05-11T00:00:00"/>
    <s v="李梓萌"/>
    <s v="女"/>
    <n v="3.8"/>
    <n v="18111346009"/>
    <s v="爱贝陈总15680559521"/>
    <s v="专享服务"/>
    <s v="钢琴-兴趣启蒙基础（4-6岁）"/>
    <x v="0"/>
  </r>
  <r>
    <d v="2019-05-13T00:00:00"/>
    <s v="李梓诺西"/>
    <s v="女"/>
    <n v="3"/>
    <n v="18502826968"/>
    <s v="吱吱15184398269"/>
    <s v="全名科目一"/>
    <s v="动感架子鼓（4-16岁）"/>
    <x v="9"/>
  </r>
  <r>
    <d v="2019-05-13T00:00:00"/>
    <s v="李梓诺西"/>
    <s v="女"/>
    <n v="3"/>
    <n v="18502826968"/>
    <s v="吱吱15184398269"/>
    <s v="全名科目二"/>
    <s v="泰拳少儿班（4-10岁）"/>
    <x v="2"/>
  </r>
  <r>
    <d v="2019-05-13T00:00:00"/>
    <s v="李梓诺西"/>
    <s v="女"/>
    <n v="3"/>
    <n v="18502826968"/>
    <s v="吱吱15184398269"/>
    <s v="全名科目三"/>
    <s v="14天瑜伽服务包（儿童/亲子/成人）"/>
    <x v="3"/>
  </r>
  <r>
    <d v="2019-05-13T00:00:00"/>
    <s v="李梓诺西"/>
    <s v="女"/>
    <n v="3"/>
    <n v="18502826968"/>
    <s v="吱吱15184398269"/>
    <s v="专享服务"/>
    <s v="钢琴-兴趣启蒙基础（4-6岁）"/>
    <x v="0"/>
  </r>
  <r>
    <d v="2019-05-13T00:00:00"/>
    <s v="梁鹏睿"/>
    <s v="男"/>
    <n v="4.9000000000000004"/>
    <n v="18180666645"/>
    <s v="爱贝季晓惠15182457482"/>
    <s v="全名科目一"/>
    <s v="钢琴-兴趣启蒙基础（4-6岁）"/>
    <x v="0"/>
  </r>
  <r>
    <d v="2019-05-13T00:00:00"/>
    <s v="梁鹏睿"/>
    <s v="男"/>
    <n v="4.9000000000000004"/>
    <n v="18180666645"/>
    <s v="爱贝季晓惠15182457482"/>
    <s v="全名科目二"/>
    <s v="思达数学思维启蒙基础（3-5岁）"/>
    <x v="7"/>
  </r>
  <r>
    <d v="2019-05-13T00:00:00"/>
    <s v="梁鹏睿"/>
    <s v="男"/>
    <n v="4.9000000000000004"/>
    <n v="18180666645"/>
    <s v="爱贝季晓惠15182457482"/>
    <s v="全名科目三"/>
    <s v="少儿体适能（4-10岁）"/>
    <x v="2"/>
  </r>
  <r>
    <d v="2019-05-13T00:00:00"/>
    <s v="梁鹏睿"/>
    <s v="男"/>
    <n v="4.9000000000000004"/>
    <n v="18180666645"/>
    <s v="爱贝季晓惠15182457482"/>
    <s v="专享服务"/>
    <s v="钢琴-兴趣启蒙基础（4-6岁）"/>
    <x v="0"/>
  </r>
  <r>
    <d v="2019-05-13T00:00:00"/>
    <s v="梁启桐"/>
    <s v="男"/>
    <n v="2.1"/>
    <n v="18508221891"/>
    <s v="Angel13378393366"/>
    <s v="全名科目一"/>
    <s v="篮球技能提升班（7-9）"/>
    <x v="10"/>
  </r>
  <r>
    <d v="2019-05-13T00:00:00"/>
    <s v="梁启桐"/>
    <s v="男"/>
    <n v="2.1"/>
    <n v="18508221891"/>
    <s v="Angel13378393366"/>
    <s v="全名科目二"/>
    <s v="英文艺术课程（3-6岁）"/>
    <x v="1"/>
  </r>
  <r>
    <d v="2019-05-13T00:00:00"/>
    <s v="梁启桐"/>
    <s v="男"/>
    <n v="2.1"/>
    <n v="18508221891"/>
    <s v="Angel13378393366"/>
    <s v="全名科目三"/>
    <s v="心算小天才班 （3.5-4.5岁）"/>
    <x v="6"/>
  </r>
  <r>
    <d v="2019-05-13T00:00:00"/>
    <s v="梁启桐"/>
    <s v="男"/>
    <n v="2.1"/>
    <n v="18508221891"/>
    <s v="Angel13378393366"/>
    <s v="专享服务"/>
    <s v="钢琴-兴趣启蒙基础（4-6岁）"/>
    <x v="0"/>
  </r>
  <r>
    <d v="2019-05-11T00:00:00"/>
    <s v="梁依依"/>
    <s v="女"/>
    <n v="3"/>
    <n v="13880620902"/>
    <s v="季晓惠15182457482"/>
    <s v="全名科目一"/>
    <s v="中国舞基础（3-5岁）"/>
    <x v="0"/>
  </r>
  <r>
    <d v="2019-05-11T00:00:00"/>
    <s v="梁依依"/>
    <s v="女"/>
    <n v="3"/>
    <n v="13880620902"/>
    <s v="季晓惠15182457482"/>
    <s v="全名科目二"/>
    <s v="英文艺术课程（3-6岁）"/>
    <x v="1"/>
  </r>
  <r>
    <d v="2019-05-11T00:00:00"/>
    <s v="梁依依"/>
    <s v="女"/>
    <n v="3"/>
    <n v="13880620902"/>
    <s v="季晓惠15182457482"/>
    <s v="全名科目三"/>
    <s v="心算小天才班 （3.5-4.5岁）"/>
    <x v="6"/>
  </r>
  <r>
    <d v="2019-05-11T00:00:00"/>
    <s v="梁依依"/>
    <s v="女"/>
    <n v="3"/>
    <n v="13880620902"/>
    <s v="季晓惠15182457482"/>
    <s v="专享服务"/>
    <s v="钢琴-兴趣启蒙基础（4-6岁）"/>
    <x v="0"/>
  </r>
  <r>
    <d v="2019-05-13T00:00:00"/>
    <s v="梁译丹"/>
    <s v="女"/>
    <n v="6"/>
    <n v="17716159708"/>
    <s v="尚帅13281841900"/>
    <s v="全名科目一"/>
    <s v="钢琴-专业素养进阶（5-16岁）"/>
    <x v="0"/>
  </r>
  <r>
    <d v="2019-05-13T00:00:00"/>
    <s v="梁译丹"/>
    <s v="女"/>
    <n v="6"/>
    <n v="17716159708"/>
    <s v="尚帅13281841900"/>
    <s v="全名科目二"/>
    <s v="篮球竞技突破班（10-12）"/>
    <x v="10"/>
  </r>
  <r>
    <d v="2019-05-13T00:00:00"/>
    <s v="梁译丹"/>
    <s v="女"/>
    <n v="6"/>
    <n v="17716159708"/>
    <s v="尚帅13281841900"/>
    <s v="全名科目三"/>
    <s v="趣味拼音班（5-6岁）"/>
    <x v="6"/>
  </r>
  <r>
    <d v="2019-05-13T00:00:00"/>
    <s v="梁译丹"/>
    <s v="女"/>
    <n v="6"/>
    <n v="17716159708"/>
    <s v="尚帅13281841900"/>
    <s v="专享服务"/>
    <s v="钢琴-兴趣启蒙基础（4-6岁）"/>
    <x v="0"/>
  </r>
  <r>
    <d v="2019-05-13T00:00:00"/>
    <s v="梁益菲"/>
    <s v="男"/>
    <n v="6"/>
    <n v="17716159708"/>
    <s v="尚帅13281841900"/>
    <s v="全名科目一"/>
    <s v="钢琴-专业素养进阶（5-16岁）"/>
    <x v="0"/>
  </r>
  <r>
    <d v="2019-05-13T00:00:00"/>
    <s v="梁益菲"/>
    <s v="男"/>
    <n v="6"/>
    <n v="17716159708"/>
    <s v="尚帅13281841900"/>
    <s v="全名科目二"/>
    <s v="篮球竞技突破班（10-12）"/>
    <x v="10"/>
  </r>
  <r>
    <d v="2019-05-13T00:00:00"/>
    <s v="梁益菲"/>
    <s v="男"/>
    <n v="6"/>
    <n v="17716159708"/>
    <s v="尚帅13281841900"/>
    <s v="全名科目三"/>
    <s v="趣味拼音班（5-6岁）"/>
    <x v="6"/>
  </r>
  <r>
    <d v="2019-05-13T00:00:00"/>
    <s v="梁益菲"/>
    <s v="男"/>
    <n v="6"/>
    <n v="17716159708"/>
    <s v="尚帅13281841900"/>
    <s v="专享服务"/>
    <s v="钢琴-兴趣启蒙基础（4-6岁）"/>
    <x v="0"/>
  </r>
  <r>
    <d v="2019-05-11T00:00:00"/>
    <s v="梁逸凡"/>
    <s v="男"/>
    <n v="8"/>
    <n v="13438003895"/>
    <s v="锦承18109038618"/>
    <s v="全名科目一"/>
    <s v="巧虎KIDS特色开发（2.5-4岁）"/>
    <x v="8"/>
  </r>
  <r>
    <d v="2019-05-11T00:00:00"/>
    <s v="梁逸凡"/>
    <s v="男"/>
    <n v="8"/>
    <n v="13438003895"/>
    <s v="锦承18109038618"/>
    <s v="全名科目二"/>
    <s v="泰拳少儿班（4-10岁）"/>
    <x v="2"/>
  </r>
  <r>
    <d v="2019-05-11T00:00:00"/>
    <s v="梁逸凡"/>
    <s v="男"/>
    <n v="8"/>
    <n v="13438003895"/>
    <s v="锦承18109038618"/>
    <s v="全名科目三"/>
    <s v="全面视力监测与矫正系列服务"/>
    <x v="3"/>
  </r>
  <r>
    <d v="2019-05-11T00:00:00"/>
    <s v="梁逸凡"/>
    <s v="男"/>
    <n v="8"/>
    <n v="13438003895"/>
    <s v="锦承18109038618"/>
    <s v="专享服务"/>
    <s v="钢琴-兴趣启蒙基础（4-6岁）"/>
    <x v="0"/>
  </r>
  <r>
    <d v="2019-05-12T00:00:00"/>
    <s v="梁宇辰"/>
    <s v="男"/>
    <n v="6"/>
    <n v="13699408744"/>
    <s v="陈希18582367570"/>
    <s v="全名科目一"/>
    <s v="钢琴-兴趣启蒙基础（4-6岁）"/>
    <x v="0"/>
  </r>
  <r>
    <d v="2019-05-12T00:00:00"/>
    <s v="梁宇辰"/>
    <s v="男"/>
    <n v="6"/>
    <n v="13699408744"/>
    <s v="陈希18582367570"/>
    <s v="全名科目二"/>
    <s v="14天瑜伽服务包（儿童/亲子/成人）"/>
    <x v="3"/>
  </r>
  <r>
    <d v="2019-05-12T00:00:00"/>
    <s v="梁宇辰"/>
    <s v="男"/>
    <n v="6"/>
    <n v="13699408744"/>
    <s v="陈希18582367570"/>
    <s v="全名科目三"/>
    <s v="全面视力监测与矫正系列服务"/>
    <x v="3"/>
  </r>
  <r>
    <d v="2019-05-12T00:00:00"/>
    <s v="梁宇辰"/>
    <s v="男"/>
    <n v="6"/>
    <n v="13699408744"/>
    <s v="陈希18582367570"/>
    <s v="专享服务"/>
    <s v="钢琴-兴趣启蒙基础（4-6岁）"/>
    <x v="0"/>
  </r>
  <r>
    <d v="2019-05-13T00:00:00"/>
    <s v="梁振亦"/>
    <s v="男"/>
    <n v="2.6"/>
    <n v="15928184146"/>
    <s v="李远铭15928986351"/>
    <s v="全名科目一"/>
    <s v="激情电吉他（6岁以上）"/>
    <x v="9"/>
  </r>
  <r>
    <d v="2019-05-13T00:00:00"/>
    <s v="梁振亦"/>
    <s v="男"/>
    <n v="2.6"/>
    <n v="15928184146"/>
    <s v="李远铭15928986351"/>
    <s v="全名科目二"/>
    <s v="英文艺术课程（3-6岁）"/>
    <x v="1"/>
  </r>
  <r>
    <d v="2019-05-13T00:00:00"/>
    <s v="梁振亦"/>
    <s v="男"/>
    <n v="2.6"/>
    <n v="15928184146"/>
    <s v="李远铭15928986351"/>
    <s v="全名科目三"/>
    <s v="拳击少儿班（4-10岁）"/>
    <x v="2"/>
  </r>
  <r>
    <d v="2019-05-13T00:00:00"/>
    <s v="梁振亦"/>
    <s v="男"/>
    <n v="2.6"/>
    <n v="15928184146"/>
    <s v="李远铭15928986351"/>
    <s v="专享服务"/>
    <s v="钢琴-兴趣启蒙基础（4-6岁）"/>
    <x v="0"/>
  </r>
  <r>
    <d v="2019-05-13T00:00:00"/>
    <s v="梁子沐"/>
    <s v="女"/>
    <n v="5"/>
    <n v="13558790813"/>
    <s v="求真刘洁17318600620"/>
    <s v="全名科目一"/>
    <s v="思达数学思维启蒙基础（3-5岁）"/>
    <x v="7"/>
  </r>
  <r>
    <d v="2019-05-13T00:00:00"/>
    <s v="梁子沐"/>
    <s v="女"/>
    <n v="5"/>
    <n v="13558790813"/>
    <s v="求真刘洁17318600620"/>
    <s v="全名科目二"/>
    <s v="篮球技能提升班（7-9）"/>
    <x v="10"/>
  </r>
  <r>
    <d v="2019-05-13T00:00:00"/>
    <s v="梁子沐"/>
    <s v="女"/>
    <n v="5"/>
    <n v="13558790813"/>
    <s v="求真刘洁17318600620"/>
    <s v="全名科目三"/>
    <s v="钢琴-兴趣启蒙基础（4-6岁）"/>
    <x v="0"/>
  </r>
  <r>
    <d v="2019-05-13T00:00:00"/>
    <s v="梁子沐"/>
    <s v="女"/>
    <n v="5"/>
    <n v="13558790813"/>
    <s v="求真刘洁17318600620"/>
    <s v="专享服务"/>
    <s v="钢琴-兴趣启蒙基础（4-6岁）"/>
    <x v="0"/>
  </r>
  <r>
    <d v="2019-05-11T00:00:00"/>
    <s v="廖恩淇"/>
    <s v="女"/>
    <n v="3"/>
    <n v="18123368163"/>
    <s v="？？莉13566020027"/>
    <s v="全名科目一"/>
    <s v="动感架子鼓（4-16岁）"/>
    <x v="9"/>
  </r>
  <r>
    <d v="2019-05-11T00:00:00"/>
    <s v="廖恩淇"/>
    <s v="女"/>
    <n v="3"/>
    <n v="18123368163"/>
    <s v="？？莉13566020027"/>
    <s v="全名科目二"/>
    <s v="拳击少儿班（4-10岁）"/>
    <x v="2"/>
  </r>
  <r>
    <d v="2019-05-11T00:00:00"/>
    <s v="廖恩淇"/>
    <s v="女"/>
    <n v="3"/>
    <n v="18123368163"/>
    <s v="？？莉13566020027"/>
    <s v="全名科目三"/>
    <s v="泰拳少儿班（4-10岁）"/>
    <x v="2"/>
  </r>
  <r>
    <d v="2019-05-11T00:00:00"/>
    <s v="廖恩淇"/>
    <s v="女"/>
    <n v="3"/>
    <n v="18123368163"/>
    <s v="？？莉13566020027"/>
    <s v="专享服务"/>
    <s v="钢琴-兴趣启蒙基础（4-6岁）"/>
    <x v="0"/>
  </r>
  <r>
    <d v="2019-05-14T00:00:00"/>
    <s v="廖剑锋"/>
    <s v="男"/>
    <n v="4.8"/>
    <n v="18080479029"/>
    <s v="果冻13551348550"/>
    <s v="全名科目一"/>
    <s v="钢琴-兴趣启蒙基础（4-6岁）"/>
    <x v="0"/>
  </r>
  <r>
    <d v="2019-05-14T00:00:00"/>
    <s v="廖剑锋"/>
    <s v="男"/>
    <n v="4.8"/>
    <n v="18080479029"/>
    <s v="果冻13551348550"/>
    <s v="全名科目二"/>
    <s v="英文演讲课程（6-12岁）"/>
    <x v="1"/>
  </r>
  <r>
    <d v="2019-05-14T00:00:00"/>
    <s v="廖剑锋"/>
    <s v="男"/>
    <n v="4.8"/>
    <n v="18080479029"/>
    <s v="果冻13551348550"/>
    <s v="全名科目三"/>
    <s v="潜能心算速算（5-7岁）"/>
    <x v="6"/>
  </r>
  <r>
    <d v="2019-05-14T00:00:00"/>
    <s v="廖剑锋"/>
    <s v="男"/>
    <n v="4.8"/>
    <n v="18080479029"/>
    <s v="果冻13551348550"/>
    <s v="专享服务"/>
    <s v="钢琴-兴趣启蒙基础（4-6岁）"/>
    <x v="0"/>
  </r>
  <r>
    <d v="2019-05-13T00:00:00"/>
    <s v="廖脱而"/>
    <s v="女"/>
    <n v="5"/>
    <n v="13709093371"/>
    <s v="罗小英18123303138"/>
    <s v="全名科目一"/>
    <s v="中国舞基础（3-5岁）"/>
    <x v="0"/>
  </r>
  <r>
    <d v="2019-05-13T00:00:00"/>
    <s v="廖脱而"/>
    <s v="女"/>
    <n v="5"/>
    <n v="13709093371"/>
    <s v="罗小英18123303138"/>
    <s v="全名科目二"/>
    <s v="动感架子鼓（4-16岁）"/>
    <x v="9"/>
  </r>
  <r>
    <d v="2019-05-13T00:00:00"/>
    <s v="廖脱而"/>
    <s v="女"/>
    <n v="5"/>
    <n v="13709093371"/>
    <s v="罗小英18123303138"/>
    <s v="全名科目三"/>
    <s v="创意美术·初级班（4-5）"/>
    <x v="4"/>
  </r>
  <r>
    <d v="2019-05-13T00:00:00"/>
    <s v="廖脱而"/>
    <s v="女"/>
    <n v="5"/>
    <n v="13709093371"/>
    <s v="罗小英18123303138"/>
    <s v="专享服务"/>
    <s v="钢琴-兴趣启蒙基础（4-6岁）"/>
    <x v="0"/>
  </r>
  <r>
    <d v="2019-05-11T00:00:00"/>
    <s v="廖依格"/>
    <s v="女"/>
    <n v="0.8"/>
    <n v="13880625856"/>
    <s v="林希"/>
    <s v="全名科目一"/>
    <s v="畅弹木吉他（6岁以上）"/>
    <x v="9"/>
  </r>
  <r>
    <d v="2019-05-11T00:00:00"/>
    <s v="廖依格"/>
    <s v="女"/>
    <n v="0.8"/>
    <n v="13880625856"/>
    <s v="林希"/>
    <s v="专享服务"/>
    <s v="钢琴-兴趣启蒙基础（4-6岁）"/>
    <x v="0"/>
  </r>
  <r>
    <d v="2019-05-11T00:00:00"/>
    <s v="廖寅光"/>
    <s v="男"/>
    <n v="4.5"/>
    <n v="15008230820"/>
    <s v="季晓惠15182457482"/>
    <s v="全名科目一"/>
    <s v="钢琴-兴趣启蒙基础（4-6岁）"/>
    <x v="0"/>
  </r>
  <r>
    <d v="2019-05-11T00:00:00"/>
    <s v="廖寅光"/>
    <s v="男"/>
    <n v="4.5"/>
    <n v="15008230820"/>
    <s v="季晓惠15182457482"/>
    <s v="全名科目二"/>
    <s v="心算小天才班 （3.5-4.5岁）"/>
    <x v="6"/>
  </r>
  <r>
    <d v="2019-05-11T00:00:00"/>
    <s v="廖寅光"/>
    <s v="男"/>
    <n v="4.5"/>
    <n v="15008230820"/>
    <s v="季晓惠15182457482"/>
    <s v="全名科目三"/>
    <s v="全面视力监测与矫正系列服务"/>
    <x v="3"/>
  </r>
  <r>
    <d v="2019-05-11T00:00:00"/>
    <s v="廖寅光"/>
    <s v="男"/>
    <n v="4.5"/>
    <n v="15008230820"/>
    <s v="季晓惠15182457482"/>
    <s v="专享服务"/>
    <s v="钢琴-兴趣启蒙基础（4-6岁）"/>
    <x v="0"/>
  </r>
  <r>
    <d v="2019-05-11T00:00:00"/>
    <s v="廖志琳"/>
    <s v="女"/>
    <n v="7.5"/>
    <n v="13808055200"/>
    <s v="张晓婷18980924160"/>
    <s v="全名科目一"/>
    <s v="全面视力监测与矫正系列服务"/>
    <x v="3"/>
  </r>
  <r>
    <d v="2019-05-11T00:00:00"/>
    <s v="廖志琳"/>
    <s v="女"/>
    <n v="7.5"/>
    <n v="13808055200"/>
    <s v="张晓婷18980924160"/>
    <s v="全名科目二"/>
    <s v="创意舞蹈（4-8岁）"/>
    <x v="7"/>
  </r>
  <r>
    <d v="2019-05-11T00:00:00"/>
    <s v="廖志琳"/>
    <s v="女"/>
    <n v="7.5"/>
    <n v="13808055200"/>
    <s v="张晓婷18980924160"/>
    <s v="全名科目三"/>
    <s v="巧虎KIDS特色开发（2.5-4岁）"/>
    <x v="8"/>
  </r>
  <r>
    <d v="2019-05-11T00:00:00"/>
    <s v="廖志琳"/>
    <s v="女"/>
    <n v="7.5"/>
    <n v="13808055200"/>
    <s v="张晓婷18980924160"/>
    <s v="专享服务"/>
    <s v="钢琴-兴趣启蒙基础（4-6岁）"/>
    <x v="0"/>
  </r>
  <r>
    <d v="2019-05-11T00:00:00"/>
    <s v="廖智辰"/>
    <s v="男"/>
    <n v="6.5"/>
    <n v="13808055200"/>
    <s v="张晓婷18980924160"/>
    <s v="全名科目一"/>
    <s v="全面视力监测与矫正系列服务"/>
    <x v="3"/>
  </r>
  <r>
    <d v="2019-05-11T00:00:00"/>
    <s v="廖智辰"/>
    <s v="男"/>
    <n v="6.5"/>
    <n v="13808055200"/>
    <s v="张晓婷18980924160"/>
    <s v="全名科目二"/>
    <s v="钢琴-兴趣启蒙基础（4-6岁）"/>
    <x v="0"/>
  </r>
  <r>
    <d v="2019-05-11T00:00:00"/>
    <s v="廖智辰"/>
    <s v="男"/>
    <n v="6.5"/>
    <n v="13808055200"/>
    <s v="张晓婷18980924160"/>
    <s v="全名科目三"/>
    <s v="指令化源码编程之伪代码·人工智能及AR运用（10-13岁）"/>
    <x v="5"/>
  </r>
  <r>
    <d v="2019-05-11T00:00:00"/>
    <s v="廖智辰"/>
    <s v="男"/>
    <n v="6.5"/>
    <n v="13808055200"/>
    <s v="张晓婷18980924160"/>
    <s v="专享服务"/>
    <s v="钢琴-兴趣启蒙基础（4-6岁）"/>
    <x v="0"/>
  </r>
  <r>
    <d v="2019-05-11T00:00:00"/>
    <s v="廖梓均"/>
    <s v="女"/>
    <n v="5"/>
    <n v="18080085525"/>
    <s v="李同瑾18080085525"/>
    <s v="全名科目一"/>
    <s v="钢琴-兴趣启蒙基础（4-6岁）"/>
    <x v="0"/>
  </r>
  <r>
    <d v="2019-05-11T00:00:00"/>
    <s v="廖梓均"/>
    <s v="女"/>
    <n v="5"/>
    <n v="18080085525"/>
    <s v="李同瑾18080085525"/>
    <s v="全名科目二"/>
    <s v="篮球竞技突破班（10-12）"/>
    <x v="10"/>
  </r>
  <r>
    <d v="2019-05-11T00:00:00"/>
    <s v="廖梓均"/>
    <s v="女"/>
    <n v="5"/>
    <n v="18080085525"/>
    <s v="李同瑾18080085525"/>
    <s v="全名科目三"/>
    <s v="心算小天才班 （3.5-4.5岁）"/>
    <x v="6"/>
  </r>
  <r>
    <d v="2019-05-11T00:00:00"/>
    <s v="廖梓均"/>
    <s v="女"/>
    <n v="5"/>
    <n v="18080085525"/>
    <s v="李同瑾18080085525"/>
    <s v="专享服务"/>
    <s v="钢琴-兴趣启蒙基础（4-6岁）"/>
    <x v="0"/>
  </r>
  <r>
    <d v="2019-05-11T00:00:00"/>
    <s v="林晨晨"/>
    <s v="男"/>
    <n v="5"/>
    <n v="13540770535"/>
    <s v="雯馨宜18381129029"/>
    <s v="全名科目一"/>
    <s v="激情电吉他（6岁以上）"/>
    <x v="9"/>
  </r>
  <r>
    <d v="2019-05-11T00:00:00"/>
    <s v="林晨晨"/>
    <s v="男"/>
    <n v="5"/>
    <n v="13540770535"/>
    <s v="雯馨宜18381129029"/>
    <s v="全名科目二"/>
    <s v="英文艺术课程（3-6岁）"/>
    <x v="1"/>
  </r>
  <r>
    <d v="2019-05-11T00:00:00"/>
    <s v="林晨晨"/>
    <s v="男"/>
    <n v="5"/>
    <n v="13540770535"/>
    <s v="雯馨宜18381129029"/>
    <s v="全名科目三"/>
    <s v="心算小天才班 （3.5-4.5岁）"/>
    <x v="6"/>
  </r>
  <r>
    <d v="2019-05-11T00:00:00"/>
    <s v="林晨晨"/>
    <s v="男"/>
    <n v="5"/>
    <n v="13540770535"/>
    <s v="雯馨宜18381129029"/>
    <s v="专享服务"/>
    <s v="钢琴-兴趣启蒙基础（4-6岁）"/>
    <x v="0"/>
  </r>
  <r>
    <d v="2019-05-12T00:00:00"/>
    <s v="林淏"/>
    <s v="男"/>
    <n v="4"/>
    <n v="18080466960"/>
    <s v="王莉18123360533"/>
    <s v="全名科目一"/>
    <s v="英文演讲课程（6-12岁）"/>
    <x v="1"/>
  </r>
  <r>
    <d v="2019-05-12T00:00:00"/>
    <s v="林淏"/>
    <s v="男"/>
    <n v="4"/>
    <n v="18080466960"/>
    <s v="王莉18123360533"/>
    <s v="全名科目二"/>
    <s v="创意美术·高级班（6-7岁）"/>
    <x v="4"/>
  </r>
  <r>
    <d v="2019-05-12T00:00:00"/>
    <s v="林淏"/>
    <s v="男"/>
    <n v="4"/>
    <n v="18080466960"/>
    <s v="王莉18123360533"/>
    <s v="全名科目三"/>
    <s v="潜能心算速算（5-7岁）"/>
    <x v="6"/>
  </r>
  <r>
    <d v="2019-05-12T00:00:00"/>
    <s v="林淏"/>
    <s v="男"/>
    <n v="4"/>
    <n v="18080466960"/>
    <s v="王莉18123360533"/>
    <s v="专享服务"/>
    <s v="钢琴-兴趣启蒙基础（4-6岁）"/>
    <x v="0"/>
  </r>
  <r>
    <d v="2019-05-13T00:00:00"/>
    <s v="林凯睿"/>
    <s v="男"/>
    <n v="2.7"/>
    <n v="13608077341"/>
    <s v="吴小英1812333138"/>
    <s v="全名科目一"/>
    <s v="动感架子鼓（4-16岁）"/>
    <x v="9"/>
  </r>
  <r>
    <d v="2019-05-13T00:00:00"/>
    <s v="林凯睿"/>
    <s v="男"/>
    <n v="2.7"/>
    <n v="13608077341"/>
    <s v="吴小英1812333138"/>
    <s v="全名科目二"/>
    <s v="畅弹木吉他（6岁以上）"/>
    <x v="9"/>
  </r>
  <r>
    <d v="2019-05-13T00:00:00"/>
    <s v="林凯睿"/>
    <s v="男"/>
    <n v="2.7"/>
    <n v="13608077341"/>
    <s v="吴小英1812333138"/>
    <s v="全名科目三"/>
    <s v="拳击少儿班（4-10岁）"/>
    <x v="2"/>
  </r>
  <r>
    <d v="2019-05-13T00:00:00"/>
    <s v="林凯睿"/>
    <s v="男"/>
    <n v="2.7"/>
    <n v="13608077341"/>
    <s v="吴小英1812333138"/>
    <s v="专享服务"/>
    <s v="钢琴-兴趣启蒙基础（4-6岁）"/>
    <x v="0"/>
  </r>
  <r>
    <d v="2019-05-13T00:00:00"/>
    <s v="林可晴"/>
    <s v="女"/>
    <n v="1.5"/>
    <n v="18982008970"/>
    <s v="vivian17340123662"/>
    <s v="全名科目一"/>
    <s v="音乐团体课(4-8岁)"/>
    <x v="7"/>
  </r>
  <r>
    <d v="2019-05-13T00:00:00"/>
    <s v="林可晴"/>
    <s v="女"/>
    <n v="1.5"/>
    <n v="18982008970"/>
    <s v="vivian17340123662"/>
    <s v="全名科目二"/>
    <s v="动感架子鼓（4-16岁）"/>
    <x v="9"/>
  </r>
  <r>
    <d v="2019-05-13T00:00:00"/>
    <s v="林可晴"/>
    <s v="女"/>
    <n v="1.5"/>
    <n v="18982008970"/>
    <s v="vivian17340123662"/>
    <s v="全名科目三"/>
    <s v="拉丁舞少儿班（5-10岁）"/>
    <x v="11"/>
  </r>
  <r>
    <d v="2019-05-13T00:00:00"/>
    <s v="林可晴"/>
    <s v="女"/>
    <n v="1.5"/>
    <n v="18982008970"/>
    <s v="vivian17340123662"/>
    <s v="专享服务"/>
    <s v="钢琴-兴趣启蒙基础（4-6岁）"/>
    <x v="0"/>
  </r>
  <r>
    <d v="2019-05-13T00:00:00"/>
    <s v="林少杰"/>
    <s v="男"/>
    <n v="7"/>
    <n v="15928986351"/>
    <s v="张洁13551899149"/>
    <s v="全名科目一"/>
    <s v="钢琴-专业素养进阶（5-16岁）"/>
    <x v="0"/>
  </r>
  <r>
    <d v="2019-05-13T00:00:00"/>
    <s v="林少杰"/>
    <s v="男"/>
    <n v="7"/>
    <n v="15928986351"/>
    <s v="张洁13551899149"/>
    <s v="全名科目二"/>
    <s v="幼小衔接数学思维训练（5-8岁）"/>
    <x v="7"/>
  </r>
  <r>
    <d v="2019-05-13T00:00:00"/>
    <s v="林少杰"/>
    <s v="男"/>
    <n v="7"/>
    <n v="15928986351"/>
    <s v="张洁13551899149"/>
    <s v="全名科目三"/>
    <s v="篮球精英挑战班（13-16岁）"/>
    <x v="10"/>
  </r>
  <r>
    <d v="2019-05-13T00:00:00"/>
    <s v="林少杰"/>
    <s v="男"/>
    <n v="7"/>
    <n v="15928986351"/>
    <s v="张洁13551899149"/>
    <s v="专享服务"/>
    <s v="钢琴-兴趣启蒙基础（4-6岁）"/>
    <x v="0"/>
  </r>
  <r>
    <d v="2019-05-13T00:00:00"/>
    <s v="林少宇"/>
    <s v="男"/>
    <n v="2.6"/>
    <n v="15928986351"/>
    <s v="张洁13551899149"/>
    <s v="全名科目一"/>
    <s v="思达数学思维启蒙基础（3-5岁）"/>
    <x v="7"/>
  </r>
  <r>
    <d v="2019-05-13T00:00:00"/>
    <s v="林少宇"/>
    <s v="男"/>
    <n v="2.6"/>
    <n v="15928986351"/>
    <s v="张洁13551899149"/>
    <s v="全名科目二"/>
    <s v="动感架子鼓（4-16岁）"/>
    <x v="9"/>
  </r>
  <r>
    <d v="2019-05-13T00:00:00"/>
    <s v="林少宇"/>
    <s v="男"/>
    <n v="2.6"/>
    <n v="15928986351"/>
    <s v="张洁13551899149"/>
    <s v="全名科目三"/>
    <s v="英文艺术课程（3-6岁）"/>
    <x v="1"/>
  </r>
  <r>
    <d v="2019-05-13T00:00:00"/>
    <s v="林少宇"/>
    <s v="男"/>
    <n v="2.6"/>
    <n v="15928986351"/>
    <s v="张洁13551899149"/>
    <s v="专享服务"/>
    <s v="钢琴-兴趣启蒙基础（4-6岁）"/>
    <x v="0"/>
  </r>
  <r>
    <d v="2019-05-13T00:00:00"/>
    <s v="林万曦"/>
    <s v="女"/>
    <n v="1.5"/>
    <n v="18982008970"/>
    <s v="vivian17340123662"/>
    <s v="全名科目一"/>
    <s v="音乐团体课(4-8岁)"/>
    <x v="7"/>
  </r>
  <r>
    <d v="2019-05-13T00:00:00"/>
    <s v="林万曦"/>
    <s v="女"/>
    <n v="1.5"/>
    <n v="18982008970"/>
    <s v="vivian17340123662"/>
    <s v="全名科目二"/>
    <s v="动感架子鼓（4-16岁）"/>
    <x v="9"/>
  </r>
  <r>
    <d v="2019-05-13T00:00:00"/>
    <s v="林万曦"/>
    <s v="女"/>
    <n v="1.5"/>
    <n v="18982008970"/>
    <s v="vivian17340123662"/>
    <s v="全名科目三"/>
    <s v="拉丁舞少儿班（5-10岁）"/>
    <x v="11"/>
  </r>
  <r>
    <d v="2019-05-13T00:00:00"/>
    <s v="林万曦"/>
    <s v="女"/>
    <n v="1.5"/>
    <n v="18982008970"/>
    <s v="vivian17340123662"/>
    <s v="专享服务"/>
    <s v="钢琴-兴趣启蒙基础（4-6岁）"/>
    <x v="0"/>
  </r>
  <r>
    <d v="2019-05-11T00:00:00"/>
    <s v="林唯"/>
    <s v="男"/>
    <n v="10"/>
    <n v="13551099608"/>
    <s v="陶丹18683873344"/>
    <s v="全名科目一"/>
    <s v="小提琴-基础（5-16岁）"/>
    <x v="0"/>
  </r>
  <r>
    <d v="2019-05-11T00:00:00"/>
    <s v="林唯"/>
    <s v="男"/>
    <n v="10"/>
    <n v="13551099608"/>
    <s v="陶丹18683873344"/>
    <s v="全名科目二"/>
    <s v="全面视力监测与矫正系列服务"/>
    <x v="3"/>
  </r>
  <r>
    <d v="2019-05-11T00:00:00"/>
    <s v="林唯"/>
    <s v="男"/>
    <n v="10"/>
    <n v="13551099608"/>
    <s v="陶丹18683873344"/>
    <s v="全名科目三"/>
    <s v="全面视力监测与矫正系列服务"/>
    <x v="3"/>
  </r>
  <r>
    <d v="2019-05-11T00:00:00"/>
    <s v="林唯"/>
    <s v="男"/>
    <n v="10"/>
    <n v="13551099608"/>
    <s v="陶丹18683873344"/>
    <s v="专享服务"/>
    <s v="钢琴-兴趣启蒙基础（4-6岁）"/>
    <x v="0"/>
  </r>
  <r>
    <d v="2019-05-11T00:00:00"/>
    <s v="凌瑞凯"/>
    <s v="男"/>
    <n v="8"/>
    <n v="15397617132"/>
    <s v="吴涛13308080969"/>
    <s v="全名科目一"/>
    <s v="钢琴-专业素养进阶（5-16岁）"/>
    <x v="0"/>
  </r>
  <r>
    <d v="2019-05-11T00:00:00"/>
    <s v="凌瑞凯"/>
    <s v="男"/>
    <n v="8"/>
    <n v="15397617132"/>
    <s v="吴涛13308080969"/>
    <s v="全名科目二"/>
    <s v="幼小衔接数学思维训练（5-8岁）"/>
    <x v="7"/>
  </r>
  <r>
    <d v="2019-05-11T00:00:00"/>
    <s v="凌瑞凯"/>
    <s v="男"/>
    <n v="8"/>
    <n v="15397617132"/>
    <s v="吴涛13308080969"/>
    <s v="全名科目三"/>
    <s v="源码编程之纯代码·Python综合应用（12-16岁）"/>
    <x v="5"/>
  </r>
  <r>
    <d v="2019-05-11T00:00:00"/>
    <s v="凌瑞凯"/>
    <s v="男"/>
    <n v="8"/>
    <n v="15397617132"/>
    <s v="吴涛13308080969"/>
    <s v="专享服务"/>
    <s v="钢琴-兴趣启蒙基础（4-6岁）"/>
    <x v="0"/>
  </r>
  <r>
    <d v="2019-05-13T00:00:00"/>
    <s v="刘博文"/>
    <s v="男"/>
    <n v="1"/>
    <n v="15281056145"/>
    <s v="张洁17761215706"/>
    <s v="全名科目一"/>
    <s v="动感架子鼓（4-16岁）"/>
    <x v="9"/>
  </r>
  <r>
    <d v="2019-05-13T00:00:00"/>
    <s v="刘博文"/>
    <s v="男"/>
    <n v="1"/>
    <n v="15281056145"/>
    <s v="张洁17761215706"/>
    <s v="全名科目二"/>
    <s v="畅弹木吉他（6岁以上）"/>
    <x v="9"/>
  </r>
  <r>
    <d v="2019-05-13T00:00:00"/>
    <s v="刘博文"/>
    <s v="男"/>
    <n v="1"/>
    <n v="15281056145"/>
    <s v="张洁17761215706"/>
    <s v="全名科目三"/>
    <s v="英文艺术课程（3-6岁）"/>
    <x v="1"/>
  </r>
  <r>
    <d v="2019-05-13T00:00:00"/>
    <s v="刘博文"/>
    <s v="男"/>
    <n v="1"/>
    <n v="15281056145"/>
    <s v="张洁17761215706"/>
    <s v="专享服务"/>
    <s v="钢琴-兴趣启蒙基础（4-6岁）"/>
    <x v="0"/>
  </r>
  <r>
    <d v="2019-05-13T00:00:00"/>
    <s v="刘宸予"/>
    <s v="男"/>
    <n v="3.3"/>
    <n v="18708145937"/>
    <s v="April19828412831"/>
    <s v="全名科目一"/>
    <s v="动感架子鼓（4-16岁）"/>
    <x v="9"/>
  </r>
  <r>
    <d v="2019-05-13T00:00:00"/>
    <s v="刘宸予"/>
    <s v="男"/>
    <n v="3.3"/>
    <n v="18708145937"/>
    <s v="April19828412831"/>
    <s v="全名科目二"/>
    <s v="英文演讲课程（6-12岁）"/>
    <x v="1"/>
  </r>
  <r>
    <d v="2019-05-13T00:00:00"/>
    <s v="刘宸予"/>
    <s v="男"/>
    <n v="3.3"/>
    <n v="18708145937"/>
    <s v="April19828412831"/>
    <s v="全名科目三"/>
    <s v="拳击少儿班（4-10岁）"/>
    <x v="2"/>
  </r>
  <r>
    <d v="2019-05-13T00:00:00"/>
    <s v="刘宸予"/>
    <s v="男"/>
    <n v="3.3"/>
    <n v="18708145937"/>
    <s v="April19828412831"/>
    <s v="专享服务"/>
    <s v="钢琴-兴趣启蒙基础（4-6岁）"/>
    <x v="0"/>
  </r>
  <r>
    <d v="2019-05-11T00:00:00"/>
    <s v="刘晨惞"/>
    <s v="女"/>
    <n v="3"/>
    <n v="13541372944"/>
    <s v="张洁13551899149"/>
    <s v="全名科目一"/>
    <s v="音乐团体课(4-8岁)"/>
    <x v="7"/>
  </r>
  <r>
    <d v="2019-05-11T00:00:00"/>
    <s v="刘晨惞"/>
    <s v="女"/>
    <n v="3"/>
    <n v="13541372944"/>
    <s v="张洁13551899149"/>
    <s v="全名科目二"/>
    <s v="英文艺术课程（3-6岁）"/>
    <x v="1"/>
  </r>
  <r>
    <d v="2019-05-11T00:00:00"/>
    <s v="刘晨惞"/>
    <s v="女"/>
    <n v="3"/>
    <n v="13541372944"/>
    <s v="张洁13551899149"/>
    <s v="全名科目三"/>
    <s v="拉丁舞少儿班（5-10岁）"/>
    <x v="11"/>
  </r>
  <r>
    <d v="2019-05-11T00:00:00"/>
    <s v="刘晨惞"/>
    <s v="女"/>
    <n v="3"/>
    <n v="13541372944"/>
    <s v="张洁13551899149"/>
    <s v="专享服务"/>
    <s v="钢琴-兴趣启蒙基础（4-6岁）"/>
    <x v="0"/>
  </r>
  <r>
    <d v="2019-05-11T00:00:00"/>
    <s v="刘晨宇"/>
    <s v="男"/>
    <n v="4.5"/>
    <n v="18030627811"/>
    <n v="18381129029"/>
    <s v="全名科目一"/>
    <s v="钢琴-兴趣启蒙基础（4-6岁）"/>
    <x v="0"/>
  </r>
  <r>
    <d v="2019-05-11T00:00:00"/>
    <s v="刘晨宇"/>
    <s v="男"/>
    <n v="4.5"/>
    <n v="18030627811"/>
    <n v="18381129029"/>
    <s v="全名科目二"/>
    <s v="英文艺术课程（3-6岁）"/>
    <x v="1"/>
  </r>
  <r>
    <d v="2019-05-11T00:00:00"/>
    <s v="刘晨宇"/>
    <s v="男"/>
    <n v="4.5"/>
    <n v="18030627811"/>
    <n v="18381129029"/>
    <s v="全名科目三"/>
    <s v="创意美术·初级班（4-5）"/>
    <x v="4"/>
  </r>
  <r>
    <d v="2019-05-11T00:00:00"/>
    <s v="刘晨宇"/>
    <s v="男"/>
    <n v="4.5"/>
    <n v="18030627811"/>
    <n v="18381129029"/>
    <s v="专享服务"/>
    <s v="钢琴-兴趣启蒙基础（4-6岁）"/>
    <x v="0"/>
  </r>
  <r>
    <d v="2019-05-11T00:00:00"/>
    <s v="刘房洋"/>
    <s v="男"/>
    <n v="3"/>
    <n v="13265784712"/>
    <s v="滕泽鹏15202879835"/>
    <s v="全名科目一"/>
    <s v="钢琴-兴趣启蒙基础（4-6岁）"/>
    <x v="0"/>
  </r>
  <r>
    <d v="2019-05-11T00:00:00"/>
    <s v="刘房洋"/>
    <s v="男"/>
    <n v="3"/>
    <n v="13265784712"/>
    <s v="滕泽鹏15202879835"/>
    <s v="全名科目二"/>
    <s v="篮球技能提升班（7-9）"/>
    <x v="10"/>
  </r>
  <r>
    <d v="2019-05-11T00:00:00"/>
    <s v="刘房洋"/>
    <s v="男"/>
    <n v="3"/>
    <n v="13265784712"/>
    <s v="滕泽鹏15202879835"/>
    <s v="全名科目三"/>
    <s v="英文演讲课程（6-12岁）"/>
    <x v="1"/>
  </r>
  <r>
    <d v="2019-05-11T00:00:00"/>
    <s v="刘房洋"/>
    <s v="男"/>
    <n v="3"/>
    <n v="13265784712"/>
    <s v="滕泽鹏15202879835"/>
    <s v="专享服务"/>
    <s v="钢琴-兴趣启蒙基础（4-6岁）"/>
    <x v="0"/>
  </r>
  <r>
    <d v="2019-05-12T00:00:00"/>
    <s v="刘广铭"/>
    <s v="男"/>
    <n v="12"/>
    <n v="13688160503"/>
    <s v="方科"/>
    <s v="全名科目一"/>
    <s v="小提琴-基础（5-16岁）"/>
    <x v="0"/>
  </r>
  <r>
    <d v="2019-05-12T00:00:00"/>
    <s v="刘广铭"/>
    <s v="男"/>
    <n v="12"/>
    <n v="13688160503"/>
    <s v="方科"/>
    <s v="全名科目二"/>
    <s v="源码编程之纯代码·Python综合应用（12-16岁）"/>
    <x v="5"/>
  </r>
  <r>
    <d v="2019-05-12T00:00:00"/>
    <s v="刘广铭"/>
    <s v="男"/>
    <n v="12"/>
    <n v="13688160503"/>
    <s v="方科"/>
    <s v="全名科目三"/>
    <s v="全面视力监测与矫正系列服务"/>
    <x v="3"/>
  </r>
  <r>
    <d v="2019-05-12T00:00:00"/>
    <s v="刘广铭"/>
    <s v="男"/>
    <n v="12"/>
    <n v="13688160503"/>
    <s v="方科"/>
    <s v="专享服务"/>
    <s v="钢琴-兴趣启蒙基础（4-6岁）"/>
    <x v="0"/>
  </r>
  <r>
    <d v="2019-05-13T00:00:00"/>
    <s v="刘瀚柏"/>
    <s v="男"/>
    <n v="6"/>
    <n v="18908187045"/>
    <s v="高慧15208364998"/>
    <s v="全名科目一"/>
    <s v="全面视力监测与矫正系列服务"/>
    <x v="3"/>
  </r>
  <r>
    <d v="2019-05-13T00:00:00"/>
    <s v="刘瀚柏"/>
    <s v="男"/>
    <n v="6"/>
    <n v="18908187045"/>
    <s v="高慧15208364998"/>
    <s v="全名科目二"/>
    <s v="动感架子鼓（4-16岁）"/>
    <x v="9"/>
  </r>
  <r>
    <d v="2019-05-13T00:00:00"/>
    <s v="刘瀚柏"/>
    <s v="男"/>
    <n v="6"/>
    <n v="18908187045"/>
    <s v="高慧15208364998"/>
    <s v="全名科目三"/>
    <s v="少儿体适能（4-10岁）"/>
    <x v="2"/>
  </r>
  <r>
    <d v="2019-05-13T00:00:00"/>
    <s v="刘瀚柏"/>
    <s v="男"/>
    <n v="6"/>
    <n v="18908187045"/>
    <s v="高慧15208364998"/>
    <s v="专享服务"/>
    <s v="钢琴-兴趣启蒙基础（4-6岁）"/>
    <x v="0"/>
  </r>
  <r>
    <d v="2019-05-12T00:00:00"/>
    <s v="刘昊铭"/>
    <s v="男"/>
    <n v="5.5"/>
    <n v="13980512601"/>
    <s v="周苏"/>
    <s v="全名科目一"/>
    <s v="钢琴-兴趣启蒙基础（4-6岁）"/>
    <x v="0"/>
  </r>
  <r>
    <d v="2019-05-12T00:00:00"/>
    <s v="刘昊铭"/>
    <s v="男"/>
    <n v="5.5"/>
    <n v="13980512601"/>
    <s v="周苏"/>
    <s v="全名科目二"/>
    <s v="幼小衔接数学思维训练（5-8岁）"/>
    <x v="7"/>
  </r>
  <r>
    <d v="2019-05-12T00:00:00"/>
    <s v="刘昊铭"/>
    <s v="男"/>
    <n v="5.5"/>
    <n v="13980512601"/>
    <s v="周苏"/>
    <s v="全名科目三"/>
    <s v="潜能心算速算（5-7岁）"/>
    <x v="6"/>
  </r>
  <r>
    <d v="2019-05-12T00:00:00"/>
    <s v="刘昊铭"/>
    <s v="男"/>
    <n v="5.5"/>
    <n v="13980512601"/>
    <s v="周苏"/>
    <s v="专享服务"/>
    <s v="钢琴-兴趣启蒙基础（4-6岁）"/>
    <x v="0"/>
  </r>
  <r>
    <d v="2019-05-13T00:00:00"/>
    <s v="刘浩燃"/>
    <s v="男"/>
    <n v="10"/>
    <n v="15980403132"/>
    <s v="何13882403132"/>
    <s v="全名科目一"/>
    <s v="篮球竞技突破班（10-12）"/>
    <x v="10"/>
  </r>
  <r>
    <d v="2019-05-13T00:00:00"/>
    <s v="刘浩燃"/>
    <s v="男"/>
    <n v="10"/>
    <n v="15980403132"/>
    <s v="何13882403132"/>
    <s v="全名科目二"/>
    <s v="摔跤少儿班（4-10岁）"/>
    <x v="2"/>
  </r>
  <r>
    <d v="2019-05-13T00:00:00"/>
    <s v="刘浩燃"/>
    <s v="男"/>
    <n v="10"/>
    <n v="15980403132"/>
    <s v="何13882403132"/>
    <s v="全名科目三"/>
    <s v="全面视力监测与矫正系列服务"/>
    <x v="3"/>
  </r>
  <r>
    <d v="2019-05-13T00:00:00"/>
    <s v="刘浩燃"/>
    <s v="男"/>
    <n v="10"/>
    <n v="15980403132"/>
    <s v="何13882403132"/>
    <s v="专享服务"/>
    <s v="钢琴-兴趣启蒙基础（4-6岁）"/>
    <x v="0"/>
  </r>
  <r>
    <d v="2019-05-11T00:00:00"/>
    <s v="刘家豪"/>
    <s v="男"/>
    <n v="4"/>
    <n v="18190893755"/>
    <s v="朱心欣18781345051"/>
    <s v="全名科目一"/>
    <s v="钢琴-兴趣启蒙基础（4-6岁）"/>
    <x v="0"/>
  </r>
  <r>
    <d v="2019-05-11T00:00:00"/>
    <s v="刘家豪"/>
    <s v="男"/>
    <n v="4"/>
    <n v="18190893755"/>
    <s v="朱心欣18781345051"/>
    <s v="全名科目二"/>
    <s v="思达数学思维启蒙基础（3-5岁）"/>
    <x v="7"/>
  </r>
  <r>
    <d v="2019-05-11T00:00:00"/>
    <s v="刘家豪"/>
    <s v="男"/>
    <n v="4"/>
    <n v="18190893755"/>
    <s v="朱心欣18781345051"/>
    <s v="全名科目三"/>
    <s v="少儿体适能（4-10岁）"/>
    <x v="2"/>
  </r>
  <r>
    <d v="2019-05-11T00:00:00"/>
    <s v="刘家豪"/>
    <s v="男"/>
    <n v="4"/>
    <n v="18190893755"/>
    <s v="朱心欣18781345051"/>
    <s v="专享服务"/>
    <s v="钢琴-兴趣启蒙基础（4-6岁）"/>
    <x v="0"/>
  </r>
  <r>
    <d v="2019-05-12T00:00:00"/>
    <s v="刘瑾睿"/>
    <s v="男"/>
    <n v="5"/>
    <n v="15308188590"/>
    <s v="苏雪梅"/>
    <s v="全名科目一"/>
    <s v="篮球竞技突破班（10-12）"/>
    <x v="10"/>
  </r>
  <r>
    <d v="2019-05-12T00:00:00"/>
    <s v="刘瑾睿"/>
    <s v="男"/>
    <n v="5"/>
    <n v="15308188590"/>
    <s v="苏雪梅"/>
    <s v="全名科目二"/>
    <s v="创意美术·高级班（6-7岁）"/>
    <x v="4"/>
  </r>
  <r>
    <d v="2019-05-12T00:00:00"/>
    <s v="刘瑾睿"/>
    <s v="男"/>
    <n v="5"/>
    <n v="15308188590"/>
    <s v="苏雪梅"/>
    <s v="全名科目三"/>
    <s v="全面视力监测与矫正系列服务"/>
    <x v="3"/>
  </r>
  <r>
    <d v="2019-05-12T00:00:00"/>
    <s v="刘瑾睿"/>
    <s v="男"/>
    <n v="5"/>
    <n v="15308188590"/>
    <s v="苏雪梅"/>
    <s v="专享服务"/>
    <s v="钢琴-兴趣启蒙基础（4-6岁）"/>
    <x v="0"/>
  </r>
  <r>
    <d v="2019-05-12T00:00:00"/>
    <s v="刘晋菲"/>
    <s v="女"/>
    <n v="1.5"/>
    <n v="13668198625"/>
    <s v="石含蓉13308089270"/>
    <s v="全名科目一"/>
    <s v="音乐团体课(4-8岁)"/>
    <x v="7"/>
  </r>
  <r>
    <d v="2019-05-12T00:00:00"/>
    <s v="刘晋菲"/>
    <s v="女"/>
    <n v="1.5"/>
    <n v="13668198625"/>
    <s v="石含蓉13308089270"/>
    <s v="全名科目二"/>
    <s v="动感架子鼓（4-16岁）"/>
    <x v="9"/>
  </r>
  <r>
    <d v="2019-05-12T00:00:00"/>
    <s v="刘晋菲"/>
    <s v="女"/>
    <n v="1.5"/>
    <n v="13668198625"/>
    <s v="石含蓉13308089270"/>
    <s v="全名科目三"/>
    <s v="激情电吉他（6岁以上）"/>
    <x v="9"/>
  </r>
  <r>
    <d v="2019-05-12T00:00:00"/>
    <s v="刘晋菲"/>
    <s v="女"/>
    <n v="1.5"/>
    <n v="13668198625"/>
    <s v="石含蓉13308089270"/>
    <s v="专享服务"/>
    <s v="钢琴-兴趣启蒙基础（4-6岁）"/>
    <x v="0"/>
  </r>
  <r>
    <d v="2019-05-11T00:00:00"/>
    <s v="刘俊杰"/>
    <s v="男"/>
    <n v="7"/>
    <n v="1820023738"/>
    <s v="李远铭15928986351"/>
    <s v="全名科目一"/>
    <s v="钢琴-专业素养进阶（5-16岁）"/>
    <x v="0"/>
  </r>
  <r>
    <d v="2019-05-11T00:00:00"/>
    <s v="刘俊杰"/>
    <s v="男"/>
    <n v="7"/>
    <n v="1820023738"/>
    <s v="李远铭15928986351"/>
    <s v="全名科目二"/>
    <s v="趣味拼音班（5-6岁）"/>
    <x v="6"/>
  </r>
  <r>
    <d v="2019-05-11T00:00:00"/>
    <s v="刘俊杰"/>
    <s v="男"/>
    <n v="7"/>
    <n v="1820023738"/>
    <s v="李远铭15928986351"/>
    <s v="全名科目三"/>
    <s v="全面视力监测与矫正系列服务"/>
    <x v="3"/>
  </r>
  <r>
    <d v="2019-05-11T00:00:00"/>
    <s v="刘俊杰"/>
    <s v="男"/>
    <n v="7"/>
    <n v="1820023738"/>
    <s v="李远铭15928986351"/>
    <s v="专享服务"/>
    <s v="钢琴-兴趣启蒙基础（4-6岁）"/>
    <x v="0"/>
  </r>
  <r>
    <d v="2019-05-13T00:00:00"/>
    <s v="刘俊翊"/>
    <s v="男"/>
    <n v="2.1"/>
    <n v="13408685816"/>
    <s v="April19828412831"/>
    <s v="全名科目一"/>
    <s v="篮球竞技突破班（10-12）"/>
    <x v="10"/>
  </r>
  <r>
    <d v="2019-05-13T00:00:00"/>
    <s v="刘俊翊"/>
    <s v="男"/>
    <n v="2.1"/>
    <n v="13408685816"/>
    <s v="April19828412831"/>
    <s v="全名科目二"/>
    <s v="拉丁舞少儿班（5-10岁）"/>
    <x v="11"/>
  </r>
  <r>
    <d v="2019-05-13T00:00:00"/>
    <s v="刘俊翊"/>
    <s v="男"/>
    <n v="2.1"/>
    <n v="13408685816"/>
    <s v="April19828412831"/>
    <s v="全名科目三"/>
    <s v="拳击少儿班（4-10岁）"/>
    <x v="2"/>
  </r>
  <r>
    <d v="2019-05-13T00:00:00"/>
    <s v="刘俊翊"/>
    <s v="男"/>
    <n v="2.1"/>
    <n v="13408685816"/>
    <s v="April19828412831"/>
    <s v="专享服务"/>
    <s v="钢琴-兴趣启蒙基础（4-6岁）"/>
    <x v="0"/>
  </r>
  <r>
    <d v="2019-05-11T00:00:00"/>
    <s v="刘隽逸"/>
    <s v="男"/>
    <n v="3"/>
    <n v="18628041383"/>
    <s v="张洁13551899149"/>
    <s v="全名科目一"/>
    <s v="国际小学跨学科课程（3-12岁）"/>
    <x v="1"/>
  </r>
  <r>
    <d v="2019-05-11T00:00:00"/>
    <s v="刘隽逸"/>
    <s v="男"/>
    <n v="3"/>
    <n v="18628041383"/>
    <s v="张洁13551899149"/>
    <s v="全名科目二"/>
    <s v="多元认知、艺术创想、巧虎社交、探索实践（0-3岁）"/>
    <x v="8"/>
  </r>
  <r>
    <d v="2019-05-11T00:00:00"/>
    <s v="刘隽逸"/>
    <s v="男"/>
    <n v="3"/>
    <n v="18628041383"/>
    <s v="张洁13551899149"/>
    <s v="全名科目三"/>
    <s v="心算小天才班 （3.5-4.5岁）"/>
    <x v="6"/>
  </r>
  <r>
    <d v="2019-05-11T00:00:00"/>
    <s v="刘隽逸"/>
    <s v="男"/>
    <n v="3"/>
    <n v="18628041383"/>
    <s v="张洁13551899149"/>
    <s v="专享服务"/>
    <s v="钢琴-兴趣启蒙基础（4-6岁）"/>
    <x v="0"/>
  </r>
  <r>
    <d v="2019-05-12T00:00:00"/>
    <s v="刘铠豪"/>
    <s v="男"/>
    <n v="4"/>
    <n v="18982222855"/>
    <s v="周莉"/>
    <s v="全名科目一"/>
    <s v="钢琴-兴趣启蒙基础（4-6岁）"/>
    <x v="0"/>
  </r>
  <r>
    <d v="2019-05-12T00:00:00"/>
    <s v="刘铠豪"/>
    <s v="男"/>
    <n v="4"/>
    <n v="18982222855"/>
    <s v="周莉"/>
    <s v="全名科目二"/>
    <s v="思达数学思维启蒙基础（3-5岁）"/>
    <x v="7"/>
  </r>
  <r>
    <d v="2019-05-12T00:00:00"/>
    <s v="刘铠豪"/>
    <s v="男"/>
    <n v="4"/>
    <n v="18982222855"/>
    <s v="周莉"/>
    <s v="全名科目三"/>
    <s v="积木机器人·编程思维探索与发现（3-7岁）"/>
    <x v="5"/>
  </r>
  <r>
    <d v="2019-05-12T00:00:00"/>
    <s v="刘铠豪"/>
    <s v="男"/>
    <n v="4"/>
    <n v="18982222855"/>
    <s v="周莉"/>
    <s v="专享服务"/>
    <s v="钢琴-兴趣启蒙基础（4-6岁）"/>
    <x v="0"/>
  </r>
  <r>
    <d v="2019-05-11T00:00:00"/>
    <s v="刘坤潞"/>
    <s v="女"/>
    <n v="9"/>
    <n v="13551121911"/>
    <s v="吴涛13308080969"/>
    <s v="全名科目一"/>
    <s v="启蒙纯图形化编程·动画设计（4-6）"/>
    <x v="5"/>
  </r>
  <r>
    <d v="2019-05-11T00:00:00"/>
    <s v="刘坤潞"/>
    <s v="女"/>
    <n v="9"/>
    <n v="13551121911"/>
    <s v="吴涛13308080969"/>
    <s v="全名科目二"/>
    <s v="全面视力监测与矫正系列服务"/>
    <x v="3"/>
  </r>
  <r>
    <d v="2019-05-11T00:00:00"/>
    <s v="刘坤潞"/>
    <s v="女"/>
    <n v="9"/>
    <n v="13551121911"/>
    <s v="吴涛13308080969"/>
    <s v="全名科目三"/>
    <s v="全面视力监测与矫正系列服务"/>
    <x v="3"/>
  </r>
  <r>
    <d v="2019-05-11T00:00:00"/>
    <s v="刘坤潞"/>
    <s v="女"/>
    <n v="9"/>
    <n v="13551121911"/>
    <s v="吴涛13308080969"/>
    <s v="专享服务"/>
    <s v="钢琴-兴趣启蒙基础（4-6岁）"/>
    <x v="0"/>
  </r>
  <r>
    <d v="2019-05-13T00:00:00"/>
    <s v="刘梁弘"/>
    <s v="男"/>
    <n v="6"/>
    <n v="15982114345"/>
    <s v="周颜15984407512"/>
    <s v="全名科目一"/>
    <s v="动感架子鼓（4-16岁）"/>
    <x v="9"/>
  </r>
  <r>
    <d v="2019-05-13T00:00:00"/>
    <s v="刘梁弘"/>
    <s v="男"/>
    <n v="6"/>
    <n v="15982114345"/>
    <s v="周颜15984407512"/>
    <s v="全名科目二"/>
    <s v="素描水粉·初级班（8-12岁）"/>
    <x v="4"/>
  </r>
  <r>
    <d v="2019-05-13T00:00:00"/>
    <s v="刘梁弘"/>
    <s v="男"/>
    <n v="6"/>
    <n v="15982114345"/>
    <s v="周颜15984407512"/>
    <s v="全名科目三"/>
    <s v="泰拳少儿班（4-10岁）"/>
    <x v="2"/>
  </r>
  <r>
    <d v="2019-05-13T00:00:00"/>
    <s v="刘梁弘"/>
    <s v="男"/>
    <n v="6"/>
    <n v="15982114345"/>
    <s v="周颜15984407512"/>
    <s v="专享服务"/>
    <s v="钢琴-兴趣启蒙基础（4-6岁）"/>
    <x v="0"/>
  </r>
  <r>
    <d v="2019-05-11T00:00:00"/>
    <s v="刘美岑"/>
    <s v="女"/>
    <n v="3"/>
    <n v="13880189698"/>
    <s v="李远铭15928986351"/>
    <s v="全名科目一"/>
    <s v="篮球精英挑战班（13-16岁）"/>
    <x v="10"/>
  </r>
  <r>
    <d v="2019-05-11T00:00:00"/>
    <s v="刘美岑"/>
    <s v="女"/>
    <n v="3"/>
    <n v="13880189698"/>
    <s v="李远铭15928986351"/>
    <s v="全名科目二"/>
    <s v="英语阅读课程（3-12岁）"/>
    <x v="1"/>
  </r>
  <r>
    <d v="2019-05-11T00:00:00"/>
    <s v="刘美岑"/>
    <s v="女"/>
    <n v="3"/>
    <n v="13880189698"/>
    <s v="李远铭15928986351"/>
    <s v="全名科目三"/>
    <s v="英文艺术课程（3-6岁）"/>
    <x v="1"/>
  </r>
  <r>
    <d v="2019-05-11T00:00:00"/>
    <s v="刘美岑"/>
    <s v="女"/>
    <n v="3"/>
    <n v="13880189698"/>
    <s v="李远铭15928986351"/>
    <s v="专享服务"/>
    <s v="钢琴-兴趣启蒙基础（4-6岁）"/>
    <x v="0"/>
  </r>
  <r>
    <d v="2019-05-13T00:00:00"/>
    <s v="刘美汐"/>
    <s v="女"/>
    <n v="1.5"/>
    <n v="18602850044"/>
    <s v="滕泽鹏15202879835"/>
    <s v="全名科目一"/>
    <s v="畅弹木吉他（6岁以上）"/>
    <x v="9"/>
  </r>
  <r>
    <d v="2019-05-13T00:00:00"/>
    <s v="刘美汐"/>
    <s v="女"/>
    <n v="1.5"/>
    <n v="18602850044"/>
    <s v="滕泽鹏15202879835"/>
    <s v="全名科目二"/>
    <s v="英文演讲课程（6-12岁）"/>
    <x v="1"/>
  </r>
  <r>
    <d v="2019-05-13T00:00:00"/>
    <s v="刘美汐"/>
    <s v="女"/>
    <n v="1.5"/>
    <n v="18602850044"/>
    <s v="滕泽鹏15202879835"/>
    <s v="全名科目三"/>
    <s v="拉丁舞少儿班（5-10岁）"/>
    <x v="11"/>
  </r>
  <r>
    <d v="2019-05-13T00:00:00"/>
    <s v="刘美汐"/>
    <s v="女"/>
    <n v="1.5"/>
    <n v="18602850044"/>
    <s v="滕泽鹏15202879835"/>
    <s v="专享服务"/>
    <s v="钢琴-兴趣启蒙基础（4-6岁）"/>
    <x v="0"/>
  </r>
  <r>
    <d v="2019-05-13T00:00:00"/>
    <s v="刘美鑫"/>
    <s v="男"/>
    <n v="5.6"/>
    <n v="13730892523"/>
    <s v="Angel13378393366"/>
    <s v="全名科目一"/>
    <s v="动感架子鼓（4-16岁）"/>
    <x v="9"/>
  </r>
  <r>
    <d v="2019-05-13T00:00:00"/>
    <s v="刘美鑫"/>
    <s v="男"/>
    <n v="5.6"/>
    <n v="13730892523"/>
    <s v="Angel13378393366"/>
    <s v="全名科目二"/>
    <s v="潜能心算速算（5-7岁）"/>
    <x v="6"/>
  </r>
  <r>
    <d v="2019-05-13T00:00:00"/>
    <s v="刘美鑫"/>
    <s v="男"/>
    <n v="5.6"/>
    <n v="13730892523"/>
    <s v="Angel13378393366"/>
    <s v="全名科目三"/>
    <s v="全面视力监测与矫正系列服务"/>
    <x v="3"/>
  </r>
  <r>
    <d v="2019-05-13T00:00:00"/>
    <s v="刘美鑫"/>
    <s v="男"/>
    <n v="5.6"/>
    <n v="13730892523"/>
    <s v="Angel13378393366"/>
    <s v="专享服务"/>
    <s v="钢琴-兴趣启蒙基础（4-6岁）"/>
    <x v="0"/>
  </r>
  <r>
    <d v="2019-05-11T00:00:00"/>
    <s v="刘美秀"/>
    <s v="女"/>
    <m/>
    <n v="13880189698"/>
    <s v="李远铭15928986351"/>
    <s v="全名科目一"/>
    <s v="篮球精英挑战班（13-16岁）"/>
    <x v="10"/>
  </r>
  <r>
    <d v="2019-05-11T00:00:00"/>
    <s v="刘美秀"/>
    <s v="女"/>
    <m/>
    <n v="13880189698"/>
    <s v="李远铭15928986351"/>
    <s v="全名科目二"/>
    <s v="英语阅读课程（3-12岁）"/>
    <x v="1"/>
  </r>
  <r>
    <d v="2019-05-11T00:00:00"/>
    <s v="刘美秀"/>
    <s v="女"/>
    <m/>
    <n v="13880189698"/>
    <s v="李远铭15928986351"/>
    <s v="全名科目三"/>
    <s v="英文艺术课程（3-6岁）"/>
    <x v="1"/>
  </r>
  <r>
    <d v="2019-05-11T00:00:00"/>
    <s v="刘美秀"/>
    <s v="女"/>
    <m/>
    <n v="13880189698"/>
    <s v="李远铭15928986351"/>
    <s v="专享服务"/>
    <s v="钢琴-兴趣启蒙基础（4-6岁）"/>
    <x v="0"/>
  </r>
  <r>
    <d v="2019-05-13T00:00:00"/>
    <s v="刘明博"/>
    <s v="男"/>
    <n v="7"/>
    <n v="15828818733"/>
    <s v="王莉18123360533"/>
    <s v="全名科目一"/>
    <s v="钢琴-专业素养进阶（5-16岁）"/>
    <x v="0"/>
  </r>
  <r>
    <d v="2019-05-13T00:00:00"/>
    <s v="刘明博"/>
    <s v="男"/>
    <n v="7"/>
    <n v="15828818733"/>
    <s v="王莉18123360533"/>
    <s v="全名科目二"/>
    <s v="全面视力监测与矫正系列服务"/>
    <x v="3"/>
  </r>
  <r>
    <d v="2019-05-13T00:00:00"/>
    <s v="刘明博"/>
    <s v="男"/>
    <n v="7"/>
    <n v="15828818733"/>
    <s v="王莉18123360533"/>
    <s v="全名科目三"/>
    <s v="拉丁舞少儿班（5-10岁）"/>
    <x v="11"/>
  </r>
  <r>
    <d v="2019-05-13T00:00:00"/>
    <s v="刘明博"/>
    <s v="男"/>
    <n v="7"/>
    <n v="15828818733"/>
    <s v="王莉18123360533"/>
    <s v="专享服务"/>
    <s v="钢琴-兴趣启蒙基础（4-6岁）"/>
    <x v="0"/>
  </r>
  <r>
    <d v="2019-05-12T00:00:00"/>
    <s v="刘铭浩"/>
    <s v="男"/>
    <n v="12"/>
    <n v="18080471258"/>
    <s v="杨芬17345006995"/>
    <s v="全名科目一"/>
    <s v="小提琴-基础（5-16岁）"/>
    <x v="0"/>
  </r>
  <r>
    <d v="2019-05-12T00:00:00"/>
    <s v="刘铭浩"/>
    <s v="男"/>
    <n v="12"/>
    <n v="18080471258"/>
    <s v="杨芬17345006995"/>
    <s v="全名科目二"/>
    <s v="跆拳道少儿班（3-12岁）"/>
    <x v="11"/>
  </r>
  <r>
    <d v="2019-05-12T00:00:00"/>
    <s v="刘铭浩"/>
    <s v="男"/>
    <n v="12"/>
    <n v="18080471258"/>
    <s v="杨芬17345006995"/>
    <s v="全名科目三"/>
    <s v="摔跤少儿班（4-10岁）"/>
    <x v="2"/>
  </r>
  <r>
    <d v="2019-05-12T00:00:00"/>
    <s v="刘铭浩"/>
    <s v="男"/>
    <n v="12"/>
    <n v="18080471258"/>
    <s v="杨芬17345006995"/>
    <s v="专享服务"/>
    <s v="钢琴-兴趣启蒙基础（4-6岁）"/>
    <x v="0"/>
  </r>
  <r>
    <d v="2019-05-12T00:00:00"/>
    <s v="刘木木"/>
    <s v="女"/>
    <n v="6"/>
    <n v="13666193305"/>
    <s v="刘仕艳19983169080"/>
    <s v="全名科目一"/>
    <s v="素描水粉·初级班（8-12岁）"/>
    <x v="4"/>
  </r>
  <r>
    <d v="2019-05-12T00:00:00"/>
    <s v="刘木木"/>
    <s v="女"/>
    <n v="6"/>
    <n v="13666193305"/>
    <s v="刘仕艳19983169080"/>
    <s v="全名科目二"/>
    <s v="拉丁舞少儿班（5-10岁）"/>
    <x v="11"/>
  </r>
  <r>
    <d v="2019-05-12T00:00:00"/>
    <s v="刘木木"/>
    <s v="女"/>
    <n v="6"/>
    <n v="13666193305"/>
    <s v="刘仕艳19983169080"/>
    <s v="全名科目三"/>
    <s v="全面视力监测与矫正系列服务"/>
    <x v="3"/>
  </r>
  <r>
    <d v="2019-05-12T00:00:00"/>
    <s v="刘木木"/>
    <s v="女"/>
    <n v="6"/>
    <n v="13666193305"/>
    <s v="刘仕艳19983169080"/>
    <s v="专享服务"/>
    <s v="钢琴-兴趣启蒙基础（4-6岁）"/>
    <x v="0"/>
  </r>
  <r>
    <d v="2019-05-12T00:00:00"/>
    <s v="刘穆清"/>
    <s v="男"/>
    <n v="3"/>
    <n v="13547882316"/>
    <s v="霜霜17628388326"/>
    <s v="全名科目一"/>
    <s v="动感架子鼓（4-16岁）"/>
    <x v="9"/>
  </r>
  <r>
    <d v="2019-05-12T00:00:00"/>
    <s v="刘穆清"/>
    <s v="男"/>
    <n v="3"/>
    <n v="13547882316"/>
    <s v="霜霜17628388326"/>
    <s v="全名科目二"/>
    <s v="英文艺术课程（3-6岁）"/>
    <x v="1"/>
  </r>
  <r>
    <d v="2019-05-12T00:00:00"/>
    <s v="刘穆清"/>
    <s v="男"/>
    <n v="3"/>
    <n v="13547882316"/>
    <s v="霜霜17628388326"/>
    <s v="全名科目三"/>
    <s v="源码编程之纯代码·Python综合应用（12-16岁）"/>
    <x v="5"/>
  </r>
  <r>
    <d v="2019-05-12T00:00:00"/>
    <s v="刘穆清"/>
    <s v="男"/>
    <n v="3"/>
    <n v="13547882316"/>
    <s v="霜霜17628388326"/>
    <s v="专享服务"/>
    <s v="钢琴-兴趣启蒙基础（4-6岁）"/>
    <x v="0"/>
  </r>
  <r>
    <d v="2019-05-11T00:00:00"/>
    <s v="刘沛灵"/>
    <s v="女"/>
    <n v="7"/>
    <n v="15928964332"/>
    <s v="可可13096331147"/>
    <s v="全名科目一"/>
    <s v="钢琴-专业素养进阶（5-16岁）"/>
    <x v="0"/>
  </r>
  <r>
    <d v="2019-05-11T00:00:00"/>
    <s v="刘沛灵"/>
    <s v="女"/>
    <n v="7"/>
    <n v="15928964332"/>
    <s v="可可13096331147"/>
    <s v="全名科目二"/>
    <s v="巧虎KIDS特色开发（2.5-4岁）"/>
    <x v="8"/>
  </r>
  <r>
    <d v="2019-05-11T00:00:00"/>
    <s v="刘沛灵"/>
    <s v="女"/>
    <n v="7"/>
    <n v="15928964332"/>
    <s v="可可13096331147"/>
    <s v="全名科目三"/>
    <s v="全面视力监测与矫正系列服务"/>
    <x v="3"/>
  </r>
  <r>
    <d v="2019-05-11T00:00:00"/>
    <s v="刘沛灵"/>
    <s v="女"/>
    <n v="7"/>
    <n v="15928964332"/>
    <s v="可可13096331147"/>
    <s v="专享服务"/>
    <s v="钢琴-兴趣启蒙基础（4-6岁）"/>
    <x v="0"/>
  </r>
  <r>
    <d v="2019-05-14T00:00:00"/>
    <s v="刘沛羽"/>
    <s v="男"/>
    <n v="4.5"/>
    <n v="13880732547"/>
    <s v="果冻13551348550"/>
    <s v="全名科目一"/>
    <s v="篮球技能提升班（7-9）"/>
    <x v="10"/>
  </r>
  <r>
    <d v="2019-05-14T00:00:00"/>
    <s v="刘沛羽"/>
    <s v="男"/>
    <n v="4.5"/>
    <n v="13880732547"/>
    <s v="果冻13551348550"/>
    <s v="全名科目二"/>
    <s v="英文演讲课程（6-12岁）"/>
    <x v="1"/>
  </r>
  <r>
    <d v="2019-05-14T00:00:00"/>
    <s v="刘沛羽"/>
    <s v="男"/>
    <n v="4.5"/>
    <n v="13880732547"/>
    <s v="果冻13551348550"/>
    <s v="全名科目三"/>
    <s v="心算小天才班 （3.5-4.5岁）"/>
    <x v="6"/>
  </r>
  <r>
    <d v="2019-05-14T00:00:00"/>
    <s v="刘沛羽"/>
    <s v="男"/>
    <n v="4.5"/>
    <n v="13880732547"/>
    <s v="果冻13551348550"/>
    <s v="专享服务"/>
    <s v="钢琴-兴趣启蒙基础（4-6岁）"/>
    <x v="0"/>
  </r>
  <r>
    <d v="2019-05-13T00:00:00"/>
    <s v="刘全宜"/>
    <s v="女"/>
    <n v="18"/>
    <n v="15196627178"/>
    <s v="张晓婷18980924160"/>
    <s v="全名科目一"/>
    <s v="音乐团体课(4-8岁)"/>
    <x v="7"/>
  </r>
  <r>
    <d v="2019-05-13T00:00:00"/>
    <s v="刘全宜"/>
    <s v="女"/>
    <n v="18"/>
    <n v="15196627178"/>
    <s v="张晓婷18980924160"/>
    <s v="全名科目二"/>
    <s v="源码编程之纯代码·Python综合应用（12-16岁）"/>
    <x v="5"/>
  </r>
  <r>
    <d v="2019-05-13T00:00:00"/>
    <s v="刘全宜"/>
    <s v="女"/>
    <n v="18"/>
    <n v="15196627178"/>
    <s v="张晓婷18980924160"/>
    <s v="全名科目三"/>
    <s v="全面视力监测与矫正系列服务"/>
    <x v="3"/>
  </r>
  <r>
    <d v="2019-05-13T00:00:00"/>
    <s v="刘全宜"/>
    <s v="女"/>
    <n v="18"/>
    <n v="15196627178"/>
    <s v="张晓婷18980924160"/>
    <s v="专享服务"/>
    <s v="钢琴-兴趣启蒙基础（4-6岁）"/>
    <x v="0"/>
  </r>
  <r>
    <d v="2019-05-11T00:00:00"/>
    <s v="刘荣洁"/>
    <s v="男"/>
    <n v="5"/>
    <n v="13558616243"/>
    <s v="成梅18784733878"/>
    <s v="全名科目一"/>
    <s v="创意美术·初级班（4-5）"/>
    <x v="4"/>
  </r>
  <r>
    <d v="2019-05-11T00:00:00"/>
    <s v="刘荣洁"/>
    <s v="男"/>
    <n v="5"/>
    <n v="13558616243"/>
    <s v="成梅18784733878"/>
    <s v="全名科目二"/>
    <s v="潜能心算速算（5-7岁）"/>
    <x v="6"/>
  </r>
  <r>
    <d v="2019-05-11T00:00:00"/>
    <s v="刘荣洁"/>
    <s v="男"/>
    <n v="5"/>
    <n v="13558616243"/>
    <s v="成梅18784733878"/>
    <s v="全名科目三"/>
    <s v="泰拳少儿班（4-10岁）"/>
    <x v="2"/>
  </r>
  <r>
    <d v="2019-05-11T00:00:00"/>
    <s v="刘荣洁"/>
    <s v="男"/>
    <n v="5"/>
    <n v="13558616243"/>
    <s v="成梅18784733878"/>
    <s v="专享服务"/>
    <s v="钢琴-兴趣启蒙基础（4-6岁）"/>
    <x v="0"/>
  </r>
  <r>
    <d v="2019-05-12T00:00:00"/>
    <s v="刘睿洋"/>
    <s v="男"/>
    <n v="12"/>
    <n v="15390425550"/>
    <s v="肖老师19180594403"/>
    <s v="全名科目一"/>
    <s v="小提琴-基础（5-16岁）"/>
    <x v="0"/>
  </r>
  <r>
    <d v="2019-05-12T00:00:00"/>
    <s v="刘睿洋"/>
    <s v="男"/>
    <n v="12"/>
    <n v="15390425550"/>
    <s v="肖老师19180594403"/>
    <s v="全名科目二"/>
    <s v="跆拳道少儿班（3-12岁）"/>
    <x v="11"/>
  </r>
  <r>
    <d v="2019-05-12T00:00:00"/>
    <s v="刘睿洋"/>
    <s v="男"/>
    <n v="12"/>
    <n v="15390425550"/>
    <s v="肖老师19180594403"/>
    <s v="全名科目三"/>
    <s v="拳击少儿班（4-10岁）"/>
    <x v="2"/>
  </r>
  <r>
    <d v="2019-05-12T00:00:00"/>
    <s v="刘睿洋"/>
    <s v="男"/>
    <n v="12"/>
    <n v="15390425550"/>
    <s v="肖老师19180594403"/>
    <s v="专享服务"/>
    <s v="钢琴-兴趣启蒙基础（4-6岁）"/>
    <x v="0"/>
  </r>
  <r>
    <d v="2019-05-13T00:00:00"/>
    <s v="刘润扬"/>
    <s v="男"/>
    <n v="5.5"/>
    <n v="18140131715"/>
    <s v="王莉18123360533"/>
    <s v="全名科目一"/>
    <s v="全面视力监测与矫正系列服务"/>
    <x v="3"/>
  </r>
  <r>
    <d v="2019-05-13T00:00:00"/>
    <s v="刘润扬"/>
    <s v="男"/>
    <n v="5.5"/>
    <n v="18140131715"/>
    <s v="王莉18123360533"/>
    <s v="全名科目二"/>
    <s v="英文演讲课程（6-12岁）"/>
    <x v="1"/>
  </r>
  <r>
    <d v="2019-05-13T00:00:00"/>
    <s v="刘润扬"/>
    <s v="男"/>
    <n v="5.5"/>
    <n v="18140131715"/>
    <s v="王莉18123360533"/>
    <s v="全名科目三"/>
    <s v="全面视力监测与矫正系列服务"/>
    <x v="3"/>
  </r>
  <r>
    <d v="2019-05-13T00:00:00"/>
    <s v="刘润扬"/>
    <s v="男"/>
    <n v="5.5"/>
    <n v="18140131715"/>
    <s v="王莉18123360533"/>
    <s v="专享服务"/>
    <s v="钢琴-兴趣启蒙基础（4-6岁）"/>
    <x v="0"/>
  </r>
  <r>
    <d v="2019-05-11T00:00:00"/>
    <s v="刘沈晓"/>
    <s v="男"/>
    <n v="8"/>
    <n v="13568972535"/>
    <s v="吴涛13308080969"/>
    <s v="全名科目一"/>
    <s v="钢琴-兴趣启蒙基础（4-6岁）"/>
    <x v="0"/>
  </r>
  <r>
    <d v="2019-05-11T00:00:00"/>
    <s v="刘沈晓"/>
    <s v="男"/>
    <n v="8"/>
    <n v="13568972535"/>
    <s v="吴涛13308080969"/>
    <s v="全名科目二"/>
    <s v="摔跤少儿班（4-10岁）"/>
    <x v="2"/>
  </r>
  <r>
    <d v="2019-05-11T00:00:00"/>
    <s v="刘沈晓"/>
    <s v="男"/>
    <n v="8"/>
    <n v="13568972535"/>
    <s v="吴涛13308080969"/>
    <s v="全名科目三"/>
    <s v="幼小衔接数学思维训练（5-8岁）"/>
    <x v="7"/>
  </r>
  <r>
    <d v="2019-05-11T00:00:00"/>
    <s v="刘沈晓"/>
    <s v="男"/>
    <n v="8"/>
    <n v="13568972535"/>
    <s v="吴涛13308080969"/>
    <s v="专享服务"/>
    <s v="钢琴-兴趣启蒙基础（4-6岁）"/>
    <x v="0"/>
  </r>
  <r>
    <d v="2019-05-13T00:00:00"/>
    <s v="刘思彤"/>
    <s v="女"/>
    <n v="5"/>
    <n v="13568822416"/>
    <s v="温老师"/>
    <s v="全名科目一"/>
    <s v="创意美术·初级班（4-5）"/>
    <x v="4"/>
  </r>
  <r>
    <d v="2019-05-13T00:00:00"/>
    <s v="刘思彤"/>
    <s v="女"/>
    <n v="5"/>
    <n v="13568822416"/>
    <s v="温老师"/>
    <s v="全名科目二"/>
    <s v="14天瑜伽服务包（儿童/亲子/成人）"/>
    <x v="3"/>
  </r>
  <r>
    <d v="2019-05-13T00:00:00"/>
    <s v="刘思彤"/>
    <s v="女"/>
    <n v="5"/>
    <n v="13568822416"/>
    <s v="温老师"/>
    <s v="全名科目三"/>
    <s v="全面视力监测与矫正系列服务"/>
    <x v="3"/>
  </r>
  <r>
    <d v="2019-05-13T00:00:00"/>
    <s v="刘思彤"/>
    <s v="女"/>
    <n v="5"/>
    <n v="13568822416"/>
    <s v="温老师"/>
    <s v="专享服务"/>
    <s v="钢琴-兴趣启蒙基础（4-6岁）"/>
    <x v="0"/>
  </r>
  <r>
    <d v="2019-05-13T00:00:00"/>
    <s v="刘思妍"/>
    <s v="女"/>
    <n v="4.5"/>
    <n v="18881800055"/>
    <s v="吴宛香18982294529"/>
    <s v="全名科目一"/>
    <s v="钢琴-兴趣启蒙基础（4-6岁）"/>
    <x v="0"/>
  </r>
  <r>
    <d v="2019-05-13T00:00:00"/>
    <s v="刘思妍"/>
    <s v="女"/>
    <n v="4.5"/>
    <n v="18881800055"/>
    <s v="吴宛香18982294529"/>
    <s v="全名科目二"/>
    <s v="中国舞基础（3-5岁）"/>
    <x v="0"/>
  </r>
  <r>
    <d v="2019-05-13T00:00:00"/>
    <s v="刘思妍"/>
    <s v="女"/>
    <n v="4.5"/>
    <n v="18881800055"/>
    <s v="吴宛香18982294529"/>
    <s v="全名科目三"/>
    <s v="拳击少儿班（4-10岁）"/>
    <x v="2"/>
  </r>
  <r>
    <d v="2019-05-13T00:00:00"/>
    <s v="刘思妍"/>
    <s v="女"/>
    <n v="4.5"/>
    <n v="18881800055"/>
    <s v="吴宛香18982294529"/>
    <s v="专享服务"/>
    <s v="钢琴-兴趣启蒙基础（4-6岁）"/>
    <x v="0"/>
  </r>
  <r>
    <d v="2019-05-11T00:00:00"/>
    <s v="刘锶洋"/>
    <s v="女"/>
    <n v="6"/>
    <n v="18081048443"/>
    <s v="张晓婷18980924160"/>
    <s v="全名科目一"/>
    <s v="音乐团体课(4-8岁)"/>
    <x v="7"/>
  </r>
  <r>
    <d v="2019-05-11T00:00:00"/>
    <s v="刘锶洋"/>
    <s v="女"/>
    <n v="6"/>
    <n v="18081048443"/>
    <s v="张晓婷18980924160"/>
    <s v="全名科目二"/>
    <s v="泰拳少儿班（4-10岁）"/>
    <x v="2"/>
  </r>
  <r>
    <d v="2019-05-11T00:00:00"/>
    <s v="刘锶洋"/>
    <s v="女"/>
    <n v="6"/>
    <n v="18081048443"/>
    <s v="张晓婷18980924160"/>
    <s v="全名科目三"/>
    <s v="全面视力监测与矫正系列服务"/>
    <x v="3"/>
  </r>
  <r>
    <d v="2019-05-11T00:00:00"/>
    <s v="刘锶洋"/>
    <s v="女"/>
    <n v="6"/>
    <n v="18081048443"/>
    <s v="张晓婷18980924160"/>
    <s v="专享服务"/>
    <s v="钢琴-兴趣启蒙基础（4-6岁）"/>
    <x v="0"/>
  </r>
  <r>
    <d v="2019-05-12T00:00:00"/>
    <s v="刘泰佑"/>
    <s v="男"/>
    <n v="3.5"/>
    <n v="13679075213"/>
    <s v="季晓慧15182457482"/>
    <s v="全名科目一"/>
    <s v="动感架子鼓（4-16岁）"/>
    <x v="9"/>
  </r>
  <r>
    <d v="2019-05-12T00:00:00"/>
    <s v="刘泰佑"/>
    <s v="男"/>
    <n v="3.5"/>
    <n v="13679075213"/>
    <s v="季晓慧15182457482"/>
    <s v="全名科目二"/>
    <s v="心算小天才班 （3.5-4.5岁）"/>
    <x v="6"/>
  </r>
  <r>
    <d v="2019-05-12T00:00:00"/>
    <s v="刘泰佑"/>
    <s v="男"/>
    <n v="3.5"/>
    <n v="13679075213"/>
    <s v="季晓慧15182457482"/>
    <s v="全名科目三"/>
    <s v="少儿体适能（4-10岁）"/>
    <x v="2"/>
  </r>
  <r>
    <d v="2019-05-12T00:00:00"/>
    <s v="刘泰佑"/>
    <s v="男"/>
    <n v="3.5"/>
    <n v="13679075213"/>
    <s v="季晓慧15182457482"/>
    <s v="专享服务"/>
    <s v="钢琴-兴趣启蒙基础（4-6岁）"/>
    <x v="0"/>
  </r>
  <r>
    <d v="2019-05-13T00:00:00"/>
    <s v="刘彤姝"/>
    <s v="女"/>
    <n v="1.3"/>
    <n v="18780095238"/>
    <s v="李远铭15928986351"/>
    <s v="全名科目一"/>
    <s v="音乐团体课(4-8岁)"/>
    <x v="7"/>
  </r>
  <r>
    <d v="2019-05-13T00:00:00"/>
    <s v="刘彤姝"/>
    <s v="女"/>
    <n v="1.3"/>
    <n v="18780095238"/>
    <s v="李远铭15928986351"/>
    <s v="全名科目二"/>
    <s v="激情电吉他（6岁以上）"/>
    <x v="9"/>
  </r>
  <r>
    <d v="2019-05-13T00:00:00"/>
    <s v="刘彤姝"/>
    <s v="女"/>
    <n v="1.3"/>
    <n v="18780095238"/>
    <s v="李远铭15928986351"/>
    <s v="全名科目三"/>
    <s v="英文艺术课程（3-6岁）"/>
    <x v="1"/>
  </r>
  <r>
    <d v="2019-05-13T00:00:00"/>
    <s v="刘彤姝"/>
    <s v="女"/>
    <n v="1.3"/>
    <n v="18780095238"/>
    <s v="李远铭15928986351"/>
    <s v="专享服务"/>
    <s v="钢琴-兴趣启蒙基础（4-6岁）"/>
    <x v="0"/>
  </r>
  <r>
    <d v="2019-05-11T00:00:00"/>
    <s v="刘吾悦"/>
    <s v="女"/>
    <n v="4"/>
    <n v="15228906131"/>
    <s v="陶丹18683873344"/>
    <s v="全名科目一"/>
    <s v="启蒙纯图形化编程·动画设计（4-6）"/>
    <x v="5"/>
  </r>
  <r>
    <d v="2019-05-11T00:00:00"/>
    <s v="刘吾悦"/>
    <s v="女"/>
    <n v="4"/>
    <n v="15228906131"/>
    <s v="陶丹18683873344"/>
    <s v="全名科目二"/>
    <s v="全面视力监测与矫正系列服务"/>
    <x v="3"/>
  </r>
  <r>
    <d v="2019-05-11T00:00:00"/>
    <s v="刘吾悦"/>
    <s v="女"/>
    <n v="4"/>
    <n v="15228906131"/>
    <s v="陶丹18683873344"/>
    <s v="全名科目三"/>
    <s v="全面视力监测与矫正系列服务"/>
    <x v="3"/>
  </r>
  <r>
    <d v="2019-05-11T00:00:00"/>
    <s v="刘吾悦"/>
    <s v="女"/>
    <n v="4"/>
    <n v="15228906131"/>
    <s v="陶丹18683873344"/>
    <s v="专享服务"/>
    <s v="钢琴-兴趣启蒙基础（4-6岁）"/>
    <x v="0"/>
  </r>
  <r>
    <d v="2019-05-12T00:00:00"/>
    <s v="刘西子"/>
    <s v="女"/>
    <n v="4"/>
    <n v="13880781810"/>
    <s v="成梅18784733878"/>
    <s v="全名科目一"/>
    <s v="钢琴-兴趣启蒙基础（4-6岁）"/>
    <x v="0"/>
  </r>
  <r>
    <d v="2019-05-12T00:00:00"/>
    <s v="刘西子"/>
    <s v="女"/>
    <n v="4"/>
    <n v="13880781810"/>
    <s v="成梅18784733878"/>
    <s v="全名科目二"/>
    <s v="英文演讲课程（6-12岁）"/>
    <x v="1"/>
  </r>
  <r>
    <d v="2019-05-12T00:00:00"/>
    <s v="刘西子"/>
    <s v="女"/>
    <n v="4"/>
    <n v="13880781810"/>
    <s v="成梅18784733878"/>
    <s v="全名科目三"/>
    <s v="泰拳少儿班（4-10岁）"/>
    <x v="2"/>
  </r>
  <r>
    <d v="2019-05-12T00:00:00"/>
    <s v="刘西子"/>
    <s v="女"/>
    <n v="4"/>
    <n v="13880781810"/>
    <s v="成梅18784733878"/>
    <s v="专享服务"/>
    <s v="钢琴-兴趣启蒙基础（4-6岁）"/>
    <x v="0"/>
  </r>
  <r>
    <d v="2019-05-13T00:00:00"/>
    <s v="刘熙玥"/>
    <s v="女"/>
    <n v="6"/>
    <n v="15881176087"/>
    <s v="李思雨13540631970"/>
    <s v="全名科目一"/>
    <s v="篮球潜能开发班（4-6岁）"/>
    <x v="10"/>
  </r>
  <r>
    <d v="2019-05-13T00:00:00"/>
    <s v="刘熙玥"/>
    <s v="女"/>
    <n v="6"/>
    <n v="15881176087"/>
    <s v="李思雨13540631970"/>
    <s v="全名科目二"/>
    <s v="英文艺术课程（3-6岁）"/>
    <x v="1"/>
  </r>
  <r>
    <d v="2019-05-13T00:00:00"/>
    <s v="刘熙玥"/>
    <s v="女"/>
    <n v="6"/>
    <n v="15881176087"/>
    <s v="李思雨13540631970"/>
    <s v="全名科目三"/>
    <s v="全面视力监测与矫正系列服务"/>
    <x v="3"/>
  </r>
  <r>
    <d v="2019-05-13T00:00:00"/>
    <s v="刘熙玥"/>
    <s v="女"/>
    <n v="6"/>
    <n v="15881176087"/>
    <s v="李思雨13540631970"/>
    <s v="专享服务"/>
    <s v="钢琴-兴趣启蒙基础（4-6岁）"/>
    <x v="0"/>
  </r>
  <r>
    <d v="2019-05-11T00:00:00"/>
    <s v="刘相辰"/>
    <s v="男"/>
    <n v="2.9"/>
    <n v="13881916660"/>
    <s v="季晓惠15182457482"/>
    <s v="全名科目一"/>
    <s v="动感架子鼓（4-16岁）"/>
    <x v="9"/>
  </r>
  <r>
    <d v="2019-05-11T00:00:00"/>
    <s v="刘相辰"/>
    <s v="男"/>
    <n v="2.9"/>
    <n v="13881916660"/>
    <s v="季晓惠15182457482"/>
    <s v="全名科目二"/>
    <s v="英文演讲课程（6-12岁）"/>
    <x v="1"/>
  </r>
  <r>
    <d v="2019-05-11T00:00:00"/>
    <s v="刘相辰"/>
    <s v="男"/>
    <n v="2.9"/>
    <n v="13881916660"/>
    <s v="季晓惠15182457482"/>
    <s v="全名科目三"/>
    <s v="拳击少儿班（4-10岁）"/>
    <x v="2"/>
  </r>
  <r>
    <d v="2019-05-11T00:00:00"/>
    <s v="刘相辰"/>
    <s v="男"/>
    <n v="2.9"/>
    <n v="13881916660"/>
    <s v="季晓惠15182457482"/>
    <s v="专享服务"/>
    <s v="钢琴-兴趣启蒙基础（4-6岁）"/>
    <x v="0"/>
  </r>
  <r>
    <d v="2019-05-13T00:00:00"/>
    <s v="刘相辰"/>
    <s v="男"/>
    <n v="2.9"/>
    <n v="13881916660"/>
    <s v="季晓慧15182457482"/>
    <s v="全名科目一"/>
    <s v="动感架子鼓（4-16岁）"/>
    <x v="9"/>
  </r>
  <r>
    <d v="2019-05-13T00:00:00"/>
    <s v="刘相辰"/>
    <s v="男"/>
    <n v="2.9"/>
    <n v="13881916660"/>
    <s v="季晓慧15182457482"/>
    <s v="全名科目二"/>
    <s v="多元认知、艺术创想、巧虎社交、探索实践（0-3岁）"/>
    <x v="8"/>
  </r>
  <r>
    <d v="2019-05-13T00:00:00"/>
    <s v="刘相辰"/>
    <s v="男"/>
    <n v="2.9"/>
    <n v="13881916660"/>
    <s v="季晓慧15182457482"/>
    <s v="全名科目三"/>
    <s v="激情电吉他（6岁以上）"/>
    <x v="9"/>
  </r>
  <r>
    <d v="2019-05-13T00:00:00"/>
    <s v="刘相辰"/>
    <s v="男"/>
    <n v="2.9"/>
    <n v="13881916660"/>
    <s v="季晓慧15182457482"/>
    <s v="专享服务"/>
    <s v="钢琴-兴趣启蒙基础（4-6岁）"/>
    <x v="0"/>
  </r>
  <r>
    <d v="2019-05-12T00:00:00"/>
    <s v="刘向城"/>
    <s v="男"/>
    <n v="4"/>
    <n v="13418175061"/>
    <s v="周妍冰18200150019"/>
    <s v="全名科目一"/>
    <s v="钢琴-兴趣启蒙基础（4-6岁）"/>
    <x v="0"/>
  </r>
  <r>
    <d v="2019-05-12T00:00:00"/>
    <s v="刘向城"/>
    <s v="男"/>
    <n v="4"/>
    <n v="13418175061"/>
    <s v="周妍冰18200150019"/>
    <s v="全名科目二"/>
    <s v="创意美术·初级班（4-5）"/>
    <x v="4"/>
  </r>
  <r>
    <d v="2019-05-12T00:00:00"/>
    <s v="刘向城"/>
    <s v="男"/>
    <n v="4"/>
    <n v="13418175061"/>
    <s v="周妍冰18200150019"/>
    <s v="全名科目三"/>
    <s v="拳击少儿班（4-10岁）"/>
    <x v="2"/>
  </r>
  <r>
    <d v="2019-05-12T00:00:00"/>
    <s v="刘向城"/>
    <s v="男"/>
    <n v="4"/>
    <n v="13418175061"/>
    <s v="周妍冰18200150019"/>
    <s v="专享服务"/>
    <s v="钢琴-兴趣启蒙基础（4-6岁）"/>
    <x v="0"/>
  </r>
  <r>
    <d v="2019-05-12T00:00:00"/>
    <s v="刘芯睿"/>
    <s v="女"/>
    <n v="10"/>
    <n v="13540767231"/>
    <s v="张晓婷18980924160"/>
    <s v="全名科目一"/>
    <s v="科学探索、思维逻辑、创意美工、音律表演（3-6岁）"/>
    <x v="8"/>
  </r>
  <r>
    <d v="2019-05-12T00:00:00"/>
    <s v="刘芯睿"/>
    <s v="女"/>
    <n v="10"/>
    <n v="13540767231"/>
    <s v="张晓婷18980924160"/>
    <s v="全名科目二"/>
    <s v="全面视力监测与矫正系列服务"/>
    <x v="3"/>
  </r>
  <r>
    <d v="2019-05-12T00:00:00"/>
    <s v="刘芯睿"/>
    <s v="女"/>
    <n v="10"/>
    <n v="13540767231"/>
    <s v="张晓婷18980924160"/>
    <s v="全名科目三"/>
    <s v="全面视力监测与矫正系列服务"/>
    <x v="3"/>
  </r>
  <r>
    <d v="2019-05-12T00:00:00"/>
    <s v="刘芯睿"/>
    <s v="女"/>
    <n v="10"/>
    <n v="13540767231"/>
    <s v="张晓婷18980924160"/>
    <s v="专享服务"/>
    <s v="钢琴-兴趣启蒙基础（4-6岁）"/>
    <x v="0"/>
  </r>
  <r>
    <d v="2019-05-11T00:00:00"/>
    <s v="刘萱辰"/>
    <s v="男"/>
    <n v="7"/>
    <n v="15928150685"/>
    <s v="陶丹18683873344"/>
    <s v="全名科目一"/>
    <s v="钢琴-专业素养进阶（5-16岁）"/>
    <x v="0"/>
  </r>
  <r>
    <d v="2019-05-11T00:00:00"/>
    <s v="刘萱辰"/>
    <s v="男"/>
    <n v="7"/>
    <n v="15928150685"/>
    <s v="陶丹18683873344"/>
    <s v="全名科目二"/>
    <s v="巧虎KIDS特色开发（2.5-4岁）"/>
    <x v="8"/>
  </r>
  <r>
    <d v="2019-05-11T00:00:00"/>
    <s v="刘萱辰"/>
    <s v="男"/>
    <n v="7"/>
    <n v="15928150685"/>
    <s v="陶丹18683873344"/>
    <s v="全名科目三"/>
    <s v="泰拳少儿班（4-10岁）"/>
    <x v="2"/>
  </r>
  <r>
    <d v="2019-05-11T00:00:00"/>
    <s v="刘萱辰"/>
    <s v="男"/>
    <n v="7"/>
    <n v="15928150685"/>
    <s v="陶丹18683873344"/>
    <s v="专享服务"/>
    <s v="钢琴-兴趣启蒙基础（4-6岁）"/>
    <x v="0"/>
  </r>
  <r>
    <d v="2019-05-13T00:00:00"/>
    <s v="刘彦汐"/>
    <s v="女"/>
    <n v="7"/>
    <n v="18980591623"/>
    <s v="高慧15208364998"/>
    <s v="全名科目一"/>
    <s v="趣味拼音班（5-6岁）"/>
    <x v="6"/>
  </r>
  <r>
    <d v="2019-05-13T00:00:00"/>
    <s v="刘彦汐"/>
    <s v="女"/>
    <n v="7"/>
    <n v="18980591623"/>
    <s v="高慧15208364998"/>
    <s v="全名科目二"/>
    <s v="全面视力监测与矫正系列服务"/>
    <x v="3"/>
  </r>
  <r>
    <d v="2019-05-13T00:00:00"/>
    <s v="刘彦汐"/>
    <s v="女"/>
    <n v="7"/>
    <n v="18980591623"/>
    <s v="高慧15208364998"/>
    <s v="全名科目三"/>
    <s v="全面视力监测与矫正系列服务"/>
    <x v="3"/>
  </r>
  <r>
    <d v="2019-05-13T00:00:00"/>
    <s v="刘彦汐"/>
    <s v="女"/>
    <n v="7"/>
    <n v="18980591623"/>
    <s v="高慧15208364998"/>
    <s v="专享服务"/>
    <s v="钢琴-兴趣启蒙基础（4-6岁）"/>
    <x v="0"/>
  </r>
  <r>
    <d v="2019-05-13T00:00:00"/>
    <s v="刘伊一"/>
    <s v="女"/>
    <n v="2.4"/>
    <n v="19940558608"/>
    <s v="求真李敏13518133539"/>
    <s v="全名科目一"/>
    <s v="激情电吉他（6岁以上）"/>
    <x v="9"/>
  </r>
  <r>
    <d v="2019-05-13T00:00:00"/>
    <s v="刘伊一"/>
    <s v="女"/>
    <n v="2.4"/>
    <n v="19940558608"/>
    <s v="求真李敏13518133539"/>
    <s v="全名科目二"/>
    <s v="英文艺术课程（3-6岁）"/>
    <x v="1"/>
  </r>
  <r>
    <d v="2019-05-13T00:00:00"/>
    <s v="刘伊一"/>
    <s v="女"/>
    <n v="2.4"/>
    <n v="19940558608"/>
    <s v="求真李敏13518133539"/>
    <s v="全名科目三"/>
    <s v="动感架子鼓（4-16岁）"/>
    <x v="9"/>
  </r>
  <r>
    <d v="2019-05-13T00:00:00"/>
    <s v="刘伊一"/>
    <s v="女"/>
    <n v="2.4"/>
    <n v="19940558608"/>
    <s v="求真李敏13518133539"/>
    <s v="专享服务"/>
    <s v="钢琴-兴趣启蒙基础（4-6岁）"/>
    <x v="0"/>
  </r>
  <r>
    <d v="2019-05-12T00:00:00"/>
    <s v="刘亦辰"/>
    <s v="男"/>
    <n v="6"/>
    <n v="18140230318"/>
    <n v="18123360533"/>
    <s v="全名科目一"/>
    <s v="钢琴-兴趣启蒙基础（4-6岁）"/>
    <x v="0"/>
  </r>
  <r>
    <d v="2019-05-12T00:00:00"/>
    <s v="刘亦辰"/>
    <s v="男"/>
    <n v="6"/>
    <n v="18140230318"/>
    <n v="18123360533"/>
    <s v="全名科目二"/>
    <s v="全面视力监测与矫正系列服务"/>
    <x v="3"/>
  </r>
  <r>
    <d v="2019-05-12T00:00:00"/>
    <s v="刘亦辰"/>
    <s v="男"/>
    <n v="6"/>
    <n v="18140230318"/>
    <n v="18123360533"/>
    <s v="全名科目三"/>
    <s v="少儿流行乐队合奏（6岁以上）"/>
    <x v="9"/>
  </r>
  <r>
    <d v="2019-05-12T00:00:00"/>
    <s v="刘亦辰"/>
    <s v="男"/>
    <n v="6"/>
    <n v="18140230318"/>
    <n v="18123360533"/>
    <s v="专享服务"/>
    <s v="钢琴-兴趣启蒙基础（4-6岁）"/>
    <x v="0"/>
  </r>
  <r>
    <d v="2019-05-13T00:00:00"/>
    <s v="刘应儿"/>
    <s v="女"/>
    <n v="9"/>
    <n v="18080111136"/>
    <s v="李亲怡15928176118"/>
    <s v="全名科目一"/>
    <s v="小提琴-基础（5-16岁）"/>
    <x v="0"/>
  </r>
  <r>
    <d v="2019-05-13T00:00:00"/>
    <s v="刘应儿"/>
    <s v="女"/>
    <n v="9"/>
    <n v="18080111136"/>
    <s v="李亲怡15928176118"/>
    <s v="全名科目二"/>
    <s v="中国舞考级（4-12岁）"/>
    <x v="0"/>
  </r>
  <r>
    <d v="2019-05-13T00:00:00"/>
    <s v="刘应儿"/>
    <s v="女"/>
    <n v="9"/>
    <n v="18080111136"/>
    <s v="李亲怡15928176118"/>
    <s v="全名科目三"/>
    <s v="全面视力监测与矫正系列服务"/>
    <x v="3"/>
  </r>
  <r>
    <d v="2019-05-13T00:00:00"/>
    <s v="刘应儿"/>
    <s v="女"/>
    <n v="9"/>
    <n v="18080111136"/>
    <s v="李亲怡15928176118"/>
    <s v="专享服务"/>
    <s v="钢琴-兴趣启蒙基础（4-6岁）"/>
    <x v="0"/>
  </r>
  <r>
    <d v="2019-05-11T00:00:00"/>
    <s v="刘宥瞳"/>
    <s v="女"/>
    <n v="3"/>
    <n v="13350854530"/>
    <s v="张洁13551899149"/>
    <s v="全名科目一"/>
    <s v="音乐团体课(4-8岁)"/>
    <x v="7"/>
  </r>
  <r>
    <d v="2019-05-11T00:00:00"/>
    <s v="刘宥瞳"/>
    <s v="女"/>
    <n v="3"/>
    <n v="13350854530"/>
    <s v="张洁13551899149"/>
    <s v="全名科目二"/>
    <s v="心算小天才班 （3.5-4.5岁）"/>
    <x v="6"/>
  </r>
  <r>
    <d v="2019-05-11T00:00:00"/>
    <s v="刘宥瞳"/>
    <s v="女"/>
    <n v="3"/>
    <n v="13350854530"/>
    <s v="张洁13551899149"/>
    <s v="全名科目三"/>
    <s v="拳击少儿班（4-10岁）"/>
    <x v="2"/>
  </r>
  <r>
    <d v="2019-05-11T00:00:00"/>
    <s v="刘宥瞳"/>
    <s v="女"/>
    <n v="3"/>
    <n v="13350854530"/>
    <s v="张洁13551899149"/>
    <s v="专享服务"/>
    <s v="钢琴-兴趣启蒙基础（4-6岁）"/>
    <x v="0"/>
  </r>
  <r>
    <d v="2019-05-12T00:00:00"/>
    <s v="刘宇恒"/>
    <s v="男"/>
    <n v="5.5"/>
    <n v="18040339321"/>
    <s v="王美双18842606486"/>
    <s v="全名科目一"/>
    <s v="钢琴-兴趣启蒙基础（4-6岁）"/>
    <x v="0"/>
  </r>
  <r>
    <d v="2019-05-12T00:00:00"/>
    <s v="刘宇恒"/>
    <s v="男"/>
    <n v="5.5"/>
    <n v="18040339321"/>
    <s v="王美双18842606486"/>
    <s v="全名科目二"/>
    <s v="英文演讲课程（6-12岁）"/>
    <x v="1"/>
  </r>
  <r>
    <d v="2019-05-12T00:00:00"/>
    <s v="刘宇恒"/>
    <s v="男"/>
    <n v="5.5"/>
    <n v="18040339321"/>
    <s v="王美双18842606486"/>
    <s v="全名科目三"/>
    <s v="心算小天才班 （3.5-4.5岁）"/>
    <x v="6"/>
  </r>
  <r>
    <d v="2019-05-12T00:00:00"/>
    <s v="刘宇恒"/>
    <s v="男"/>
    <n v="5.5"/>
    <n v="18040339321"/>
    <s v="王美双18842606486"/>
    <s v="专享服务"/>
    <s v="钢琴-兴趣启蒙基础（4-6岁）"/>
    <x v="0"/>
  </r>
  <r>
    <d v="2019-05-12T00:00:00"/>
    <s v="刘雨昊"/>
    <s v="男"/>
    <n v="10"/>
    <n v="13540157678"/>
    <s v="何宇霄"/>
    <s v="全名科目一"/>
    <s v="钢琴-专业素养进阶（5-16岁）"/>
    <x v="0"/>
  </r>
  <r>
    <d v="2019-05-12T00:00:00"/>
    <s v="刘雨昊"/>
    <s v="男"/>
    <n v="10"/>
    <n v="13540157678"/>
    <s v="何宇霄"/>
    <s v="全名科目二"/>
    <s v="柔道少儿班（3-12岁）"/>
    <x v="11"/>
  </r>
  <r>
    <d v="2019-05-12T00:00:00"/>
    <s v="刘雨昊"/>
    <s v="男"/>
    <n v="10"/>
    <n v="13540157678"/>
    <s v="何宇霄"/>
    <s v="全名科目三"/>
    <s v="全面视力监测与矫正系列服务"/>
    <x v="3"/>
  </r>
  <r>
    <d v="2019-05-12T00:00:00"/>
    <s v="刘雨昊"/>
    <s v="男"/>
    <n v="10"/>
    <n v="13540157678"/>
    <s v="何宇霄"/>
    <s v="专享服务"/>
    <s v="钢琴-兴趣启蒙基础（4-6岁）"/>
    <x v="0"/>
  </r>
  <r>
    <d v="2019-05-13T00:00:00"/>
    <s v="刘昱芡"/>
    <s v="女"/>
    <n v="5"/>
    <n v="13668107166"/>
    <s v="周菡19983177500"/>
    <s v="全名科目一"/>
    <s v="幼小衔接数学思维训练（5-8岁）"/>
    <x v="7"/>
  </r>
  <r>
    <d v="2019-05-13T00:00:00"/>
    <s v="刘昱芡"/>
    <s v="女"/>
    <n v="5"/>
    <n v="13668107166"/>
    <s v="周菡19983177500"/>
    <s v="全名科目二"/>
    <s v="拳击少儿班（4-10岁）"/>
    <x v="2"/>
  </r>
  <r>
    <d v="2019-05-13T00:00:00"/>
    <s v="刘昱芡"/>
    <s v="女"/>
    <n v="5"/>
    <n v="13668107166"/>
    <s v="周菡19983177500"/>
    <s v="全名科目三"/>
    <s v="全面视力监测与矫正系列服务"/>
    <x v="3"/>
  </r>
  <r>
    <d v="2019-05-13T00:00:00"/>
    <s v="刘昱芡"/>
    <s v="女"/>
    <n v="5"/>
    <n v="13668107166"/>
    <s v="周菡19983177500"/>
    <s v="专享服务"/>
    <s v="钢琴-兴趣启蒙基础（4-6岁）"/>
    <x v="0"/>
  </r>
  <r>
    <d v="2019-05-13T00:00:00"/>
    <s v="刘悦"/>
    <s v="女"/>
    <n v="6"/>
    <n v="18981770102"/>
    <s v="周琪15828601492"/>
    <s v="全名科目一"/>
    <s v="创意美术·高级班（6-7岁）"/>
    <x v="4"/>
  </r>
  <r>
    <d v="2019-05-13T00:00:00"/>
    <s v="刘悦"/>
    <s v="女"/>
    <n v="6"/>
    <n v="18981770102"/>
    <s v="周琪15828601492"/>
    <s v="全名科目二"/>
    <s v="少儿体适能（4-10岁）"/>
    <x v="2"/>
  </r>
  <r>
    <d v="2019-05-13T00:00:00"/>
    <s v="刘悦"/>
    <s v="女"/>
    <n v="6"/>
    <n v="18981770102"/>
    <s v="周琪15828601492"/>
    <s v="全名科目三"/>
    <s v="全面视力监测与矫正系列服务"/>
    <x v="3"/>
  </r>
  <r>
    <d v="2019-05-13T00:00:00"/>
    <s v="刘悦"/>
    <s v="女"/>
    <n v="6"/>
    <n v="18981770102"/>
    <s v="周琪15828601492"/>
    <s v="专享服务"/>
    <s v="钢琴-兴趣启蒙基础（4-6岁）"/>
    <x v="0"/>
  </r>
  <r>
    <d v="2019-05-11T00:00:00"/>
    <s v="刘泽宇"/>
    <s v="男"/>
    <n v="3"/>
    <n v="18123235506"/>
    <s v="求真孙泊洋15181862545"/>
    <s v="全名科目一"/>
    <s v="篮球竞技突破班（10-12）"/>
    <x v="10"/>
  </r>
  <r>
    <d v="2019-05-11T00:00:00"/>
    <s v="刘泽宇"/>
    <s v="男"/>
    <n v="3"/>
    <n v="18123235506"/>
    <s v="求真孙泊洋15181862545"/>
    <s v="全名科目二"/>
    <s v="英文艺术课程（3-6岁）"/>
    <x v="1"/>
  </r>
  <r>
    <d v="2019-05-11T00:00:00"/>
    <s v="刘泽宇"/>
    <s v="男"/>
    <n v="3"/>
    <n v="18123235506"/>
    <s v="求真孙泊洋15181862545"/>
    <s v="全名科目三"/>
    <s v="心算小天才班 （3.5-4.5岁）"/>
    <x v="6"/>
  </r>
  <r>
    <d v="2019-05-11T00:00:00"/>
    <s v="刘泽宇"/>
    <s v="男"/>
    <n v="3"/>
    <n v="18123235506"/>
    <s v="求真孙泊洋15181862545"/>
    <s v="专享服务"/>
    <s v="钢琴-兴趣启蒙基础（4-6岁）"/>
    <x v="0"/>
  </r>
  <r>
    <d v="2019-05-11T00:00:00"/>
    <s v="刘致远"/>
    <s v="男"/>
    <n v="3"/>
    <n v="13438854651"/>
    <s v="张洁13551899149"/>
    <s v="全名科目一"/>
    <s v="动感架子鼓（4-16岁）"/>
    <x v="9"/>
  </r>
  <r>
    <d v="2019-05-11T00:00:00"/>
    <s v="刘致远"/>
    <s v="男"/>
    <n v="3"/>
    <n v="13438854651"/>
    <s v="张洁13551899149"/>
    <s v="全名科目二"/>
    <s v="心算小天才班 （3.5-4.5岁）"/>
    <x v="6"/>
  </r>
  <r>
    <d v="2019-05-11T00:00:00"/>
    <s v="刘致远"/>
    <s v="男"/>
    <n v="3"/>
    <n v="13438854651"/>
    <s v="张洁13551899149"/>
    <s v="全名科目三"/>
    <s v="拳击少儿班（4-10岁）"/>
    <x v="2"/>
  </r>
  <r>
    <d v="2019-05-11T00:00:00"/>
    <s v="刘致远"/>
    <s v="男"/>
    <n v="3"/>
    <n v="13438854651"/>
    <s v="张洁13551899149"/>
    <s v="专享服务"/>
    <s v="钢琴-兴趣启蒙基础（4-6岁）"/>
    <x v="0"/>
  </r>
  <r>
    <d v="2019-05-13T00:00:00"/>
    <s v="刘子涵"/>
    <s v="男"/>
    <n v="2.9"/>
    <n v="18981770102"/>
    <s v="周琪15828601492"/>
    <s v="全名科目一"/>
    <s v="钢琴-兴趣启蒙基础（4-6岁）"/>
    <x v="0"/>
  </r>
  <r>
    <d v="2019-05-13T00:00:00"/>
    <s v="刘子涵"/>
    <s v="男"/>
    <n v="2.9"/>
    <n v="18981770102"/>
    <s v="周琪15828601492"/>
    <s v="全名科目二"/>
    <s v="英文演讲课程（6-12岁）"/>
    <x v="1"/>
  </r>
  <r>
    <d v="2019-05-13T00:00:00"/>
    <s v="刘子涵"/>
    <s v="男"/>
    <n v="2.9"/>
    <n v="18981770102"/>
    <s v="周琪15828601492"/>
    <s v="全名科目三"/>
    <s v="拳击少儿班（4-10岁）"/>
    <x v="2"/>
  </r>
  <r>
    <d v="2019-05-13T00:00:00"/>
    <s v="刘子涵"/>
    <s v="男"/>
    <n v="2.9"/>
    <n v="18981770102"/>
    <s v="周琪15828601492"/>
    <s v="专享服务"/>
    <s v="钢琴-兴趣启蒙基础（4-6岁）"/>
    <x v="0"/>
  </r>
  <r>
    <d v="2019-05-13T00:00:00"/>
    <s v="刘子骞"/>
    <s v="男"/>
    <n v="5"/>
    <n v="18683253566"/>
    <s v="何老师"/>
    <s v="全名科目一"/>
    <s v="思达数学思维启蒙基础（3-5岁）"/>
    <x v="7"/>
  </r>
  <r>
    <d v="2019-05-13T00:00:00"/>
    <s v="刘子骞"/>
    <s v="男"/>
    <n v="5"/>
    <n v="18683253566"/>
    <s v="何老师"/>
    <s v="全名科目二"/>
    <s v="篮球竞技突破班（10-12）"/>
    <x v="10"/>
  </r>
  <r>
    <d v="2019-05-13T00:00:00"/>
    <s v="刘子骞"/>
    <s v="男"/>
    <n v="5"/>
    <n v="18683253566"/>
    <s v="何老师"/>
    <s v="全名科目三"/>
    <s v="英文演讲课程（6-12岁）"/>
    <x v="1"/>
  </r>
  <r>
    <d v="2019-05-13T00:00:00"/>
    <s v="刘子骞"/>
    <s v="男"/>
    <n v="5"/>
    <n v="18683253566"/>
    <s v="何老师"/>
    <s v="专享服务"/>
    <s v="钢琴-兴趣启蒙基础（4-6岁）"/>
    <x v="0"/>
  </r>
  <r>
    <d v="2019-05-13T00:00:00"/>
    <s v="刘子珺"/>
    <s v="女"/>
    <n v="4"/>
    <n v="13880743746"/>
    <s v="胡13734733878"/>
    <s v="全名科目一"/>
    <s v="中国舞基础（3-5岁）"/>
    <x v="0"/>
  </r>
  <r>
    <d v="2019-05-13T00:00:00"/>
    <s v="刘子珺"/>
    <s v="女"/>
    <n v="4"/>
    <n v="13880743746"/>
    <s v="胡13734733878"/>
    <s v="全名科目二"/>
    <s v="英文艺术课程（3-6岁）"/>
    <x v="1"/>
  </r>
  <r>
    <d v="2019-05-13T00:00:00"/>
    <s v="刘子珺"/>
    <s v="女"/>
    <n v="4"/>
    <n v="13880743746"/>
    <s v="胡13734733878"/>
    <s v="全名科目三"/>
    <s v="全面视力监测与矫正系列服务"/>
    <x v="3"/>
  </r>
  <r>
    <d v="2019-05-13T00:00:00"/>
    <s v="刘子珺"/>
    <s v="女"/>
    <n v="4"/>
    <n v="13880743746"/>
    <s v="胡13734733878"/>
    <s v="专享服务"/>
    <s v="钢琴-兴趣启蒙基础（4-6岁）"/>
    <x v="0"/>
  </r>
  <r>
    <d v="2019-05-13T00:00:00"/>
    <s v="刘子轩"/>
    <s v="女"/>
    <n v="1.1100000000000001"/>
    <n v="13551180812"/>
    <s v="李远铭15928986351"/>
    <s v="全名科目一"/>
    <s v="中国舞基础（3-5岁）"/>
    <x v="0"/>
  </r>
  <r>
    <d v="2019-05-13T00:00:00"/>
    <s v="刘子轩"/>
    <s v="女"/>
    <n v="1.1100000000000001"/>
    <n v="13551180812"/>
    <s v="李远铭15928986351"/>
    <s v="全名科目二"/>
    <s v="畅弹木吉他（6岁以上）"/>
    <x v="9"/>
  </r>
  <r>
    <d v="2019-05-13T00:00:00"/>
    <s v="刘子轩"/>
    <s v="女"/>
    <n v="1.1100000000000001"/>
    <n v="13551180812"/>
    <s v="李远铭15928986351"/>
    <s v="全名科目三"/>
    <s v="积木机器人·编程思维探索与发现（3-7岁）"/>
    <x v="5"/>
  </r>
  <r>
    <d v="2019-05-13T00:00:00"/>
    <s v="刘子轩"/>
    <s v="女"/>
    <n v="1.1100000000000001"/>
    <n v="13551180812"/>
    <s v="李远铭15928986351"/>
    <s v="专享服务"/>
    <s v="钢琴-兴趣启蒙基础（4-6岁）"/>
    <x v="0"/>
  </r>
  <r>
    <d v="2019-05-11T00:00:00"/>
    <s v="刘梓卿"/>
    <s v="男"/>
    <n v="7"/>
    <n v="13880182165"/>
    <s v="胡茗13558675963"/>
    <s v="全名科目一"/>
    <s v="钢琴-专业素养进阶（5-16岁）"/>
    <x v="0"/>
  </r>
  <r>
    <d v="2019-05-11T00:00:00"/>
    <s v="刘梓卿"/>
    <s v="男"/>
    <n v="7"/>
    <n v="13880182165"/>
    <s v="胡茗13558675963"/>
    <s v="全名科目二"/>
    <s v="篮球潜能开发班（4-6岁）"/>
    <x v="10"/>
  </r>
  <r>
    <d v="2019-05-11T00:00:00"/>
    <s v="刘梓卿"/>
    <s v="男"/>
    <n v="7"/>
    <n v="13880182165"/>
    <s v="胡茗13558675963"/>
    <s v="全名科目三"/>
    <s v="趣味拼音班（5-6岁）"/>
    <x v="6"/>
  </r>
  <r>
    <d v="2019-05-11T00:00:00"/>
    <s v="刘梓卿"/>
    <s v="男"/>
    <n v="7"/>
    <n v="13880182165"/>
    <s v="胡茗13558675963"/>
    <s v="专享服务"/>
    <s v="钢琴-兴趣启蒙基础（4-6岁）"/>
    <x v="0"/>
  </r>
  <r>
    <d v="2019-05-13T00:00:00"/>
    <s v="刘宗琛"/>
    <s v="男"/>
    <n v="1"/>
    <n v="15102882279"/>
    <s v="张洁17761215706"/>
    <s v="全名科目一"/>
    <s v="篮球技能提升班（7-9）"/>
    <x v="10"/>
  </r>
  <r>
    <d v="2019-05-13T00:00:00"/>
    <s v="刘宗琛"/>
    <s v="男"/>
    <n v="1"/>
    <n v="15102882279"/>
    <s v="张洁17761215706"/>
    <s v="全名科目二"/>
    <s v="畅弹木吉他（6岁以上）"/>
    <x v="9"/>
  </r>
  <r>
    <d v="2019-05-13T00:00:00"/>
    <s v="刘宗琛"/>
    <s v="男"/>
    <n v="1"/>
    <n v="15102882279"/>
    <s v="张洁17761215706"/>
    <s v="全名科目三"/>
    <s v="拳击少儿班（4-10岁）"/>
    <x v="2"/>
  </r>
  <r>
    <d v="2019-05-13T00:00:00"/>
    <s v="刘宗琛"/>
    <s v="男"/>
    <n v="1"/>
    <n v="15102882279"/>
    <s v="张洁17761215706"/>
    <s v="专享服务"/>
    <s v="钢琴-兴趣启蒙基础（4-6岁）"/>
    <x v="0"/>
  </r>
  <r>
    <d v="2019-05-13T00:00:00"/>
    <s v="柳皓宇"/>
    <s v="男"/>
    <n v="1.2"/>
    <n v="13980666051"/>
    <s v="张浩17345006995"/>
    <s v="全名科目一"/>
    <s v="动感架子鼓（4-16岁）"/>
    <x v="9"/>
  </r>
  <r>
    <d v="2019-05-13T00:00:00"/>
    <s v="柳皓宇"/>
    <s v="男"/>
    <n v="1.2"/>
    <n v="13980666051"/>
    <s v="张浩17345006995"/>
    <s v="全名科目二"/>
    <s v="畅弹木吉他（6岁以上）"/>
    <x v="9"/>
  </r>
  <r>
    <d v="2019-05-13T00:00:00"/>
    <s v="柳皓宇"/>
    <s v="男"/>
    <n v="1.2"/>
    <n v="13980666051"/>
    <s v="张浩17345006995"/>
    <s v="全名科目三"/>
    <s v="心算小天才班 （3.5-4.5岁）"/>
    <x v="6"/>
  </r>
  <r>
    <d v="2019-05-13T00:00:00"/>
    <s v="柳皓宇"/>
    <s v="男"/>
    <n v="1.2"/>
    <n v="13980666051"/>
    <s v="张浩17345006995"/>
    <s v="专享服务"/>
    <s v="钢琴-兴趣启蒙基础（4-6岁）"/>
    <x v="0"/>
  </r>
  <r>
    <d v="2019-05-11T00:00:00"/>
    <s v="龙何婧姝"/>
    <s v="女"/>
    <n v="2.9"/>
    <n v="18011438610"/>
    <s v="李远铭15928986351"/>
    <s v="全名科目一"/>
    <s v="音乐团体课(4-8岁)"/>
    <x v="7"/>
  </r>
  <r>
    <d v="2019-05-11T00:00:00"/>
    <s v="龙何婧姝"/>
    <s v="女"/>
    <n v="2.9"/>
    <n v="18011438610"/>
    <s v="李远铭15928986351"/>
    <s v="全名科目二"/>
    <s v="动感架子鼓（4-16岁）"/>
    <x v="9"/>
  </r>
  <r>
    <d v="2019-05-11T00:00:00"/>
    <s v="龙何婧姝"/>
    <s v="女"/>
    <n v="2.9"/>
    <n v="18011438610"/>
    <s v="李远铭15928986351"/>
    <s v="全名科目三"/>
    <s v="14天瑜伽服务包（儿童/亲子/成人）"/>
    <x v="3"/>
  </r>
  <r>
    <d v="2019-05-11T00:00:00"/>
    <s v="龙何婧姝"/>
    <s v="女"/>
    <n v="2.9"/>
    <n v="18011438610"/>
    <s v="李远铭15928986351"/>
    <s v="专享服务"/>
    <s v="钢琴-兴趣启蒙基础（4-6岁）"/>
    <x v="0"/>
  </r>
  <r>
    <d v="2019-05-13T00:00:00"/>
    <s v="龙令捷"/>
    <s v="男"/>
    <n v="7"/>
    <n v="13438852671"/>
    <s v="***"/>
    <s v="全名科目一"/>
    <s v="钢琴-专业素养进阶（5-16岁）"/>
    <x v="0"/>
  </r>
  <r>
    <d v="2019-05-13T00:00:00"/>
    <s v="龙令捷"/>
    <s v="男"/>
    <n v="7"/>
    <n v="13438852671"/>
    <s v="***"/>
    <s v="全名科目二"/>
    <s v="泰拳少儿班（4-10岁）"/>
    <x v="2"/>
  </r>
  <r>
    <d v="2019-05-13T00:00:00"/>
    <s v="龙令捷"/>
    <s v="男"/>
    <n v="7"/>
    <n v="13438852671"/>
    <s v="***"/>
    <s v="全名科目三"/>
    <s v="全面视力监测与矫正系列服务"/>
    <x v="3"/>
  </r>
  <r>
    <d v="2019-05-13T00:00:00"/>
    <s v="龙令捷"/>
    <s v="男"/>
    <n v="7"/>
    <n v="13438852671"/>
    <s v="***"/>
    <s v="专享服务"/>
    <s v="钢琴-兴趣启蒙基础（4-6岁）"/>
    <x v="0"/>
  </r>
  <r>
    <d v="2019-05-13T00:00:00"/>
    <s v="龙秋欣"/>
    <s v="女"/>
    <n v="8"/>
    <n v="15680719629"/>
    <s v="吴浔13308080969"/>
    <s v="全名科目一"/>
    <s v="篮球潜能开发班（4-6岁）"/>
    <x v="10"/>
  </r>
  <r>
    <d v="2019-05-13T00:00:00"/>
    <s v="龙秋欣"/>
    <s v="女"/>
    <n v="8"/>
    <n v="15680719629"/>
    <s v="吴浔13308080969"/>
    <s v="全名科目二"/>
    <s v="巧虎KIDS英语开发（2-4岁）"/>
    <x v="8"/>
  </r>
  <r>
    <d v="2019-05-13T00:00:00"/>
    <s v="龙秋欣"/>
    <s v="女"/>
    <n v="8"/>
    <n v="15680719629"/>
    <s v="吴浔13308080969"/>
    <s v="全名科目三"/>
    <s v="14天瑜伽服务包（儿童/亲子/成人）"/>
    <x v="3"/>
  </r>
  <r>
    <d v="2019-05-13T00:00:00"/>
    <s v="龙秋欣"/>
    <s v="女"/>
    <n v="8"/>
    <n v="15680719629"/>
    <s v="吴浔13308080969"/>
    <s v="专享服务"/>
    <s v="钢琴-兴趣启蒙基础（4-6岁）"/>
    <x v="0"/>
  </r>
  <r>
    <d v="2019-05-11T00:00:00"/>
    <s v="龙妍霏"/>
    <s v="女"/>
    <n v="12"/>
    <n v="13438323931"/>
    <s v="曾媛18123465096"/>
    <s v="全名科目一"/>
    <s v="幼小衔接数学思维训练（5-8岁）"/>
    <x v="7"/>
  </r>
  <r>
    <d v="2019-05-11T00:00:00"/>
    <s v="龙妍霏"/>
    <s v="女"/>
    <n v="12"/>
    <n v="13438323931"/>
    <s v="曾媛18123465096"/>
    <s v="全名科目二"/>
    <s v="篮球精英挑战班（13-16岁）"/>
    <x v="10"/>
  </r>
  <r>
    <d v="2019-05-11T00:00:00"/>
    <s v="龙妍霏"/>
    <s v="女"/>
    <n v="12"/>
    <n v="13438323931"/>
    <s v="曾媛18123465096"/>
    <s v="全名科目三"/>
    <s v="全面视力监测与矫正系列服务"/>
    <x v="3"/>
  </r>
  <r>
    <d v="2019-05-11T00:00:00"/>
    <s v="龙妍霏"/>
    <s v="女"/>
    <n v="12"/>
    <n v="13438323931"/>
    <s v="曾媛18123465096"/>
    <s v="专享服务"/>
    <s v="钢琴-兴趣启蒙基础（4-6岁）"/>
    <x v="0"/>
  </r>
  <r>
    <d v="2019-05-12T00:00:00"/>
    <s v="龙研霏"/>
    <s v="女"/>
    <n v="12"/>
    <n v="13438323931"/>
    <s v="郭建"/>
    <s v="全名科目一"/>
    <s v="幼小衔接数学思维训练（5-8岁）"/>
    <x v="7"/>
  </r>
  <r>
    <d v="2019-05-12T00:00:00"/>
    <s v="龙研霏"/>
    <s v="女"/>
    <n v="12"/>
    <n v="13438323931"/>
    <s v="郭建"/>
    <s v="全名科目二"/>
    <s v="篮球竞技突破班（10-12）"/>
    <x v="10"/>
  </r>
  <r>
    <d v="2019-05-12T00:00:00"/>
    <s v="龙研霏"/>
    <s v="女"/>
    <n v="12"/>
    <n v="13438323931"/>
    <s v="郭建"/>
    <s v="全名科目三"/>
    <s v="全面视力监测与矫正系列服务"/>
    <x v="3"/>
  </r>
  <r>
    <d v="2019-05-12T00:00:00"/>
    <s v="龙研霏"/>
    <s v="女"/>
    <n v="12"/>
    <n v="13438323931"/>
    <s v="郭建"/>
    <s v="专享服务"/>
    <s v="钢琴-兴趣启蒙基础（4-6岁）"/>
    <x v="0"/>
  </r>
  <r>
    <d v="2019-05-13T00:00:00"/>
    <s v="卢霖多"/>
    <s v="男"/>
    <n v="5.5"/>
    <n v="13880799268"/>
    <s v="阿布安15208257721"/>
    <s v="全名科目一"/>
    <s v="钢琴-兴趣启蒙基础（4-6岁）"/>
    <x v="0"/>
  </r>
  <r>
    <d v="2019-05-13T00:00:00"/>
    <s v="卢霖多"/>
    <s v="男"/>
    <n v="5.5"/>
    <n v="13880799268"/>
    <s v="阿布安15208257721"/>
    <s v="全名科目二"/>
    <s v="泰拳少儿班（4-10岁）"/>
    <x v="2"/>
  </r>
  <r>
    <d v="2019-05-13T00:00:00"/>
    <s v="卢霖多"/>
    <s v="男"/>
    <n v="5.5"/>
    <n v="13880799268"/>
    <s v="阿布安15208257721"/>
    <s v="全名科目三"/>
    <s v="全面视力监测与矫正系列服务"/>
    <x v="3"/>
  </r>
  <r>
    <d v="2019-05-13T00:00:00"/>
    <s v="卢霖多"/>
    <s v="男"/>
    <n v="5.5"/>
    <n v="13880799268"/>
    <s v="阿布安15208257721"/>
    <s v="专享服务"/>
    <s v="钢琴-兴趣启蒙基础（4-6岁）"/>
    <x v="0"/>
  </r>
  <r>
    <d v="2019-05-13T00:00:00"/>
    <s v="卢思奇"/>
    <s v="女"/>
    <n v="9"/>
    <n v="18244269018"/>
    <s v="石含蓉13308089270"/>
    <s v="全名科目一"/>
    <s v="幼小衔接数学思维训练（5-8岁）"/>
    <x v="7"/>
  </r>
  <r>
    <d v="2019-05-13T00:00:00"/>
    <s v="卢思奇"/>
    <s v="女"/>
    <n v="9"/>
    <n v="18244269018"/>
    <s v="石含蓉13308089270"/>
    <s v="全名科目二"/>
    <s v="摔跤少儿班（4-10岁）"/>
    <x v="2"/>
  </r>
  <r>
    <d v="2019-05-13T00:00:00"/>
    <s v="卢思奇"/>
    <s v="女"/>
    <n v="9"/>
    <n v="18244269018"/>
    <s v="石含蓉13308089270"/>
    <s v="全名科目三"/>
    <s v="趣味拼音班（5-6岁）"/>
    <x v="6"/>
  </r>
  <r>
    <d v="2019-05-13T00:00:00"/>
    <s v="卢思奇"/>
    <s v="女"/>
    <n v="9"/>
    <n v="18244269018"/>
    <s v="石含蓉13308089270"/>
    <s v="专享服务"/>
    <s v="钢琴-兴趣启蒙基础（4-6岁）"/>
    <x v="0"/>
  </r>
  <r>
    <d v="2019-05-12T00:00:00"/>
    <s v="卢芯蕊"/>
    <s v="女"/>
    <n v="5"/>
    <n v="13608200136"/>
    <s v="尚帅13281841900"/>
    <s v="全名科目一"/>
    <s v="篮球竞技突破班（10-12）"/>
    <x v="10"/>
  </r>
  <r>
    <d v="2019-05-12T00:00:00"/>
    <s v="卢芯蕊"/>
    <s v="女"/>
    <n v="5"/>
    <n v="13608200136"/>
    <s v="尚帅13281841900"/>
    <s v="全名科目二"/>
    <s v="英文艺术课程（3-6岁）"/>
    <x v="1"/>
  </r>
  <r>
    <d v="2019-05-12T00:00:00"/>
    <s v="卢芯蕊"/>
    <s v="女"/>
    <n v="5"/>
    <n v="13608200136"/>
    <s v="尚帅13281841900"/>
    <s v="全名科目三"/>
    <s v="少儿体适能（4-10岁）"/>
    <x v="2"/>
  </r>
  <r>
    <d v="2019-05-12T00:00:00"/>
    <s v="卢芯蕊"/>
    <s v="女"/>
    <n v="5"/>
    <n v="13608200136"/>
    <s v="尚帅13281841900"/>
    <s v="专享服务"/>
    <s v="钢琴-兴趣启蒙基础（4-6岁）"/>
    <x v="0"/>
  </r>
  <r>
    <d v="2019-05-12T00:00:00"/>
    <s v="卢雨涵"/>
    <s v="女"/>
    <n v="9"/>
    <n v="18980676600"/>
    <s v="冯月17602832348"/>
    <s v="全名科目一"/>
    <s v="幼小衔接数学思维训练（5-8岁）"/>
    <x v="7"/>
  </r>
  <r>
    <d v="2019-05-12T00:00:00"/>
    <s v="卢雨涵"/>
    <s v="女"/>
    <n v="9"/>
    <n v="18980676600"/>
    <s v="冯月17602832348"/>
    <s v="全名科目二"/>
    <s v="巧虎KIDS特色开发（2.5-4岁）"/>
    <x v="8"/>
  </r>
  <r>
    <d v="2019-05-12T00:00:00"/>
    <s v="卢雨涵"/>
    <s v="女"/>
    <n v="9"/>
    <n v="18980676600"/>
    <s v="冯月17602832348"/>
    <s v="全名科目三"/>
    <s v="摔跤少儿班（4-10岁）"/>
    <x v="2"/>
  </r>
  <r>
    <d v="2019-05-12T00:00:00"/>
    <s v="卢雨涵"/>
    <s v="女"/>
    <n v="9"/>
    <n v="18980676600"/>
    <s v="冯月17602832348"/>
    <s v="专享服务"/>
    <s v="钢琴-兴趣启蒙基础（4-6岁）"/>
    <x v="0"/>
  </r>
  <r>
    <d v="2019-05-12T00:00:00"/>
    <s v="鲁皓冉"/>
    <s v="男"/>
    <n v="6"/>
    <n v="13880509240"/>
    <s v="胡云"/>
    <s v="全名科目一"/>
    <s v="钢琴-兴趣启蒙基础（4-6岁）"/>
    <x v="0"/>
  </r>
  <r>
    <d v="2019-05-12T00:00:00"/>
    <s v="鲁皓冉"/>
    <s v="男"/>
    <n v="6"/>
    <n v="13880509240"/>
    <s v="胡云"/>
    <s v="全名科目二"/>
    <s v="潜能心算速算（5-7岁）"/>
    <x v="6"/>
  </r>
  <r>
    <d v="2019-05-12T00:00:00"/>
    <s v="鲁皓冉"/>
    <s v="男"/>
    <n v="6"/>
    <n v="13880509240"/>
    <s v="胡云"/>
    <s v="全名科目三"/>
    <s v="拳击少儿班（4-10岁）"/>
    <x v="2"/>
  </r>
  <r>
    <d v="2019-05-12T00:00:00"/>
    <s v="鲁皓冉"/>
    <s v="男"/>
    <n v="6"/>
    <n v="13880509240"/>
    <s v="胡云"/>
    <s v="专享服务"/>
    <s v="钢琴-兴趣启蒙基础（4-6岁）"/>
    <x v="0"/>
  </r>
  <r>
    <d v="2019-05-11T00:00:00"/>
    <s v="陆怡江"/>
    <s v="男"/>
    <n v="8"/>
    <n v="15184497123"/>
    <s v="苏雪梅13518174360"/>
    <s v="全名科目一"/>
    <s v="摔跤少儿班（4-10岁）"/>
    <x v="2"/>
  </r>
  <r>
    <d v="2019-05-11T00:00:00"/>
    <s v="陆怡江"/>
    <s v="男"/>
    <n v="8"/>
    <n v="15184497123"/>
    <s v="苏雪梅13518174360"/>
    <s v="全名科目二"/>
    <s v="幼小衔接数学思维训练（5-8岁）"/>
    <x v="7"/>
  </r>
  <r>
    <d v="2019-05-11T00:00:00"/>
    <s v="陆怡江"/>
    <s v="男"/>
    <n v="8"/>
    <n v="15184497123"/>
    <s v="苏雪梅13518174360"/>
    <s v="全名科目三"/>
    <s v="创意美术·高级班（6-7岁）"/>
    <x v="4"/>
  </r>
  <r>
    <d v="2019-05-11T00:00:00"/>
    <s v="陆怡江"/>
    <s v="男"/>
    <n v="8"/>
    <n v="15184497123"/>
    <s v="苏雪梅13518174360"/>
    <s v="专享服务"/>
    <s v="钢琴-兴趣启蒙基础（4-6岁）"/>
    <x v="0"/>
  </r>
  <r>
    <d v="2019-05-12T00:00:00"/>
    <s v="鹿雨荷"/>
    <s v="女"/>
    <n v="4"/>
    <n v="13551355274"/>
    <s v="李远铭15928986351"/>
    <s v="全名科目一"/>
    <s v="国际小学跨学科课程（3-12岁）"/>
    <x v="1"/>
  </r>
  <r>
    <d v="2019-05-12T00:00:00"/>
    <s v="鹿雨荷"/>
    <s v="女"/>
    <n v="4"/>
    <n v="13551355274"/>
    <s v="李远铭15928986351"/>
    <s v="全名科目二"/>
    <s v="多元认知、艺术创想、巧虎社交、探索实践（0-3岁）"/>
    <x v="8"/>
  </r>
  <r>
    <d v="2019-05-12T00:00:00"/>
    <s v="鹿雨荷"/>
    <s v="女"/>
    <n v="4"/>
    <n v="13551355274"/>
    <s v="李远铭15928986351"/>
    <s v="全名科目三"/>
    <s v="全面视力监测与矫正系列服务"/>
    <x v="3"/>
  </r>
  <r>
    <d v="2019-05-12T00:00:00"/>
    <s v="鹿雨荷"/>
    <s v="女"/>
    <n v="4"/>
    <n v="13551355274"/>
    <s v="李远铭15928986351"/>
    <s v="专享服务"/>
    <s v="钢琴-兴趣启蒙基础（4-6岁）"/>
    <x v="0"/>
  </r>
  <r>
    <d v="2019-05-13T00:00:00"/>
    <s v="罗"/>
    <s v="女"/>
    <n v="5.5"/>
    <n v="13716960715"/>
    <s v="周苏"/>
    <s v="全名科目一"/>
    <s v="钢琴-兴趣启蒙基础（4-6岁）"/>
    <x v="0"/>
  </r>
  <r>
    <d v="2019-05-13T00:00:00"/>
    <s v="罗"/>
    <s v="女"/>
    <n v="5.5"/>
    <n v="13716960715"/>
    <s v="周苏"/>
    <s v="全名科目二"/>
    <s v="心算小天才班 （3.5-4.5岁）"/>
    <x v="6"/>
  </r>
  <r>
    <d v="2019-05-13T00:00:00"/>
    <s v="罗"/>
    <s v="女"/>
    <n v="5.5"/>
    <n v="13716960715"/>
    <s v="周苏"/>
    <s v="全名科目三"/>
    <s v="泰拳少儿班（4-10岁）"/>
    <x v="2"/>
  </r>
  <r>
    <d v="2019-05-13T00:00:00"/>
    <s v="罗"/>
    <s v="女"/>
    <n v="5.5"/>
    <n v="13716960715"/>
    <s v="周苏"/>
    <s v="专享服务"/>
    <s v="钢琴-兴趣启蒙基础（4-6岁）"/>
    <x v="0"/>
  </r>
  <r>
    <d v="2019-05-11T00:00:00"/>
    <s v="罗？董"/>
    <s v="女"/>
    <n v="9"/>
    <n v="13679077951"/>
    <s v="席子皓18380189829"/>
    <s v="全名科目一"/>
    <s v="幼小衔接数学思维训练（5-8岁）"/>
    <x v="7"/>
  </r>
  <r>
    <d v="2019-05-11T00:00:00"/>
    <s v="罗？董"/>
    <s v="女"/>
    <n v="9"/>
    <n v="13679077951"/>
    <s v="席子皓18380189829"/>
    <s v="全名科目二"/>
    <s v="全面视力监测与矫正系列服务"/>
    <x v="3"/>
  </r>
  <r>
    <d v="2019-05-11T00:00:00"/>
    <s v="罗？董"/>
    <s v="女"/>
    <n v="9"/>
    <n v="13679077951"/>
    <s v="席子皓18380189829"/>
    <s v="全名科目三"/>
    <s v="全面视力监测与矫正系列服务"/>
    <x v="3"/>
  </r>
  <r>
    <d v="2019-05-11T00:00:00"/>
    <s v="罗？董"/>
    <s v="女"/>
    <n v="9"/>
    <n v="13679077951"/>
    <s v="席子皓18380189829"/>
    <s v="专享服务"/>
    <s v="钢琴-兴趣启蒙基础（4-6岁）"/>
    <x v="0"/>
  </r>
  <r>
    <d v="2019-05-13T00:00:00"/>
    <s v="罗浩轩"/>
    <s v="男"/>
    <n v="5.5"/>
    <n v="18380238090"/>
    <s v="沈17360177317"/>
    <s v="全名科目一"/>
    <s v="动感架子鼓（4-16岁）"/>
    <x v="9"/>
  </r>
  <r>
    <d v="2019-05-13T00:00:00"/>
    <s v="罗浩轩"/>
    <s v="男"/>
    <n v="5.5"/>
    <n v="18380238090"/>
    <s v="沈17360177317"/>
    <s v="全名科目二"/>
    <s v="拉丁舞少儿班（5-10岁）"/>
    <x v="11"/>
  </r>
  <r>
    <d v="2019-05-13T00:00:00"/>
    <s v="罗浩轩"/>
    <s v="男"/>
    <n v="5.5"/>
    <n v="18380238090"/>
    <s v="沈17360177317"/>
    <s v="全名科目三"/>
    <s v="拳击少儿班（4-10岁）"/>
    <x v="2"/>
  </r>
  <r>
    <d v="2019-05-13T00:00:00"/>
    <s v="罗浩轩"/>
    <s v="男"/>
    <n v="5.5"/>
    <n v="18380238090"/>
    <s v="沈17360177317"/>
    <s v="专享服务"/>
    <s v="钢琴-兴趣启蒙基础（4-6岁）"/>
    <x v="0"/>
  </r>
  <r>
    <d v="2019-05-14T00:00:00"/>
    <s v="罗浩轩"/>
    <s v="男"/>
    <n v="5"/>
    <n v="13541113417"/>
    <s v="沈琪18123360533"/>
    <s v="全名科目一"/>
    <s v="英文艺术课程（3-6岁）"/>
    <x v="1"/>
  </r>
  <r>
    <d v="2019-05-14T00:00:00"/>
    <s v="罗浩轩"/>
    <s v="男"/>
    <n v="5"/>
    <n v="13541113417"/>
    <s v="沈琪18123360533"/>
    <s v="全名科目二"/>
    <s v="全面视力监测与矫正系列服务"/>
    <x v="3"/>
  </r>
  <r>
    <d v="2019-05-14T00:00:00"/>
    <s v="罗浩轩"/>
    <s v="男"/>
    <n v="5"/>
    <n v="13541113417"/>
    <s v="沈琪18123360533"/>
    <s v="全名科目三"/>
    <s v="全面视力监测与矫正系列服务"/>
    <x v="3"/>
  </r>
  <r>
    <d v="2019-05-14T00:00:00"/>
    <s v="罗浩轩"/>
    <s v="男"/>
    <n v="5"/>
    <n v="13541113417"/>
    <s v="沈琪18123360533"/>
    <s v="专享服务"/>
    <s v="钢琴-兴趣启蒙基础（4-6岁）"/>
    <x v="0"/>
  </r>
  <r>
    <d v="2019-05-11T00:00:00"/>
    <s v="罗宏睿"/>
    <s v="男"/>
    <n v="9"/>
    <n v="13438967679"/>
    <s v="张慧18161185332"/>
    <s v="全名科目一"/>
    <s v="钢琴-专业素养进阶（5-16岁）"/>
    <x v="0"/>
  </r>
  <r>
    <d v="2019-05-11T00:00:00"/>
    <s v="罗宏睿"/>
    <s v="男"/>
    <n v="9"/>
    <n v="13438967679"/>
    <s v="张慧18161185332"/>
    <s v="全名科目二"/>
    <s v="篮球技能提升班（7-9）"/>
    <x v="10"/>
  </r>
  <r>
    <d v="2019-05-11T00:00:00"/>
    <s v="罗宏睿"/>
    <s v="男"/>
    <n v="9"/>
    <n v="13438967679"/>
    <s v="张慧18161185332"/>
    <s v="全名科目三"/>
    <s v="趣味拼音班（5-6岁）"/>
    <x v="6"/>
  </r>
  <r>
    <d v="2019-05-11T00:00:00"/>
    <s v="罗宏睿"/>
    <s v="男"/>
    <n v="9"/>
    <n v="13438967679"/>
    <s v="张慧18161185332"/>
    <s v="专享服务"/>
    <s v="钢琴-兴趣启蒙基础（4-6岁）"/>
    <x v="0"/>
  </r>
  <r>
    <d v="2019-05-11T00:00:00"/>
    <s v="罗宏益"/>
    <s v="男"/>
    <n v="3.5"/>
    <n v="13880930728"/>
    <s v="吴春华18282645438"/>
    <s v="全名科目一"/>
    <s v="篮球竞技突破班（10-12）"/>
    <x v="10"/>
  </r>
  <r>
    <d v="2019-05-11T00:00:00"/>
    <s v="罗宏益"/>
    <s v="男"/>
    <n v="3.5"/>
    <n v="13880930728"/>
    <s v="吴春华18282645438"/>
    <s v="全名科目二"/>
    <s v="心算小天才班 （3.5-4.5岁）"/>
    <x v="6"/>
  </r>
  <r>
    <d v="2019-05-11T00:00:00"/>
    <s v="罗宏益"/>
    <s v="男"/>
    <n v="3.5"/>
    <n v="13880930728"/>
    <s v="吴春华18282645438"/>
    <s v="全名科目三"/>
    <s v="拳击少儿班（4-10岁）"/>
    <x v="2"/>
  </r>
  <r>
    <d v="2019-05-11T00:00:00"/>
    <s v="罗宏益"/>
    <s v="男"/>
    <n v="3.5"/>
    <n v="13880930728"/>
    <s v="吴春华18282645438"/>
    <s v="专享服务"/>
    <s v="钢琴-兴趣启蒙基础（4-6岁）"/>
    <x v="0"/>
  </r>
  <r>
    <d v="2019-05-11T00:00:00"/>
    <s v="罗稷宸"/>
    <s v="男"/>
    <n v="4"/>
    <n v="15281042869"/>
    <s v="王莉18123360533"/>
    <s v="全名科目一"/>
    <s v="篮球技能提升班（7-9）"/>
    <x v="10"/>
  </r>
  <r>
    <d v="2019-05-11T00:00:00"/>
    <s v="罗稷宸"/>
    <s v="男"/>
    <n v="4"/>
    <n v="15281042869"/>
    <s v="王莉18123360533"/>
    <s v="全名科目二"/>
    <s v="英文艺术课程（3-6岁）"/>
    <x v="1"/>
  </r>
  <r>
    <d v="2019-05-11T00:00:00"/>
    <s v="罗稷宸"/>
    <s v="男"/>
    <n v="4"/>
    <n v="15281042869"/>
    <s v="王莉18123360533"/>
    <s v="全名科目三"/>
    <s v="心算小天才班 （3.5-4.5岁）"/>
    <x v="6"/>
  </r>
  <r>
    <d v="2019-05-11T00:00:00"/>
    <s v="罗稷宸"/>
    <s v="男"/>
    <n v="4"/>
    <n v="15281042869"/>
    <s v="王莉18123360533"/>
    <s v="专享服务"/>
    <s v="钢琴-兴趣启蒙基础（4-6岁）"/>
    <x v="0"/>
  </r>
  <r>
    <d v="2019-05-13T00:00:00"/>
    <s v="罗嘉一"/>
    <s v="男"/>
    <n v="9.5"/>
    <n v="18908222258"/>
    <s v="冉婷婷13981730274"/>
    <s v="全名科目一"/>
    <s v="钢琴-专业素养进阶（5-16岁）"/>
    <x v="0"/>
  </r>
  <r>
    <d v="2019-05-13T00:00:00"/>
    <s v="罗嘉一"/>
    <s v="男"/>
    <n v="9.5"/>
    <n v="18908222258"/>
    <s v="冉婷婷13981730274"/>
    <s v="全名科目二"/>
    <s v="泰拳少儿班（4-10岁）"/>
    <x v="2"/>
  </r>
  <r>
    <d v="2019-05-13T00:00:00"/>
    <s v="罗嘉一"/>
    <s v="男"/>
    <n v="9.5"/>
    <n v="18908222258"/>
    <s v="冉婷婷13981730274"/>
    <s v="全名科目三"/>
    <s v="全面视力监测与矫正系列服务"/>
    <x v="3"/>
  </r>
  <r>
    <d v="2019-05-13T00:00:00"/>
    <s v="罗嘉一"/>
    <s v="男"/>
    <n v="9.5"/>
    <n v="18908222258"/>
    <s v="冉婷婷13981730274"/>
    <s v="专享服务"/>
    <s v="钢琴-兴趣启蒙基础（4-6岁）"/>
    <x v="0"/>
  </r>
  <r>
    <d v="2019-05-13T00:00:00"/>
    <s v="罗曼冬"/>
    <s v="男"/>
    <n v="2.4"/>
    <n v="18980030775"/>
    <s v="徵羽琴筝"/>
    <s v="全名科目一"/>
    <s v="钢琴-兴趣启蒙基础（4-6岁）"/>
    <x v="0"/>
  </r>
  <r>
    <d v="2019-05-13T00:00:00"/>
    <s v="罗曼冬"/>
    <s v="男"/>
    <n v="2.4"/>
    <n v="18980030775"/>
    <s v="徵羽琴筝"/>
    <s v="全名科目二"/>
    <s v="动感架子鼓（4-16岁）"/>
    <x v="9"/>
  </r>
  <r>
    <d v="2019-05-13T00:00:00"/>
    <s v="罗曼冬"/>
    <s v="男"/>
    <n v="2.4"/>
    <n v="18980030775"/>
    <s v="徵羽琴筝"/>
    <s v="全名科目三"/>
    <s v="拉丁舞少儿班（5-10岁）"/>
    <x v="11"/>
  </r>
  <r>
    <d v="2019-05-13T00:00:00"/>
    <s v="罗曼冬"/>
    <s v="男"/>
    <n v="2.4"/>
    <n v="18980030775"/>
    <s v="徵羽琴筝"/>
    <s v="专享服务"/>
    <s v="钢琴-兴趣启蒙基础（4-6岁）"/>
    <x v="0"/>
  </r>
  <r>
    <d v="2019-05-11T00:00:00"/>
    <s v="罗詩宛"/>
    <s v="女"/>
    <n v="1.2"/>
    <n v="18180471589"/>
    <s v="张洁"/>
    <s v="全名科目一"/>
    <s v="畅弹木吉他（6岁以上）"/>
    <x v="9"/>
  </r>
  <r>
    <d v="2019-05-11T00:00:00"/>
    <s v="罗詩宛"/>
    <s v="女"/>
    <n v="1.2"/>
    <n v="18180471589"/>
    <s v="张洁"/>
    <s v="专享服务"/>
    <s v="钢琴-兴趣启蒙基础（4-6岁）"/>
    <x v="0"/>
  </r>
  <r>
    <d v="2019-05-11T00:00:00"/>
    <s v="罗詩宛"/>
    <s v="女"/>
    <n v="1.2"/>
    <n v="18180471589"/>
    <s v="张洁13551899149"/>
    <s v="全名科目一"/>
    <s v="畅弹木吉他（6岁以上）"/>
    <x v="9"/>
  </r>
  <r>
    <d v="2019-05-11T00:00:00"/>
    <s v="罗詩宛"/>
    <s v="女"/>
    <n v="1.2"/>
    <n v="18180471589"/>
    <s v="张洁13551899149"/>
    <s v="全名科目二"/>
    <s v="英文艺术课程（3-6岁）"/>
    <x v="1"/>
  </r>
  <r>
    <d v="2019-05-11T00:00:00"/>
    <s v="罗詩宛"/>
    <s v="女"/>
    <n v="1.2"/>
    <n v="18180471589"/>
    <s v="张洁13551899149"/>
    <s v="全名科目三"/>
    <s v="动感架子鼓（4-16岁）"/>
    <x v="9"/>
  </r>
  <r>
    <d v="2019-05-11T00:00:00"/>
    <s v="罗詩宛"/>
    <s v="女"/>
    <n v="1.2"/>
    <n v="18180471589"/>
    <s v="张洁13551899149"/>
    <s v="专享服务"/>
    <s v="钢琴-兴趣启蒙基础（4-6岁）"/>
    <x v="0"/>
  </r>
  <r>
    <d v="2019-05-13T00:00:00"/>
    <s v="罗伟宸"/>
    <s v="男"/>
    <n v="8"/>
    <n v="18080499469"/>
    <s v="吴涛"/>
    <s v="全名科目一"/>
    <s v="钢琴-专业素养进阶（5-16岁）"/>
    <x v="0"/>
  </r>
  <r>
    <d v="2019-05-13T00:00:00"/>
    <s v="罗伟宸"/>
    <s v="男"/>
    <n v="8"/>
    <n v="18080499469"/>
    <s v="吴涛"/>
    <s v="全名科目二"/>
    <s v="趣味拼音班（5-6岁）"/>
    <x v="6"/>
  </r>
  <r>
    <d v="2019-05-13T00:00:00"/>
    <s v="罗伟宸"/>
    <s v="男"/>
    <n v="8"/>
    <n v="18080499469"/>
    <s v="吴涛"/>
    <s v="全名科目三"/>
    <s v="14天瑜伽服务包（儿童/亲子/成人）"/>
    <x v="3"/>
  </r>
  <r>
    <d v="2019-05-13T00:00:00"/>
    <s v="罗伟宸"/>
    <s v="男"/>
    <n v="8"/>
    <n v="18080499469"/>
    <s v="吴涛"/>
    <s v="专享服务"/>
    <s v="钢琴-兴趣启蒙基础（4-6岁）"/>
    <x v="0"/>
  </r>
  <r>
    <d v="2019-05-11T00:00:00"/>
    <s v="罗馨怡"/>
    <s v="女"/>
    <m/>
    <n v="15390099869"/>
    <s v="杨若熙18583864186"/>
    <s v="全名科目一"/>
    <s v="多元认知、艺术创想、巧虎社交、探索实践（0-3岁）"/>
    <x v="8"/>
  </r>
  <r>
    <d v="2019-05-11T00:00:00"/>
    <s v="罗馨怡"/>
    <s v="女"/>
    <m/>
    <n v="15390099869"/>
    <s v="杨若熙18583864186"/>
    <s v="全名科目二"/>
    <s v="创意美术·初级班（4-5）"/>
    <x v="4"/>
  </r>
  <r>
    <d v="2019-05-11T00:00:00"/>
    <s v="罗馨怡"/>
    <s v="女"/>
    <m/>
    <n v="15390099869"/>
    <s v="杨若熙18583864186"/>
    <s v="全名科目三"/>
    <s v="泰拳少儿班（4-10岁）"/>
    <x v="2"/>
  </r>
  <r>
    <d v="2019-05-11T00:00:00"/>
    <s v="罗馨怡"/>
    <s v="女"/>
    <m/>
    <n v="15390099869"/>
    <s v="杨若熙18583864186"/>
    <s v="专享服务"/>
    <s v="钢琴-兴趣启蒙基础（4-6岁）"/>
    <x v="0"/>
  </r>
  <r>
    <d v="2019-05-11T00:00:00"/>
    <s v="罗一天"/>
    <s v="男"/>
    <n v="8"/>
    <n v="13730295318"/>
    <s v="陈秀桐18628070660"/>
    <s v="全名科目一"/>
    <s v="钢琴-专业素养进阶（5-16岁）"/>
    <x v="0"/>
  </r>
  <r>
    <d v="2019-05-11T00:00:00"/>
    <s v="罗一天"/>
    <s v="男"/>
    <n v="8"/>
    <n v="13730295318"/>
    <s v="陈秀桐18628070660"/>
    <s v="全名科目二"/>
    <s v="趣味拼音班（5-6岁）"/>
    <x v="6"/>
  </r>
  <r>
    <d v="2019-05-11T00:00:00"/>
    <s v="罗一天"/>
    <s v="男"/>
    <n v="8"/>
    <n v="13730295318"/>
    <s v="陈秀桐18628070660"/>
    <s v="全名科目三"/>
    <s v="摔跤少儿班（4-10岁）"/>
    <x v="2"/>
  </r>
  <r>
    <d v="2019-05-11T00:00:00"/>
    <s v="罗一天"/>
    <s v="男"/>
    <n v="8"/>
    <n v="13730295318"/>
    <s v="陈秀桐18628070660"/>
    <s v="专享服务"/>
    <s v="钢琴-兴趣启蒙基础（4-6岁）"/>
    <x v="0"/>
  </r>
  <r>
    <d v="2019-05-11T00:00:00"/>
    <s v="罗艺林"/>
    <s v="女"/>
    <n v="3"/>
    <n v="13308146073"/>
    <s v="罗悦18030763511"/>
    <s v="全名科目一"/>
    <s v="音乐团体课(4-8岁)"/>
    <x v="7"/>
  </r>
  <r>
    <d v="2019-05-11T00:00:00"/>
    <s v="罗艺林"/>
    <s v="女"/>
    <n v="3"/>
    <n v="13308146073"/>
    <s v="罗悦18030763511"/>
    <s v="全名科目二"/>
    <s v="动感架子鼓（4-16岁）"/>
    <x v="9"/>
  </r>
  <r>
    <d v="2019-05-11T00:00:00"/>
    <s v="罗艺林"/>
    <s v="女"/>
    <n v="3"/>
    <n v="13308146073"/>
    <s v="罗悦18030763511"/>
    <s v="全名科目三"/>
    <s v="英文演讲课程（6-12岁）"/>
    <x v="1"/>
  </r>
  <r>
    <d v="2019-05-11T00:00:00"/>
    <s v="罗艺林"/>
    <s v="女"/>
    <n v="3"/>
    <n v="13308146073"/>
    <s v="罗悦18030763511"/>
    <s v="专享服务"/>
    <s v="钢琴-兴趣启蒙基础（4-6岁）"/>
    <x v="0"/>
  </r>
  <r>
    <d v="2019-05-13T00:00:00"/>
    <s v="罗泽右"/>
    <s v="男"/>
    <n v="4.5"/>
    <n v="13730627600"/>
    <s v="刘吟17711366322"/>
    <s v="全名科目一"/>
    <s v="钢琴-兴趣启蒙基础（4-6岁）"/>
    <x v="0"/>
  </r>
  <r>
    <d v="2019-05-13T00:00:00"/>
    <s v="罗泽右"/>
    <s v="男"/>
    <n v="4.5"/>
    <n v="13730627600"/>
    <s v="刘吟17711366322"/>
    <s v="全名科目二"/>
    <s v="思达数学思维启蒙基础（3-5岁）"/>
    <x v="7"/>
  </r>
  <r>
    <d v="2019-05-13T00:00:00"/>
    <s v="罗泽右"/>
    <s v="男"/>
    <n v="4.5"/>
    <n v="13730627600"/>
    <s v="刘吟17711366322"/>
    <s v="全名科目三"/>
    <s v="创意美术·高级班（6-7岁）"/>
    <x v="4"/>
  </r>
  <r>
    <d v="2019-05-13T00:00:00"/>
    <s v="罗泽右"/>
    <s v="男"/>
    <n v="4.5"/>
    <n v="13730627600"/>
    <s v="刘吟17711366322"/>
    <s v="专享服务"/>
    <s v="钢琴-兴趣启蒙基础（4-6岁）"/>
    <x v="0"/>
  </r>
  <r>
    <d v="2019-05-13T00:00:00"/>
    <s v="罗芷妍"/>
    <s v="女"/>
    <n v="4.5"/>
    <n v="15882242482"/>
    <s v="爱贝季晓惠15182457482"/>
    <s v="全名科目一"/>
    <s v="思达数学思维启蒙基础（3-5岁）"/>
    <x v="7"/>
  </r>
  <r>
    <d v="2019-05-13T00:00:00"/>
    <s v="罗芷妍"/>
    <s v="女"/>
    <n v="4.5"/>
    <n v="15882242482"/>
    <s v="爱贝季晓惠15182457482"/>
    <s v="全名科目二"/>
    <s v="动感架子鼓（4-16岁）"/>
    <x v="9"/>
  </r>
  <r>
    <d v="2019-05-13T00:00:00"/>
    <s v="罗芷妍"/>
    <s v="女"/>
    <n v="4.5"/>
    <n v="15882242482"/>
    <s v="爱贝季晓惠15182457482"/>
    <s v="全名科目三"/>
    <s v="14天瑜伽服务包（儿童/亲子/成人）"/>
    <x v="3"/>
  </r>
  <r>
    <d v="2019-05-13T00:00:00"/>
    <s v="罗芷妍"/>
    <s v="女"/>
    <n v="4.5"/>
    <n v="15882242482"/>
    <s v="爱贝季晓惠15182457482"/>
    <s v="专享服务"/>
    <s v="钢琴-兴趣启蒙基础（4-6岁）"/>
    <x v="0"/>
  </r>
  <r>
    <d v="2019-05-13T00:00:00"/>
    <s v="罗志恒"/>
    <s v="男"/>
    <n v="2.5"/>
    <n v="18081165606"/>
    <s v="anyel"/>
    <s v="全名科目一"/>
    <s v="篮球竞技突破班（10-12）"/>
    <x v="10"/>
  </r>
  <r>
    <d v="2019-05-13T00:00:00"/>
    <s v="罗志恒"/>
    <s v="男"/>
    <n v="2.5"/>
    <n v="18081165606"/>
    <s v="anyel"/>
    <s v="全名科目二"/>
    <s v="英文演讲课程（6-12岁）"/>
    <x v="1"/>
  </r>
  <r>
    <d v="2019-05-13T00:00:00"/>
    <s v="罗志恒"/>
    <s v="男"/>
    <n v="2.5"/>
    <n v="18081165606"/>
    <s v="anyel"/>
    <s v="全名科目三"/>
    <s v="心算小天才班 （3.5-4.5岁）"/>
    <x v="6"/>
  </r>
  <r>
    <d v="2019-05-13T00:00:00"/>
    <s v="罗志恒"/>
    <s v="男"/>
    <n v="2.5"/>
    <n v="18081165606"/>
    <s v="anyel"/>
    <s v="专享服务"/>
    <s v="钢琴-兴趣启蒙基础（4-6岁）"/>
    <x v="0"/>
  </r>
  <r>
    <d v="2019-05-11T00:00:00"/>
    <s v="罗智文"/>
    <s v="男"/>
    <n v="3.9"/>
    <n v="13880829491"/>
    <s v="王美双18584908643"/>
    <s v="全名科目一"/>
    <s v="钢琴-兴趣启蒙基础（4-6岁）"/>
    <x v="0"/>
  </r>
  <r>
    <d v="2019-05-11T00:00:00"/>
    <s v="罗智文"/>
    <s v="男"/>
    <n v="3.9"/>
    <n v="13880829491"/>
    <s v="王美双18584908643"/>
    <s v="全名科目二"/>
    <s v="思达数学思维启蒙基础（3-5岁）"/>
    <x v="7"/>
  </r>
  <r>
    <d v="2019-05-11T00:00:00"/>
    <s v="罗智文"/>
    <s v="男"/>
    <n v="3.9"/>
    <n v="13880829491"/>
    <s v="王美双18584908643"/>
    <s v="全名科目三"/>
    <s v="心算小天才班 （3.5-4.5岁）"/>
    <x v="6"/>
  </r>
  <r>
    <d v="2019-05-11T00:00:00"/>
    <s v="罗智文"/>
    <s v="男"/>
    <n v="3.9"/>
    <n v="13880829491"/>
    <s v="王美双18584908643"/>
    <s v="专享服务"/>
    <s v="钢琴-兴趣启蒙基础（4-6岁）"/>
    <x v="0"/>
  </r>
  <r>
    <d v="2019-05-12T00:00:00"/>
    <s v="罗子涵"/>
    <s v="男"/>
    <n v="9"/>
    <n v="18908011284"/>
    <s v="吴浔13308080969"/>
    <s v="全名科目一"/>
    <s v="幼小衔接数学思维训练（5-8岁）"/>
    <x v="7"/>
  </r>
  <r>
    <d v="2019-05-12T00:00:00"/>
    <s v="罗子涵"/>
    <s v="男"/>
    <n v="9"/>
    <n v="18908011284"/>
    <s v="吴浔13308080969"/>
    <s v="全名科目二"/>
    <s v="泰拳少儿班（4-10岁）"/>
    <x v="2"/>
  </r>
  <r>
    <d v="2019-05-12T00:00:00"/>
    <s v="罗子涵"/>
    <s v="男"/>
    <n v="9"/>
    <n v="18908011284"/>
    <s v="吴浔13308080969"/>
    <s v="全名科目三"/>
    <s v="启蒙纯图形化编程·动画设计（4-6）"/>
    <x v="5"/>
  </r>
  <r>
    <d v="2019-05-12T00:00:00"/>
    <s v="罗子涵"/>
    <s v="男"/>
    <n v="9"/>
    <n v="18908011284"/>
    <s v="吴浔13308080969"/>
    <s v="专享服务"/>
    <s v="钢琴-兴趣启蒙基础（4-6岁）"/>
    <x v="0"/>
  </r>
  <r>
    <d v="2019-05-11T00:00:00"/>
    <s v="罗梓涵"/>
    <s v="女"/>
    <n v="5"/>
    <n v="18200183283"/>
    <s v="曾红13688419827"/>
    <s v="全名科目一"/>
    <s v="篮球技能提升班（7-9）"/>
    <x v="10"/>
  </r>
  <r>
    <d v="2019-05-11T00:00:00"/>
    <s v="罗梓涵"/>
    <s v="女"/>
    <n v="5"/>
    <n v="18200183283"/>
    <s v="曾红13688419827"/>
    <s v="全名科目二"/>
    <s v="潜能心算速算（5-7岁）"/>
    <x v="6"/>
  </r>
  <r>
    <d v="2019-05-11T00:00:00"/>
    <s v="罗梓涵"/>
    <s v="女"/>
    <n v="5"/>
    <n v="18200183283"/>
    <s v="曾红13688419827"/>
    <s v="全名科目三"/>
    <s v="全面视力监测与矫正系列服务"/>
    <x v="3"/>
  </r>
  <r>
    <d v="2019-05-11T00:00:00"/>
    <s v="罗梓涵"/>
    <s v="女"/>
    <n v="5"/>
    <n v="18200183283"/>
    <s v="曾红13688419827"/>
    <s v="专享服务"/>
    <s v="钢琴-兴趣启蒙基础（4-6岁）"/>
    <x v="0"/>
  </r>
  <r>
    <d v="2019-05-13T00:00:00"/>
    <s v="罗梓菡"/>
    <s v="男"/>
    <n v="3"/>
    <n v="17780570977"/>
    <s v="吴小英1812333138"/>
    <s v="全名科目一"/>
    <s v="动感架子鼓（4-16岁）"/>
    <x v="9"/>
  </r>
  <r>
    <d v="2019-05-13T00:00:00"/>
    <s v="罗梓菡"/>
    <s v="男"/>
    <n v="3"/>
    <n v="17780570977"/>
    <s v="吴小英1812333138"/>
    <s v="全名科目二"/>
    <s v="心算小天才班 （3.5-4.5岁）"/>
    <x v="6"/>
  </r>
  <r>
    <d v="2019-05-13T00:00:00"/>
    <s v="罗梓菡"/>
    <s v="男"/>
    <n v="3"/>
    <n v="17780570977"/>
    <s v="吴小英1812333138"/>
    <s v="全名科目三"/>
    <s v="拳击少儿班（4-10岁）"/>
    <x v="2"/>
  </r>
  <r>
    <d v="2019-05-13T00:00:00"/>
    <s v="罗梓菡"/>
    <s v="男"/>
    <n v="3"/>
    <n v="17780570977"/>
    <s v="吴小英1812333138"/>
    <s v="专享服务"/>
    <s v="钢琴-兴趣启蒙基础（4-6岁）"/>
    <x v="0"/>
  </r>
  <r>
    <d v="2019-05-12T00:00:00"/>
    <s v="罗梓芊"/>
    <s v="女"/>
    <n v="3.3"/>
    <n v="18140102877"/>
    <s v="龙美希15882415317"/>
    <s v="全名科目一"/>
    <s v="音乐团体课(4-8岁)"/>
    <x v="7"/>
  </r>
  <r>
    <d v="2019-05-12T00:00:00"/>
    <s v="罗梓芊"/>
    <s v="女"/>
    <n v="3.3"/>
    <n v="18140102877"/>
    <s v="龙美希15882415317"/>
    <s v="全名科目二"/>
    <s v="英文艺术课程（3-6岁）"/>
    <x v="1"/>
  </r>
  <r>
    <d v="2019-05-12T00:00:00"/>
    <s v="罗梓芊"/>
    <s v="女"/>
    <n v="3.3"/>
    <n v="18140102877"/>
    <s v="龙美希15882415317"/>
    <s v="全名科目三"/>
    <s v="拳击少儿班（4-10岁）"/>
    <x v="2"/>
  </r>
  <r>
    <d v="2019-05-12T00:00:00"/>
    <s v="罗梓芊"/>
    <s v="女"/>
    <n v="3.3"/>
    <n v="18140102877"/>
    <s v="龙美希15882415317"/>
    <s v="专享服务"/>
    <s v="钢琴-兴趣启蒙基础（4-6岁）"/>
    <x v="0"/>
  </r>
  <r>
    <d v="2019-05-11T00:00:00"/>
    <s v="罗梓萱"/>
    <s v="女"/>
    <n v="4.0999999999999996"/>
    <n v="18980830023"/>
    <s v="栗馨宜18381129029"/>
    <s v="全名科目一"/>
    <s v="钢琴-兴趣启蒙基础（4-6岁）"/>
    <x v="0"/>
  </r>
  <r>
    <d v="2019-05-11T00:00:00"/>
    <s v="罗梓萱"/>
    <s v="女"/>
    <n v="4.0999999999999996"/>
    <n v="18980830023"/>
    <s v="栗馨宜18381129029"/>
    <s v="全名科目二"/>
    <s v="思达数学思维启蒙基础（3-5岁）"/>
    <x v="7"/>
  </r>
  <r>
    <d v="2019-05-11T00:00:00"/>
    <s v="罗梓萱"/>
    <s v="女"/>
    <n v="4.0999999999999996"/>
    <n v="18980830023"/>
    <s v="栗馨宜18381129029"/>
    <s v="全名科目三"/>
    <s v="创意美术·初级班（4-5）"/>
    <x v="4"/>
  </r>
  <r>
    <d v="2019-05-11T00:00:00"/>
    <s v="罗梓萱"/>
    <s v="女"/>
    <n v="4.0999999999999996"/>
    <n v="18980830023"/>
    <s v="栗馨宜18381129029"/>
    <s v="专享服务"/>
    <s v="钢琴-兴趣启蒙基础（4-6岁）"/>
    <x v="0"/>
  </r>
  <r>
    <d v="2019-05-11T00:00:00"/>
    <s v="骆景文"/>
    <s v="男"/>
    <n v="5"/>
    <n v="18011505035"/>
    <s v="尚帅13281841900"/>
    <s v="全名科目一"/>
    <s v="创意美术·初级班（4-5）"/>
    <x v="4"/>
  </r>
  <r>
    <d v="2019-05-11T00:00:00"/>
    <s v="骆景文"/>
    <s v="男"/>
    <n v="5"/>
    <n v="18011505035"/>
    <s v="尚帅13281841900"/>
    <s v="全名科目二"/>
    <s v="潜能心算速算（5-7岁）"/>
    <x v="6"/>
  </r>
  <r>
    <d v="2019-05-11T00:00:00"/>
    <s v="骆景文"/>
    <s v="男"/>
    <n v="5"/>
    <n v="18011505035"/>
    <s v="尚帅13281841900"/>
    <s v="全名科目三"/>
    <s v="指令化源码编程之伪代码·人工智能及AR运用（10-13岁）"/>
    <x v="5"/>
  </r>
  <r>
    <d v="2019-05-11T00:00:00"/>
    <s v="骆景文"/>
    <s v="男"/>
    <n v="5"/>
    <n v="18011505035"/>
    <s v="尚帅13281841900"/>
    <s v="专享服务"/>
    <s v="钢琴-兴趣启蒙基础（4-6岁）"/>
    <x v="0"/>
  </r>
  <r>
    <d v="2019-05-12T00:00:00"/>
    <s v="吕承轩"/>
    <s v="男"/>
    <n v="5"/>
    <n v="18638863685"/>
    <s v="刘岭17711366322"/>
    <s v="全名科目一"/>
    <s v="创意美术·初级班（4-5）"/>
    <x v="4"/>
  </r>
  <r>
    <d v="2019-05-12T00:00:00"/>
    <s v="吕承轩"/>
    <s v="男"/>
    <n v="5"/>
    <n v="18638863685"/>
    <s v="刘岭17711366322"/>
    <s v="全名科目二"/>
    <s v="心算小天才班 （3.5-4.5岁）"/>
    <x v="6"/>
  </r>
  <r>
    <d v="2019-05-12T00:00:00"/>
    <s v="吕承轩"/>
    <s v="男"/>
    <n v="5"/>
    <n v="18638863685"/>
    <s v="刘岭17711366322"/>
    <s v="全名科目三"/>
    <s v="泰拳少儿班（4-10岁）"/>
    <x v="2"/>
  </r>
  <r>
    <d v="2019-05-12T00:00:00"/>
    <s v="吕承轩"/>
    <s v="男"/>
    <n v="5"/>
    <n v="18638863685"/>
    <s v="刘岭17711366322"/>
    <s v="专享服务"/>
    <s v="钢琴-兴趣启蒙基础（4-6岁）"/>
    <x v="0"/>
  </r>
  <r>
    <d v="2019-05-11T00:00:00"/>
    <s v="吕思彤"/>
    <s v="女"/>
    <n v="9"/>
    <n v="13880755685"/>
    <s v="周莉19983177500"/>
    <s v="全名科目一"/>
    <s v="篮球竞技突破班（10-12）"/>
    <x v="10"/>
  </r>
  <r>
    <d v="2019-05-11T00:00:00"/>
    <s v="吕思彤"/>
    <s v="女"/>
    <n v="9"/>
    <n v="13880755685"/>
    <s v="周莉19983177500"/>
    <s v="全名科目二"/>
    <s v="源码编程之纯代码·Python综合应用（12-16岁）"/>
    <x v="5"/>
  </r>
  <r>
    <d v="2019-05-11T00:00:00"/>
    <s v="吕思彤"/>
    <s v="女"/>
    <n v="9"/>
    <n v="13880755685"/>
    <s v="周莉19983177500"/>
    <s v="全名科目三"/>
    <s v="钢琴-专业素养进阶（5-16岁）"/>
    <x v="0"/>
  </r>
  <r>
    <d v="2019-05-11T00:00:00"/>
    <s v="吕思彤"/>
    <s v="女"/>
    <n v="9"/>
    <n v="13880755685"/>
    <s v="周莉19983177500"/>
    <s v="专享服务"/>
    <s v="钢琴-兴趣启蒙基础（4-6岁）"/>
    <x v="0"/>
  </r>
  <r>
    <d v="2019-05-13T00:00:00"/>
    <s v="吕扬采"/>
    <s v="男"/>
    <n v="1.5"/>
    <n v="18081196277"/>
    <s v="悦周妍冰18200150019"/>
    <s v="全名科目一"/>
    <s v="畅弹木吉他（6岁以上）"/>
    <x v="9"/>
  </r>
  <r>
    <d v="2019-05-13T00:00:00"/>
    <s v="吕扬采"/>
    <s v="男"/>
    <n v="1.5"/>
    <n v="18081196277"/>
    <s v="悦周妍冰18200150019"/>
    <s v="全名科目二"/>
    <s v="英文演讲课程（6-12岁）"/>
    <x v="1"/>
  </r>
  <r>
    <d v="2019-05-13T00:00:00"/>
    <s v="吕扬采"/>
    <s v="男"/>
    <n v="1.5"/>
    <n v="18081196277"/>
    <s v="悦周妍冰18200150019"/>
    <s v="全名科目三"/>
    <s v="钢琴-兴趣启蒙基础（4-6岁）"/>
    <x v="0"/>
  </r>
  <r>
    <d v="2019-05-13T00:00:00"/>
    <s v="吕扬采"/>
    <s v="男"/>
    <n v="1.5"/>
    <n v="18081196277"/>
    <s v="悦周妍冰18200150019"/>
    <s v="专享服务"/>
    <s v="钢琴-兴趣启蒙基础（4-6岁）"/>
    <x v="0"/>
  </r>
  <r>
    <d v="2019-05-11T00:00:00"/>
    <s v="吕伊晨"/>
    <s v="女"/>
    <n v="8"/>
    <n v="13458588983"/>
    <s v="陈希18582367570"/>
    <s v="全名科目一"/>
    <s v="钢琴-专业素养进阶（5-16岁）"/>
    <x v="0"/>
  </r>
  <r>
    <d v="2019-05-11T00:00:00"/>
    <s v="吕伊晨"/>
    <s v="女"/>
    <n v="8"/>
    <n v="13458588983"/>
    <s v="陈希18582367570"/>
    <s v="全名科目二"/>
    <s v="乐理启蒙、亲子音乐（2-4岁）"/>
    <x v="7"/>
  </r>
  <r>
    <d v="2019-05-11T00:00:00"/>
    <s v="吕伊晨"/>
    <s v="女"/>
    <n v="8"/>
    <n v="13458588983"/>
    <s v="陈希18582367570"/>
    <s v="全名科目三"/>
    <s v="指令化源码编程之伪代码·人工智能及AR运用（10-13岁）"/>
    <x v="5"/>
  </r>
  <r>
    <d v="2019-05-11T00:00:00"/>
    <s v="吕伊晨"/>
    <s v="女"/>
    <n v="8"/>
    <n v="13458588983"/>
    <s v="陈希18582367570"/>
    <s v="专享服务"/>
    <s v="钢琴-兴趣启蒙基础（4-6岁）"/>
    <x v="0"/>
  </r>
  <r>
    <d v="2019-05-12T00:00:00"/>
    <s v="吕越辰"/>
    <s v="男"/>
    <n v="9"/>
    <n v="18228070782"/>
    <s v="冯月17602832348"/>
    <s v="全名科目一"/>
    <s v="篮球技能提升班（7-9）"/>
    <x v="10"/>
  </r>
  <r>
    <d v="2019-05-12T00:00:00"/>
    <s v="吕越辰"/>
    <s v="男"/>
    <n v="9"/>
    <n v="18228070782"/>
    <s v="冯月17602832348"/>
    <s v="全名科目二"/>
    <s v="趣味拼音班（5-6岁）"/>
    <x v="6"/>
  </r>
  <r>
    <d v="2019-05-12T00:00:00"/>
    <s v="吕越辰"/>
    <s v="男"/>
    <n v="9"/>
    <n v="18228070782"/>
    <s v="冯月17602832348"/>
    <s v="全名科目三"/>
    <s v="指令化源码编程之伪代码·人工智能及AR运用（10-13岁）"/>
    <x v="5"/>
  </r>
  <r>
    <d v="2019-05-12T00:00:00"/>
    <s v="吕越辰"/>
    <s v="男"/>
    <n v="9"/>
    <n v="18228070782"/>
    <s v="冯月17602832348"/>
    <s v="专享服务"/>
    <s v="钢琴-兴趣启蒙基础（4-6岁）"/>
    <x v="0"/>
  </r>
  <r>
    <d v="2019-05-13T00:00:00"/>
    <s v="吕泽文"/>
    <s v="男"/>
    <n v="4"/>
    <n v="15390030630"/>
    <s v="爱贝季晓惠15182457482"/>
    <s v="全名科目一"/>
    <s v="钢琴-兴趣启蒙基础（4-6岁）"/>
    <x v="0"/>
  </r>
  <r>
    <d v="2019-05-13T00:00:00"/>
    <s v="吕泽文"/>
    <s v="男"/>
    <n v="4"/>
    <n v="15390030630"/>
    <s v="爱贝季晓惠15182457482"/>
    <s v="全名科目二"/>
    <s v="动感架子鼓（4-16岁）"/>
    <x v="9"/>
  </r>
  <r>
    <d v="2019-05-13T00:00:00"/>
    <s v="吕泽文"/>
    <s v="男"/>
    <n v="4"/>
    <n v="15390030630"/>
    <s v="爱贝季晓惠15182457482"/>
    <s v="全名科目三"/>
    <s v="少儿体适能（4-10岁）"/>
    <x v="2"/>
  </r>
  <r>
    <d v="2019-05-13T00:00:00"/>
    <s v="吕泽文"/>
    <s v="男"/>
    <n v="4"/>
    <n v="15390030630"/>
    <s v="爱贝季晓惠15182457482"/>
    <s v="专享服务"/>
    <s v="钢琴-兴趣启蒙基础（4-6岁）"/>
    <x v="0"/>
  </r>
  <r>
    <d v="2019-05-11T00:00:00"/>
    <s v="吕梓西"/>
    <s v="男"/>
    <n v="4"/>
    <n v="13880755685"/>
    <s v="周莉19983177500"/>
    <s v="全名科目一"/>
    <s v="钢琴-兴趣启蒙基础（4-6岁）"/>
    <x v="0"/>
  </r>
  <r>
    <d v="2019-05-11T00:00:00"/>
    <s v="吕梓西"/>
    <s v="男"/>
    <n v="4"/>
    <n v="13880755685"/>
    <s v="周莉19983177500"/>
    <s v="全名科目二"/>
    <s v="英文演讲课程（6-12岁）"/>
    <x v="1"/>
  </r>
  <r>
    <d v="2019-05-11T00:00:00"/>
    <s v="吕梓西"/>
    <s v="男"/>
    <n v="4"/>
    <n v="13880755685"/>
    <s v="周莉19983177500"/>
    <s v="全名科目三"/>
    <s v="心算小天才班 （3.5-4.5岁）"/>
    <x v="6"/>
  </r>
  <r>
    <d v="2019-05-11T00:00:00"/>
    <s v="吕梓西"/>
    <s v="男"/>
    <n v="4"/>
    <n v="13880755685"/>
    <s v="周莉19983177500"/>
    <s v="专享服务"/>
    <s v="钢琴-兴趣启蒙基础（4-6岁）"/>
    <x v="0"/>
  </r>
  <r>
    <d v="2019-05-11T00:00:00"/>
    <s v="马浚臣"/>
    <s v="男"/>
    <n v="8"/>
    <n v="13551659074"/>
    <s v="锦承霜霜17628388326"/>
    <s v="全名科目一"/>
    <s v="多元认知、艺术创想、巧虎社交、探索实践（0-3岁）"/>
    <x v="8"/>
  </r>
  <r>
    <d v="2019-05-11T00:00:00"/>
    <s v="马浚臣"/>
    <s v="男"/>
    <n v="8"/>
    <n v="13551659074"/>
    <s v="锦承霜霜17628388326"/>
    <s v="全名科目二"/>
    <s v="趣味拼音班（5-6岁）"/>
    <x v="6"/>
  </r>
  <r>
    <d v="2019-05-11T00:00:00"/>
    <s v="马浚臣"/>
    <s v="男"/>
    <n v="8"/>
    <n v="13551659074"/>
    <s v="锦承霜霜17628388326"/>
    <s v="全名科目三"/>
    <s v="指令化源码编程之伪代码·人工智能及AR运用（10-13岁）"/>
    <x v="5"/>
  </r>
  <r>
    <d v="2019-05-11T00:00:00"/>
    <s v="马浚臣"/>
    <s v="男"/>
    <n v="8"/>
    <n v="13551659074"/>
    <s v="锦承霜霜17628388326"/>
    <s v="专享服务"/>
    <s v="钢琴-兴趣启蒙基础（4-6岁）"/>
    <x v="0"/>
  </r>
  <r>
    <d v="2019-05-13T00:00:00"/>
    <s v="马瑞琳"/>
    <s v="女"/>
    <n v="3"/>
    <n v="13980510121"/>
    <s v="伍苏"/>
    <s v="全名科目一"/>
    <s v="篮球竞技突破班（10-12）"/>
    <x v="10"/>
  </r>
  <r>
    <d v="2019-05-13T00:00:00"/>
    <s v="马瑞琳"/>
    <s v="女"/>
    <n v="3"/>
    <n v="13980510121"/>
    <s v="伍苏"/>
    <s v="全名科目二"/>
    <s v="泰拳少儿班（4-10岁）"/>
    <x v="2"/>
  </r>
  <r>
    <d v="2019-05-13T00:00:00"/>
    <s v="马瑞琳"/>
    <s v="女"/>
    <n v="3"/>
    <n v="13980510121"/>
    <s v="伍苏"/>
    <s v="全名科目三"/>
    <s v="硬笔书法·基础班（6-7岁）"/>
    <x v="4"/>
  </r>
  <r>
    <d v="2019-05-13T00:00:00"/>
    <s v="马瑞琳"/>
    <s v="女"/>
    <n v="3"/>
    <n v="13980510121"/>
    <s v="伍苏"/>
    <s v="专享服务"/>
    <s v="钢琴-兴趣启蒙基础（4-6岁）"/>
    <x v="0"/>
  </r>
  <r>
    <d v="2019-05-12T00:00:00"/>
    <s v="马睿辰"/>
    <s v="男"/>
    <n v="4.8"/>
    <n v="13981986255"/>
    <s v="杨茂喜"/>
    <s v="全名科目一"/>
    <s v="钢琴-兴趣启蒙基础（4-6岁）"/>
    <x v="0"/>
  </r>
  <r>
    <d v="2019-05-12T00:00:00"/>
    <s v="马睿辰"/>
    <s v="男"/>
    <n v="4.8"/>
    <n v="13981986255"/>
    <s v="杨茂喜"/>
    <s v="全名科目二"/>
    <s v="英文艺术课程（3-6岁）"/>
    <x v="1"/>
  </r>
  <r>
    <d v="2019-05-12T00:00:00"/>
    <s v="马睿辰"/>
    <s v="男"/>
    <n v="4.8"/>
    <n v="13981986255"/>
    <s v="杨茂喜"/>
    <s v="全名科目三"/>
    <s v="拳击少儿班（4-10岁）"/>
    <x v="2"/>
  </r>
  <r>
    <d v="2019-05-12T00:00:00"/>
    <s v="马睿辰"/>
    <s v="男"/>
    <n v="4.8"/>
    <n v="13981986255"/>
    <s v="杨茂喜"/>
    <s v="专享服务"/>
    <s v="钢琴-兴趣启蒙基础（4-6岁）"/>
    <x v="0"/>
  </r>
  <r>
    <d v="2019-05-13T00:00:00"/>
    <s v="马诗悦"/>
    <s v="女"/>
    <n v="4"/>
    <n v="13981869677"/>
    <s v="尚帅"/>
    <s v="全名科目一"/>
    <s v="国际小学跨学科课程（3-12岁）"/>
    <x v="1"/>
  </r>
  <r>
    <d v="2019-05-13T00:00:00"/>
    <s v="马诗悦"/>
    <s v="女"/>
    <n v="4"/>
    <n v="13981869677"/>
    <s v="尚帅"/>
    <s v="全名科目二"/>
    <s v="心算小天才班 （3.5-4.5岁）"/>
    <x v="6"/>
  </r>
  <r>
    <d v="2019-05-13T00:00:00"/>
    <s v="马诗悦"/>
    <s v="女"/>
    <n v="4"/>
    <n v="13981869677"/>
    <s v="尚帅"/>
    <s v="全名科目三"/>
    <s v="拉丁舞少儿班（5-10岁）"/>
    <x v="11"/>
  </r>
  <r>
    <d v="2019-05-13T00:00:00"/>
    <s v="马诗悦"/>
    <s v="女"/>
    <n v="4"/>
    <n v="13981869677"/>
    <s v="尚帅"/>
    <s v="专享服务"/>
    <s v="钢琴-兴趣启蒙基础（4-6岁）"/>
    <x v="0"/>
  </r>
  <r>
    <d v="2019-05-11T00:00:00"/>
    <s v="马新月"/>
    <s v="男"/>
    <n v="8"/>
    <n v="13228100470"/>
    <s v="周？云13258387306"/>
    <s v="全名科目一"/>
    <s v="钢琴-专业素养进阶（5-16岁）"/>
    <x v="0"/>
  </r>
  <r>
    <d v="2019-05-11T00:00:00"/>
    <s v="马新月"/>
    <s v="男"/>
    <n v="8"/>
    <n v="13228100470"/>
    <s v="周？云13258387306"/>
    <s v="全名科目二"/>
    <s v="巧虎KIDS特色开发（2.5-4岁）"/>
    <x v="8"/>
  </r>
  <r>
    <d v="2019-05-11T00:00:00"/>
    <s v="马新月"/>
    <s v="男"/>
    <n v="8"/>
    <n v="13228100470"/>
    <s v="周？云13258387306"/>
    <s v="全名科目三"/>
    <s v="摔跤少儿班（4-10岁）"/>
    <x v="2"/>
  </r>
  <r>
    <d v="2019-05-11T00:00:00"/>
    <s v="马新月"/>
    <s v="男"/>
    <n v="8"/>
    <n v="13228100470"/>
    <s v="周？云13258387306"/>
    <s v="专享服务"/>
    <s v="钢琴-兴趣启蒙基础（4-6岁）"/>
    <x v="0"/>
  </r>
  <r>
    <d v="2019-05-11T00:00:00"/>
    <s v="马鑫雨"/>
    <s v="女"/>
    <n v="16"/>
    <n v="15884435063"/>
    <s v="186132111387"/>
    <s v="全名科目一"/>
    <s v="源码编程之纯代码·Python综合应用（12-16岁）"/>
    <x v="5"/>
  </r>
  <r>
    <d v="2019-05-11T00:00:00"/>
    <s v="马鑫雨"/>
    <s v="女"/>
    <n v="16"/>
    <n v="15884435063"/>
    <s v="186132111387"/>
    <s v="全名科目二"/>
    <s v="启蒙纯图形化编程·动画设计（4-6）"/>
    <x v="5"/>
  </r>
  <r>
    <d v="2019-05-11T00:00:00"/>
    <s v="马鑫雨"/>
    <s v="女"/>
    <n v="16"/>
    <n v="15884435063"/>
    <s v="186132111387"/>
    <s v="全名科目三"/>
    <s v="全面视力监测与矫正系列服务"/>
    <x v="3"/>
  </r>
  <r>
    <d v="2019-05-11T00:00:00"/>
    <s v="马鑫雨"/>
    <s v="女"/>
    <n v="16"/>
    <n v="15884435063"/>
    <s v="186132111387"/>
    <s v="专享服务"/>
    <s v="钢琴-兴趣启蒙基础（4-6岁）"/>
    <x v="0"/>
  </r>
  <r>
    <d v="2019-05-11T00:00:00"/>
    <s v="马休然"/>
    <s v="男"/>
    <n v="3.4"/>
    <n v="13666216560"/>
    <s v="王美双18584908643"/>
    <s v="全名科目一"/>
    <s v="钢琴-兴趣启蒙基础（4-6岁）"/>
    <x v="0"/>
  </r>
  <r>
    <d v="2019-05-11T00:00:00"/>
    <s v="马休然"/>
    <s v="男"/>
    <n v="3.4"/>
    <n v="13666216560"/>
    <s v="王美双18584908643"/>
    <s v="全名科目二"/>
    <s v="思达数学思维启蒙基础（3-5岁）"/>
    <x v="7"/>
  </r>
  <r>
    <d v="2019-05-11T00:00:00"/>
    <s v="马休然"/>
    <s v="男"/>
    <n v="3.4"/>
    <n v="13666216560"/>
    <s v="王美双18584908643"/>
    <s v="全名科目三"/>
    <s v="篮球技能提升班（7-9）"/>
    <x v="10"/>
  </r>
  <r>
    <d v="2019-05-11T00:00:00"/>
    <s v="马休然"/>
    <s v="男"/>
    <n v="3.4"/>
    <n v="13666216560"/>
    <s v="王美双18584908643"/>
    <s v="专享服务"/>
    <s v="钢琴-兴趣启蒙基础（4-6岁）"/>
    <x v="0"/>
  </r>
  <r>
    <d v="2019-05-11T00:00:00"/>
    <s v="马一休"/>
    <s v="男"/>
    <n v="3"/>
    <n v="17345030955"/>
    <s v="陈娇倩18982828545"/>
    <s v="全名科目一"/>
    <s v="动感架子鼓（4-16岁）"/>
    <x v="9"/>
  </r>
  <r>
    <d v="2019-05-11T00:00:00"/>
    <s v="马一休"/>
    <s v="男"/>
    <n v="3"/>
    <n v="17345030955"/>
    <s v="陈娇倩18982828545"/>
    <s v="全名科目二"/>
    <s v="心算小天才班 （3.5-4.5岁）"/>
    <x v="6"/>
  </r>
  <r>
    <d v="2019-05-11T00:00:00"/>
    <s v="马一休"/>
    <s v="男"/>
    <n v="3"/>
    <n v="17345030955"/>
    <s v="陈娇倩18982828545"/>
    <s v="全名科目三"/>
    <s v="泰拳少儿班（4-10岁）"/>
    <x v="2"/>
  </r>
  <r>
    <d v="2019-05-11T00:00:00"/>
    <s v="马一休"/>
    <s v="男"/>
    <n v="3"/>
    <n v="17345030955"/>
    <s v="陈娇倩18982828545"/>
    <s v="专享服务"/>
    <s v="钢琴-兴趣启蒙基础（4-6岁）"/>
    <x v="0"/>
  </r>
  <r>
    <d v="2019-05-13T00:00:00"/>
    <s v="马子宸"/>
    <s v="男"/>
    <n v="3"/>
    <n v="13408654481"/>
    <s v="陈容玥18628070660"/>
    <s v="全名科目一"/>
    <s v="钢琴-兴趣启蒙基础（4-6岁）"/>
    <x v="0"/>
  </r>
  <r>
    <d v="2019-05-13T00:00:00"/>
    <s v="马子宸"/>
    <s v="男"/>
    <n v="3"/>
    <n v="13408654481"/>
    <s v="陈容玥18628070660"/>
    <s v="全名科目二"/>
    <s v="国际小学跨学科课程（3-12岁）"/>
    <x v="1"/>
  </r>
  <r>
    <d v="2019-05-13T00:00:00"/>
    <s v="马子宸"/>
    <s v="男"/>
    <n v="3"/>
    <n v="13408654481"/>
    <s v="陈容玥18628070660"/>
    <s v="全名科目三"/>
    <s v="拳击少儿班（4-10岁）"/>
    <x v="2"/>
  </r>
  <r>
    <d v="2019-05-13T00:00:00"/>
    <s v="马子宸"/>
    <s v="男"/>
    <n v="3"/>
    <n v="13408654481"/>
    <s v="陈容玥18628070660"/>
    <s v="专享服务"/>
    <s v="钢琴-兴趣启蒙基础（4-6岁）"/>
    <x v="0"/>
  </r>
  <r>
    <d v="2019-05-11T00:00:00"/>
    <s v="马梓杰"/>
    <s v="男"/>
    <n v="10"/>
    <n v="15908154311"/>
    <s v="李思杰"/>
    <s v="全名科目一"/>
    <s v="全面视力监测与矫正系列服务"/>
    <x v="3"/>
  </r>
  <r>
    <d v="2019-05-11T00:00:00"/>
    <s v="马梓杰"/>
    <s v="男"/>
    <n v="10"/>
    <n v="15908154311"/>
    <s v="李思杰"/>
    <s v="全名科目二"/>
    <s v="趣味拼音班（5-6岁）"/>
    <x v="6"/>
  </r>
  <r>
    <d v="2019-05-11T00:00:00"/>
    <s v="马梓杰"/>
    <s v="男"/>
    <n v="10"/>
    <n v="15908154311"/>
    <s v="李思杰"/>
    <s v="全名科目三"/>
    <s v="小提琴-基础（5-16岁）"/>
    <x v="0"/>
  </r>
  <r>
    <d v="2019-05-11T00:00:00"/>
    <s v="马梓杰"/>
    <s v="男"/>
    <n v="10"/>
    <n v="15908154311"/>
    <s v="李思杰"/>
    <s v="专享服务"/>
    <s v="钢琴-兴趣启蒙基础（4-6岁）"/>
    <x v="0"/>
  </r>
  <r>
    <d v="2019-05-11T00:00:00"/>
    <s v="马梓梧"/>
    <s v="女"/>
    <n v="2.8"/>
    <n v="15928606834"/>
    <s v="李远铭15928986351"/>
    <s v="全名科目一"/>
    <s v="畅弹木吉他（6岁以上）"/>
    <x v="9"/>
  </r>
  <r>
    <d v="2019-05-11T00:00:00"/>
    <s v="马梓梧"/>
    <s v="女"/>
    <n v="2.8"/>
    <n v="15928606834"/>
    <s v="李远铭15928986351"/>
    <s v="全名科目二"/>
    <s v="篮球技能提升班（7-9）"/>
    <x v="10"/>
  </r>
  <r>
    <d v="2019-05-11T00:00:00"/>
    <s v="马梓梧"/>
    <s v="女"/>
    <n v="2.8"/>
    <n v="15928606834"/>
    <s v="李远铭15928986351"/>
    <s v="全名科目三"/>
    <s v="英文艺术课程（3-6岁）"/>
    <x v="1"/>
  </r>
  <r>
    <d v="2019-05-11T00:00:00"/>
    <s v="马梓梧"/>
    <s v="女"/>
    <n v="2.8"/>
    <n v="15928606834"/>
    <s v="李远铭15928986351"/>
    <s v="专享服务"/>
    <s v="钢琴-兴趣启蒙基础（4-6岁）"/>
    <x v="0"/>
  </r>
  <r>
    <d v="2019-05-13T00:00:00"/>
    <s v="毛瑾萱"/>
    <s v="女"/>
    <n v="2.6"/>
    <n v="15982130102"/>
    <s v="vivian17340123662"/>
    <s v="全名科目一"/>
    <s v="中国舞基础（3-5岁）"/>
    <x v="0"/>
  </r>
  <r>
    <d v="2019-05-13T00:00:00"/>
    <s v="毛瑾萱"/>
    <s v="女"/>
    <n v="2.6"/>
    <n v="15982130102"/>
    <s v="vivian17340123662"/>
    <s v="全名科目二"/>
    <s v="心算小天才班 （3.5-4.5岁）"/>
    <x v="6"/>
  </r>
  <r>
    <d v="2019-05-13T00:00:00"/>
    <s v="毛瑾萱"/>
    <s v="女"/>
    <n v="2.6"/>
    <n v="15982130102"/>
    <s v="vivian17340123662"/>
    <s v="全名科目三"/>
    <s v="拳击少儿班（4-10岁）"/>
    <x v="2"/>
  </r>
  <r>
    <d v="2019-05-13T00:00:00"/>
    <s v="毛瑾萱"/>
    <s v="女"/>
    <n v="2.6"/>
    <n v="15982130102"/>
    <s v="vivian17340123662"/>
    <s v="专享服务"/>
    <s v="钢琴-兴趣启蒙基础（4-6岁）"/>
    <x v="0"/>
  </r>
  <r>
    <d v="2019-05-13T00:00:00"/>
    <s v="毛小可"/>
    <s v="女"/>
    <n v="5"/>
    <n v="15928170929"/>
    <s v="徵羽琴筝"/>
    <s v="全名科目一"/>
    <s v="音乐团体课(4-8岁)"/>
    <x v="7"/>
  </r>
  <r>
    <d v="2019-05-13T00:00:00"/>
    <s v="毛小可"/>
    <s v="女"/>
    <n v="5"/>
    <n v="15928170929"/>
    <s v="徵羽琴筝"/>
    <s v="全名科目二"/>
    <s v="篮球竞技突破班（10-12）"/>
    <x v="10"/>
  </r>
  <r>
    <d v="2019-05-13T00:00:00"/>
    <s v="毛小可"/>
    <s v="女"/>
    <n v="5"/>
    <n v="15928170929"/>
    <s v="徵羽琴筝"/>
    <s v="全名科目三"/>
    <s v="创意美术·初级班（4-5）"/>
    <x v="4"/>
  </r>
  <r>
    <d v="2019-05-13T00:00:00"/>
    <s v="毛小可"/>
    <s v="女"/>
    <n v="5"/>
    <n v="15928170929"/>
    <s v="徵羽琴筝"/>
    <s v="专享服务"/>
    <s v="钢琴-兴趣启蒙基础（4-6岁）"/>
    <x v="0"/>
  </r>
  <r>
    <d v="2019-05-13T00:00:00"/>
    <s v="毛紫萱"/>
    <s v="女"/>
    <n v="5"/>
    <n v="13551256650"/>
    <s v="张洁17761215706"/>
    <s v="全名科目一"/>
    <s v="中国舞基础（3-5岁）"/>
    <x v="0"/>
  </r>
  <r>
    <d v="2019-05-13T00:00:00"/>
    <s v="毛紫萱"/>
    <s v="女"/>
    <n v="5"/>
    <n v="13551256650"/>
    <s v="张洁17761215706"/>
    <s v="全名科目二"/>
    <s v="心算小天才班 （3.5-4.5岁）"/>
    <x v="6"/>
  </r>
  <r>
    <d v="2019-05-13T00:00:00"/>
    <s v="毛紫萱"/>
    <s v="女"/>
    <n v="5"/>
    <n v="13551256650"/>
    <s v="张洁17761215706"/>
    <s v="全名科目三"/>
    <s v="拳击少儿班（4-10岁）"/>
    <x v="2"/>
  </r>
  <r>
    <d v="2019-05-13T00:00:00"/>
    <s v="毛紫萱"/>
    <s v="女"/>
    <n v="5"/>
    <n v="13551256650"/>
    <s v="张洁17761215706"/>
    <s v="专享服务"/>
    <s v="钢琴-兴趣启蒙基础（4-6岁）"/>
    <x v="0"/>
  </r>
  <r>
    <d v="2019-05-13T00:00:00"/>
    <s v="梅粒莉"/>
    <s v="女"/>
    <n v="4"/>
    <n v="18100821550"/>
    <s v="雷亚玲15928401127"/>
    <s v="全名科目一"/>
    <s v="动感架子鼓（4-16岁）"/>
    <x v="9"/>
  </r>
  <r>
    <d v="2019-05-13T00:00:00"/>
    <s v="梅粒莉"/>
    <s v="女"/>
    <n v="4"/>
    <n v="18100821550"/>
    <s v="雷亚玲15928401127"/>
    <s v="全名科目二"/>
    <s v="多元认知、艺术创想、巧虎社交、探索实践（0-3岁）"/>
    <x v="8"/>
  </r>
  <r>
    <d v="2019-05-13T00:00:00"/>
    <s v="梅粒莉"/>
    <s v="女"/>
    <n v="4"/>
    <n v="18100821550"/>
    <s v="雷亚玲15928401127"/>
    <s v="全名科目三"/>
    <s v="心算小天才班 （3.5-4.5岁）"/>
    <x v="6"/>
  </r>
  <r>
    <d v="2019-05-13T00:00:00"/>
    <s v="梅粒莉"/>
    <s v="女"/>
    <n v="4"/>
    <n v="18100821550"/>
    <s v="雷亚玲15928401127"/>
    <s v="专享服务"/>
    <s v="钢琴-兴趣启蒙基础（4-6岁）"/>
    <x v="0"/>
  </r>
  <r>
    <d v="2019-05-11T00:00:00"/>
    <s v="梅雅妹"/>
    <s v="女"/>
    <n v="7.1"/>
    <n v="18602807787"/>
    <s v="王莉18123360533"/>
    <s v="全名科目一"/>
    <s v="拉丁舞少儿班（5-10岁）"/>
    <x v="11"/>
  </r>
  <r>
    <d v="2019-05-11T00:00:00"/>
    <s v="梅雅妹"/>
    <s v="女"/>
    <n v="7.1"/>
    <n v="18602807787"/>
    <s v="王莉18123360533"/>
    <s v="全名科目二"/>
    <s v="全面视力监测与矫正系列服务"/>
    <x v="3"/>
  </r>
  <r>
    <d v="2019-05-11T00:00:00"/>
    <s v="梅雅妹"/>
    <s v="女"/>
    <n v="7.1"/>
    <n v="18602807787"/>
    <s v="王莉18123360533"/>
    <s v="全名科目三"/>
    <s v="全面视力监测与矫正系列服务"/>
    <x v="3"/>
  </r>
  <r>
    <d v="2019-05-11T00:00:00"/>
    <s v="梅雅妹"/>
    <s v="女"/>
    <n v="7.1"/>
    <n v="18602807787"/>
    <s v="王莉18123360533"/>
    <s v="专享服务"/>
    <s v="钢琴-兴趣启蒙基础（4-6岁）"/>
    <x v="0"/>
  </r>
  <r>
    <d v="2019-05-12T00:00:00"/>
    <s v="梅艺超"/>
    <s v="男"/>
    <n v="9"/>
    <n v="18980970507"/>
    <s v="冯月17602832348"/>
    <s v="全名科目一"/>
    <s v="幼小衔接数学思维训练（5-8岁）"/>
    <x v="7"/>
  </r>
  <r>
    <d v="2019-05-12T00:00:00"/>
    <s v="梅艺超"/>
    <s v="男"/>
    <n v="9"/>
    <n v="18980970507"/>
    <s v="冯月17602832348"/>
    <s v="全名科目二"/>
    <s v="巧虎KIDS特色开发（2.5-4岁）"/>
    <x v="8"/>
  </r>
  <r>
    <d v="2019-05-12T00:00:00"/>
    <s v="梅艺超"/>
    <s v="男"/>
    <n v="9"/>
    <n v="18980970507"/>
    <s v="冯月17602832348"/>
    <s v="全名科目三"/>
    <s v="少儿体适能（4-10岁）"/>
    <x v="2"/>
  </r>
  <r>
    <d v="2019-05-12T00:00:00"/>
    <s v="梅艺超"/>
    <s v="男"/>
    <n v="9"/>
    <n v="18980970507"/>
    <s v="冯月17602832348"/>
    <s v="专享服务"/>
    <s v="钢琴-兴趣启蒙基础（4-6岁）"/>
    <x v="0"/>
  </r>
  <r>
    <d v="2019-05-13T00:00:00"/>
    <s v="梅芸苓"/>
    <s v="女"/>
    <n v="1.1000000000000001"/>
    <n v="18100821550"/>
    <s v="雷亚玲15928401127"/>
    <s v="全名科目一"/>
    <s v="动感架子鼓（4-16岁）"/>
    <x v="9"/>
  </r>
  <r>
    <d v="2019-05-13T00:00:00"/>
    <s v="梅芸苓"/>
    <s v="女"/>
    <n v="1.1000000000000001"/>
    <n v="18100821550"/>
    <s v="雷亚玲15928401127"/>
    <s v="全名科目二"/>
    <s v="畅弹木吉他（6岁以上）"/>
    <x v="9"/>
  </r>
  <r>
    <d v="2019-05-13T00:00:00"/>
    <s v="梅芸苓"/>
    <s v="女"/>
    <n v="1.1000000000000001"/>
    <n v="18100821550"/>
    <s v="雷亚玲15928401127"/>
    <s v="全名科目三"/>
    <s v="英文演讲课程（6-12岁）"/>
    <x v="1"/>
  </r>
  <r>
    <d v="2019-05-13T00:00:00"/>
    <s v="梅芸苓"/>
    <s v="女"/>
    <n v="1.1000000000000001"/>
    <n v="18100821550"/>
    <s v="雷亚玲15928401127"/>
    <s v="专享服务"/>
    <s v="钢琴-兴趣启蒙基础（4-6岁）"/>
    <x v="0"/>
  </r>
  <r>
    <d v="2019-05-12T00:00:00"/>
    <s v="孟芮妍"/>
    <s v="女"/>
    <n v="2"/>
    <n v="15928861856"/>
    <s v="李远铭15928986351"/>
    <s v="全名科目一"/>
    <s v="动感架子鼓（4-16岁）"/>
    <x v="9"/>
  </r>
  <r>
    <d v="2019-05-12T00:00:00"/>
    <s v="孟芮妍"/>
    <s v="女"/>
    <n v="2"/>
    <n v="15928861856"/>
    <s v="李远铭15928986351"/>
    <s v="全名科目二"/>
    <s v="畅弹木吉他（6岁以上）"/>
    <x v="9"/>
  </r>
  <r>
    <d v="2019-05-12T00:00:00"/>
    <s v="孟芮妍"/>
    <s v="女"/>
    <n v="2"/>
    <n v="15928861856"/>
    <s v="李远铭15928986351"/>
    <s v="全名科目三"/>
    <s v="英文艺术课程（3-6岁）"/>
    <x v="1"/>
  </r>
  <r>
    <d v="2019-05-12T00:00:00"/>
    <s v="孟芮妍"/>
    <s v="女"/>
    <n v="2"/>
    <n v="15928861856"/>
    <s v="李远铭15928986351"/>
    <s v="专享服务"/>
    <s v="钢琴-兴趣启蒙基础（4-6岁）"/>
    <x v="0"/>
  </r>
  <r>
    <d v="2019-05-12T00:00:00"/>
    <s v="米拉"/>
    <s v="女"/>
    <n v="4"/>
    <n v="13551805778"/>
    <s v="可可13096331147"/>
    <s v="全名科目一"/>
    <s v="音乐团体课(4-8岁)"/>
    <x v="7"/>
  </r>
  <r>
    <d v="2019-05-12T00:00:00"/>
    <s v="米拉"/>
    <s v="女"/>
    <n v="4"/>
    <n v="13551805778"/>
    <s v="可可13096331147"/>
    <s v="全名科目二"/>
    <s v="多元认知、艺术创想、巧虎社交、探索实践（0-3岁）"/>
    <x v="8"/>
  </r>
  <r>
    <d v="2019-05-12T00:00:00"/>
    <s v="米拉"/>
    <s v="女"/>
    <n v="4"/>
    <n v="13551805778"/>
    <s v="可可13096331147"/>
    <s v="全名科目三"/>
    <s v="全面视力监测与矫正系列服务"/>
    <x v="3"/>
  </r>
  <r>
    <d v="2019-05-12T00:00:00"/>
    <s v="米拉"/>
    <s v="女"/>
    <n v="4"/>
    <n v="13551805778"/>
    <s v="可可13096331147"/>
    <s v="专享服务"/>
    <s v="钢琴-兴趣启蒙基础（4-6岁）"/>
    <x v="0"/>
  </r>
  <r>
    <d v="2019-05-11T00:00:00"/>
    <s v="米米"/>
    <s v="女"/>
    <n v="2.4"/>
    <n v="13980821633"/>
    <s v="邹芙蓉19981298396"/>
    <s v="全名科目一"/>
    <s v="音乐团体课(4-8岁)"/>
    <x v="7"/>
  </r>
  <r>
    <d v="2019-05-11T00:00:00"/>
    <s v="米米"/>
    <s v="女"/>
    <n v="2.4"/>
    <n v="13980821633"/>
    <s v="邹芙蓉19981298396"/>
    <s v="全名科目二"/>
    <s v="英文艺术课程（3-6岁）"/>
    <x v="1"/>
  </r>
  <r>
    <d v="2019-05-11T00:00:00"/>
    <s v="米米"/>
    <s v="女"/>
    <n v="2.4"/>
    <n v="13980821633"/>
    <s v="邹芙蓉19981298396"/>
    <s v="全名科目三"/>
    <s v="拳击少儿班（4-10岁）"/>
    <x v="2"/>
  </r>
  <r>
    <d v="2019-05-11T00:00:00"/>
    <s v="米米"/>
    <s v="女"/>
    <n v="2.4"/>
    <n v="13980821633"/>
    <s v="邹芙蓉19981298396"/>
    <s v="专享服务"/>
    <s v="钢琴-兴趣启蒙基础（4-6岁）"/>
    <x v="0"/>
  </r>
  <r>
    <d v="2019-05-13T00:00:00"/>
    <s v="妙妙"/>
    <s v="女"/>
    <n v="2.4"/>
    <n v="13880980523"/>
    <s v="石含蓉13308089270"/>
    <s v="全名科目一"/>
    <s v="动感架子鼓（4-16岁）"/>
    <x v="9"/>
  </r>
  <r>
    <d v="2019-05-13T00:00:00"/>
    <s v="妙妙"/>
    <s v="女"/>
    <n v="2.4"/>
    <n v="13880980523"/>
    <s v="石含蓉13308089270"/>
    <s v="全名科目二"/>
    <s v="少儿流行乐队合奏（6岁以上）"/>
    <x v="9"/>
  </r>
  <r>
    <d v="2019-05-13T00:00:00"/>
    <s v="妙妙"/>
    <s v="女"/>
    <n v="2.4"/>
    <n v="13880980523"/>
    <s v="石含蓉13308089270"/>
    <s v="全名科目三"/>
    <s v="心算小天才班 （3.5-4.5岁）"/>
    <x v="6"/>
  </r>
  <r>
    <d v="2019-05-13T00:00:00"/>
    <s v="妙妙"/>
    <s v="女"/>
    <n v="2.4"/>
    <n v="13880980523"/>
    <s v="石含蓉13308089270"/>
    <s v="专享服务"/>
    <s v="钢琴-兴趣启蒙基础（4-6岁）"/>
    <x v="0"/>
  </r>
  <r>
    <d v="2019-05-11T00:00:00"/>
    <s v="缪勃丞"/>
    <s v="男"/>
    <n v="7"/>
    <n v="15308011879"/>
    <s v="杨若熙18583864186"/>
    <s v="全名科目一"/>
    <s v="钢琴-专业素养进阶（5-16岁）"/>
    <x v="0"/>
  </r>
  <r>
    <d v="2019-05-11T00:00:00"/>
    <s v="缪勃丞"/>
    <s v="男"/>
    <n v="7"/>
    <n v="15308011879"/>
    <s v="杨若熙18583864186"/>
    <s v="全名科目二"/>
    <s v="国际小学跨学科课程（3-12岁）"/>
    <x v="1"/>
  </r>
  <r>
    <d v="2019-05-11T00:00:00"/>
    <s v="缪勃丞"/>
    <s v="男"/>
    <n v="7"/>
    <n v="15308011879"/>
    <s v="杨若熙18583864186"/>
    <s v="全名科目三"/>
    <s v="全面视力监测与矫正系列服务"/>
    <x v="3"/>
  </r>
  <r>
    <d v="2019-05-11T00:00:00"/>
    <s v="缪勃丞"/>
    <s v="男"/>
    <n v="7"/>
    <n v="15308011879"/>
    <s v="杨若熙18583864186"/>
    <s v="专享服务"/>
    <s v="钢琴-兴趣启蒙基础（4-6岁）"/>
    <x v="0"/>
  </r>
  <r>
    <d v="2019-05-11T00:00:00"/>
    <s v="牟灏玮"/>
    <s v="男"/>
    <n v="9"/>
    <n v="13551363759"/>
    <s v="刘任艳19983169080"/>
    <s v="全名科目一"/>
    <s v="钢琴-专业素养进阶（5-16岁）"/>
    <x v="0"/>
  </r>
  <r>
    <d v="2019-05-11T00:00:00"/>
    <s v="牟灏玮"/>
    <s v="男"/>
    <n v="9"/>
    <n v="13551363759"/>
    <s v="刘任艳19983169080"/>
    <s v="全名科目二"/>
    <s v="跆拳道少儿班（3-12岁）"/>
    <x v="11"/>
  </r>
  <r>
    <d v="2019-05-11T00:00:00"/>
    <s v="牟灏玮"/>
    <s v="男"/>
    <n v="9"/>
    <n v="13551363759"/>
    <s v="刘任艳19983169080"/>
    <s v="全名科目三"/>
    <s v="全面视力监测与矫正系列服务"/>
    <x v="3"/>
  </r>
  <r>
    <d v="2019-05-11T00:00:00"/>
    <s v="牟灏玮"/>
    <s v="男"/>
    <n v="9"/>
    <n v="13551363759"/>
    <s v="刘任艳19983169080"/>
    <s v="专享服务"/>
    <s v="钢琴-兴趣启蒙基础（4-6岁）"/>
    <x v="0"/>
  </r>
  <r>
    <d v="2019-05-11T00:00:00"/>
    <s v="牟美辛"/>
    <s v="女"/>
    <n v="9"/>
    <n v="13709045674"/>
    <s v="胡茗13558675963"/>
    <s v="全名科目一"/>
    <s v="篮球技能提升班（7-9）"/>
    <x v="10"/>
  </r>
  <r>
    <d v="2019-05-11T00:00:00"/>
    <s v="牟美辛"/>
    <s v="女"/>
    <n v="9"/>
    <n v="13709045674"/>
    <s v="胡茗13558675963"/>
    <s v="全名科目二"/>
    <s v="趣味拼音班（5-6岁）"/>
    <x v="6"/>
  </r>
  <r>
    <d v="2019-05-11T00:00:00"/>
    <s v="牟美辛"/>
    <s v="女"/>
    <n v="9"/>
    <n v="13709045674"/>
    <s v="胡茗13558675963"/>
    <s v="全名科目三"/>
    <s v="泰拳少儿班（4-10岁）"/>
    <x v="2"/>
  </r>
  <r>
    <d v="2019-05-11T00:00:00"/>
    <s v="牟美辛"/>
    <s v="女"/>
    <n v="9"/>
    <n v="13709045674"/>
    <s v="胡茗13558675963"/>
    <s v="专享服务"/>
    <s v="钢琴-兴趣启蒙基础（4-6岁）"/>
    <x v="0"/>
  </r>
  <r>
    <d v="2019-05-12T00:00:00"/>
    <s v="嫩嫩"/>
    <s v="女"/>
    <n v="3"/>
    <n v="13550181188"/>
    <s v="吴春华18282645438"/>
    <s v="全名科目一"/>
    <s v="音乐团体课(4-8岁)"/>
    <x v="7"/>
  </r>
  <r>
    <d v="2019-05-12T00:00:00"/>
    <s v="嫩嫩"/>
    <s v="女"/>
    <n v="3"/>
    <n v="13550181188"/>
    <s v="吴春华18282645438"/>
    <s v="全名科目二"/>
    <s v="英文演讲课程（6-12岁）"/>
    <x v="1"/>
  </r>
  <r>
    <d v="2019-05-12T00:00:00"/>
    <s v="嫩嫩"/>
    <s v="女"/>
    <n v="3"/>
    <n v="13550181188"/>
    <s v="吴春华18282645438"/>
    <s v="全名科目三"/>
    <s v="全面视力监测与矫正系列服务"/>
    <x v="3"/>
  </r>
  <r>
    <d v="2019-05-12T00:00:00"/>
    <s v="嫩嫩"/>
    <s v="女"/>
    <n v="3"/>
    <n v="13550181188"/>
    <s v="吴春华18282645438"/>
    <s v="专享服务"/>
    <s v="钢琴-兴趣启蒙基础（4-6岁）"/>
    <x v="0"/>
  </r>
  <r>
    <d v="2019-05-13T00:00:00"/>
    <s v="倪羽宸"/>
    <s v="男"/>
    <n v="5"/>
    <n v="18608020477"/>
    <s v="吴宛香18982294529"/>
    <s v="全名科目一"/>
    <s v="钢琴-兴趣启蒙基础（4-6岁）"/>
    <x v="0"/>
  </r>
  <r>
    <d v="2019-05-13T00:00:00"/>
    <s v="倪羽宸"/>
    <s v="男"/>
    <n v="5"/>
    <n v="18608020477"/>
    <s v="吴宛香18982294529"/>
    <s v="全名科目二"/>
    <s v="创意美术·高级班（6-7岁）"/>
    <x v="4"/>
  </r>
  <r>
    <d v="2019-05-13T00:00:00"/>
    <s v="倪羽宸"/>
    <s v="男"/>
    <n v="5"/>
    <n v="18608020477"/>
    <s v="吴宛香18982294529"/>
    <s v="全名科目三"/>
    <s v="拉丁舞少儿班（5-10岁）"/>
    <x v="11"/>
  </r>
  <r>
    <d v="2019-05-13T00:00:00"/>
    <s v="倪羽宸"/>
    <s v="男"/>
    <n v="5"/>
    <n v="18608020477"/>
    <s v="吴宛香18982294529"/>
    <s v="专享服务"/>
    <s v="钢琴-兴趣启蒙基础（4-6岁）"/>
    <x v="0"/>
  </r>
  <r>
    <d v="2019-05-11T00:00:00"/>
    <s v="聂熙羲"/>
    <s v="男"/>
    <m/>
    <n v="13880210798"/>
    <s v="吴宛香18982294259"/>
    <s v="全名科目一"/>
    <s v="钢琴-兴趣启蒙基础（4-6岁）"/>
    <x v="0"/>
  </r>
  <r>
    <d v="2019-05-11T00:00:00"/>
    <s v="聂熙羲"/>
    <s v="男"/>
    <m/>
    <n v="13880210798"/>
    <s v="吴宛香18982294259"/>
    <s v="全名科目二"/>
    <s v="英文艺术课程（3-6岁）"/>
    <x v="1"/>
  </r>
  <r>
    <d v="2019-05-11T00:00:00"/>
    <s v="聂熙羲"/>
    <s v="男"/>
    <m/>
    <n v="13880210798"/>
    <s v="吴宛香18982294259"/>
    <s v="全名科目三"/>
    <s v="拉丁舞少儿班（5-10岁）"/>
    <x v="11"/>
  </r>
  <r>
    <d v="2019-05-11T00:00:00"/>
    <s v="聂熙羲"/>
    <s v="男"/>
    <m/>
    <n v="13880210798"/>
    <s v="吴宛香18982294259"/>
    <s v="专享服务"/>
    <s v="钢琴-兴趣启蒙基础（4-6岁）"/>
    <x v="0"/>
  </r>
  <r>
    <d v="2019-05-13T00:00:00"/>
    <s v="牛柏语"/>
    <s v="女"/>
    <n v="0.9"/>
    <n v="15528662266"/>
    <s v="张洁17761215706"/>
    <s v="全名科目一"/>
    <s v="篮球技能提升班（7-9）"/>
    <x v="10"/>
  </r>
  <r>
    <d v="2019-05-13T00:00:00"/>
    <s v="牛柏语"/>
    <s v="女"/>
    <n v="0.9"/>
    <n v="15528662266"/>
    <s v="张洁17761215706"/>
    <s v="全名科目二"/>
    <s v="畅弹木吉他（6岁以上）"/>
    <x v="9"/>
  </r>
  <r>
    <d v="2019-05-13T00:00:00"/>
    <s v="牛柏语"/>
    <s v="女"/>
    <n v="0.9"/>
    <n v="15528662266"/>
    <s v="张洁17761215706"/>
    <s v="全名科目三"/>
    <s v="拉丁舞少儿班（5-10岁）"/>
    <x v="11"/>
  </r>
  <r>
    <d v="2019-05-13T00:00:00"/>
    <s v="牛柏语"/>
    <s v="女"/>
    <n v="0.9"/>
    <n v="15528662266"/>
    <s v="张洁17761215706"/>
    <s v="专享服务"/>
    <s v="钢琴-兴趣启蒙基础（4-6岁）"/>
    <x v="0"/>
  </r>
  <r>
    <d v="2019-05-13T00:00:00"/>
    <s v="欧阳志梵"/>
    <s v="男"/>
    <n v="4"/>
    <n v="18708171817"/>
    <s v="王莉18123360533"/>
    <s v="全名科目一"/>
    <s v="思达数学思维启蒙基础（3-5岁）"/>
    <x v="7"/>
  </r>
  <r>
    <d v="2019-05-13T00:00:00"/>
    <s v="欧阳志梵"/>
    <s v="男"/>
    <n v="4"/>
    <n v="18708171817"/>
    <s v="王莉18123360533"/>
    <s v="全名科目二"/>
    <s v="多元认知、艺术创想、巧虎社交、探索实践（0-3岁）"/>
    <x v="8"/>
  </r>
  <r>
    <d v="2019-05-13T00:00:00"/>
    <s v="欧阳志梵"/>
    <s v="男"/>
    <n v="4"/>
    <n v="18708171817"/>
    <s v="王莉18123360533"/>
    <s v="全名科目三"/>
    <s v="14天瑜伽服务包（儿童/亲子/成人）"/>
    <x v="3"/>
  </r>
  <r>
    <d v="2019-05-13T00:00:00"/>
    <s v="欧阳志梵"/>
    <s v="男"/>
    <n v="4"/>
    <n v="18708171817"/>
    <s v="王莉18123360533"/>
    <s v="专享服务"/>
    <s v="钢琴-兴趣启蒙基础（4-6岁）"/>
    <x v="0"/>
  </r>
  <r>
    <d v="2019-05-11T00:00:00"/>
    <s v="欧阳志芃"/>
    <s v="男"/>
    <n v="4"/>
    <n v="18708171817"/>
    <s v="王莉18123360533"/>
    <s v="全名科目一"/>
    <s v="钢琴-兴趣启蒙基础（4-6岁）"/>
    <x v="0"/>
  </r>
  <r>
    <d v="2019-05-11T00:00:00"/>
    <s v="欧阳志芃"/>
    <s v="男"/>
    <n v="4"/>
    <n v="18708171817"/>
    <s v="王莉18123360533"/>
    <s v="全名科目二"/>
    <s v="激情电吉他（6岁以上）"/>
    <x v="9"/>
  </r>
  <r>
    <d v="2019-05-11T00:00:00"/>
    <s v="欧阳志芃"/>
    <s v="男"/>
    <n v="4"/>
    <n v="18708171817"/>
    <s v="王莉18123360533"/>
    <s v="全名科目三"/>
    <s v="拳击少儿班（4-10岁）"/>
    <x v="2"/>
  </r>
  <r>
    <d v="2019-05-11T00:00:00"/>
    <s v="欧阳志芃"/>
    <s v="男"/>
    <n v="4"/>
    <n v="18708171817"/>
    <s v="王莉18123360533"/>
    <s v="专享服务"/>
    <s v="钢琴-兴趣启蒙基础（4-6岁）"/>
    <x v="0"/>
  </r>
  <r>
    <d v="2019-05-12T00:00:00"/>
    <s v="欧阳紫烟"/>
    <s v="女"/>
    <n v="3"/>
    <n v="13438198767"/>
    <s v="高慧15208364998"/>
    <s v="全名科目一"/>
    <s v="思达数学思维启蒙基础（3-5岁）"/>
    <x v="7"/>
  </r>
  <r>
    <d v="2019-05-12T00:00:00"/>
    <s v="欧阳紫烟"/>
    <s v="女"/>
    <n v="3"/>
    <n v="13438198767"/>
    <s v="高慧15208364998"/>
    <s v="全名科目二"/>
    <s v="动感架子鼓（4-16岁）"/>
    <x v="9"/>
  </r>
  <r>
    <d v="2019-05-12T00:00:00"/>
    <s v="欧阳紫烟"/>
    <s v="女"/>
    <n v="3"/>
    <n v="13438198767"/>
    <s v="高慧15208364998"/>
    <s v="全名科目三"/>
    <s v="英文艺术课程（3-6岁）"/>
    <x v="1"/>
  </r>
  <r>
    <d v="2019-05-12T00:00:00"/>
    <s v="欧阳紫烟"/>
    <s v="女"/>
    <n v="3"/>
    <n v="13438198767"/>
    <s v="高慧15208364998"/>
    <s v="专享服务"/>
    <s v="钢琴-兴趣启蒙基础（4-6岁）"/>
    <x v="0"/>
  </r>
  <r>
    <d v="2019-05-11T00:00:00"/>
    <s v="潘皓琰"/>
    <s v="男"/>
    <n v="2.5"/>
    <n v="15086926940"/>
    <s v="张洁13551899149"/>
    <s v="全名科目一"/>
    <s v="动感架子鼓（4-16岁）"/>
    <x v="9"/>
  </r>
  <r>
    <d v="2019-05-11T00:00:00"/>
    <s v="潘皓琰"/>
    <s v="男"/>
    <n v="2.5"/>
    <n v="15086926940"/>
    <s v="张洁13551899149"/>
    <s v="全名科目二"/>
    <s v="少儿流行乐队合奏（6岁以上）"/>
    <x v="9"/>
  </r>
  <r>
    <d v="2019-05-11T00:00:00"/>
    <s v="潘皓琰"/>
    <s v="男"/>
    <n v="2.5"/>
    <n v="15086926940"/>
    <s v="张洁13551899149"/>
    <s v="全名科目三"/>
    <s v="14天瑜伽服务包（儿童/亲子/成人）"/>
    <x v="3"/>
  </r>
  <r>
    <d v="2019-05-11T00:00:00"/>
    <s v="潘皓琰"/>
    <s v="男"/>
    <n v="2.5"/>
    <n v="15086926940"/>
    <s v="张洁13551899149"/>
    <s v="专享服务"/>
    <s v="钢琴-兴趣启蒙基础（4-6岁）"/>
    <x v="0"/>
  </r>
  <r>
    <d v="2019-05-11T00:00:00"/>
    <s v="潘涛芸"/>
    <s v="女"/>
    <n v="3.5"/>
    <n v="15086926940"/>
    <s v="刘吟17711366322"/>
    <s v="全名科目一"/>
    <s v="动感架子鼓（4-16岁）"/>
    <x v="9"/>
  </r>
  <r>
    <d v="2019-05-11T00:00:00"/>
    <s v="潘涛芸"/>
    <s v="女"/>
    <n v="3.5"/>
    <n v="15086926940"/>
    <s v="刘吟17711366322"/>
    <s v="全名科目二"/>
    <s v="14天瑜伽服务包（儿童/亲子/成人）"/>
    <x v="3"/>
  </r>
  <r>
    <d v="2019-05-11T00:00:00"/>
    <s v="潘涛芸"/>
    <s v="女"/>
    <n v="3.5"/>
    <n v="15086926940"/>
    <s v="刘吟17711366322"/>
    <s v="全名科目三"/>
    <s v="全面视力监测与矫正系列服务"/>
    <x v="3"/>
  </r>
  <r>
    <d v="2019-05-11T00:00:00"/>
    <s v="潘涛芸"/>
    <s v="女"/>
    <n v="3.5"/>
    <n v="15086926940"/>
    <s v="刘吟17711366322"/>
    <s v="专享服务"/>
    <s v="钢琴-兴趣启蒙基础（4-6岁）"/>
    <x v="0"/>
  </r>
  <r>
    <d v="2019-05-11T00:00:00"/>
    <s v="庞浩然"/>
    <s v="男"/>
    <n v="7"/>
    <n v="13808080660"/>
    <s v="张晓珍18980924160"/>
    <s v="全名科目一"/>
    <s v="中国舞基础（3-5岁）"/>
    <x v="0"/>
  </r>
  <r>
    <d v="2019-05-11T00:00:00"/>
    <s v="庞浩然"/>
    <s v="男"/>
    <n v="7"/>
    <n v="13808080660"/>
    <s v="张晓珍18980924160"/>
    <s v="全名科目二"/>
    <s v="摔跤少儿班（4-10岁）"/>
    <x v="2"/>
  </r>
  <r>
    <d v="2019-05-11T00:00:00"/>
    <s v="庞浩然"/>
    <s v="男"/>
    <n v="7"/>
    <n v="13808080660"/>
    <s v="张晓珍18980924160"/>
    <s v="全名科目三"/>
    <s v="拉丁舞少儿班（5-10岁）"/>
    <x v="11"/>
  </r>
  <r>
    <d v="2019-05-11T00:00:00"/>
    <s v="庞浩然"/>
    <s v="男"/>
    <n v="7"/>
    <n v="13808080660"/>
    <s v="张晓珍18980924160"/>
    <s v="专享服务"/>
    <s v="钢琴-兴趣启蒙基础（4-6岁）"/>
    <x v="0"/>
  </r>
  <r>
    <d v="2019-05-11T00:00:00"/>
    <s v="庞舒萍"/>
    <s v="女"/>
    <n v="7"/>
    <n v="13881907822"/>
    <s v="李媛彤15881002208"/>
    <s v="全名科目一"/>
    <s v="趣味拼音班（5-6岁）"/>
    <x v="6"/>
  </r>
  <r>
    <d v="2019-05-11T00:00:00"/>
    <s v="庞舒萍"/>
    <s v="女"/>
    <n v="7"/>
    <n v="13881907822"/>
    <s v="李媛彤15881002208"/>
    <s v="全名科目二"/>
    <s v="钢琴-专业素养进阶（5-16岁）"/>
    <x v="0"/>
  </r>
  <r>
    <d v="2019-05-11T00:00:00"/>
    <s v="庞舒萍"/>
    <s v="女"/>
    <n v="7"/>
    <n v="13881907822"/>
    <s v="李媛彤15881002208"/>
    <s v="全名科目三"/>
    <s v="幼小衔接数学思维训练（5-8岁）"/>
    <x v="7"/>
  </r>
  <r>
    <d v="2019-05-11T00:00:00"/>
    <s v="庞舒萍"/>
    <s v="女"/>
    <n v="7"/>
    <n v="13881907822"/>
    <s v="李媛彤15881002208"/>
    <s v="专享服务"/>
    <s v="钢琴-兴趣启蒙基础（4-6岁）"/>
    <x v="0"/>
  </r>
  <r>
    <d v="2019-05-13T00:00:00"/>
    <s v="裴铭辰"/>
    <s v="男"/>
    <n v="4.5"/>
    <n v="18018588716"/>
    <s v="李思雨13540631970"/>
    <s v="全名科目一"/>
    <s v="钢琴-兴趣启蒙基础（4-6岁）"/>
    <x v="0"/>
  </r>
  <r>
    <d v="2019-05-13T00:00:00"/>
    <s v="裴铭辰"/>
    <s v="男"/>
    <n v="4.5"/>
    <n v="18018588716"/>
    <s v="李思雨13540631970"/>
    <s v="全名科目二"/>
    <s v="心算小天才班 （3.5-4.5岁）"/>
    <x v="6"/>
  </r>
  <r>
    <d v="2019-05-13T00:00:00"/>
    <s v="裴铭辰"/>
    <s v="男"/>
    <n v="4.5"/>
    <n v="18018588716"/>
    <s v="李思雨13540631970"/>
    <s v="全名科目三"/>
    <s v="拳击少儿班（4-10岁）"/>
    <x v="2"/>
  </r>
  <r>
    <d v="2019-05-13T00:00:00"/>
    <s v="裴铭辰"/>
    <s v="男"/>
    <n v="4.5"/>
    <n v="18018588716"/>
    <s v="李思雨13540631970"/>
    <s v="专享服务"/>
    <s v="钢琴-兴趣启蒙基础（4-6岁）"/>
    <x v="0"/>
  </r>
  <r>
    <d v="2019-05-12T00:00:00"/>
    <s v="裴思源"/>
    <s v="男"/>
    <n v="9"/>
    <n v="13880055080"/>
    <s v="熊巧18200388419"/>
    <s v="全名科目一"/>
    <s v="趣味拼音班（5-6岁）"/>
    <x v="6"/>
  </r>
  <r>
    <d v="2019-05-12T00:00:00"/>
    <s v="裴思源"/>
    <s v="男"/>
    <n v="9"/>
    <n v="13880055080"/>
    <s v="熊巧18200388419"/>
    <s v="全名科目二"/>
    <s v="少儿体适能（4-10岁）"/>
    <x v="2"/>
  </r>
  <r>
    <d v="2019-05-12T00:00:00"/>
    <s v="裴思源"/>
    <s v="男"/>
    <n v="9"/>
    <n v="13880055080"/>
    <s v="熊巧18200388419"/>
    <s v="全名科目三"/>
    <s v="全面视力监测与矫正系列服务"/>
    <x v="3"/>
  </r>
  <r>
    <d v="2019-05-12T00:00:00"/>
    <s v="裴思源"/>
    <s v="男"/>
    <n v="9"/>
    <n v="13880055080"/>
    <s v="熊巧18200388419"/>
    <s v="专享服务"/>
    <s v="钢琴-兴趣启蒙基础（4-6岁）"/>
    <x v="0"/>
  </r>
  <r>
    <d v="2019-05-13T00:00:00"/>
    <s v="彭辰睿"/>
    <s v="男"/>
    <n v="2.8"/>
    <n v="17386730918"/>
    <s v="杨茂熙18583864186"/>
    <s v="全名科目一"/>
    <s v="钢琴-兴趣启蒙基础（4-6岁）"/>
    <x v="0"/>
  </r>
  <r>
    <d v="2019-05-13T00:00:00"/>
    <s v="彭辰睿"/>
    <s v="男"/>
    <n v="2.8"/>
    <n v="17386730918"/>
    <s v="杨茂熙18583864186"/>
    <s v="全名科目二"/>
    <s v="动感架子鼓（4-16岁）"/>
    <x v="9"/>
  </r>
  <r>
    <d v="2019-05-13T00:00:00"/>
    <s v="彭辰睿"/>
    <s v="男"/>
    <n v="2.8"/>
    <n v="17386730918"/>
    <s v="杨茂熙18583864186"/>
    <s v="全名科目三"/>
    <s v="英文演讲课程（6-12岁）"/>
    <x v="1"/>
  </r>
  <r>
    <d v="2019-05-13T00:00:00"/>
    <s v="彭辰睿"/>
    <s v="男"/>
    <n v="2.8"/>
    <n v="17386730918"/>
    <s v="杨茂熙18583864186"/>
    <s v="专享服务"/>
    <s v="钢琴-兴趣启蒙基础（4-6岁）"/>
    <x v="0"/>
  </r>
  <r>
    <d v="2019-05-12T00:00:00"/>
    <s v="彭若曦"/>
    <s v="女"/>
    <n v="5"/>
    <n v="18996691321"/>
    <s v="高加玉18383309714"/>
    <s v="全名科目一"/>
    <s v="幼小衔接数学思维训练（5-8岁）"/>
    <x v="7"/>
  </r>
  <r>
    <d v="2019-05-12T00:00:00"/>
    <s v="彭若曦"/>
    <s v="女"/>
    <n v="5"/>
    <n v="18996691321"/>
    <s v="高加玉18383309714"/>
    <s v="全名科目二"/>
    <s v="钢琴-兴趣启蒙基础（4-6岁）"/>
    <x v="0"/>
  </r>
  <r>
    <d v="2019-05-12T00:00:00"/>
    <s v="彭若曦"/>
    <s v="女"/>
    <n v="5"/>
    <n v="18996691321"/>
    <s v="高加玉18383309714"/>
    <s v="全名科目三"/>
    <s v="篮球竞技突破班（10-12）"/>
    <x v="10"/>
  </r>
  <r>
    <d v="2019-05-12T00:00:00"/>
    <s v="彭若曦"/>
    <s v="女"/>
    <n v="5"/>
    <n v="18996691321"/>
    <s v="高加玉18383309714"/>
    <s v="专享服务"/>
    <s v="钢琴-兴趣启蒙基础（4-6岁）"/>
    <x v="0"/>
  </r>
  <r>
    <d v="2019-05-11T00:00:00"/>
    <s v="彭烁"/>
    <s v="男"/>
    <n v="4"/>
    <n v="13882219584"/>
    <s v="象宝宝十五13438218327"/>
    <s v="全名科目一"/>
    <s v="钢琴-兴趣启蒙基础（4-6岁）"/>
    <x v="0"/>
  </r>
  <r>
    <d v="2019-05-11T00:00:00"/>
    <s v="彭烁"/>
    <s v="男"/>
    <n v="4"/>
    <n v="13882219584"/>
    <s v="象宝宝十五13438218327"/>
    <s v="全名科目二"/>
    <s v="全面视力监测与矫正系列服务"/>
    <x v="3"/>
  </r>
  <r>
    <d v="2019-05-11T00:00:00"/>
    <s v="彭烁"/>
    <s v="男"/>
    <n v="4"/>
    <n v="13882219584"/>
    <s v="象宝宝十五13438218327"/>
    <s v="全名科目三"/>
    <s v="少儿体适能（4-10岁）"/>
    <x v="2"/>
  </r>
  <r>
    <d v="2019-05-11T00:00:00"/>
    <s v="彭烁"/>
    <s v="男"/>
    <n v="4"/>
    <n v="13882219584"/>
    <s v="象宝宝十五13438218327"/>
    <s v="专享服务"/>
    <s v="钢琴-兴趣启蒙基础（4-6岁）"/>
    <x v="0"/>
  </r>
  <r>
    <d v="2019-05-13T00:00:00"/>
    <s v="彭思思齐"/>
    <s v="女"/>
    <n v="3"/>
    <n v="18584805287"/>
    <s v="王美双18842606486"/>
    <s v="全名科目一"/>
    <s v="音乐团体课(4-8岁)"/>
    <x v="7"/>
  </r>
  <r>
    <d v="2019-05-13T00:00:00"/>
    <s v="彭思思齐"/>
    <s v="女"/>
    <n v="3"/>
    <n v="18584805287"/>
    <s v="王美双18842606486"/>
    <s v="全名科目二"/>
    <s v="动感架子鼓（4-16岁）"/>
    <x v="9"/>
  </r>
  <r>
    <d v="2019-05-13T00:00:00"/>
    <s v="彭思思齐"/>
    <s v="女"/>
    <n v="3"/>
    <n v="18584805287"/>
    <s v="王美双18842606486"/>
    <s v="全名科目三"/>
    <s v="英文演讲课程（6-12岁）"/>
    <x v="1"/>
  </r>
  <r>
    <d v="2019-05-13T00:00:00"/>
    <s v="彭思思齐"/>
    <s v="女"/>
    <n v="3"/>
    <n v="18584805287"/>
    <s v="王美双18842606486"/>
    <s v="专享服务"/>
    <s v="钢琴-兴趣启蒙基础（4-6岁）"/>
    <x v="0"/>
  </r>
  <r>
    <d v="2019-05-12T00:00:00"/>
    <s v="彭文丽"/>
    <s v="女"/>
    <n v="7"/>
    <n v="15680065777"/>
    <s v="朱泌欣18781345051"/>
    <s v="全名科目一"/>
    <s v="创意舞蹈（4-8岁）"/>
    <x v="7"/>
  </r>
  <r>
    <d v="2019-05-12T00:00:00"/>
    <s v="彭文丽"/>
    <s v="女"/>
    <n v="7"/>
    <n v="15680065777"/>
    <s v="朱泌欣18781345051"/>
    <s v="全名科目二"/>
    <s v="篮球竞技突破班（10-12）"/>
    <x v="10"/>
  </r>
  <r>
    <d v="2019-05-12T00:00:00"/>
    <s v="彭文丽"/>
    <s v="女"/>
    <n v="7"/>
    <n v="15680065777"/>
    <s v="朱泌欣18781345051"/>
    <s v="全名科目三"/>
    <s v="少儿体适能（4-10岁）"/>
    <x v="2"/>
  </r>
  <r>
    <d v="2019-05-12T00:00:00"/>
    <s v="彭文丽"/>
    <s v="女"/>
    <n v="7"/>
    <n v="15680065777"/>
    <s v="朱泌欣18781345051"/>
    <s v="专享服务"/>
    <s v="钢琴-兴趣启蒙基础（4-6岁）"/>
    <x v="0"/>
  </r>
  <r>
    <d v="2019-05-13T00:00:00"/>
    <s v="彭星宇"/>
    <s v="男"/>
    <n v="9"/>
    <n v="13568899147"/>
    <s v="吴浔13308080969"/>
    <s v="全名科目一"/>
    <s v="钢琴-专业素养进阶（5-16岁）"/>
    <x v="0"/>
  </r>
  <r>
    <d v="2019-05-13T00:00:00"/>
    <s v="彭星宇"/>
    <s v="男"/>
    <n v="9"/>
    <n v="13568899147"/>
    <s v="吴浔13308080969"/>
    <s v="全名科目二"/>
    <s v="趣味拼音班（5-6岁）"/>
    <x v="6"/>
  </r>
  <r>
    <d v="2019-05-13T00:00:00"/>
    <s v="彭星宇"/>
    <s v="男"/>
    <n v="9"/>
    <n v="13568899147"/>
    <s v="吴浔13308080969"/>
    <s v="全名科目三"/>
    <s v="启蒙纯图形化编程·动画设计（4-6）"/>
    <x v="5"/>
  </r>
  <r>
    <d v="2019-05-13T00:00:00"/>
    <s v="彭星宇"/>
    <s v="男"/>
    <n v="9"/>
    <n v="13568899147"/>
    <s v="吴浔13308080969"/>
    <s v="专享服务"/>
    <s v="钢琴-兴趣启蒙基础（4-6岁）"/>
    <x v="0"/>
  </r>
  <r>
    <d v="2019-05-11T00:00:00"/>
    <s v="彭娅芯"/>
    <s v="女"/>
    <n v="7.5"/>
    <n v="13882227507"/>
    <s v="吴燕15736365267"/>
    <s v="全名科目一"/>
    <s v="篮球竞技突破班（10-12）"/>
    <x v="10"/>
  </r>
  <r>
    <d v="2019-05-11T00:00:00"/>
    <s v="彭娅芯"/>
    <s v="女"/>
    <n v="7.5"/>
    <n v="13882227507"/>
    <s v="吴燕15736365267"/>
    <s v="全名科目二"/>
    <s v="潜能心算速算（5-7岁）"/>
    <x v="6"/>
  </r>
  <r>
    <d v="2019-05-11T00:00:00"/>
    <s v="彭娅芯"/>
    <s v="女"/>
    <n v="7.5"/>
    <n v="13882227507"/>
    <s v="吴燕15736365267"/>
    <s v="全名科目三"/>
    <s v="全面视力监测与矫正系列服务"/>
    <x v="3"/>
  </r>
  <r>
    <d v="2019-05-11T00:00:00"/>
    <s v="彭娅芯"/>
    <s v="女"/>
    <n v="7.5"/>
    <n v="13882227507"/>
    <s v="吴燕15736365267"/>
    <s v="专享服务"/>
    <s v="钢琴-兴趣启蒙基础（4-6岁）"/>
    <x v="0"/>
  </r>
  <r>
    <d v="2019-05-11T00:00:00"/>
    <s v="彭宇轩"/>
    <s v="男"/>
    <n v="7"/>
    <n v="13550384089"/>
    <m/>
    <s v="全名科目一"/>
    <s v="钢琴-兴趣启蒙基础（4-6岁）"/>
    <x v="0"/>
  </r>
  <r>
    <d v="2019-05-11T00:00:00"/>
    <s v="彭宇轩"/>
    <s v="男"/>
    <n v="7"/>
    <n v="13550384089"/>
    <m/>
    <s v="全名科目二"/>
    <s v="幼小衔接数学思维训练（5-8岁）"/>
    <x v="7"/>
  </r>
  <r>
    <d v="2019-05-11T00:00:00"/>
    <s v="彭宇轩"/>
    <s v="男"/>
    <n v="7"/>
    <n v="13550384089"/>
    <m/>
    <s v="全名科目三"/>
    <s v="泰拳少儿班（4-10岁）"/>
    <x v="2"/>
  </r>
  <r>
    <d v="2019-05-11T00:00:00"/>
    <s v="彭宇轩"/>
    <s v="男"/>
    <n v="7"/>
    <n v="13550384089"/>
    <m/>
    <s v="专享服务"/>
    <s v="钢琴-兴趣启蒙基础（4-6岁）"/>
    <x v="0"/>
  </r>
  <r>
    <d v="2019-05-11T00:00:00"/>
    <s v="彭煜棋"/>
    <s v="女"/>
    <n v="6"/>
    <n v="13438850558"/>
    <s v="李同瑾18080085525"/>
    <s v="全名科目一"/>
    <s v="篮球竞技突破班（10-12）"/>
    <x v="10"/>
  </r>
  <r>
    <d v="2019-05-11T00:00:00"/>
    <s v="彭煜棋"/>
    <s v="女"/>
    <n v="6"/>
    <n v="13438850558"/>
    <s v="李同瑾18080085525"/>
    <s v="全名科目二"/>
    <s v="钢琴-兴趣启蒙基础（4-6岁）"/>
    <x v="0"/>
  </r>
  <r>
    <d v="2019-05-11T00:00:00"/>
    <s v="彭煜棋"/>
    <s v="女"/>
    <n v="6"/>
    <n v="13438850558"/>
    <s v="李同瑾18080085525"/>
    <s v="全名科目三"/>
    <s v="全面视力监测与矫正系列服务"/>
    <x v="3"/>
  </r>
  <r>
    <d v="2019-05-11T00:00:00"/>
    <s v="彭煜棋"/>
    <s v="女"/>
    <n v="6"/>
    <n v="13438850558"/>
    <s v="李同瑾18080085525"/>
    <s v="专享服务"/>
    <s v="钢琴-兴趣启蒙基础（4-6岁）"/>
    <x v="0"/>
  </r>
  <r>
    <d v="2019-05-11T00:00:00"/>
    <s v="彭资源"/>
    <s v="男"/>
    <n v="3.5"/>
    <n v="13699437516"/>
    <s v="刘聪悦"/>
    <s v="全名科目一"/>
    <s v="创意美术·初级班（4-5）"/>
    <x v="4"/>
  </r>
  <r>
    <d v="2019-05-11T00:00:00"/>
    <s v="彭资源"/>
    <s v="男"/>
    <n v="3.5"/>
    <n v="13699437516"/>
    <s v="刘聪悦"/>
    <s v="全名科目二"/>
    <s v="心算小天才班 （3.5-4.5岁）"/>
    <x v="6"/>
  </r>
  <r>
    <d v="2019-05-11T00:00:00"/>
    <s v="彭资源"/>
    <s v="男"/>
    <n v="3.5"/>
    <n v="13699437516"/>
    <s v="刘聪悦"/>
    <s v="全名科目三"/>
    <s v="少儿体适能（4-10岁）"/>
    <x v="2"/>
  </r>
  <r>
    <d v="2019-05-11T00:00:00"/>
    <s v="彭资源"/>
    <s v="男"/>
    <n v="3.5"/>
    <n v="13699437516"/>
    <s v="刘聪悦"/>
    <s v="专享服务"/>
    <s v="钢琴-兴趣启蒙基础（4-6岁）"/>
    <x v="0"/>
  </r>
  <r>
    <d v="2019-05-11T00:00:00"/>
    <s v="平知行"/>
    <s v="男"/>
    <n v="4"/>
    <n v="18615780312"/>
    <m/>
    <s v="全名科目一"/>
    <s v="钢琴-兴趣启蒙基础（4-6岁）"/>
    <x v="0"/>
  </r>
  <r>
    <d v="2019-05-11T00:00:00"/>
    <s v="平知行"/>
    <s v="男"/>
    <n v="4"/>
    <n v="18615780312"/>
    <m/>
    <s v="全名科目二"/>
    <s v="畅弹木吉他（6岁以上）"/>
    <x v="9"/>
  </r>
  <r>
    <d v="2019-05-11T00:00:00"/>
    <s v="平知行"/>
    <s v="男"/>
    <n v="4"/>
    <n v="18615780312"/>
    <m/>
    <s v="全名科目三"/>
    <s v="全面视力监测与矫正系列服务"/>
    <x v="3"/>
  </r>
  <r>
    <d v="2019-05-11T00:00:00"/>
    <s v="平知行"/>
    <s v="男"/>
    <n v="4"/>
    <n v="18615780312"/>
    <m/>
    <s v="专享服务"/>
    <s v="钢琴-兴趣启蒙基础（4-6岁）"/>
    <x v="0"/>
  </r>
  <r>
    <d v="2019-05-13T00:00:00"/>
    <s v="蒲昊辰"/>
    <s v="男"/>
    <n v="5.0999999999999996"/>
    <n v="18215789689"/>
    <s v="爱贝季晓惠15182457482"/>
    <s v="全名科目一"/>
    <s v="创意美术·初级班（4-5）"/>
    <x v="4"/>
  </r>
  <r>
    <d v="2019-05-13T00:00:00"/>
    <s v="蒲昊辰"/>
    <s v="男"/>
    <n v="5.0999999999999996"/>
    <n v="18215789689"/>
    <s v="爱贝季晓惠15182457482"/>
    <s v="全名科目二"/>
    <s v="拉丁舞少儿班（5-10岁）"/>
    <x v="11"/>
  </r>
  <r>
    <d v="2019-05-13T00:00:00"/>
    <s v="蒲昊辰"/>
    <s v="男"/>
    <n v="5.0999999999999996"/>
    <n v="18215789689"/>
    <s v="爱贝季晓惠15182457482"/>
    <s v="全名科目三"/>
    <s v="全面视力监测与矫正系列服务"/>
    <x v="3"/>
  </r>
  <r>
    <d v="2019-05-13T00:00:00"/>
    <s v="蒲昊辰"/>
    <s v="男"/>
    <n v="5.0999999999999996"/>
    <n v="18215789689"/>
    <s v="爱贝季晓惠15182457482"/>
    <s v="专享服务"/>
    <s v="钢琴-兴趣启蒙基础（4-6岁）"/>
    <x v="0"/>
  </r>
  <r>
    <d v="2019-05-13T00:00:00"/>
    <s v="蒲泰宇"/>
    <s v="男"/>
    <n v="7"/>
    <n v="13688451389"/>
    <s v="尚帅13281841900"/>
    <s v="全名科目一"/>
    <s v="篮球技能提升班（7-9）"/>
    <x v="10"/>
  </r>
  <r>
    <d v="2019-05-13T00:00:00"/>
    <s v="蒲泰宇"/>
    <s v="男"/>
    <n v="7"/>
    <n v="13688451389"/>
    <s v="尚帅13281841900"/>
    <s v="全名科目二"/>
    <s v="少儿体适能（4-10岁）"/>
    <x v="2"/>
  </r>
  <r>
    <d v="2019-05-13T00:00:00"/>
    <s v="蒲泰宇"/>
    <s v="男"/>
    <n v="7"/>
    <n v="13688451389"/>
    <s v="尚帅13281841900"/>
    <s v="全名科目三"/>
    <s v="全面视力监测与矫正系列服务"/>
    <x v="3"/>
  </r>
  <r>
    <d v="2019-05-13T00:00:00"/>
    <s v="蒲泰宇"/>
    <s v="男"/>
    <n v="7"/>
    <n v="13688451389"/>
    <s v="尚帅13281841900"/>
    <s v="专享服务"/>
    <s v="钢琴-兴趣启蒙基础（4-6岁）"/>
    <x v="0"/>
  </r>
  <r>
    <d v="2019-05-13T00:00:00"/>
    <s v="戚馨"/>
    <s v="女"/>
    <n v="3.5"/>
    <n v="15902808057"/>
    <s v="冉婷婷13981730274"/>
    <s v="全名科目一"/>
    <s v="音乐团体课(4-8岁)"/>
    <x v="7"/>
  </r>
  <r>
    <d v="2019-05-13T00:00:00"/>
    <s v="戚馨"/>
    <s v="女"/>
    <n v="3.5"/>
    <n v="15902808057"/>
    <s v="冉婷婷13981730274"/>
    <s v="全名科目二"/>
    <s v="英文演讲课程（6-12岁）"/>
    <x v="1"/>
  </r>
  <r>
    <d v="2019-05-13T00:00:00"/>
    <s v="戚馨"/>
    <s v="女"/>
    <n v="3.5"/>
    <n v="15902808057"/>
    <s v="冉婷婷13981730274"/>
    <s v="全名科目三"/>
    <s v="动感架子鼓（4-16岁）"/>
    <x v="9"/>
  </r>
  <r>
    <d v="2019-05-13T00:00:00"/>
    <s v="戚馨"/>
    <s v="女"/>
    <n v="3.5"/>
    <n v="15902808057"/>
    <s v="冉婷婷13981730274"/>
    <s v="专享服务"/>
    <s v="钢琴-兴趣启蒙基础（4-6岁）"/>
    <x v="0"/>
  </r>
  <r>
    <d v="2019-05-11T00:00:00"/>
    <s v="漆云一"/>
    <s v="男"/>
    <n v="6"/>
    <n v="18581581661"/>
    <s v="熊巧18200388419"/>
    <s v="全名科目一"/>
    <s v="篮球技能提升班（7-9）"/>
    <x v="10"/>
  </r>
  <r>
    <d v="2019-05-11T00:00:00"/>
    <s v="漆云一"/>
    <s v="男"/>
    <n v="6"/>
    <n v="18581581661"/>
    <s v="熊巧18200388419"/>
    <s v="全名科目二"/>
    <s v="潜能心算速算（5-7岁）"/>
    <x v="6"/>
  </r>
  <r>
    <d v="2019-05-11T00:00:00"/>
    <s v="漆云一"/>
    <s v="男"/>
    <n v="6"/>
    <n v="18581581661"/>
    <s v="熊巧18200388419"/>
    <s v="全名科目三"/>
    <s v="全面视力监测与矫正系列服务"/>
    <x v="3"/>
  </r>
  <r>
    <d v="2019-05-11T00:00:00"/>
    <s v="漆云一"/>
    <s v="男"/>
    <n v="6"/>
    <n v="18581581661"/>
    <s v="熊巧18200388419"/>
    <s v="专享服务"/>
    <s v="钢琴-兴趣启蒙基础（4-6岁）"/>
    <x v="0"/>
  </r>
  <r>
    <d v="2019-05-11T00:00:00"/>
    <s v="琪琪"/>
    <s v="女"/>
    <n v="3.2"/>
    <n v="13882281602"/>
    <s v="吴春华18282645438"/>
    <s v="全名科目一"/>
    <s v="篮球竞技突破班（10-12）"/>
    <x v="10"/>
  </r>
  <r>
    <d v="2019-05-11T00:00:00"/>
    <s v="琪琪"/>
    <s v="女"/>
    <n v="3.2"/>
    <n v="13882281602"/>
    <s v="吴春华18282645438"/>
    <s v="全名科目二"/>
    <s v="英文演讲课程（6-12岁）"/>
    <x v="1"/>
  </r>
  <r>
    <d v="2019-05-11T00:00:00"/>
    <s v="琪琪"/>
    <s v="女"/>
    <n v="3.2"/>
    <n v="13882281602"/>
    <s v="吴春华18282645438"/>
    <s v="全名科目三"/>
    <s v="泰拳少儿班（4-10岁）"/>
    <x v="2"/>
  </r>
  <r>
    <d v="2019-05-11T00:00:00"/>
    <s v="琪琪"/>
    <s v="女"/>
    <n v="3.2"/>
    <n v="13882281602"/>
    <s v="吴春华18282645438"/>
    <s v="专享服务"/>
    <s v="钢琴-兴趣启蒙基础（4-6岁）"/>
    <x v="0"/>
  </r>
  <r>
    <d v="2019-05-11T00:00:00"/>
    <s v="钱俊亦"/>
    <s v="男"/>
    <n v="5"/>
    <n v="18628155886"/>
    <s v="冉婷婷13981730274"/>
    <s v="全名科目一"/>
    <s v="硬笔书法·基础班（6-7岁）"/>
    <x v="4"/>
  </r>
  <r>
    <d v="2019-05-11T00:00:00"/>
    <s v="钱俊亦"/>
    <s v="男"/>
    <n v="5"/>
    <n v="18628155886"/>
    <s v="冉婷婷13981730274"/>
    <s v="全名科目二"/>
    <s v="少儿体适能（4-10岁）"/>
    <x v="2"/>
  </r>
  <r>
    <d v="2019-05-11T00:00:00"/>
    <s v="钱俊亦"/>
    <s v="男"/>
    <n v="5"/>
    <n v="18628155886"/>
    <s v="冉婷婷13981730274"/>
    <s v="全名科目三"/>
    <s v="拳击少儿班（4-10岁）"/>
    <x v="2"/>
  </r>
  <r>
    <d v="2019-05-11T00:00:00"/>
    <s v="钱俊亦"/>
    <s v="男"/>
    <n v="5"/>
    <n v="18628155886"/>
    <s v="冉婷婷13981730274"/>
    <s v="专享服务"/>
    <s v="钢琴-兴趣启蒙基础（4-6岁）"/>
    <x v="0"/>
  </r>
  <r>
    <d v="2019-05-11T00:00:00"/>
    <s v="钱欣瑶"/>
    <s v="女"/>
    <n v="4"/>
    <n v="15682125293"/>
    <s v="张洁13551899149"/>
    <s v="全名科目一"/>
    <s v="思达数学思维启蒙基础（3-5岁）"/>
    <x v="7"/>
  </r>
  <r>
    <d v="2019-05-11T00:00:00"/>
    <s v="钱欣瑶"/>
    <s v="女"/>
    <n v="4"/>
    <n v="15682125293"/>
    <s v="张洁13551899149"/>
    <s v="全名科目二"/>
    <s v="少儿流行乐队合奏（6岁以上）"/>
    <x v="9"/>
  </r>
  <r>
    <d v="2019-05-11T00:00:00"/>
    <s v="钱欣瑶"/>
    <s v="女"/>
    <n v="4"/>
    <n v="15682125293"/>
    <s v="张洁13551899149"/>
    <s v="全名科目三"/>
    <s v="英文艺术课程（3-6岁）"/>
    <x v="1"/>
  </r>
  <r>
    <d v="2019-05-11T00:00:00"/>
    <s v="钱欣瑶"/>
    <s v="女"/>
    <n v="4"/>
    <n v="15682125293"/>
    <s v="张洁13551899149"/>
    <s v="专享服务"/>
    <s v="钢琴-兴趣启蒙基础（4-6岁）"/>
    <x v="0"/>
  </r>
  <r>
    <d v="2019-05-11T00:00:00"/>
    <s v="秦乐奕"/>
    <s v="男"/>
    <n v="8"/>
    <n v="13608023339"/>
    <s v="吴宛香18982294259"/>
    <s v="全名科目一"/>
    <s v="钢琴-专业素养进阶（5-16岁）"/>
    <x v="0"/>
  </r>
  <r>
    <d v="2019-05-11T00:00:00"/>
    <s v="秦乐奕"/>
    <s v="男"/>
    <n v="8"/>
    <n v="13608023339"/>
    <s v="吴宛香18982294259"/>
    <s v="全名科目二"/>
    <s v="趣味拼音班（5-6岁）"/>
    <x v="6"/>
  </r>
  <r>
    <d v="2019-05-11T00:00:00"/>
    <s v="秦乐奕"/>
    <s v="男"/>
    <n v="8"/>
    <n v="13608023339"/>
    <s v="吴宛香18982294259"/>
    <s v="全名科目三"/>
    <s v="泰拳少儿班（4-10岁）"/>
    <x v="2"/>
  </r>
  <r>
    <d v="2019-05-11T00:00:00"/>
    <s v="秦乐奕"/>
    <s v="男"/>
    <n v="8"/>
    <n v="13608023339"/>
    <s v="吴宛香18982294259"/>
    <s v="专享服务"/>
    <s v="钢琴-兴趣启蒙基础（4-6岁）"/>
    <x v="0"/>
  </r>
  <r>
    <d v="2019-05-11T00:00:00"/>
    <s v="秦茹佳"/>
    <s v="女"/>
    <n v="3.9"/>
    <n v="13683491831"/>
    <s v="杨芬17345006995"/>
    <s v="全名科目一"/>
    <s v="音乐团体课(4-8岁)"/>
    <x v="7"/>
  </r>
  <r>
    <d v="2019-05-11T00:00:00"/>
    <s v="秦茹佳"/>
    <s v="女"/>
    <n v="3.9"/>
    <n v="13683491831"/>
    <s v="杨芬17345006995"/>
    <s v="全名科目二"/>
    <s v="少儿体适能（4-10岁）"/>
    <x v="2"/>
  </r>
  <r>
    <d v="2019-05-11T00:00:00"/>
    <s v="秦茹佳"/>
    <s v="女"/>
    <n v="3.9"/>
    <n v="13683491831"/>
    <s v="杨芬17345006995"/>
    <s v="全名科目三"/>
    <s v="拳击少儿班（4-10岁）"/>
    <x v="2"/>
  </r>
  <r>
    <d v="2019-05-11T00:00:00"/>
    <s v="秦茹佳"/>
    <s v="女"/>
    <n v="3.9"/>
    <n v="13683491831"/>
    <s v="杨芬17345006995"/>
    <s v="专享服务"/>
    <s v="钢琴-兴趣启蒙基础（4-6岁）"/>
    <x v="0"/>
  </r>
  <r>
    <d v="2019-05-11T00:00:00"/>
    <s v="秦圆媛"/>
    <s v="女"/>
    <n v="7"/>
    <n v="18908082191"/>
    <s v="张馨玥18980647203"/>
    <s v="全名科目一"/>
    <s v="钢琴-兴趣启蒙基础（4-6岁）"/>
    <x v="0"/>
  </r>
  <r>
    <d v="2019-05-11T00:00:00"/>
    <s v="秦圆媛"/>
    <s v="女"/>
    <n v="7"/>
    <n v="18908082191"/>
    <s v="张馨玥18980647203"/>
    <s v="全名科目二"/>
    <s v="全面视力监测与矫正系列服务"/>
    <x v="3"/>
  </r>
  <r>
    <d v="2019-05-11T00:00:00"/>
    <s v="秦圆媛"/>
    <s v="女"/>
    <n v="7"/>
    <n v="18908082191"/>
    <s v="张馨玥18980647203"/>
    <s v="全名科目三"/>
    <s v="全面视力监测与矫正系列服务"/>
    <x v="3"/>
  </r>
  <r>
    <d v="2019-05-11T00:00:00"/>
    <s v="秦圆媛"/>
    <s v="女"/>
    <n v="7"/>
    <n v="18908082191"/>
    <s v="张馨玥18980647203"/>
    <s v="专享服务"/>
    <s v="钢琴-兴趣启蒙基础（4-6岁）"/>
    <x v="0"/>
  </r>
  <r>
    <d v="2019-05-11T00:00:00"/>
    <s v="秦韵翔"/>
    <s v="女"/>
    <n v="6"/>
    <n v="15928760797"/>
    <s v="明秀兰"/>
    <s v="全名科目一"/>
    <s v="中国舞考级（4-12岁）"/>
    <x v="0"/>
  </r>
  <r>
    <d v="2019-05-11T00:00:00"/>
    <s v="秦韵翔"/>
    <s v="女"/>
    <n v="6"/>
    <n v="15928760797"/>
    <s v="明秀兰"/>
    <s v="全名科目二"/>
    <s v="钢琴-兴趣启蒙基础（4-6岁）"/>
    <x v="0"/>
  </r>
  <r>
    <d v="2019-05-11T00:00:00"/>
    <s v="秦韵翔"/>
    <s v="女"/>
    <n v="6"/>
    <n v="15928760797"/>
    <s v="明秀兰"/>
    <s v="全名科目三"/>
    <s v="指令化源码编程之伪代码·人工智能及AR运用（10-13岁）"/>
    <x v="5"/>
  </r>
  <r>
    <d v="2019-05-11T00:00:00"/>
    <s v="秦韵翔"/>
    <s v="女"/>
    <n v="6"/>
    <n v="15928760797"/>
    <s v="明秀兰"/>
    <s v="专享服务"/>
    <s v="钢琴-兴趣启蒙基础（4-6岁）"/>
    <x v="0"/>
  </r>
  <r>
    <d v="2019-05-12T00:00:00"/>
    <s v="卿运星"/>
    <s v="男"/>
    <n v="7"/>
    <n v="13402855568"/>
    <s v="周彩云13258367306"/>
    <s v="全名科目一"/>
    <s v="钢琴-专业素养进阶（5-16岁）"/>
    <x v="0"/>
  </r>
  <r>
    <d v="2019-05-12T00:00:00"/>
    <s v="卿运星"/>
    <s v="男"/>
    <n v="7"/>
    <n v="13402855568"/>
    <s v="周彩云13258367306"/>
    <s v="全名科目二"/>
    <s v="创意美术·初级班（4-5）"/>
    <x v="4"/>
  </r>
  <r>
    <d v="2019-05-12T00:00:00"/>
    <s v="卿运星"/>
    <s v="男"/>
    <n v="7"/>
    <n v="13402855568"/>
    <s v="周彩云13258367306"/>
    <s v="全名科目三"/>
    <s v="全面视力监测与矫正系列服务"/>
    <x v="3"/>
  </r>
  <r>
    <d v="2019-05-12T00:00:00"/>
    <s v="卿运星"/>
    <s v="男"/>
    <n v="7"/>
    <n v="13402855568"/>
    <s v="周彩云13258367306"/>
    <s v="专享服务"/>
    <s v="钢琴-兴趣启蒙基础（4-6岁）"/>
    <x v="0"/>
  </r>
  <r>
    <d v="2019-05-11T00:00:00"/>
    <s v="邱俊洋"/>
    <s v="男"/>
    <n v="5"/>
    <n v="13980046883"/>
    <s v="杨若熙18583864186"/>
    <s v="全名科目一"/>
    <s v="钢琴-兴趣启蒙基础（4-6岁）"/>
    <x v="0"/>
  </r>
  <r>
    <d v="2019-05-11T00:00:00"/>
    <s v="邱俊洋"/>
    <s v="男"/>
    <n v="5"/>
    <n v="13980046883"/>
    <s v="杨若熙18583864186"/>
    <s v="全名科目二"/>
    <s v="潜能心算速算（5-7岁）"/>
    <x v="6"/>
  </r>
  <r>
    <d v="2019-05-11T00:00:00"/>
    <s v="邱俊洋"/>
    <s v="男"/>
    <n v="5"/>
    <n v="13980046883"/>
    <s v="杨若熙18583864186"/>
    <s v="全名科目三"/>
    <s v="泰拳少儿班（4-10岁）"/>
    <x v="2"/>
  </r>
  <r>
    <d v="2019-05-11T00:00:00"/>
    <s v="邱俊洋"/>
    <s v="男"/>
    <n v="5"/>
    <n v="13980046883"/>
    <s v="杨若熙18583864186"/>
    <s v="专享服务"/>
    <s v="钢琴-兴趣启蒙基础（4-6岁）"/>
    <x v="0"/>
  </r>
  <r>
    <d v="2019-05-11T00:00:00"/>
    <s v="邱亦娟"/>
    <s v="女"/>
    <n v="1.5"/>
    <n v="13540317580"/>
    <s v="张洁13551899149"/>
    <s v="全名科目一"/>
    <s v="音乐团体课(4-8岁)"/>
    <x v="7"/>
  </r>
  <r>
    <d v="2019-05-11T00:00:00"/>
    <s v="邱亦娟"/>
    <s v="女"/>
    <n v="1.5"/>
    <n v="13540317580"/>
    <s v="张洁13551899149"/>
    <s v="全名科目二"/>
    <s v="畅弹木吉他（6岁以上）"/>
    <x v="9"/>
  </r>
  <r>
    <d v="2019-05-11T00:00:00"/>
    <s v="邱亦娟"/>
    <s v="女"/>
    <n v="1.5"/>
    <n v="13540317580"/>
    <s v="张洁13551899149"/>
    <s v="全名科目三"/>
    <s v="英文演讲课程（6-12岁）"/>
    <x v="1"/>
  </r>
  <r>
    <d v="2019-05-11T00:00:00"/>
    <s v="邱亦娟"/>
    <s v="女"/>
    <n v="1.5"/>
    <n v="13540317580"/>
    <s v="张洁13551899149"/>
    <s v="专享服务"/>
    <s v="钢琴-兴趣启蒙基础（4-6岁）"/>
    <x v="0"/>
  </r>
  <r>
    <d v="2019-05-13T00:00:00"/>
    <s v="邱予妤"/>
    <s v="女"/>
    <n v="2"/>
    <n v="18181988823"/>
    <s v="李远铭15928986351"/>
    <s v="全名科目一"/>
    <s v="音乐团体课(4-8岁)"/>
    <x v="7"/>
  </r>
  <r>
    <d v="2019-05-13T00:00:00"/>
    <s v="邱予妤"/>
    <s v="女"/>
    <n v="2"/>
    <n v="18181988823"/>
    <s v="李远铭15928986351"/>
    <s v="全名科目二"/>
    <s v="动感架子鼓（4-16岁）"/>
    <x v="9"/>
  </r>
  <r>
    <d v="2019-05-13T00:00:00"/>
    <s v="邱予妤"/>
    <s v="女"/>
    <n v="2"/>
    <n v="18181988823"/>
    <s v="李远铭15928986351"/>
    <s v="全名科目三"/>
    <s v="畅弹木吉他（6岁以上）"/>
    <x v="9"/>
  </r>
  <r>
    <d v="2019-05-13T00:00:00"/>
    <s v="邱予妤"/>
    <s v="女"/>
    <n v="2"/>
    <n v="18181988823"/>
    <s v="李远铭15928986351"/>
    <s v="专享服务"/>
    <s v="钢琴-兴趣启蒙基础（4-6岁）"/>
    <x v="0"/>
  </r>
  <r>
    <d v="2019-05-12T00:00:00"/>
    <s v="邱语桐"/>
    <s v="女"/>
    <n v="6"/>
    <n v="13088032889"/>
    <s v="冯月17602832348"/>
    <s v="全名科目一"/>
    <s v="中国舞考级（4-12岁）"/>
    <x v="0"/>
  </r>
  <r>
    <d v="2019-05-12T00:00:00"/>
    <s v="邱语桐"/>
    <s v="女"/>
    <n v="6"/>
    <n v="13088032889"/>
    <s v="冯月17602832348"/>
    <s v="全名科目二"/>
    <s v="创意美术·初级班（4-5）"/>
    <x v="4"/>
  </r>
  <r>
    <d v="2019-05-12T00:00:00"/>
    <s v="邱语桐"/>
    <s v="女"/>
    <n v="6"/>
    <n v="13088032889"/>
    <s v="冯月17602832348"/>
    <s v="全名科目三"/>
    <s v="全面视力监测与矫正系列服务"/>
    <x v="3"/>
  </r>
  <r>
    <d v="2019-05-12T00:00:00"/>
    <s v="邱语桐"/>
    <s v="女"/>
    <n v="6"/>
    <n v="13088032889"/>
    <s v="冯月17602832348"/>
    <s v="专享服务"/>
    <s v="钢琴-兴趣启蒙基础（4-6岁）"/>
    <x v="0"/>
  </r>
  <r>
    <d v="2019-05-11T00:00:00"/>
    <s v="邱悦娢"/>
    <s v="女"/>
    <n v="2.9"/>
    <n v="13679084142"/>
    <m/>
    <s v="全名科目一"/>
    <s v="中国舞基础（3-5岁）"/>
    <x v="0"/>
  </r>
  <r>
    <d v="2019-05-11T00:00:00"/>
    <s v="邱悦娢"/>
    <s v="女"/>
    <n v="2.9"/>
    <n v="13679084142"/>
    <m/>
    <s v="全名科目二"/>
    <s v="英文演讲课程（6-12岁）"/>
    <x v="1"/>
  </r>
  <r>
    <d v="2019-05-11T00:00:00"/>
    <s v="邱悦娢"/>
    <s v="女"/>
    <n v="2.9"/>
    <n v="13679084142"/>
    <m/>
    <s v="全名科目三"/>
    <s v="14天瑜伽服务包（儿童/亲子/成人）"/>
    <x v="3"/>
  </r>
  <r>
    <d v="2019-05-11T00:00:00"/>
    <s v="邱悦娢"/>
    <s v="女"/>
    <n v="2.9"/>
    <n v="13679084142"/>
    <m/>
    <s v="专享服务"/>
    <s v="钢琴-兴趣启蒙基础（4-6岁）"/>
    <x v="0"/>
  </r>
  <r>
    <d v="2019-05-13T00:00:00"/>
    <s v="全力然"/>
    <s v="女"/>
    <n v="5"/>
    <n v="17780500677"/>
    <s v="刘吟17711366322"/>
    <s v="全名科目一"/>
    <s v="小提琴-基础（5-16岁）"/>
    <x v="0"/>
  </r>
  <r>
    <d v="2019-05-13T00:00:00"/>
    <s v="全力然"/>
    <s v="女"/>
    <n v="5"/>
    <n v="17780500677"/>
    <s v="刘吟17711366322"/>
    <s v="全名科目二"/>
    <s v="英文艺术课程（3-6岁）"/>
    <x v="1"/>
  </r>
  <r>
    <d v="2019-05-13T00:00:00"/>
    <s v="全力然"/>
    <s v="女"/>
    <n v="5"/>
    <n v="17780500677"/>
    <s v="刘吟17711366322"/>
    <s v="全名科目三"/>
    <s v="泰拳少儿班（4-10岁）"/>
    <x v="2"/>
  </r>
  <r>
    <d v="2019-05-13T00:00:00"/>
    <s v="全力然"/>
    <s v="女"/>
    <n v="5"/>
    <n v="17780500677"/>
    <s v="刘吟17711366322"/>
    <s v="专享服务"/>
    <s v="钢琴-兴趣启蒙基础（4-6岁）"/>
    <x v="0"/>
  </r>
  <r>
    <d v="2019-05-11T00:00:00"/>
    <s v="冉函宇"/>
    <s v="男"/>
    <n v="8"/>
    <n v="13808221864"/>
    <s v="张洁13551899149"/>
    <s v="全名科目一"/>
    <s v="趣味拼音班（5-6岁）"/>
    <x v="6"/>
  </r>
  <r>
    <d v="2019-05-11T00:00:00"/>
    <s v="冉函宇"/>
    <s v="男"/>
    <n v="8"/>
    <n v="13808221864"/>
    <s v="张洁13551899149"/>
    <s v="全名科目二"/>
    <s v="泰拳少儿班（4-10岁）"/>
    <x v="2"/>
  </r>
  <r>
    <d v="2019-05-11T00:00:00"/>
    <s v="冉函宇"/>
    <s v="男"/>
    <n v="8"/>
    <n v="13808221864"/>
    <s v="张洁13551899149"/>
    <s v="全名科目三"/>
    <s v="摔跤少儿班（4-10岁）"/>
    <x v="2"/>
  </r>
  <r>
    <d v="2019-05-11T00:00:00"/>
    <s v="冉函宇"/>
    <s v="男"/>
    <n v="8"/>
    <n v="13808221864"/>
    <s v="张洁13551899149"/>
    <s v="专享服务"/>
    <s v="钢琴-兴趣启蒙基础（4-6岁）"/>
    <x v="0"/>
  </r>
  <r>
    <d v="2019-05-13T00:00:00"/>
    <s v="冉和"/>
    <s v="男"/>
    <n v="4.5999999999999996"/>
    <n v="17713646212"/>
    <s v="April19828412831"/>
    <s v="全名科目一"/>
    <s v="创意美术·初级班（4-5）"/>
    <x v="4"/>
  </r>
  <r>
    <d v="2019-05-13T00:00:00"/>
    <s v="冉和"/>
    <s v="男"/>
    <n v="4.5999999999999996"/>
    <n v="17713646212"/>
    <s v="April19828412831"/>
    <s v="全名科目二"/>
    <s v="少儿体适能（4-10岁）"/>
    <x v="2"/>
  </r>
  <r>
    <d v="2019-05-13T00:00:00"/>
    <s v="冉和"/>
    <s v="男"/>
    <n v="4.5999999999999996"/>
    <n v="17713646212"/>
    <s v="April19828412831"/>
    <s v="全名科目三"/>
    <s v="积木机器人·编程思维探索与发现（3-7岁）"/>
    <x v="5"/>
  </r>
  <r>
    <d v="2019-05-13T00:00:00"/>
    <s v="冉和"/>
    <s v="男"/>
    <n v="4.5999999999999996"/>
    <n v="17713646212"/>
    <s v="April19828412831"/>
    <s v="专享服务"/>
    <s v="钢琴-兴趣启蒙基础（4-6岁）"/>
    <x v="0"/>
  </r>
  <r>
    <d v="2019-05-12T00:00:00"/>
    <s v="冉梦祤"/>
    <s v="女"/>
    <n v="6"/>
    <n v="18980509175"/>
    <s v="朱泌欣18781345051"/>
    <s v="全名科目一"/>
    <s v="幼小衔接数学思维训练（5-8岁）"/>
    <x v="7"/>
  </r>
  <r>
    <d v="2019-05-12T00:00:00"/>
    <s v="冉梦祤"/>
    <s v="女"/>
    <n v="6"/>
    <n v="18980509175"/>
    <s v="朱泌欣18781345051"/>
    <s v="全名科目二"/>
    <s v="篮球技能提升班（7-9）"/>
    <x v="10"/>
  </r>
  <r>
    <d v="2019-05-12T00:00:00"/>
    <s v="冉梦祤"/>
    <s v="女"/>
    <n v="6"/>
    <n v="18980509175"/>
    <s v="朱泌欣18781345051"/>
    <s v="全名科目三"/>
    <s v="拳击少儿班（4-10岁）"/>
    <x v="2"/>
  </r>
  <r>
    <d v="2019-05-12T00:00:00"/>
    <s v="冉梦祤"/>
    <s v="女"/>
    <n v="6"/>
    <n v="18980509175"/>
    <s v="朱泌欣18781345051"/>
    <s v="专享服务"/>
    <s v="钢琴-兴趣启蒙基础（4-6岁）"/>
    <x v="0"/>
  </r>
  <r>
    <d v="2019-05-12T00:00:00"/>
    <s v="饶佳妮"/>
    <s v="女"/>
    <n v="9"/>
    <n v="13688371566"/>
    <s v="冯月17602832348"/>
    <s v="全名科目一"/>
    <s v="摔跤少儿班（4-10岁）"/>
    <x v="2"/>
  </r>
  <r>
    <d v="2019-05-12T00:00:00"/>
    <s v="饶佳妮"/>
    <s v="女"/>
    <n v="9"/>
    <n v="13688371566"/>
    <s v="冯月17602832348"/>
    <s v="全名科目二"/>
    <s v="指令化源码编程之伪代码·人工智能及AR运用（10-13岁）"/>
    <x v="5"/>
  </r>
  <r>
    <d v="2019-05-12T00:00:00"/>
    <s v="饶佳妮"/>
    <s v="女"/>
    <n v="9"/>
    <n v="13688371566"/>
    <s v="冯月17602832348"/>
    <s v="全名科目三"/>
    <s v="全面视力监测与矫正系列服务"/>
    <x v="3"/>
  </r>
  <r>
    <d v="2019-05-12T00:00:00"/>
    <s v="饶佳妮"/>
    <s v="女"/>
    <n v="9"/>
    <n v="13688371566"/>
    <s v="冯月17602832348"/>
    <s v="专享服务"/>
    <s v="钢琴-兴趣启蒙基础（4-6岁）"/>
    <x v="0"/>
  </r>
  <r>
    <d v="2019-05-11T00:00:00"/>
    <s v="任柏霖"/>
    <s v="男"/>
    <n v="5.5"/>
    <n v="13908200453"/>
    <s v="熊巧18200388419"/>
    <s v="全名科目一"/>
    <s v="钢琴-兴趣启蒙基础（4-6岁）"/>
    <x v="0"/>
  </r>
  <r>
    <d v="2019-05-11T00:00:00"/>
    <s v="任柏霖"/>
    <s v="男"/>
    <n v="5.5"/>
    <n v="13908200453"/>
    <s v="熊巧18200388419"/>
    <s v="全名科目二"/>
    <s v="幼小衔接数学思维训练（5-8岁）"/>
    <x v="7"/>
  </r>
  <r>
    <d v="2019-05-11T00:00:00"/>
    <s v="任柏霖"/>
    <s v="男"/>
    <n v="5.5"/>
    <n v="13908200453"/>
    <s v="熊巧18200388419"/>
    <s v="全名科目三"/>
    <s v="全面视力监测与矫正系列服务"/>
    <x v="3"/>
  </r>
  <r>
    <d v="2019-05-11T00:00:00"/>
    <s v="任柏霖"/>
    <s v="男"/>
    <n v="5.5"/>
    <n v="13908200453"/>
    <s v="熊巧18200388419"/>
    <s v="专享服务"/>
    <s v="钢琴-兴趣启蒙基础（4-6岁）"/>
    <x v="0"/>
  </r>
  <r>
    <d v="2019-05-13T00:00:00"/>
    <s v="任宏哲"/>
    <s v="男"/>
    <n v="7.5"/>
    <n v="13880475838"/>
    <s v="April19828412831"/>
    <s v="全名科目一"/>
    <s v="素描水粉·初级班（8-12岁）"/>
    <x v="4"/>
  </r>
  <r>
    <d v="2019-05-13T00:00:00"/>
    <s v="任宏哲"/>
    <s v="男"/>
    <n v="7.5"/>
    <n v="13880475838"/>
    <s v="April19828412831"/>
    <s v="全名科目二"/>
    <s v="趣味拼音班（5-6岁）"/>
    <x v="6"/>
  </r>
  <r>
    <d v="2019-05-13T00:00:00"/>
    <s v="任宏哲"/>
    <s v="男"/>
    <n v="7.5"/>
    <n v="13880475838"/>
    <s v="April19828412831"/>
    <s v="全名科目三"/>
    <s v="少儿体适能（4-10岁）"/>
    <x v="2"/>
  </r>
  <r>
    <d v="2019-05-13T00:00:00"/>
    <s v="任宏哲"/>
    <s v="男"/>
    <n v="7.5"/>
    <n v="13880475838"/>
    <s v="April19828412831"/>
    <s v="专享服务"/>
    <s v="钢琴-兴趣启蒙基础（4-6岁）"/>
    <x v="0"/>
  </r>
  <r>
    <d v="2019-05-13T00:00:00"/>
    <s v="任静恩"/>
    <s v="女"/>
    <n v="6"/>
    <n v="13548097631"/>
    <s v="沈17360177317"/>
    <s v="全名科目一"/>
    <s v="篮球技能提升班（7-9）"/>
    <x v="10"/>
  </r>
  <r>
    <d v="2019-05-13T00:00:00"/>
    <s v="任静恩"/>
    <s v="女"/>
    <n v="6"/>
    <n v="13548097631"/>
    <s v="沈17360177317"/>
    <s v="全名科目二"/>
    <s v="拉丁舞少儿班（5-10岁）"/>
    <x v="11"/>
  </r>
  <r>
    <d v="2019-05-13T00:00:00"/>
    <s v="任静恩"/>
    <s v="女"/>
    <n v="6"/>
    <n v="13548097631"/>
    <s v="沈17360177317"/>
    <s v="全名科目三"/>
    <s v="全面视力监测与矫正系列服务"/>
    <x v="3"/>
  </r>
  <r>
    <d v="2019-05-13T00:00:00"/>
    <s v="任静恩"/>
    <s v="女"/>
    <n v="6"/>
    <n v="13548097631"/>
    <s v="沈17360177317"/>
    <s v="专享服务"/>
    <s v="钢琴-兴趣启蒙基础（4-6岁）"/>
    <x v="0"/>
  </r>
  <r>
    <d v="2019-05-13T00:00:00"/>
    <s v="任静思"/>
    <s v="女"/>
    <n v="6"/>
    <n v="13548097631"/>
    <s v="沈13660177317"/>
    <s v="全名科目一"/>
    <s v="幼小衔接数学思维训练（5-8岁）"/>
    <x v="7"/>
  </r>
  <r>
    <d v="2019-05-13T00:00:00"/>
    <s v="任静思"/>
    <s v="女"/>
    <n v="6"/>
    <n v="13548097631"/>
    <s v="沈13660177317"/>
    <s v="全名科目二"/>
    <s v="创意美术·初级班（4-5）"/>
    <x v="4"/>
  </r>
  <r>
    <d v="2019-05-13T00:00:00"/>
    <s v="任静思"/>
    <s v="女"/>
    <n v="6"/>
    <n v="13548097631"/>
    <s v="沈13660177317"/>
    <s v="全名科目三"/>
    <s v="全面视力监测与矫正系列服务"/>
    <x v="3"/>
  </r>
  <r>
    <d v="2019-05-13T00:00:00"/>
    <s v="任静思"/>
    <s v="女"/>
    <n v="6"/>
    <n v="13548097631"/>
    <s v="沈13660177317"/>
    <s v="专享服务"/>
    <s v="钢琴-兴趣启蒙基础（4-6岁）"/>
    <x v="0"/>
  </r>
  <r>
    <d v="2019-05-14T00:00:00"/>
    <s v="任体珉"/>
    <m/>
    <n v="3"/>
    <n v="15828170778"/>
    <s v="张洁13551899149"/>
    <s v="全名科目一"/>
    <s v="钢琴-兴趣启蒙基础（4-6岁）"/>
    <x v="0"/>
  </r>
  <r>
    <d v="2019-05-14T00:00:00"/>
    <s v="任体珉"/>
    <m/>
    <n v="3"/>
    <n v="15828170778"/>
    <s v="张洁13551899149"/>
    <s v="全名科目二"/>
    <s v="动感架子鼓（4-16岁）"/>
    <x v="9"/>
  </r>
  <r>
    <d v="2019-05-14T00:00:00"/>
    <s v="任体珉"/>
    <m/>
    <n v="3"/>
    <n v="15828170778"/>
    <s v="张洁13551899149"/>
    <s v="全名科目三"/>
    <s v="心算小天才班 （3.5-4.5岁）"/>
    <x v="6"/>
  </r>
  <r>
    <d v="2019-05-14T00:00:00"/>
    <s v="任体珉"/>
    <m/>
    <n v="3"/>
    <n v="15828170778"/>
    <s v="张洁13551899149"/>
    <s v="专享服务"/>
    <s v="钢琴-兴趣启蒙基础（4-6岁）"/>
    <x v="0"/>
  </r>
  <r>
    <d v="2019-05-12T00:00:00"/>
    <s v="任奕涵"/>
    <s v="男"/>
    <n v="3"/>
    <n v="18030598077"/>
    <s v="周俊13886690103"/>
    <s v="全名科目一"/>
    <s v="思达数学思维启蒙基础（3-5岁）"/>
    <x v="7"/>
  </r>
  <r>
    <d v="2019-05-12T00:00:00"/>
    <s v="任奕涵"/>
    <s v="男"/>
    <n v="3"/>
    <n v="18030598077"/>
    <s v="周俊13886690103"/>
    <s v="全名科目二"/>
    <s v="英文演讲课程（6-12岁）"/>
    <x v="1"/>
  </r>
  <r>
    <d v="2019-05-12T00:00:00"/>
    <s v="任奕涵"/>
    <s v="男"/>
    <n v="3"/>
    <n v="18030598077"/>
    <s v="周俊13886690103"/>
    <s v="全名科目三"/>
    <s v="拳击少儿班（4-10岁）"/>
    <x v="2"/>
  </r>
  <r>
    <d v="2019-05-12T00:00:00"/>
    <s v="任奕涵"/>
    <s v="男"/>
    <n v="3"/>
    <n v="18030598077"/>
    <s v="周俊13886690103"/>
    <s v="专享服务"/>
    <s v="钢琴-兴趣启蒙基础（4-6岁）"/>
    <x v="0"/>
  </r>
  <r>
    <d v="2019-05-11T00:00:00"/>
    <s v="纱？？"/>
    <s v="女"/>
    <n v="7"/>
    <n v="13547919476"/>
    <s v="朱沁欣18781345051"/>
    <s v="全名科目一"/>
    <s v="幼小衔接数学思维训练（5-8岁）"/>
    <x v="7"/>
  </r>
  <r>
    <d v="2019-05-11T00:00:00"/>
    <s v="纱？？"/>
    <s v="女"/>
    <n v="7"/>
    <n v="13547919476"/>
    <s v="朱沁欣18781345051"/>
    <s v="全名科目二"/>
    <s v="全面视力监测与矫正系列服务"/>
    <x v="3"/>
  </r>
  <r>
    <d v="2019-05-11T00:00:00"/>
    <s v="纱？？"/>
    <s v="女"/>
    <n v="7"/>
    <n v="13547919476"/>
    <s v="朱沁欣18781345051"/>
    <s v="全名科目三"/>
    <s v="全面视力监测与矫正系列服务"/>
    <x v="3"/>
  </r>
  <r>
    <d v="2019-05-11T00:00:00"/>
    <s v="纱？？"/>
    <s v="女"/>
    <n v="7"/>
    <n v="13547919476"/>
    <s v="朱沁欣18781345051"/>
    <s v="专享服务"/>
    <s v="钢琴-兴趣启蒙基础（4-6岁）"/>
    <x v="0"/>
  </r>
  <r>
    <d v="2019-05-13T00:00:00"/>
    <s v="尚祖丞"/>
    <s v="男"/>
    <n v="3"/>
    <n v="15928571235"/>
    <s v="April19828412831"/>
    <s v="全名科目一"/>
    <s v="篮球技能提升班（7-9）"/>
    <x v="10"/>
  </r>
  <r>
    <d v="2019-05-13T00:00:00"/>
    <s v="尚祖丞"/>
    <s v="男"/>
    <n v="3"/>
    <n v="15928571235"/>
    <s v="April19828412831"/>
    <s v="全名科目二"/>
    <s v="英文艺术课程（3-6岁）"/>
    <x v="1"/>
  </r>
  <r>
    <d v="2019-05-13T00:00:00"/>
    <s v="尚祖丞"/>
    <s v="男"/>
    <n v="3"/>
    <n v="15928571235"/>
    <s v="April19828412831"/>
    <s v="全名科目三"/>
    <s v="心算小天才班 （3.5-4.5岁）"/>
    <x v="6"/>
  </r>
  <r>
    <d v="2019-05-13T00:00:00"/>
    <s v="尚祖丞"/>
    <s v="男"/>
    <n v="3"/>
    <n v="15928571235"/>
    <s v="April19828412831"/>
    <s v="专享服务"/>
    <s v="钢琴-兴趣启蒙基础（4-6岁）"/>
    <x v="0"/>
  </r>
  <r>
    <d v="2019-05-13T00:00:00"/>
    <s v="邵梓涵"/>
    <s v="男"/>
    <n v="2.5"/>
    <n v="15928657389"/>
    <s v="张洁17761215706"/>
    <s v="全名科目一"/>
    <s v="篮球精英挑战班（13-16岁）"/>
    <x v="10"/>
  </r>
  <r>
    <d v="2019-05-13T00:00:00"/>
    <s v="邵梓涵"/>
    <s v="男"/>
    <n v="2.5"/>
    <n v="15928657389"/>
    <s v="张洁17761215706"/>
    <s v="全名科目二"/>
    <s v="拳击少儿班（4-10岁）"/>
    <x v="2"/>
  </r>
  <r>
    <d v="2019-05-13T00:00:00"/>
    <s v="邵梓涵"/>
    <s v="男"/>
    <n v="2.5"/>
    <n v="15928657389"/>
    <s v="张洁17761215706"/>
    <s v="全名科目三"/>
    <s v="全面视力监测与矫正系列服务"/>
    <x v="3"/>
  </r>
  <r>
    <d v="2019-05-13T00:00:00"/>
    <s v="邵梓涵"/>
    <s v="男"/>
    <n v="2.5"/>
    <n v="15928657389"/>
    <s v="张洁17761215706"/>
    <s v="专享服务"/>
    <s v="钢琴-兴趣启蒙基础（4-6岁）"/>
    <x v="0"/>
  </r>
  <r>
    <d v="2019-05-13T00:00:00"/>
    <s v="申栖瑾"/>
    <s v="女"/>
    <n v="3.5"/>
    <n v="15928039346"/>
    <s v="杨芬17345006995"/>
    <s v="全名科目一"/>
    <s v="音乐团体课(4-8岁)"/>
    <x v="7"/>
  </r>
  <r>
    <d v="2019-05-13T00:00:00"/>
    <s v="申栖瑾"/>
    <s v="女"/>
    <n v="3.5"/>
    <n v="15928039346"/>
    <s v="杨芬17345006995"/>
    <s v="全名科目二"/>
    <s v="动感架子鼓（4-16岁）"/>
    <x v="9"/>
  </r>
  <r>
    <d v="2019-05-13T00:00:00"/>
    <s v="申栖瑾"/>
    <s v="女"/>
    <n v="3.5"/>
    <n v="15928039346"/>
    <s v="杨芬17345006995"/>
    <s v="全名科目三"/>
    <s v="英文演讲课程（6-12岁）"/>
    <x v="1"/>
  </r>
  <r>
    <d v="2019-05-13T00:00:00"/>
    <s v="申栖瑾"/>
    <s v="女"/>
    <n v="3.5"/>
    <n v="15928039346"/>
    <s v="杨芬17345006995"/>
    <s v="专享服务"/>
    <s v="钢琴-兴趣启蒙基础（4-6岁）"/>
    <x v="0"/>
  </r>
  <r>
    <d v="2019-05-12T00:00:00"/>
    <s v="沈灵犀"/>
    <s v="女"/>
    <n v="5"/>
    <n v="15328180236"/>
    <s v="成梅"/>
    <s v="全名科目一"/>
    <s v="创意美术·初级班（4-5）"/>
    <x v="4"/>
  </r>
  <r>
    <d v="2019-05-12T00:00:00"/>
    <s v="沈灵犀"/>
    <s v="女"/>
    <n v="5"/>
    <n v="15328180236"/>
    <s v="成梅"/>
    <s v="全名科目二"/>
    <s v="少儿体适能（4-10岁）"/>
    <x v="2"/>
  </r>
  <r>
    <d v="2019-05-12T00:00:00"/>
    <s v="沈灵犀"/>
    <s v="女"/>
    <n v="5"/>
    <n v="15328180236"/>
    <s v="成梅"/>
    <s v="全名科目三"/>
    <s v="全面视力监测与矫正系列服务"/>
    <x v="3"/>
  </r>
  <r>
    <d v="2019-05-12T00:00:00"/>
    <s v="沈灵犀"/>
    <s v="女"/>
    <n v="5"/>
    <n v="15328180236"/>
    <s v="成梅"/>
    <s v="专享服务"/>
    <s v="钢琴-兴趣启蒙基础（4-6岁）"/>
    <x v="0"/>
  </r>
  <r>
    <d v="2019-05-11T00:00:00"/>
    <s v="沈茗翊"/>
    <s v="女"/>
    <n v="1.8"/>
    <n v="13980430614"/>
    <s v="张洁13551899149"/>
    <s v="全名科目一"/>
    <s v="畅弹木吉他（6岁以上）"/>
    <x v="9"/>
  </r>
  <r>
    <d v="2019-05-11T00:00:00"/>
    <s v="沈茗翊"/>
    <s v="女"/>
    <n v="1.8"/>
    <n v="13980430614"/>
    <s v="张洁13551899149"/>
    <s v="全名科目二"/>
    <s v="英文艺术课程（3-6岁）"/>
    <x v="1"/>
  </r>
  <r>
    <d v="2019-05-11T00:00:00"/>
    <s v="沈茗翊"/>
    <s v="女"/>
    <n v="1.8"/>
    <n v="13980430614"/>
    <s v="张洁13551899149"/>
    <s v="全名科目三"/>
    <s v="思达数学思维启蒙基础（3-5岁）"/>
    <x v="7"/>
  </r>
  <r>
    <d v="2019-05-11T00:00:00"/>
    <s v="沈茗翊"/>
    <s v="女"/>
    <n v="1.8"/>
    <n v="13980430614"/>
    <s v="张洁13551899149"/>
    <s v="专享服务"/>
    <s v="钢琴-兴趣启蒙基础（4-6岁）"/>
    <x v="0"/>
  </r>
  <r>
    <d v="2019-05-13T00:00:00"/>
    <s v="沈熙然"/>
    <s v="女"/>
    <n v="3.5"/>
    <n v="18280165596"/>
    <s v="滕泽鹏15202879835"/>
    <s v="全名科目一"/>
    <s v="音乐团体课(4-8岁)"/>
    <x v="7"/>
  </r>
  <r>
    <d v="2019-05-13T00:00:00"/>
    <s v="沈熙然"/>
    <s v="女"/>
    <n v="3.5"/>
    <n v="18280165596"/>
    <s v="滕泽鹏15202879835"/>
    <s v="全名科目二"/>
    <s v="篮球技能提升班（7-9）"/>
    <x v="10"/>
  </r>
  <r>
    <d v="2019-05-13T00:00:00"/>
    <s v="沈熙然"/>
    <s v="女"/>
    <n v="3.5"/>
    <n v="18280165596"/>
    <s v="滕泽鹏15202879835"/>
    <s v="全名科目三"/>
    <s v="少儿体适能（4-10岁）"/>
    <x v="2"/>
  </r>
  <r>
    <d v="2019-05-13T00:00:00"/>
    <s v="沈熙然"/>
    <s v="女"/>
    <n v="3.5"/>
    <n v="18280165596"/>
    <s v="滕泽鹏15202879835"/>
    <s v="专享服务"/>
    <s v="钢琴-兴趣启蒙基础（4-6岁）"/>
    <x v="0"/>
  </r>
  <r>
    <d v="2019-05-13T00:00:00"/>
    <s v="沈煜钦"/>
    <s v="男"/>
    <n v="7"/>
    <n v="13540325842"/>
    <s v="张馨玥18980647203"/>
    <s v="全名科目一"/>
    <s v="篮球技能提升班（7-9）"/>
    <x v="10"/>
  </r>
  <r>
    <d v="2019-05-13T00:00:00"/>
    <s v="沈煜钦"/>
    <s v="男"/>
    <n v="7"/>
    <n v="13540325842"/>
    <s v="张馨玥18980647203"/>
    <s v="全名科目二"/>
    <s v="趣味拼音班（5-6岁）"/>
    <x v="6"/>
  </r>
  <r>
    <d v="2019-05-13T00:00:00"/>
    <s v="沈煜钦"/>
    <s v="男"/>
    <n v="7"/>
    <n v="13540325842"/>
    <s v="张馨玥18980647203"/>
    <s v="全名科目三"/>
    <s v="指令化源码编程之伪代码·人工智能及AR运用（10-13岁）"/>
    <x v="5"/>
  </r>
  <r>
    <d v="2019-05-13T00:00:00"/>
    <s v="沈煜钦"/>
    <s v="男"/>
    <n v="7"/>
    <n v="13540325842"/>
    <s v="张馨玥18980647203"/>
    <s v="专享服务"/>
    <s v="钢琴-兴趣启蒙基础（4-6岁）"/>
    <x v="0"/>
  </r>
  <r>
    <d v="2019-05-14T00:00:00"/>
    <s v="沈煜钦"/>
    <s v="男"/>
    <n v="7"/>
    <n v="13540325842"/>
    <s v="张馨玥18980647203"/>
    <s v="全名科目一"/>
    <s v="篮球技能提升班（7-9）"/>
    <x v="10"/>
  </r>
  <r>
    <d v="2019-05-14T00:00:00"/>
    <s v="沈煜钦"/>
    <s v="男"/>
    <n v="7"/>
    <n v="13540325842"/>
    <s v="张馨玥18980647203"/>
    <s v="全名科目二"/>
    <s v="趣味拼音班（5-6岁）"/>
    <x v="6"/>
  </r>
  <r>
    <d v="2019-05-14T00:00:00"/>
    <s v="沈煜钦"/>
    <s v="男"/>
    <n v="7"/>
    <n v="13540325842"/>
    <s v="张馨玥18980647203"/>
    <s v="全名科目三"/>
    <s v="指令化源码编程之伪代码·人工智能及AR运用（10-13岁）"/>
    <x v="5"/>
  </r>
  <r>
    <d v="2019-05-14T00:00:00"/>
    <s v="沈煜钦"/>
    <s v="男"/>
    <n v="7"/>
    <n v="13540325842"/>
    <s v="张馨玥18980647203"/>
    <s v="专享服务"/>
    <s v="钢琴-兴趣启蒙基础（4-6岁）"/>
    <x v="0"/>
  </r>
  <r>
    <d v="2019-05-13T00:00:00"/>
    <s v="椹子菡"/>
    <s v="女"/>
    <n v="6"/>
    <n v="18628111128"/>
    <s v="求真刘诺17318600620"/>
    <s v="全名科目一"/>
    <s v="篮球技能提升班（7-9）"/>
    <x v="10"/>
  </r>
  <r>
    <d v="2019-05-13T00:00:00"/>
    <s v="椹子菡"/>
    <s v="女"/>
    <n v="6"/>
    <n v="18628111128"/>
    <s v="求真刘诺17318600620"/>
    <s v="全名科目二"/>
    <s v="创意美术·高级班（6-7岁）"/>
    <x v="4"/>
  </r>
  <r>
    <d v="2019-05-13T00:00:00"/>
    <s v="椹子菡"/>
    <s v="女"/>
    <n v="6"/>
    <n v="18628111128"/>
    <s v="求真刘诺17318600620"/>
    <s v="全名科目三"/>
    <s v="全面视力监测与矫正系列服务"/>
    <x v="3"/>
  </r>
  <r>
    <d v="2019-05-13T00:00:00"/>
    <s v="椹子菡"/>
    <s v="女"/>
    <n v="6"/>
    <n v="18628111128"/>
    <s v="求真刘诺17318600620"/>
    <s v="专享服务"/>
    <s v="钢琴-兴趣启蒙基础（4-6岁）"/>
    <x v="0"/>
  </r>
  <r>
    <d v="2019-05-11T00:00:00"/>
    <s v="盛一格"/>
    <s v="女"/>
    <n v="10"/>
    <n v="18615709049"/>
    <s v="郭15282351575"/>
    <s v="全名科目一"/>
    <s v="硬笔书法·基础班（6-7岁）"/>
    <x v="4"/>
  </r>
  <r>
    <d v="2019-05-11T00:00:00"/>
    <s v="盛一格"/>
    <s v="女"/>
    <n v="10"/>
    <n v="18615709049"/>
    <s v="郭15282351575"/>
    <s v="全名科目二"/>
    <s v="泰拳少儿班（4-10岁）"/>
    <x v="2"/>
  </r>
  <r>
    <d v="2019-05-11T00:00:00"/>
    <s v="盛一格"/>
    <s v="女"/>
    <n v="10"/>
    <n v="18615709049"/>
    <s v="郭15282351575"/>
    <s v="全名科目三"/>
    <s v="摔跤少儿班（4-10岁）"/>
    <x v="2"/>
  </r>
  <r>
    <d v="2019-05-11T00:00:00"/>
    <s v="盛一格"/>
    <s v="女"/>
    <n v="10"/>
    <n v="18615709049"/>
    <s v="郭15282351575"/>
    <s v="专享服务"/>
    <s v="钢琴-兴趣启蒙基础（4-6岁）"/>
    <x v="0"/>
  </r>
  <r>
    <d v="2019-05-13T00:00:00"/>
    <s v="石泽宸"/>
    <s v="男"/>
    <n v="5"/>
    <n v="13402817225"/>
    <s v="王美双18842606486"/>
    <s v="全名科目一"/>
    <s v="钢琴-兴趣启蒙基础（4-6岁）"/>
    <x v="0"/>
  </r>
  <r>
    <d v="2019-05-13T00:00:00"/>
    <s v="石泽宸"/>
    <s v="男"/>
    <n v="5"/>
    <n v="13402817225"/>
    <s v="王美双18842606486"/>
    <s v="全名科目二"/>
    <s v="创意美术·高级班（6-7岁）"/>
    <x v="4"/>
  </r>
  <r>
    <d v="2019-05-13T00:00:00"/>
    <s v="石泽宸"/>
    <s v="男"/>
    <n v="5"/>
    <n v="13402817225"/>
    <s v="王美双18842606486"/>
    <s v="专享服务"/>
    <s v="钢琴-兴趣启蒙基础（4-6岁）"/>
    <x v="0"/>
  </r>
  <r>
    <d v="2019-05-12T00:00:00"/>
    <s v="史艾鑫"/>
    <s v="女"/>
    <n v="2.4"/>
    <n v="13678088003"/>
    <s v="石含蓉13308089270"/>
    <s v="全名科目一"/>
    <s v="少儿流行乐队合奏（6岁以上）"/>
    <x v="9"/>
  </r>
  <r>
    <d v="2019-05-12T00:00:00"/>
    <s v="史艾鑫"/>
    <s v="女"/>
    <n v="2.4"/>
    <n v="13678088003"/>
    <s v="石含蓉13308089270"/>
    <s v="全名科目二"/>
    <s v="音乐团体课(4-8岁)"/>
    <x v="7"/>
  </r>
  <r>
    <d v="2019-05-12T00:00:00"/>
    <s v="史艾鑫"/>
    <s v="女"/>
    <n v="2.4"/>
    <n v="13678088003"/>
    <s v="石含蓉13308089270"/>
    <s v="全名科目三"/>
    <s v="动感架子鼓（4-16岁）"/>
    <x v="9"/>
  </r>
  <r>
    <d v="2019-05-12T00:00:00"/>
    <s v="史艾鑫"/>
    <s v="女"/>
    <n v="2.4"/>
    <n v="13678088003"/>
    <s v="石含蓉13308089270"/>
    <s v="专享服务"/>
    <s v="钢琴-兴趣启蒙基础（4-6岁）"/>
    <x v="0"/>
  </r>
  <r>
    <d v="2019-05-11T00:00:00"/>
    <s v="舒杰"/>
    <s v="男"/>
    <n v="6"/>
    <n v="15528166558"/>
    <s v="冉婷婷13981730274"/>
    <s v="全名科目一"/>
    <s v="幼小衔接数学思维训练（5-8岁）"/>
    <x v="7"/>
  </r>
  <r>
    <d v="2019-05-11T00:00:00"/>
    <s v="舒杰"/>
    <s v="男"/>
    <n v="6"/>
    <n v="15528166558"/>
    <s v="冉婷婷13981730274"/>
    <s v="全名科目二"/>
    <s v="潜能心算速算（5-7岁）"/>
    <x v="6"/>
  </r>
  <r>
    <d v="2019-05-11T00:00:00"/>
    <s v="舒杰"/>
    <s v="男"/>
    <n v="6"/>
    <n v="15528166558"/>
    <s v="冉婷婷13981730274"/>
    <s v="全名科目三"/>
    <s v="少儿体适能（4-10岁）"/>
    <x v="2"/>
  </r>
  <r>
    <d v="2019-05-11T00:00:00"/>
    <s v="舒杰"/>
    <s v="男"/>
    <n v="6"/>
    <n v="15528166558"/>
    <s v="冉婷婷13981730274"/>
    <s v="专享服务"/>
    <s v="钢琴-兴趣启蒙基础（4-6岁）"/>
    <x v="0"/>
  </r>
  <r>
    <d v="2019-05-13T00:00:00"/>
    <s v="舒忻"/>
    <s v="女"/>
    <n v="7"/>
    <n v="18081081599"/>
    <s v="高慧15208364998"/>
    <s v="全名科目一"/>
    <s v="趣味拼音班（5-6岁）"/>
    <x v="6"/>
  </r>
  <r>
    <d v="2019-05-13T00:00:00"/>
    <s v="舒忻"/>
    <s v="女"/>
    <n v="7"/>
    <n v="18081081599"/>
    <s v="高慧15208364998"/>
    <s v="全名科目二"/>
    <s v="拉丁舞少儿班（5-10岁）"/>
    <x v="11"/>
  </r>
  <r>
    <d v="2019-05-13T00:00:00"/>
    <s v="舒忻"/>
    <s v="女"/>
    <n v="7"/>
    <n v="18081081599"/>
    <s v="高慧15208364998"/>
    <s v="全名科目三"/>
    <s v="摔跤少儿班（4-10岁）"/>
    <x v="2"/>
  </r>
  <r>
    <d v="2019-05-13T00:00:00"/>
    <s v="舒忻"/>
    <s v="女"/>
    <n v="7"/>
    <n v="18081081599"/>
    <s v="高慧15208364998"/>
    <s v="专享服务"/>
    <s v="钢琴-兴趣启蒙基础（4-6岁）"/>
    <x v="0"/>
  </r>
  <r>
    <d v="2019-05-11T00:00:00"/>
    <s v="舒羽辰"/>
    <s v="女"/>
    <n v="6"/>
    <n v="13881996734"/>
    <s v="李敏13518133539"/>
    <s v="全名科目一"/>
    <s v="幼小衔接数学思维训练（5-8岁）"/>
    <x v="7"/>
  </r>
  <r>
    <d v="2019-05-11T00:00:00"/>
    <s v="舒羽辰"/>
    <s v="女"/>
    <n v="6"/>
    <n v="13881996734"/>
    <s v="李敏13518133539"/>
    <s v="全名科目二"/>
    <s v="少儿体适能（4-10岁）"/>
    <x v="2"/>
  </r>
  <r>
    <d v="2019-05-11T00:00:00"/>
    <s v="舒羽辰"/>
    <s v="女"/>
    <n v="6"/>
    <n v="13881996734"/>
    <s v="李敏13518133539"/>
    <s v="全名科目三"/>
    <s v="全面视力监测与矫正系列服务"/>
    <x v="3"/>
  </r>
  <r>
    <d v="2019-05-11T00:00:00"/>
    <s v="舒羽辰"/>
    <s v="女"/>
    <n v="6"/>
    <n v="13881996734"/>
    <s v="李敏13518133539"/>
    <s v="专享服务"/>
    <s v="钢琴-兴趣启蒙基础（4-6岁）"/>
    <x v="0"/>
  </r>
  <r>
    <d v="2019-05-13T00:00:00"/>
    <s v="双子"/>
    <s v="男"/>
    <n v="3.3"/>
    <n v="18328689112"/>
    <s v="Angel13378393366"/>
    <s v="全名科目一"/>
    <s v="动感架子鼓（4-16岁）"/>
    <x v="9"/>
  </r>
  <r>
    <d v="2019-05-13T00:00:00"/>
    <s v="双子"/>
    <s v="男"/>
    <n v="3.3"/>
    <n v="18328689112"/>
    <s v="Angel13378393366"/>
    <s v="全名科目二"/>
    <s v="心算小天才班 （3.5-4.5岁）"/>
    <x v="6"/>
  </r>
  <r>
    <d v="2019-05-13T00:00:00"/>
    <s v="双子"/>
    <s v="男"/>
    <n v="3.3"/>
    <n v="18328689112"/>
    <s v="Angel13378393366"/>
    <s v="全名科目三"/>
    <s v="拳击少儿班（4-10岁）"/>
    <x v="2"/>
  </r>
  <r>
    <d v="2019-05-13T00:00:00"/>
    <s v="双子"/>
    <s v="男"/>
    <n v="3.3"/>
    <n v="18328689112"/>
    <s v="Angel13378393366"/>
    <s v="专享服务"/>
    <s v="钢琴-兴趣启蒙基础（4-6岁）"/>
    <x v="0"/>
  </r>
  <r>
    <d v="2019-05-11T00:00:00"/>
    <s v="税詩涵"/>
    <s v="女"/>
    <n v="3.6"/>
    <n v="19960356090"/>
    <s v="张洁13551899149"/>
    <s v="全名科目一"/>
    <s v="音乐团体课(4-8岁)"/>
    <x v="7"/>
  </r>
  <r>
    <d v="2019-05-11T00:00:00"/>
    <s v="税詩涵"/>
    <s v="女"/>
    <n v="3.6"/>
    <n v="19960356090"/>
    <s v="张洁13551899149"/>
    <s v="全名科目二"/>
    <s v="动感架子鼓（4-16岁）"/>
    <x v="9"/>
  </r>
  <r>
    <d v="2019-05-11T00:00:00"/>
    <s v="税詩涵"/>
    <s v="女"/>
    <n v="3.6"/>
    <n v="19960356090"/>
    <s v="张洁13551899149"/>
    <s v="全名科目三"/>
    <s v="国际小学跨学科课程（3-12岁）"/>
    <x v="1"/>
  </r>
  <r>
    <d v="2019-05-11T00:00:00"/>
    <s v="税詩涵"/>
    <s v="女"/>
    <n v="3.6"/>
    <n v="19960356090"/>
    <s v="张洁13551899149"/>
    <s v="专享服务"/>
    <s v="钢琴-兴趣启蒙基础（4-6岁）"/>
    <x v="0"/>
  </r>
  <r>
    <d v="2019-05-11T00:00:00"/>
    <s v="宋飞阳"/>
    <s v="男"/>
    <n v="4"/>
    <n v="13709045674"/>
    <s v="胡茗13558675963"/>
    <s v="全名科目一"/>
    <s v="思达数学思维启蒙基础（3-5岁）"/>
    <x v="7"/>
  </r>
  <r>
    <d v="2019-05-11T00:00:00"/>
    <s v="宋飞阳"/>
    <s v="男"/>
    <n v="4"/>
    <n v="13709045674"/>
    <s v="胡茗13558675963"/>
    <s v="全名科目二"/>
    <s v="动感架子鼓（4-16岁）"/>
    <x v="9"/>
  </r>
  <r>
    <d v="2019-05-11T00:00:00"/>
    <s v="宋飞阳"/>
    <s v="男"/>
    <n v="4"/>
    <n v="13709045674"/>
    <s v="胡茗13558675963"/>
    <s v="全名科目三"/>
    <s v="心算小天才班 （3.5-4.5岁）"/>
    <x v="6"/>
  </r>
  <r>
    <d v="2019-05-11T00:00:00"/>
    <s v="宋飞阳"/>
    <s v="男"/>
    <n v="4"/>
    <n v="13709045674"/>
    <s v="胡茗13558675963"/>
    <s v="专享服务"/>
    <s v="钢琴-兴趣启蒙基础（4-6岁）"/>
    <x v="0"/>
  </r>
  <r>
    <d v="2019-05-11T00:00:00"/>
    <s v="宋姮熹"/>
    <s v="女"/>
    <n v="7"/>
    <n v="18148144795"/>
    <s v="张晓婷18980924160"/>
    <s v="全名科目一"/>
    <s v="钢琴-兴趣启蒙基础（4-6岁）"/>
    <x v="0"/>
  </r>
  <r>
    <d v="2019-05-11T00:00:00"/>
    <s v="宋姮熹"/>
    <s v="女"/>
    <n v="7"/>
    <n v="18148144795"/>
    <s v="张晓婷18980924160"/>
    <s v="全名科目二"/>
    <s v="篮球精英挑战班（13-16岁）"/>
    <x v="10"/>
  </r>
  <r>
    <d v="2019-05-11T00:00:00"/>
    <s v="宋姮熹"/>
    <s v="女"/>
    <n v="7"/>
    <n v="18148144795"/>
    <s v="张晓婷18980924160"/>
    <s v="全名科目三"/>
    <s v="少儿体适能（4-10岁）"/>
    <x v="2"/>
  </r>
  <r>
    <d v="2019-05-11T00:00:00"/>
    <s v="宋姮熹"/>
    <s v="女"/>
    <n v="7"/>
    <n v="18148144795"/>
    <s v="张晓婷18980924160"/>
    <s v="专享服务"/>
    <s v="钢琴-兴趣启蒙基础（4-6岁）"/>
    <x v="0"/>
  </r>
  <r>
    <d v="2019-05-11T00:00:00"/>
    <s v="宋科翰"/>
    <s v="男"/>
    <n v="4"/>
    <n v="15908154311"/>
    <s v="李同瑾18080085525"/>
    <s v="全名科目一"/>
    <s v="动感架子鼓（4-16岁）"/>
    <x v="9"/>
  </r>
  <r>
    <d v="2019-05-11T00:00:00"/>
    <s v="宋科翰"/>
    <s v="男"/>
    <n v="4"/>
    <n v="15908154311"/>
    <s v="李同瑾18080085525"/>
    <s v="全名科目二"/>
    <s v="创意美术·初级班（4-5）"/>
    <x v="4"/>
  </r>
  <r>
    <d v="2019-05-11T00:00:00"/>
    <s v="宋科翰"/>
    <s v="男"/>
    <n v="4"/>
    <n v="15908154311"/>
    <s v="李同瑾18080085525"/>
    <s v="全名科目三"/>
    <s v="拳击少儿班（4-10岁）"/>
    <x v="2"/>
  </r>
  <r>
    <d v="2019-05-11T00:00:00"/>
    <s v="宋科翰"/>
    <s v="男"/>
    <n v="4"/>
    <n v="15908154311"/>
    <s v="李同瑾18080085525"/>
    <s v="专享服务"/>
    <s v="钢琴-兴趣启蒙基础（4-6岁）"/>
    <x v="0"/>
  </r>
  <r>
    <d v="2019-05-13T00:00:00"/>
    <s v="宋若徽"/>
    <s v="女"/>
    <n v="2"/>
    <n v="18108072015"/>
    <s v="张洁17761215706"/>
    <s v="全名科目一"/>
    <s v="思达数学思维启蒙基础（3-5岁）"/>
    <x v="7"/>
  </r>
  <r>
    <d v="2019-05-13T00:00:00"/>
    <s v="宋若徽"/>
    <s v="女"/>
    <n v="2"/>
    <n v="18108072015"/>
    <s v="张洁17761215706"/>
    <s v="全名科目二"/>
    <s v="畅弹木吉他（6岁以上）"/>
    <x v="9"/>
  </r>
  <r>
    <d v="2019-05-13T00:00:00"/>
    <s v="宋若徽"/>
    <s v="女"/>
    <n v="2"/>
    <n v="18108072015"/>
    <s v="张洁17761215706"/>
    <s v="全名科目三"/>
    <s v="拳击少儿班（4-10岁）"/>
    <x v="2"/>
  </r>
  <r>
    <d v="2019-05-13T00:00:00"/>
    <s v="宋若徽"/>
    <s v="女"/>
    <n v="2"/>
    <n v="18108072015"/>
    <s v="张洁17761215706"/>
    <s v="专享服务"/>
    <s v="钢琴-兴趣启蒙基础（4-6岁）"/>
    <x v="0"/>
  </r>
  <r>
    <d v="2019-05-13T00:00:00"/>
    <s v="宋思颖"/>
    <s v="女"/>
    <n v="5"/>
    <n v="18148144795"/>
    <s v="肖老师19180594403"/>
    <s v="全名科目一"/>
    <s v="素描水粉·初级班（8-12岁）"/>
    <x v="4"/>
  </r>
  <r>
    <d v="2019-05-13T00:00:00"/>
    <s v="宋思颖"/>
    <s v="女"/>
    <n v="5"/>
    <n v="18148144795"/>
    <s v="肖老师19180594403"/>
    <s v="全名科目二"/>
    <s v="潜能心算速算（5-7岁）"/>
    <x v="6"/>
  </r>
  <r>
    <d v="2019-05-13T00:00:00"/>
    <s v="宋思颖"/>
    <s v="女"/>
    <n v="5"/>
    <n v="18148144795"/>
    <s v="肖老师19180594403"/>
    <s v="全名科目三"/>
    <s v="篮球竞技突破班（10-12）"/>
    <x v="10"/>
  </r>
  <r>
    <d v="2019-05-13T00:00:00"/>
    <s v="宋思颖"/>
    <s v="女"/>
    <n v="5"/>
    <n v="18148144795"/>
    <s v="肖老师19180594403"/>
    <s v="专享服务"/>
    <s v="钢琴-兴趣启蒙基础（4-6岁）"/>
    <x v="0"/>
  </r>
  <r>
    <d v="2019-05-12T00:00:00"/>
    <s v="宋宜轩"/>
    <s v="男"/>
    <n v="3.7"/>
    <n v="18908002622"/>
    <s v="秦袁源15928832164"/>
    <s v="全名科目一"/>
    <s v="钢琴-兴趣启蒙基础（4-6岁）"/>
    <x v="0"/>
  </r>
  <r>
    <d v="2019-05-12T00:00:00"/>
    <s v="宋宜轩"/>
    <s v="男"/>
    <n v="3.7"/>
    <n v="18908002622"/>
    <s v="秦袁源15928832164"/>
    <s v="全名科目二"/>
    <s v="思达数学思维启蒙基础（3-5岁）"/>
    <x v="7"/>
  </r>
  <r>
    <d v="2019-05-12T00:00:00"/>
    <s v="宋宜轩"/>
    <s v="男"/>
    <n v="3.7"/>
    <n v="18908002622"/>
    <s v="秦袁源15928832164"/>
    <s v="全名科目三"/>
    <s v="心算小天才班 （3.5-4.5岁）"/>
    <x v="6"/>
  </r>
  <r>
    <d v="2019-05-12T00:00:00"/>
    <s v="宋宜轩"/>
    <s v="男"/>
    <n v="3.7"/>
    <n v="18908002622"/>
    <s v="秦袁源15928832164"/>
    <s v="专享服务"/>
    <s v="钢琴-兴趣启蒙基础（4-6岁）"/>
    <x v="0"/>
  </r>
  <r>
    <d v="2019-05-12T00:00:00"/>
    <s v="宋翌晨"/>
    <s v="男"/>
    <n v="6"/>
    <n v="13540312959"/>
    <s v="刘任艳"/>
    <s v="全名科目一"/>
    <s v="创意美术·高级班（6-7岁）"/>
    <x v="4"/>
  </r>
  <r>
    <d v="2019-05-12T00:00:00"/>
    <s v="宋翌晨"/>
    <s v="男"/>
    <n v="6"/>
    <n v="13540312959"/>
    <s v="刘任艳"/>
    <s v="全名科目二"/>
    <s v="少儿体适能（4-10岁）"/>
    <x v="2"/>
  </r>
  <r>
    <d v="2019-05-12T00:00:00"/>
    <s v="宋翌晨"/>
    <s v="男"/>
    <n v="6"/>
    <n v="13540312959"/>
    <s v="刘任艳"/>
    <s v="全名科目三"/>
    <s v="全面视力监测与矫正系列服务"/>
    <x v="3"/>
  </r>
  <r>
    <d v="2019-05-12T00:00:00"/>
    <s v="宋翌晨"/>
    <s v="男"/>
    <n v="6"/>
    <n v="13540312959"/>
    <s v="刘任艳"/>
    <s v="专享服务"/>
    <s v="钢琴-兴趣启蒙基础（4-6岁）"/>
    <x v="0"/>
  </r>
  <r>
    <d v="2019-05-13T00:00:00"/>
    <s v="苏琼艺"/>
    <s v="女"/>
    <n v="11"/>
    <n v="18784757333"/>
    <s v="张洁17761215706"/>
    <s v="全名科目一"/>
    <s v="幼小衔接数学思维训练（5-8岁）"/>
    <x v="7"/>
  </r>
  <r>
    <d v="2019-05-13T00:00:00"/>
    <s v="苏琼艺"/>
    <s v="女"/>
    <n v="11"/>
    <n v="18784757333"/>
    <s v="张洁17761215706"/>
    <s v="全名科目二"/>
    <s v="篮球竞技突破班（10-12）"/>
    <x v="10"/>
  </r>
  <r>
    <d v="2019-05-13T00:00:00"/>
    <s v="苏琼艺"/>
    <s v="女"/>
    <n v="11"/>
    <n v="18784757333"/>
    <s v="张洁17761215706"/>
    <s v="全名科目三"/>
    <s v="全面视力监测与矫正系列服务"/>
    <x v="3"/>
  </r>
  <r>
    <d v="2019-05-13T00:00:00"/>
    <s v="苏琼艺"/>
    <s v="女"/>
    <n v="11"/>
    <n v="18784757333"/>
    <s v="张洁17761215706"/>
    <s v="专享服务"/>
    <s v="钢琴-兴趣启蒙基础（4-6岁）"/>
    <x v="0"/>
  </r>
  <r>
    <d v="2019-05-12T00:00:00"/>
    <s v="苏亭月"/>
    <s v="女"/>
    <n v="2.5"/>
    <n v="15228899766"/>
    <s v="邹芙蓉"/>
    <s v="全名科目一"/>
    <s v="篮球精英挑战班（13-16岁）"/>
    <x v="10"/>
  </r>
  <r>
    <d v="2019-05-12T00:00:00"/>
    <s v="苏亭月"/>
    <s v="女"/>
    <n v="2.5"/>
    <n v="15228899766"/>
    <s v="邹芙蓉"/>
    <s v="全名科目二"/>
    <s v="英文演讲课程（6-12岁）"/>
    <x v="1"/>
  </r>
  <r>
    <d v="2019-05-12T00:00:00"/>
    <s v="苏亭月"/>
    <s v="女"/>
    <n v="2.5"/>
    <n v="15228899766"/>
    <s v="邹芙蓉"/>
    <s v="全名科目三"/>
    <s v="拉丁舞少儿班（5-10岁）"/>
    <x v="11"/>
  </r>
  <r>
    <d v="2019-05-12T00:00:00"/>
    <s v="苏亭月"/>
    <s v="女"/>
    <n v="2.5"/>
    <n v="15228899766"/>
    <s v="邹芙蓉"/>
    <s v="专享服务"/>
    <s v="钢琴-兴趣启蒙基础（4-6岁）"/>
    <x v="0"/>
  </r>
  <r>
    <d v="2019-05-11T00:00:00"/>
    <s v="苏铉雅"/>
    <s v="女"/>
    <n v="3.5"/>
    <n v="15884150498"/>
    <s v="罗悦15884150498"/>
    <s v="全名科目一"/>
    <s v="音乐团体课(4-8岁)"/>
    <x v="7"/>
  </r>
  <r>
    <d v="2019-05-11T00:00:00"/>
    <s v="苏铉雅"/>
    <s v="女"/>
    <n v="3.5"/>
    <n v="15884150498"/>
    <s v="罗悦15884150498"/>
    <s v="全名科目二"/>
    <s v="篮球竞技突破班（10-12）"/>
    <x v="10"/>
  </r>
  <r>
    <d v="2019-05-11T00:00:00"/>
    <s v="苏铉雅"/>
    <s v="女"/>
    <n v="3.5"/>
    <n v="15884150498"/>
    <s v="罗悦15884150498"/>
    <s v="全名科目三"/>
    <s v="少儿体适能（4-10岁）"/>
    <x v="2"/>
  </r>
  <r>
    <d v="2019-05-11T00:00:00"/>
    <s v="苏铉雅"/>
    <s v="女"/>
    <n v="3.5"/>
    <n v="15884150498"/>
    <s v="罗悦15884150498"/>
    <s v="专享服务"/>
    <s v="钢琴-兴趣启蒙基础（4-6岁）"/>
    <x v="0"/>
  </r>
  <r>
    <d v="2019-05-11T00:00:00"/>
    <s v="苏弈航"/>
    <s v="男"/>
    <n v="7"/>
    <n v="18981805040"/>
    <s v="李欣钰17358520601"/>
    <s v="全名科目一"/>
    <s v="钢琴-专业素养进阶（5-16岁）"/>
    <x v="0"/>
  </r>
  <r>
    <d v="2019-05-11T00:00:00"/>
    <s v="苏弈航"/>
    <s v="男"/>
    <n v="7"/>
    <n v="18981805040"/>
    <s v="李欣钰17358520601"/>
    <s v="全名科目二"/>
    <s v="巧虎KIDS特色开发（2.5-4岁）"/>
    <x v="8"/>
  </r>
  <r>
    <d v="2019-05-11T00:00:00"/>
    <s v="苏弈航"/>
    <s v="男"/>
    <n v="7"/>
    <n v="18981805040"/>
    <s v="李欣钰17358520601"/>
    <s v="全名科目三"/>
    <s v="趣味拼音班（5-6岁）"/>
    <x v="6"/>
  </r>
  <r>
    <d v="2019-05-11T00:00:00"/>
    <s v="苏弈航"/>
    <s v="男"/>
    <n v="7"/>
    <n v="18981805040"/>
    <s v="李欣钰17358520601"/>
    <s v="专享服务"/>
    <s v="钢琴-兴趣启蒙基础（4-6岁）"/>
    <x v="0"/>
  </r>
  <r>
    <d v="2019-05-11T00:00:00"/>
    <s v="苏宇善"/>
    <s v="男"/>
    <n v="12"/>
    <n v="13880883944"/>
    <s v="胡茗13558675963"/>
    <s v="全名科目一"/>
    <s v="小提琴-基础（5-16岁）"/>
    <x v="0"/>
  </r>
  <r>
    <d v="2019-05-11T00:00:00"/>
    <s v="苏宇善"/>
    <s v="男"/>
    <n v="12"/>
    <n v="13880883944"/>
    <s v="胡茗13558675963"/>
    <s v="全名科目二"/>
    <s v="跆拳道少儿班（3-12岁）"/>
    <x v="11"/>
  </r>
  <r>
    <d v="2019-05-11T00:00:00"/>
    <s v="苏宇善"/>
    <s v="男"/>
    <n v="12"/>
    <n v="13880883944"/>
    <s v="胡茗13558675963"/>
    <s v="全名科目三"/>
    <s v="摔跤少儿班（4-10岁）"/>
    <x v="2"/>
  </r>
  <r>
    <d v="2019-05-11T00:00:00"/>
    <s v="苏宇善"/>
    <s v="男"/>
    <n v="12"/>
    <n v="13880883944"/>
    <s v="胡茗13558675963"/>
    <s v="专享服务"/>
    <s v="钢琴-兴趣启蒙基础（4-6岁）"/>
    <x v="0"/>
  </r>
  <r>
    <d v="2019-05-13T00:00:00"/>
    <s v="孙浩宸"/>
    <s v="男"/>
    <n v="6"/>
    <n v="18030625525"/>
    <s v="尚帅13281841900"/>
    <s v="全名科目一"/>
    <s v="钢琴-专业素养进阶（5-16岁）"/>
    <x v="0"/>
  </r>
  <r>
    <d v="2019-05-13T00:00:00"/>
    <s v="孙浩宸"/>
    <s v="男"/>
    <n v="6"/>
    <n v="18030625525"/>
    <s v="尚帅13281841900"/>
    <s v="全名科目二"/>
    <s v="泰拳少儿班（4-10岁）"/>
    <x v="2"/>
  </r>
  <r>
    <d v="2019-05-13T00:00:00"/>
    <s v="孙浩宸"/>
    <s v="男"/>
    <n v="6"/>
    <n v="18030625525"/>
    <s v="尚帅13281841900"/>
    <s v="全名科目三"/>
    <s v="趣味拼音班（5-6岁）"/>
    <x v="6"/>
  </r>
  <r>
    <d v="2019-05-13T00:00:00"/>
    <s v="孙浩宸"/>
    <s v="男"/>
    <n v="6"/>
    <n v="18030625525"/>
    <s v="尚帅13281841900"/>
    <s v="专享服务"/>
    <s v="钢琴-兴趣启蒙基础（4-6岁）"/>
    <x v="0"/>
  </r>
  <r>
    <d v="2019-05-13T00:00:00"/>
    <s v="孙浩晨"/>
    <s v="男"/>
    <n v="6"/>
    <n v="18030625525"/>
    <s v="尚帅13281841900"/>
    <s v="全名科目一"/>
    <s v="篮球精英挑战班（13-16岁）"/>
    <x v="10"/>
  </r>
  <r>
    <d v="2019-05-13T00:00:00"/>
    <s v="孙浩晨"/>
    <s v="男"/>
    <n v="6"/>
    <n v="18030625525"/>
    <s v="尚帅13281841900"/>
    <s v="全名科目二"/>
    <s v="14天瑜伽服务包（儿童/亲子/成人）"/>
    <x v="3"/>
  </r>
  <r>
    <d v="2019-05-13T00:00:00"/>
    <s v="孙浩晨"/>
    <s v="男"/>
    <n v="6"/>
    <n v="18030625525"/>
    <s v="尚帅13281841900"/>
    <s v="全名科目三"/>
    <s v="科学探索、思维逻辑、创意美工、音律表演（3-6岁）"/>
    <x v="8"/>
  </r>
  <r>
    <d v="2019-05-13T00:00:00"/>
    <s v="孙浩晨"/>
    <s v="男"/>
    <n v="6"/>
    <n v="18030625525"/>
    <s v="尚帅13281841900"/>
    <s v="专享服务"/>
    <s v="钢琴-兴趣启蒙基础（4-6岁）"/>
    <x v="0"/>
  </r>
  <r>
    <d v="2019-05-12T00:00:00"/>
    <s v="孙佳辰"/>
    <s v="男"/>
    <n v="6"/>
    <n v="13550151162"/>
    <s v="王一坤15856500161"/>
    <s v="全名科目一"/>
    <s v="篮球竞技突破班（10-12）"/>
    <x v="10"/>
  </r>
  <r>
    <d v="2019-05-12T00:00:00"/>
    <s v="孙佳辰"/>
    <s v="男"/>
    <n v="6"/>
    <n v="13550151162"/>
    <s v="王一坤15856500161"/>
    <s v="全名科目二"/>
    <s v="摔跤少儿班（4-10岁）"/>
    <x v="2"/>
  </r>
  <r>
    <d v="2019-05-12T00:00:00"/>
    <s v="孙佳辰"/>
    <s v="男"/>
    <n v="6"/>
    <n v="13550151162"/>
    <s v="王一坤15856500161"/>
    <s v="全名科目三"/>
    <s v="全面视力监测与矫正系列服务"/>
    <x v="3"/>
  </r>
  <r>
    <d v="2019-05-12T00:00:00"/>
    <s v="孙佳辰"/>
    <s v="男"/>
    <n v="6"/>
    <n v="13550151162"/>
    <s v="王一坤15856500161"/>
    <s v="专享服务"/>
    <s v="钢琴-兴趣启蒙基础（4-6岁）"/>
    <x v="0"/>
  </r>
  <r>
    <d v="2019-05-13T00:00:00"/>
    <s v="孙俪玲"/>
    <s v="女"/>
    <n v="4.3"/>
    <n v="13548171389"/>
    <s v="滕泽鹏15202879835"/>
    <s v="全名科目一"/>
    <s v="钢琴-兴趣启蒙基础（4-6岁）"/>
    <x v="0"/>
  </r>
  <r>
    <d v="2019-05-13T00:00:00"/>
    <s v="孙俪玲"/>
    <s v="女"/>
    <n v="4.3"/>
    <n v="13548171389"/>
    <s v="滕泽鹏15202879835"/>
    <s v="全名科目二"/>
    <s v="创意美术·初级班（4-5）"/>
    <x v="4"/>
  </r>
  <r>
    <d v="2019-05-13T00:00:00"/>
    <s v="孙俪玲"/>
    <s v="女"/>
    <n v="4.3"/>
    <n v="13548171389"/>
    <s v="滕泽鹏15202879835"/>
    <s v="全名科目三"/>
    <s v="泰拳少儿班（4-10岁）"/>
    <x v="2"/>
  </r>
  <r>
    <d v="2019-05-13T00:00:00"/>
    <s v="孙俪玲"/>
    <s v="女"/>
    <n v="4.3"/>
    <n v="13548171389"/>
    <s v="滕泽鹏15202879835"/>
    <s v="专享服务"/>
    <s v="钢琴-兴趣启蒙基础（4-6岁）"/>
    <x v="0"/>
  </r>
  <r>
    <d v="2019-05-11T00:00:00"/>
    <s v="孙宛妤"/>
    <s v="女"/>
    <n v="3"/>
    <n v="18080890639"/>
    <s v="甜樱桃17729821996"/>
    <s v="全名科目一"/>
    <s v="音乐团体课(4-8岁)"/>
    <x v="7"/>
  </r>
  <r>
    <d v="2019-05-11T00:00:00"/>
    <s v="孙宛妤"/>
    <s v="女"/>
    <n v="3"/>
    <n v="18080890639"/>
    <s v="甜樱桃17729821996"/>
    <s v="全名科目二"/>
    <s v="篮球技能提升班（7-9）"/>
    <x v="10"/>
  </r>
  <r>
    <d v="2019-05-11T00:00:00"/>
    <s v="孙宛妤"/>
    <s v="女"/>
    <n v="3"/>
    <n v="18080890639"/>
    <s v="甜樱桃17729821996"/>
    <s v="全名科目三"/>
    <s v="拳击少儿班（4-10岁）"/>
    <x v="2"/>
  </r>
  <r>
    <d v="2019-05-11T00:00:00"/>
    <s v="孙宛妤"/>
    <s v="女"/>
    <n v="3"/>
    <n v="18080890639"/>
    <s v="甜樱桃17729821996"/>
    <s v="专享服务"/>
    <s v="钢琴-兴趣启蒙基础（4-6岁）"/>
    <x v="0"/>
  </r>
  <r>
    <d v="2019-05-13T00:00:00"/>
    <s v="孙婉歆"/>
    <s v="女"/>
    <n v="5"/>
    <n v="13458537480"/>
    <s v="果冻13458537480"/>
    <s v="全名科目一"/>
    <s v="创意美术·初级班（4-5）"/>
    <x v="4"/>
  </r>
  <r>
    <d v="2019-05-13T00:00:00"/>
    <s v="孙婉歆"/>
    <s v="女"/>
    <n v="5"/>
    <n v="13458537480"/>
    <s v="果冻13458537480"/>
    <s v="全名科目二"/>
    <s v="拉丁舞少儿班（5-10岁）"/>
    <x v="11"/>
  </r>
  <r>
    <d v="2019-05-13T00:00:00"/>
    <s v="孙婉歆"/>
    <s v="女"/>
    <n v="5"/>
    <n v="13458537480"/>
    <s v="果冻13458537480"/>
    <s v="全名科目三"/>
    <s v="全面视力监测与矫正系列服务"/>
    <x v="3"/>
  </r>
  <r>
    <d v="2019-05-13T00:00:00"/>
    <s v="孙婉歆"/>
    <s v="女"/>
    <n v="5"/>
    <n v="13458537480"/>
    <s v="果冻13458537480"/>
    <s v="专享服务"/>
    <s v="钢琴-兴趣启蒙基础（4-6岁）"/>
    <x v="0"/>
  </r>
  <r>
    <d v="2019-05-11T00:00:00"/>
    <s v="孙晓月"/>
    <s v="女"/>
    <n v="3.1"/>
    <n v="18108155691"/>
    <s v="张晓婷18980924160"/>
    <s v="全名科目一"/>
    <s v="篮球技能提升班（7-9）"/>
    <x v="10"/>
  </r>
  <r>
    <d v="2019-05-11T00:00:00"/>
    <s v="孙晓月"/>
    <s v="女"/>
    <n v="3.1"/>
    <n v="18108155691"/>
    <s v="张晓婷18980924160"/>
    <s v="全名科目二"/>
    <s v="心算小天才班 （3.5-4.5岁）"/>
    <x v="6"/>
  </r>
  <r>
    <d v="2019-05-11T00:00:00"/>
    <s v="孙晓月"/>
    <s v="女"/>
    <n v="3.1"/>
    <n v="18108155691"/>
    <s v="张晓婷18980924160"/>
    <s v="全名科目三"/>
    <s v="积木机器人·编程思维探索与发现（3-7岁）"/>
    <x v="5"/>
  </r>
  <r>
    <d v="2019-05-11T00:00:00"/>
    <s v="孙晓月"/>
    <s v="女"/>
    <n v="3.1"/>
    <n v="18108155691"/>
    <s v="张晓婷18980924160"/>
    <s v="专享服务"/>
    <s v="钢琴-兴趣启蒙基础（4-6岁）"/>
    <x v="0"/>
  </r>
  <r>
    <d v="2019-05-12T00:00:00"/>
    <s v="孙语涵"/>
    <s v="女"/>
    <n v="11"/>
    <n v="13880804670"/>
    <s v="张慧18161185332"/>
    <s v="全名科目一"/>
    <s v="中国舞考级（4-12岁）"/>
    <x v="0"/>
  </r>
  <r>
    <d v="2019-05-12T00:00:00"/>
    <s v="孙语涵"/>
    <s v="女"/>
    <n v="11"/>
    <n v="13880804670"/>
    <s v="张慧18161185332"/>
    <s v="全名科目二"/>
    <s v="趣味拼音班（5-6岁）"/>
    <x v="6"/>
  </r>
  <r>
    <d v="2019-05-12T00:00:00"/>
    <s v="孙语涵"/>
    <s v="女"/>
    <n v="11"/>
    <n v="13880804670"/>
    <s v="张慧18161185332"/>
    <s v="全名科目三"/>
    <s v="全面视力监测与矫正系列服务"/>
    <x v="3"/>
  </r>
  <r>
    <d v="2019-05-12T00:00:00"/>
    <s v="孙语涵"/>
    <s v="女"/>
    <n v="11"/>
    <n v="13880804670"/>
    <s v="张慧18161185332"/>
    <s v="专享服务"/>
    <s v="钢琴-兴趣启蒙基础（4-6岁）"/>
    <x v="0"/>
  </r>
  <r>
    <d v="2019-05-12T00:00:00"/>
    <s v="谈姝妍"/>
    <s v="女"/>
    <n v="10"/>
    <n v="15380599133"/>
    <s v="陈希18582367570"/>
    <s v="全名科目一"/>
    <s v="钢琴-专业素养进阶（5-16岁）"/>
    <x v="0"/>
  </r>
  <r>
    <d v="2019-05-12T00:00:00"/>
    <s v="谈姝妍"/>
    <s v="女"/>
    <n v="10"/>
    <n v="15380599133"/>
    <s v="陈希18582367570"/>
    <s v="全名科目二"/>
    <s v="篮球潜能开发班（4-6岁）"/>
    <x v="10"/>
  </r>
  <r>
    <d v="2019-05-12T00:00:00"/>
    <s v="谈姝妍"/>
    <s v="女"/>
    <n v="10"/>
    <n v="15380599133"/>
    <s v="陈希18582367570"/>
    <s v="全名科目三"/>
    <s v="篮球竞技突破班（10-12）"/>
    <x v="10"/>
  </r>
  <r>
    <d v="2019-05-12T00:00:00"/>
    <s v="谈姝妍"/>
    <s v="女"/>
    <n v="10"/>
    <n v="15380599133"/>
    <s v="陈希18582367570"/>
    <s v="专享服务"/>
    <s v="钢琴-兴趣启蒙基础（4-6岁）"/>
    <x v="0"/>
  </r>
  <r>
    <d v="2019-05-12T00:00:00"/>
    <s v="覃睿睿"/>
    <s v="男"/>
    <n v="6"/>
    <n v="15388168307"/>
    <s v="周琪15828601492"/>
    <s v="全名科目一"/>
    <s v="幼小衔接数学思维训练（5-8岁）"/>
    <x v="7"/>
  </r>
  <r>
    <d v="2019-05-12T00:00:00"/>
    <s v="覃睿睿"/>
    <s v="男"/>
    <n v="6"/>
    <n v="15388168307"/>
    <s v="周琪15828601492"/>
    <s v="全名科目二"/>
    <s v="篮球竞技突破班（10-12）"/>
    <x v="10"/>
  </r>
  <r>
    <d v="2019-05-12T00:00:00"/>
    <s v="覃睿睿"/>
    <s v="男"/>
    <n v="6"/>
    <n v="15388168307"/>
    <s v="周琪15828601492"/>
    <s v="全名科目三"/>
    <s v="巧虎KIDS特色开发（2.5-4岁）"/>
    <x v="8"/>
  </r>
  <r>
    <d v="2019-05-12T00:00:00"/>
    <s v="覃睿睿"/>
    <s v="男"/>
    <n v="6"/>
    <n v="15388168307"/>
    <s v="周琪15828601492"/>
    <s v="专享服务"/>
    <s v="钢琴-兴趣启蒙基础（4-6岁）"/>
    <x v="0"/>
  </r>
  <r>
    <d v="2019-05-13T00:00:00"/>
    <s v="覃诗琪"/>
    <s v="女"/>
    <n v="5"/>
    <n v="13880861144"/>
    <s v="杨芬17345006995"/>
    <s v="全名科目一"/>
    <s v="英文艺术课程（3-6岁）"/>
    <x v="1"/>
  </r>
  <r>
    <d v="2019-05-13T00:00:00"/>
    <s v="覃诗琪"/>
    <s v="女"/>
    <n v="5"/>
    <n v="13880861144"/>
    <s v="杨芬17345006995"/>
    <s v="全名科目二"/>
    <s v="潜能心算速算（5-7岁）"/>
    <x v="6"/>
  </r>
  <r>
    <d v="2019-05-13T00:00:00"/>
    <s v="覃诗琪"/>
    <s v="女"/>
    <n v="5"/>
    <n v="13880861144"/>
    <s v="杨芬17345006995"/>
    <s v="全名科目三"/>
    <s v="全面视力监测与矫正系列服务"/>
    <x v="3"/>
  </r>
  <r>
    <d v="2019-05-13T00:00:00"/>
    <s v="覃诗琪"/>
    <s v="女"/>
    <n v="5"/>
    <n v="13880861144"/>
    <s v="杨芬17345006995"/>
    <s v="专享服务"/>
    <s v="钢琴-兴趣启蒙基础（4-6岁）"/>
    <x v="0"/>
  </r>
  <r>
    <d v="2019-05-14T00:00:00"/>
    <s v="覃义哲"/>
    <s v="男"/>
    <n v="4.5"/>
    <n v="18981882454"/>
    <s v="王莉18123360533"/>
    <s v="全名科目一"/>
    <s v="钢琴-兴趣启蒙基础（4-6岁）"/>
    <x v="0"/>
  </r>
  <r>
    <d v="2019-05-14T00:00:00"/>
    <s v="覃义哲"/>
    <s v="男"/>
    <n v="4.5"/>
    <n v="18981882454"/>
    <s v="王莉18123360533"/>
    <s v="全名科目二"/>
    <s v="篮球竞技突破班（10-12）"/>
    <x v="10"/>
  </r>
  <r>
    <d v="2019-05-14T00:00:00"/>
    <s v="覃义哲"/>
    <s v="男"/>
    <n v="4.5"/>
    <n v="18981882454"/>
    <s v="王莉18123360533"/>
    <s v="全名科目三"/>
    <s v="心算小天才班 （3.5-4.5岁）"/>
    <x v="6"/>
  </r>
  <r>
    <d v="2019-05-14T00:00:00"/>
    <s v="覃义哲"/>
    <s v="男"/>
    <n v="4.5"/>
    <n v="18981882454"/>
    <s v="王莉18123360533"/>
    <s v="专享服务"/>
    <s v="钢琴-兴趣启蒙基础（4-6岁）"/>
    <x v="0"/>
  </r>
  <r>
    <d v="2019-05-12T00:00:00"/>
    <s v="覃昭博"/>
    <s v="男"/>
    <n v="6"/>
    <n v="18981890501"/>
    <s v="石含蓉13308089270"/>
    <s v="全名科目一"/>
    <s v="钢琴-兴趣启蒙基础（4-6岁）"/>
    <x v="0"/>
  </r>
  <r>
    <d v="2019-05-12T00:00:00"/>
    <s v="覃昭博"/>
    <s v="男"/>
    <n v="6"/>
    <n v="18981890501"/>
    <s v="石含蓉13308089270"/>
    <s v="全名科目二"/>
    <s v="潜能心算速算（5-7岁）"/>
    <x v="6"/>
  </r>
  <r>
    <d v="2019-05-12T00:00:00"/>
    <s v="覃昭博"/>
    <s v="男"/>
    <n v="6"/>
    <n v="18981890501"/>
    <s v="石含蓉13308089270"/>
    <s v="全名科目三"/>
    <s v="全面视力监测与矫正系列服务"/>
    <x v="3"/>
  </r>
  <r>
    <d v="2019-05-12T00:00:00"/>
    <s v="覃昭博"/>
    <s v="男"/>
    <n v="6"/>
    <n v="18981890501"/>
    <s v="石含蓉13308089270"/>
    <s v="专享服务"/>
    <s v="钢琴-兴趣启蒙基础（4-6岁）"/>
    <x v="0"/>
  </r>
  <r>
    <d v="2019-05-11T00:00:00"/>
    <s v="谭炳然"/>
    <s v="男 "/>
    <n v="4.5"/>
    <n v="18280304379"/>
    <n v="18613211387"/>
    <s v="全名科目一"/>
    <s v="动感架子鼓（4-16岁）"/>
    <x v="9"/>
  </r>
  <r>
    <d v="2019-05-11T00:00:00"/>
    <s v="谭炳然"/>
    <s v="男 "/>
    <n v="4.5"/>
    <n v="18280304379"/>
    <n v="18613211387"/>
    <s v="全名科目二"/>
    <s v="国际小学跨学科课程（3-12岁）"/>
    <x v="1"/>
  </r>
  <r>
    <d v="2019-05-11T00:00:00"/>
    <s v="谭炳然"/>
    <s v="男 "/>
    <n v="4.5"/>
    <n v="18280304379"/>
    <n v="18613211387"/>
    <s v="全名科目三"/>
    <s v="少儿体适能（4-10岁）"/>
    <x v="2"/>
  </r>
  <r>
    <d v="2019-05-11T00:00:00"/>
    <s v="谭炳然"/>
    <s v="男 "/>
    <n v="4.5"/>
    <n v="18280304379"/>
    <n v="18613211387"/>
    <s v="专享服务"/>
    <s v="钢琴-兴趣启蒙基础（4-6岁）"/>
    <x v="0"/>
  </r>
  <r>
    <d v="2019-05-13T00:00:00"/>
    <s v="谭博仁"/>
    <s v="男"/>
    <n v="6"/>
    <n v="15208364998"/>
    <s v="高慧15208364998"/>
    <s v="全名科目一"/>
    <s v="钢琴-专业素养进阶（5-16岁）"/>
    <x v="0"/>
  </r>
  <r>
    <d v="2019-05-13T00:00:00"/>
    <s v="谭博仁"/>
    <s v="男"/>
    <n v="6"/>
    <n v="15208364998"/>
    <s v="高慧15208364998"/>
    <s v="全名科目二"/>
    <s v="趣味拼音班（5-6岁）"/>
    <x v="6"/>
  </r>
  <r>
    <d v="2019-05-13T00:00:00"/>
    <s v="谭博仁"/>
    <s v="男"/>
    <n v="6"/>
    <n v="15208364998"/>
    <s v="高慧15208364998"/>
    <s v="全名科目三"/>
    <s v="全面视力监测与矫正系列服务"/>
    <x v="3"/>
  </r>
  <r>
    <d v="2019-05-13T00:00:00"/>
    <s v="谭博仁"/>
    <s v="男"/>
    <n v="6"/>
    <n v="15208364998"/>
    <s v="高慧15208364998"/>
    <s v="专享服务"/>
    <s v="钢琴-兴趣启蒙基础（4-6岁）"/>
    <x v="0"/>
  </r>
  <r>
    <d v="2019-05-13T00:00:00"/>
    <s v="谭博仁"/>
    <s v="男"/>
    <n v="6"/>
    <n v="13558800746"/>
    <s v="高慧15208364998"/>
    <s v="全名科目一"/>
    <s v="幼小衔接数学思维训练（5-8岁）"/>
    <x v="7"/>
  </r>
  <r>
    <d v="2019-05-13T00:00:00"/>
    <s v="谭博仁"/>
    <s v="男"/>
    <n v="6"/>
    <n v="13558800746"/>
    <s v="高慧15208364998"/>
    <s v="全名科目二"/>
    <s v="多元认知、艺术创想、巧虎社交、探索实践（0-3岁）"/>
    <x v="8"/>
  </r>
  <r>
    <d v="2019-05-13T00:00:00"/>
    <s v="谭博仁"/>
    <s v="男"/>
    <n v="6"/>
    <n v="13558800746"/>
    <s v="高慧15208364998"/>
    <s v="全名科目三"/>
    <s v="硬笔书法·基础班（6-7岁）"/>
    <x v="4"/>
  </r>
  <r>
    <d v="2019-05-13T00:00:00"/>
    <s v="谭博仁"/>
    <s v="男"/>
    <n v="6"/>
    <n v="13558800746"/>
    <s v="高慧15208364998"/>
    <s v="专享服务"/>
    <s v="钢琴-兴趣启蒙基础（4-6岁）"/>
    <x v="0"/>
  </r>
  <r>
    <d v="2019-05-13T00:00:00"/>
    <s v="谭晟熙"/>
    <s v="男"/>
    <n v="5"/>
    <n v="13628032692"/>
    <s v="苏雪梅13518174360"/>
    <s v="全名科目一"/>
    <s v="14天瑜伽服务包（儿童/亲子/成人）"/>
    <x v="3"/>
  </r>
  <r>
    <d v="2019-05-13T00:00:00"/>
    <s v="谭晟熙"/>
    <s v="男"/>
    <n v="5"/>
    <n v="13628032692"/>
    <s v="苏雪梅13518174360"/>
    <s v="全名科目二"/>
    <s v="全面视力监测与矫正系列服务"/>
    <x v="3"/>
  </r>
  <r>
    <d v="2019-05-13T00:00:00"/>
    <s v="谭晟熙"/>
    <s v="男"/>
    <n v="5"/>
    <n v="13628032692"/>
    <s v="苏雪梅13518174360"/>
    <s v="全名科目三"/>
    <s v="拉丁舞少儿班（5-10岁）"/>
    <x v="11"/>
  </r>
  <r>
    <d v="2019-05-13T00:00:00"/>
    <s v="谭晟熙"/>
    <s v="男"/>
    <n v="5"/>
    <n v="13628032692"/>
    <s v="苏雪梅13518174360"/>
    <s v="专享服务"/>
    <s v="钢琴-兴趣启蒙基础（4-6岁）"/>
    <x v="0"/>
  </r>
  <r>
    <d v="2019-05-12T00:00:00"/>
    <s v="谭诗涵"/>
    <s v="女"/>
    <n v="3"/>
    <n v="18982179802"/>
    <s v="周琪15828601492"/>
    <s v="全名科目一"/>
    <s v="钢琴-兴趣启蒙基础（4-6岁）"/>
    <x v="0"/>
  </r>
  <r>
    <d v="2019-05-12T00:00:00"/>
    <s v="谭诗涵"/>
    <s v="女"/>
    <n v="3"/>
    <n v="18982179802"/>
    <s v="周琪15828601492"/>
    <s v="全名科目二"/>
    <s v="思达数学思维启蒙基础（3-5岁）"/>
    <x v="7"/>
  </r>
  <r>
    <d v="2019-05-12T00:00:00"/>
    <s v="谭诗涵"/>
    <s v="女"/>
    <n v="3"/>
    <n v="18982179802"/>
    <s v="周琪15828601492"/>
    <s v="全名科目三"/>
    <s v="多元认知、艺术创想、巧虎社交、探索实践（0-3岁）"/>
    <x v="8"/>
  </r>
  <r>
    <d v="2019-05-12T00:00:00"/>
    <s v="谭诗涵"/>
    <s v="女"/>
    <n v="3"/>
    <n v="18982179802"/>
    <s v="周琪15828601492"/>
    <s v="专享服务"/>
    <s v="钢琴-兴趣启蒙基础（4-6岁）"/>
    <x v="0"/>
  </r>
  <r>
    <d v="2019-05-12T00:00:00"/>
    <s v="汤小思"/>
    <m/>
    <n v="3"/>
    <n v="18123223769"/>
    <s v="王琪18383073459"/>
    <s v="全名科目一"/>
    <s v="英文演讲课程（6-12岁）"/>
    <x v="1"/>
  </r>
  <r>
    <d v="2019-05-12T00:00:00"/>
    <s v="汤小思"/>
    <m/>
    <n v="3"/>
    <n v="18123223769"/>
    <s v="王琪18383073459"/>
    <s v="全名科目二"/>
    <s v="动感架子鼓（4-16岁）"/>
    <x v="9"/>
  </r>
  <r>
    <d v="2019-05-12T00:00:00"/>
    <s v="汤小思"/>
    <m/>
    <n v="3"/>
    <n v="18123223769"/>
    <s v="王琪18383073459"/>
    <s v="全名科目三"/>
    <s v="心算小天才班 （3.5-4.5岁）"/>
    <x v="6"/>
  </r>
  <r>
    <d v="2019-05-12T00:00:00"/>
    <s v="汤小思"/>
    <m/>
    <n v="3"/>
    <n v="18123223769"/>
    <s v="王琪18383073459"/>
    <s v="专享服务"/>
    <s v="钢琴-兴趣启蒙基础（4-6岁）"/>
    <x v="0"/>
  </r>
  <r>
    <d v="2019-05-11T00:00:00"/>
    <s v="唐果"/>
    <s v="女"/>
    <n v="4"/>
    <n v="15682130113"/>
    <s v="季晓惠15182457482"/>
    <s v="全名科目一"/>
    <s v="音乐团体课(4-8岁)"/>
    <x v="7"/>
  </r>
  <r>
    <d v="2019-05-11T00:00:00"/>
    <s v="唐果"/>
    <s v="女"/>
    <n v="4"/>
    <n v="15682130113"/>
    <s v="季晓惠15182457482"/>
    <s v="全名科目二"/>
    <s v="动感架子鼓（4-16岁）"/>
    <x v="9"/>
  </r>
  <r>
    <d v="2019-05-11T00:00:00"/>
    <s v="唐果"/>
    <s v="女"/>
    <n v="4"/>
    <n v="15682130113"/>
    <s v="季晓惠15182457482"/>
    <s v="全名科目三"/>
    <s v="英文演讲课程（6-12岁）"/>
    <x v="1"/>
  </r>
  <r>
    <d v="2019-05-11T00:00:00"/>
    <s v="唐果"/>
    <s v="女"/>
    <n v="4"/>
    <n v="15682130113"/>
    <s v="季晓惠15182457482"/>
    <s v="专享服务"/>
    <s v="钢琴-兴趣启蒙基础（4-6岁）"/>
    <x v="0"/>
  </r>
  <r>
    <d v="2019-05-13T00:00:00"/>
    <s v="唐俊辰"/>
    <s v="男"/>
    <n v="4"/>
    <n v="15984237429"/>
    <s v="李欣钰17358520601"/>
    <s v="全名科目一"/>
    <s v="钢琴-兴趣启蒙基础（4-6岁）"/>
    <x v="0"/>
  </r>
  <r>
    <d v="2019-05-13T00:00:00"/>
    <s v="唐俊辰"/>
    <s v="男"/>
    <n v="4"/>
    <n v="15984237429"/>
    <s v="李欣钰17358520601"/>
    <s v="全名科目二"/>
    <s v="英文艺术课程（3-6岁）"/>
    <x v="1"/>
  </r>
  <r>
    <d v="2019-05-13T00:00:00"/>
    <s v="唐俊辰"/>
    <s v="男"/>
    <n v="4"/>
    <n v="15984237429"/>
    <s v="李欣钰17358520601"/>
    <s v="全名科目三"/>
    <s v="14天瑜伽服务包（儿童/亲子/成人）"/>
    <x v="3"/>
  </r>
  <r>
    <d v="2019-05-13T00:00:00"/>
    <s v="唐俊辰"/>
    <s v="男"/>
    <n v="4"/>
    <n v="15984237429"/>
    <s v="李欣钰17358520601"/>
    <s v="专享服务"/>
    <s v="钢琴-兴趣启蒙基础（4-6岁）"/>
    <x v="0"/>
  </r>
  <r>
    <d v="2019-05-13T00:00:00"/>
    <s v="唐砺剑"/>
    <s v="男"/>
    <n v="12"/>
    <n v="18280075364"/>
    <s v="罗小英18123303138"/>
    <s v="全名科目一"/>
    <s v="篮球竞技突破班（10-12）"/>
    <x v="10"/>
  </r>
  <r>
    <d v="2019-05-13T00:00:00"/>
    <s v="唐砺剑"/>
    <s v="男"/>
    <n v="12"/>
    <n v="18280075364"/>
    <s v="罗小英18123303138"/>
    <s v="全名科目二"/>
    <s v="科学探索、思维逻辑、创意美工、音律表演（3-6岁）"/>
    <x v="8"/>
  </r>
  <r>
    <d v="2019-05-13T00:00:00"/>
    <s v="唐砺剑"/>
    <s v="男"/>
    <n v="12"/>
    <n v="18280075364"/>
    <s v="罗小英18123303138"/>
    <s v="全名科目三"/>
    <s v="源码编程之纯代码·Python综合应用（12-16岁）"/>
    <x v="5"/>
  </r>
  <r>
    <d v="2019-05-13T00:00:00"/>
    <s v="唐砺剑"/>
    <s v="男"/>
    <n v="12"/>
    <n v="18280075364"/>
    <s v="罗小英18123303138"/>
    <s v="专享服务"/>
    <s v="钢琴-兴趣启蒙基础（4-6岁）"/>
    <x v="0"/>
  </r>
  <r>
    <d v="2019-05-13T00:00:00"/>
    <s v="唐宁"/>
    <s v="女"/>
    <n v="1"/>
    <n v="18183295893"/>
    <s v="vivian17340123662"/>
    <s v="全名科目一"/>
    <s v="音乐团体课(4-8岁)"/>
    <x v="7"/>
  </r>
  <r>
    <d v="2019-05-13T00:00:00"/>
    <s v="唐宁"/>
    <s v="女"/>
    <n v="1"/>
    <n v="18183295893"/>
    <s v="vivian17340123662"/>
    <s v="全名科目二"/>
    <s v="畅弹木吉他（6岁以上）"/>
    <x v="9"/>
  </r>
  <r>
    <d v="2019-05-13T00:00:00"/>
    <s v="唐宁"/>
    <s v="女"/>
    <n v="1"/>
    <n v="18183295893"/>
    <s v="vivian17340123662"/>
    <s v="全名科目三"/>
    <s v="英文艺术课程（3-6岁）"/>
    <x v="1"/>
  </r>
  <r>
    <d v="2019-05-13T00:00:00"/>
    <s v="唐宁"/>
    <s v="女"/>
    <n v="1"/>
    <n v="18183295893"/>
    <s v="vivian17340123662"/>
    <s v="专享服务"/>
    <s v="钢琴-兴趣启蒙基础（4-6岁）"/>
    <x v="0"/>
  </r>
  <r>
    <d v="2019-05-12T00:00:00"/>
    <s v="唐琦萱"/>
    <s v="女"/>
    <n v="4"/>
    <n v="18328353124"/>
    <s v="成梅18784733878"/>
    <s v="全名科目一"/>
    <s v="动感架子鼓（4-16岁）"/>
    <x v="9"/>
  </r>
  <r>
    <d v="2019-05-12T00:00:00"/>
    <s v="唐琦萱"/>
    <s v="女"/>
    <n v="4"/>
    <n v="18328353124"/>
    <s v="成梅18784733878"/>
    <s v="全名科目二"/>
    <s v="创意美术·初级班（4-5）"/>
    <x v="4"/>
  </r>
  <r>
    <d v="2019-05-12T00:00:00"/>
    <s v="唐琦萱"/>
    <s v="女"/>
    <n v="4"/>
    <n v="18328353124"/>
    <s v="成梅18784733878"/>
    <s v="全名科目三"/>
    <s v="心算小天才班 （3.5-4.5岁）"/>
    <x v="6"/>
  </r>
  <r>
    <d v="2019-05-12T00:00:00"/>
    <s v="唐琦萱"/>
    <s v="女"/>
    <n v="4"/>
    <n v="18328353124"/>
    <s v="成梅18784733878"/>
    <s v="专享服务"/>
    <s v="钢琴-兴趣启蒙基础（4-6岁）"/>
    <x v="0"/>
  </r>
  <r>
    <d v="2019-05-13T00:00:00"/>
    <s v="唐新怡"/>
    <s v="女"/>
    <n v="3"/>
    <n v="18502888907"/>
    <s v="刘佳17721889868"/>
    <s v="全名科目一"/>
    <s v="创意舞蹈（4-8岁）"/>
    <x v="7"/>
  </r>
  <r>
    <d v="2019-05-13T00:00:00"/>
    <s v="唐新怡"/>
    <s v="女"/>
    <n v="3"/>
    <n v="18502888907"/>
    <s v="刘佳17721889868"/>
    <s v="全名科目二"/>
    <s v="英文艺术课程（3-6岁）"/>
    <x v="1"/>
  </r>
  <r>
    <d v="2019-05-13T00:00:00"/>
    <s v="唐新怡"/>
    <s v="女"/>
    <n v="3"/>
    <n v="18502888907"/>
    <s v="刘佳17721889868"/>
    <s v="全名科目三"/>
    <s v="拳击少儿班（4-10岁）"/>
    <x v="2"/>
  </r>
  <r>
    <d v="2019-05-13T00:00:00"/>
    <s v="唐新怡"/>
    <s v="女"/>
    <n v="3"/>
    <n v="18502888907"/>
    <s v="刘佳17721889868"/>
    <s v="专享服务"/>
    <s v="钢琴-兴趣启蒙基础（4-6岁）"/>
    <x v="0"/>
  </r>
  <r>
    <d v="2019-05-11T00:00:00"/>
    <s v="唐艳"/>
    <s v="女"/>
    <n v="4"/>
    <n v="18908016258"/>
    <s v="锦城艺术小鹿18280413745"/>
    <s v="全名科目一"/>
    <s v="科学探索、思维逻辑、创意美工、音律表演（3-6岁）"/>
    <x v="8"/>
  </r>
  <r>
    <d v="2019-05-11T00:00:00"/>
    <s v="唐艳"/>
    <s v="女"/>
    <n v="4"/>
    <n v="18908016258"/>
    <s v="锦城艺术小鹿18280413745"/>
    <s v="全名科目二"/>
    <s v="全面视力监测与矫正系列服务"/>
    <x v="3"/>
  </r>
  <r>
    <d v="2019-05-11T00:00:00"/>
    <s v="唐艳"/>
    <s v="女"/>
    <n v="4"/>
    <n v="18908016258"/>
    <s v="锦城艺术小鹿18280413745"/>
    <s v="全名科目三"/>
    <s v="硬笔书法·基础班（6-7岁）"/>
    <x v="4"/>
  </r>
  <r>
    <d v="2019-05-11T00:00:00"/>
    <s v="唐艳"/>
    <s v="女"/>
    <n v="4"/>
    <n v="18908016258"/>
    <s v="锦城艺术小鹿18280413745"/>
    <s v="专享服务"/>
    <s v="钢琴-兴趣启蒙基础（4-6岁）"/>
    <x v="0"/>
  </r>
  <r>
    <d v="2019-05-12T00:00:00"/>
    <s v="唐宇琪"/>
    <s v="女"/>
    <n v="7"/>
    <n v="13981703726"/>
    <s v="尚帅13281841900"/>
    <s v="全名科目一"/>
    <s v="钢琴-专业素养进阶（5-16岁）"/>
    <x v="0"/>
  </r>
  <r>
    <d v="2019-05-12T00:00:00"/>
    <s v="唐宇琪"/>
    <s v="女"/>
    <n v="7"/>
    <n v="13981703726"/>
    <s v="尚帅13281841900"/>
    <s v="全名科目二"/>
    <s v="中国舞考级（4-12岁）"/>
    <x v="0"/>
  </r>
  <r>
    <d v="2019-05-12T00:00:00"/>
    <s v="唐宇琪"/>
    <s v="女"/>
    <n v="7"/>
    <n v="13981703726"/>
    <s v="尚帅13281841900"/>
    <s v="全名科目三"/>
    <s v="全面视力监测与矫正系列服务"/>
    <x v="3"/>
  </r>
  <r>
    <d v="2019-05-12T00:00:00"/>
    <s v="唐宇琪"/>
    <s v="女"/>
    <n v="7"/>
    <n v="13981703726"/>
    <s v="尚帅13281841900"/>
    <s v="专享服务"/>
    <s v="钢琴-兴趣启蒙基础（4-6岁）"/>
    <x v="0"/>
  </r>
  <r>
    <d v="2019-05-11T00:00:00"/>
    <s v="唐域为"/>
    <s v="男"/>
    <n v="12"/>
    <n v="18908005618"/>
    <s v="苏雪梅13518174360"/>
    <s v="全名科目一"/>
    <s v="篮球技能提升班（7-9）"/>
    <x v="10"/>
  </r>
  <r>
    <d v="2019-05-11T00:00:00"/>
    <s v="唐域为"/>
    <s v="男"/>
    <n v="12"/>
    <n v="18908005618"/>
    <s v="苏雪梅13518174360"/>
    <s v="全名科目二"/>
    <s v="跆拳道少儿班（3-12岁）"/>
    <x v="11"/>
  </r>
  <r>
    <d v="2019-05-11T00:00:00"/>
    <s v="唐域为"/>
    <s v="男"/>
    <n v="12"/>
    <n v="18908005618"/>
    <s v="苏雪梅13518174360"/>
    <s v="全名科目三"/>
    <s v="小提琴-基础（5-16岁）"/>
    <x v="0"/>
  </r>
  <r>
    <d v="2019-05-11T00:00:00"/>
    <s v="唐域为"/>
    <s v="男"/>
    <n v="12"/>
    <n v="18908005618"/>
    <s v="苏雪梅13518174360"/>
    <s v="专享服务"/>
    <s v="钢琴-兴趣启蒙基础（4-6岁）"/>
    <x v="0"/>
  </r>
  <r>
    <d v="2019-05-12T00:00:00"/>
    <s v="唐正"/>
    <s v="男"/>
    <n v="4.3"/>
    <n v="15982826915"/>
    <s v="杨茂熙"/>
    <s v="全名科目一"/>
    <s v="钢琴-兴趣启蒙基础（4-6岁）"/>
    <x v="0"/>
  </r>
  <r>
    <d v="2019-05-12T00:00:00"/>
    <s v="唐正"/>
    <s v="男"/>
    <n v="4.3"/>
    <n v="15982826915"/>
    <s v="杨茂熙"/>
    <s v="全名科目二"/>
    <s v="英文艺术课程（3-6岁）"/>
    <x v="1"/>
  </r>
  <r>
    <d v="2019-05-12T00:00:00"/>
    <s v="唐正"/>
    <s v="男"/>
    <n v="4.3"/>
    <n v="15982826915"/>
    <s v="杨茂熙"/>
    <s v="全名科目三"/>
    <s v="拳击少儿班（4-10岁）"/>
    <x v="2"/>
  </r>
  <r>
    <d v="2019-05-12T00:00:00"/>
    <s v="唐正"/>
    <s v="男"/>
    <n v="4.3"/>
    <n v="15982826915"/>
    <s v="杨茂熙"/>
    <s v="专享服务"/>
    <s v="钢琴-兴趣启蒙基础（4-6岁）"/>
    <x v="0"/>
  </r>
  <r>
    <d v="2019-05-11T00:00:00"/>
    <s v="唐芷函"/>
    <s v="女 "/>
    <n v="7"/>
    <n v="1381754368"/>
    <s v="朱心欣18181345051"/>
    <s v="全名科目一"/>
    <s v="篮球技能提升班（7-9）"/>
    <x v="10"/>
  </r>
  <r>
    <d v="2019-05-11T00:00:00"/>
    <s v="唐芷函"/>
    <s v="女 "/>
    <n v="7"/>
    <n v="1381754368"/>
    <s v="朱心欣18181345051"/>
    <s v="全名科目二"/>
    <s v="少儿体适能（4-10岁）"/>
    <x v="2"/>
  </r>
  <r>
    <d v="2019-05-11T00:00:00"/>
    <s v="唐芷函"/>
    <s v="女 "/>
    <n v="7"/>
    <n v="1381754368"/>
    <s v="朱心欣18181345051"/>
    <s v="全名科目三"/>
    <s v="全面视力监测与矫正系列服务"/>
    <x v="3"/>
  </r>
  <r>
    <d v="2019-05-11T00:00:00"/>
    <s v="唐芷函"/>
    <s v="女 "/>
    <n v="7"/>
    <n v="1381754368"/>
    <s v="朱心欣18181345051"/>
    <s v="专享服务"/>
    <s v="钢琴-兴趣启蒙基础（4-6岁）"/>
    <x v="0"/>
  </r>
  <r>
    <d v="2019-05-13T00:00:00"/>
    <s v="唐子惟"/>
    <s v="男"/>
    <n v="7"/>
    <n v="18200545637"/>
    <s v="爱贝季晓惠15182457482"/>
    <s v="全名科目一"/>
    <s v="篮球技能提升班（7-9）"/>
    <x v="10"/>
  </r>
  <r>
    <d v="2019-05-13T00:00:00"/>
    <s v="唐子惟"/>
    <s v="男"/>
    <n v="7"/>
    <n v="18200545637"/>
    <s v="爱贝季晓惠15182457482"/>
    <s v="全名科目二"/>
    <s v="拉丁舞少儿班（5-10岁）"/>
    <x v="11"/>
  </r>
  <r>
    <d v="2019-05-13T00:00:00"/>
    <s v="唐子惟"/>
    <s v="男"/>
    <n v="7"/>
    <n v="18200545637"/>
    <s v="爱贝季晓惠15182457482"/>
    <s v="全名科目三"/>
    <s v="14天瑜伽服务包（儿童/亲子/成人）"/>
    <x v="3"/>
  </r>
  <r>
    <d v="2019-05-13T00:00:00"/>
    <s v="唐子惟"/>
    <s v="男"/>
    <n v="7"/>
    <n v="18200545637"/>
    <s v="爱贝季晓惠15182457482"/>
    <s v="专享服务"/>
    <s v="钢琴-兴趣启蒙基础（4-6岁）"/>
    <x v="0"/>
  </r>
  <r>
    <d v="2019-05-12T00:00:00"/>
    <s v="唐子砚"/>
    <s v="男"/>
    <n v="4"/>
    <n v="13881748318"/>
    <s v="王莉18123360533"/>
    <s v="全名科目一"/>
    <s v="钢琴-兴趣启蒙基础（4-6岁）"/>
    <x v="0"/>
  </r>
  <r>
    <d v="2019-05-12T00:00:00"/>
    <s v="唐子砚"/>
    <s v="男"/>
    <n v="4"/>
    <n v="13881748318"/>
    <s v="王莉18123360533"/>
    <s v="全名科目二"/>
    <s v="泰拳少儿班（4-10岁）"/>
    <x v="2"/>
  </r>
  <r>
    <d v="2019-05-12T00:00:00"/>
    <s v="唐子砚"/>
    <s v="男"/>
    <n v="4"/>
    <n v="13881748318"/>
    <s v="王莉18123360533"/>
    <s v="全名科目三"/>
    <s v="14天瑜伽服务包（儿童/亲子/成人）"/>
    <x v="3"/>
  </r>
  <r>
    <d v="2019-05-12T00:00:00"/>
    <s v="唐子砚"/>
    <s v="男"/>
    <n v="4"/>
    <n v="13881748318"/>
    <s v="王莉18123360533"/>
    <s v="专享服务"/>
    <s v="钢琴-兴趣启蒙基础（4-6岁）"/>
    <x v="0"/>
  </r>
  <r>
    <d v="2019-05-11T00:00:00"/>
    <s v="唐子垚"/>
    <s v="男"/>
    <n v="8"/>
    <n v="18908036515"/>
    <s v="熊巧18200388419"/>
    <s v="全名科目一"/>
    <s v="幼小衔接数学思维训练（5-8岁）"/>
    <x v="7"/>
  </r>
  <r>
    <d v="2019-05-11T00:00:00"/>
    <s v="唐子垚"/>
    <s v="男"/>
    <n v="8"/>
    <n v="18908036515"/>
    <s v="熊巧18200388419"/>
    <s v="全名科目二"/>
    <s v="巧虎KIDS特色开发（2.5-4岁）"/>
    <x v="8"/>
  </r>
  <r>
    <d v="2019-05-11T00:00:00"/>
    <s v="唐子垚"/>
    <s v="男"/>
    <n v="8"/>
    <n v="18908036515"/>
    <s v="熊巧18200388419"/>
    <s v="全名科目三"/>
    <s v="全面视力监测与矫正系列服务"/>
    <x v="3"/>
  </r>
  <r>
    <d v="2019-05-11T00:00:00"/>
    <s v="唐子垚"/>
    <s v="男"/>
    <n v="8"/>
    <n v="18908036515"/>
    <s v="熊巧18200388419"/>
    <s v="专享服务"/>
    <s v="钢琴-兴趣启蒙基础（4-6岁）"/>
    <x v="0"/>
  </r>
  <r>
    <d v="2019-05-14T00:00:00"/>
    <s v="唐梓皓"/>
    <s v="男"/>
    <n v="5.6"/>
    <n v="13258311170"/>
    <s v="王莉18123360533"/>
    <s v="全名科目一"/>
    <s v="钢琴-兴趣启蒙基础（4-6岁）"/>
    <x v="0"/>
  </r>
  <r>
    <d v="2019-05-14T00:00:00"/>
    <s v="唐梓皓"/>
    <s v="男"/>
    <n v="5.6"/>
    <n v="13258311170"/>
    <s v="王莉18123360533"/>
    <s v="全名科目二"/>
    <s v="幼小衔接数学思维训练（5-8岁）"/>
    <x v="7"/>
  </r>
  <r>
    <d v="2019-05-14T00:00:00"/>
    <s v="唐梓皓"/>
    <s v="男"/>
    <n v="5.6"/>
    <n v="13258311170"/>
    <s v="王莉18123360533"/>
    <s v="全名科目三"/>
    <s v="潜能心算速算（5-7岁）"/>
    <x v="6"/>
  </r>
  <r>
    <d v="2019-05-14T00:00:00"/>
    <s v="唐梓皓"/>
    <s v="男"/>
    <n v="5.6"/>
    <n v="13258311170"/>
    <s v="王莉18123360533"/>
    <s v="专享服务"/>
    <s v="钢琴-兴趣启蒙基础（4-6岁）"/>
    <x v="0"/>
  </r>
  <r>
    <d v="2019-05-11T00:00:00"/>
    <s v="陶敬松"/>
    <s v="男"/>
    <n v="4"/>
    <n v="13981867212"/>
    <s v="苟钰1800806595"/>
    <s v="全名科目一"/>
    <s v="心算小天才班 （3.5-4.5岁）"/>
    <x v="6"/>
  </r>
  <r>
    <d v="2019-05-11T00:00:00"/>
    <s v="陶敬松"/>
    <s v="男"/>
    <n v="4"/>
    <n v="13981867212"/>
    <s v="苟钰1800806595"/>
    <s v="全名科目二"/>
    <s v="泰拳少儿班（4-10岁）"/>
    <x v="2"/>
  </r>
  <r>
    <d v="2019-05-11T00:00:00"/>
    <s v="陶敬松"/>
    <s v="男"/>
    <n v="4"/>
    <n v="13981867212"/>
    <s v="苟钰1800806595"/>
    <s v="全名科目三"/>
    <s v="拳击少儿班（4-10岁）"/>
    <x v="2"/>
  </r>
  <r>
    <d v="2019-05-11T00:00:00"/>
    <s v="陶敬松"/>
    <s v="男"/>
    <n v="4"/>
    <n v="13981867212"/>
    <s v="苟钰1800806595"/>
    <s v="专享服务"/>
    <s v="钢琴-兴趣启蒙基础（4-6岁）"/>
    <x v="0"/>
  </r>
  <r>
    <d v="2019-05-11T00:00:00"/>
    <s v="田浩林"/>
    <s v="男"/>
    <n v="2.9"/>
    <n v="18030763511"/>
    <s v="罗悦18030763511"/>
    <s v="全名科目一"/>
    <s v="英文演讲课程（6-12岁）"/>
    <x v="1"/>
  </r>
  <r>
    <d v="2019-05-11T00:00:00"/>
    <s v="田浩林"/>
    <s v="男"/>
    <n v="2.9"/>
    <n v="18030763511"/>
    <s v="罗悦18030763511"/>
    <s v="全名科目二"/>
    <s v="泰拳少儿班（4-10岁）"/>
    <x v="2"/>
  </r>
  <r>
    <d v="2019-05-11T00:00:00"/>
    <s v="田浩林"/>
    <s v="男"/>
    <n v="2.9"/>
    <n v="18030763511"/>
    <s v="罗悦18030763511"/>
    <s v="全名科目三"/>
    <s v="拳击少儿班（4-10岁）"/>
    <x v="2"/>
  </r>
  <r>
    <d v="2019-05-11T00:00:00"/>
    <s v="田浩林"/>
    <s v="男"/>
    <n v="2.9"/>
    <n v="18030763511"/>
    <s v="罗悦18030763511"/>
    <s v="专享服务"/>
    <s v="钢琴-兴趣启蒙基础（4-6岁）"/>
    <x v="0"/>
  </r>
  <r>
    <d v="2019-05-11T00:00:00"/>
    <s v="田皓文"/>
    <s v="男"/>
    <n v="3.9"/>
    <n v="13330984773"/>
    <s v="张馨玥18980647203"/>
    <s v="全名科目一"/>
    <s v="钢琴-兴趣启蒙基础（4-6岁）"/>
    <x v="0"/>
  </r>
  <r>
    <d v="2019-05-11T00:00:00"/>
    <s v="田皓文"/>
    <s v="男"/>
    <n v="3.9"/>
    <n v="13330984773"/>
    <s v="张馨玥18980647203"/>
    <s v="全名科目二"/>
    <s v="国际小学跨学科课程（3-12岁）"/>
    <x v="1"/>
  </r>
  <r>
    <d v="2019-05-11T00:00:00"/>
    <s v="田皓文"/>
    <s v="男"/>
    <n v="3.9"/>
    <n v="13330984773"/>
    <s v="张馨玥18980647203"/>
    <s v="全名科目三"/>
    <s v="音乐团体课(4-8岁)"/>
    <x v="7"/>
  </r>
  <r>
    <d v="2019-05-11T00:00:00"/>
    <s v="田皓文"/>
    <s v="男"/>
    <n v="3.9"/>
    <n v="13330984773"/>
    <s v="张馨玥18980647203"/>
    <s v="专享服务"/>
    <s v="钢琴-兴趣启蒙基础（4-6岁）"/>
    <x v="0"/>
  </r>
  <r>
    <d v="2019-05-13T00:00:00"/>
    <s v="田澜皓雨"/>
    <s v="女"/>
    <n v="6"/>
    <n v="18140104200"/>
    <s v="吴浔13308080969"/>
    <s v="全名科目一"/>
    <s v="音乐团体课(4-8岁)"/>
    <x v="7"/>
  </r>
  <r>
    <d v="2019-05-13T00:00:00"/>
    <s v="田澜皓雨"/>
    <s v="女"/>
    <n v="6"/>
    <n v="18140104200"/>
    <s v="吴浔13308080969"/>
    <s v="全名科目二"/>
    <s v="动感架子鼓（4-16岁）"/>
    <x v="9"/>
  </r>
  <r>
    <d v="2019-05-13T00:00:00"/>
    <s v="田澜皓雨"/>
    <s v="女"/>
    <n v="6"/>
    <n v="18140104200"/>
    <s v="吴浔13308080969"/>
    <s v="全名科目三"/>
    <s v="英文艺术课程（3-6岁）"/>
    <x v="1"/>
  </r>
  <r>
    <d v="2019-05-13T00:00:00"/>
    <s v="田澜皓雨"/>
    <s v="女"/>
    <n v="6"/>
    <n v="18140104200"/>
    <s v="吴浔13308080969"/>
    <s v="专享服务"/>
    <s v="钢琴-兴趣启蒙基础（4-6岁）"/>
    <x v="0"/>
  </r>
  <r>
    <d v="2019-05-13T00:00:00"/>
    <s v="田一可"/>
    <s v="女"/>
    <n v="1.2"/>
    <n v="15928671009"/>
    <s v="李远铭15928986351"/>
    <s v="全名科目一"/>
    <s v="动感架子鼓（4-16岁）"/>
    <x v="9"/>
  </r>
  <r>
    <d v="2019-05-13T00:00:00"/>
    <s v="田一可"/>
    <s v="女"/>
    <n v="1.2"/>
    <n v="15928671009"/>
    <s v="李远铭15928986351"/>
    <s v="全名科目二"/>
    <s v="英文艺术课程（3-6岁）"/>
    <x v="1"/>
  </r>
  <r>
    <d v="2019-05-13T00:00:00"/>
    <s v="田一可"/>
    <s v="女"/>
    <n v="1.2"/>
    <n v="15928671009"/>
    <s v="李远铭15928986351"/>
    <s v="全名科目三"/>
    <s v="积木机器人·编程思维探索与发现（3-7岁）"/>
    <x v="5"/>
  </r>
  <r>
    <d v="2019-05-13T00:00:00"/>
    <s v="田一可"/>
    <s v="女"/>
    <n v="1.2"/>
    <n v="15928671009"/>
    <s v="李远铭15928986351"/>
    <s v="专享服务"/>
    <s v="钢琴-兴趣启蒙基础（4-6岁）"/>
    <x v="0"/>
  </r>
  <r>
    <d v="2019-05-11T00:00:00"/>
    <s v="田子言"/>
    <s v="男"/>
    <n v="5.5"/>
    <n v="15228880426"/>
    <s v="季晓惠15182457482"/>
    <s v="全名科目一"/>
    <s v="创意美术·初级班（4-5）"/>
    <x v="4"/>
  </r>
  <r>
    <d v="2019-05-11T00:00:00"/>
    <s v="田子言"/>
    <s v="男"/>
    <n v="5.5"/>
    <n v="15228880426"/>
    <s v="季晓惠15182457482"/>
    <s v="全名科目二"/>
    <s v="钢琴-兴趣启蒙基础（4-6岁）"/>
    <x v="0"/>
  </r>
  <r>
    <d v="2019-05-11T00:00:00"/>
    <s v="田子言"/>
    <s v="男"/>
    <n v="5.5"/>
    <n v="15228880426"/>
    <s v="季晓惠15182457482"/>
    <s v="全名科目三"/>
    <s v="全面视力监测与矫正系列服务"/>
    <x v="3"/>
  </r>
  <r>
    <d v="2019-05-11T00:00:00"/>
    <s v="田子言"/>
    <s v="男"/>
    <n v="5.5"/>
    <n v="15228880426"/>
    <s v="季晓惠15182457482"/>
    <s v="专享服务"/>
    <s v="钢琴-兴趣启蒙基础（4-6岁）"/>
    <x v="0"/>
  </r>
  <r>
    <d v="2019-05-12T00:00:00"/>
    <s v="田紫琪"/>
    <s v="女"/>
    <n v="7"/>
    <n v="18183290801"/>
    <s v="石含蓉"/>
    <s v="全名科目一"/>
    <s v="英文演讲课程（6-12岁）"/>
    <x v="1"/>
  </r>
  <r>
    <d v="2019-05-12T00:00:00"/>
    <s v="田紫琪"/>
    <s v="女"/>
    <n v="7"/>
    <n v="18183290801"/>
    <s v="石含蓉"/>
    <s v="全名科目二"/>
    <s v="硬笔书法·基础班（6-7岁）"/>
    <x v="4"/>
  </r>
  <r>
    <d v="2019-05-12T00:00:00"/>
    <s v="田紫琪"/>
    <s v="女"/>
    <n v="7"/>
    <n v="18183290801"/>
    <s v="石含蓉"/>
    <s v="全名科目三"/>
    <s v="全面视力监测与矫正系列服务"/>
    <x v="3"/>
  </r>
  <r>
    <d v="2019-05-12T00:00:00"/>
    <s v="田紫琪"/>
    <s v="女"/>
    <n v="7"/>
    <n v="18183290801"/>
    <s v="石含蓉"/>
    <s v="专享服务"/>
    <s v="钢琴-兴趣启蒙基础（4-6岁）"/>
    <x v="0"/>
  </r>
  <r>
    <d v="2019-05-12T00:00:00"/>
    <s v="佟雨庭"/>
    <s v="女"/>
    <n v="5"/>
    <n v="13811389559"/>
    <s v="吴春华18282645438"/>
    <s v="全名科目一"/>
    <s v="篮球竞技突破班（10-12）"/>
    <x v="10"/>
  </r>
  <r>
    <d v="2019-05-12T00:00:00"/>
    <s v="佟雨庭"/>
    <s v="女"/>
    <n v="5"/>
    <n v="13811389559"/>
    <s v="吴春华18282645438"/>
    <s v="全名科目二"/>
    <s v="英文演讲课程（6-12岁）"/>
    <x v="1"/>
  </r>
  <r>
    <d v="2019-05-12T00:00:00"/>
    <s v="佟雨庭"/>
    <s v="女"/>
    <n v="5"/>
    <n v="13811389559"/>
    <s v="吴春华18282645438"/>
    <s v="全名科目三"/>
    <s v="全面视力监测与矫正系列服务"/>
    <x v="3"/>
  </r>
  <r>
    <d v="2019-05-12T00:00:00"/>
    <s v="佟雨庭"/>
    <s v="女"/>
    <n v="5"/>
    <n v="13811389559"/>
    <s v="吴春华18282645438"/>
    <s v="专享服务"/>
    <s v="钢琴-兴趣启蒙基础（4-6岁）"/>
    <x v="0"/>
  </r>
  <r>
    <d v="2019-05-11T00:00:00"/>
    <s v="彤彤"/>
    <s v="女"/>
    <n v="5"/>
    <n v="13658091951"/>
    <s v="苟钰1800806595"/>
    <s v="全名科目一"/>
    <s v="国际小学跨学科课程（3-12岁）"/>
    <x v="1"/>
  </r>
  <r>
    <d v="2019-05-11T00:00:00"/>
    <s v="彤彤"/>
    <s v="女"/>
    <n v="5"/>
    <n v="13658091951"/>
    <s v="苟钰1800806595"/>
    <s v="全名科目二"/>
    <s v="潜能心算速算（5-7岁）"/>
    <x v="6"/>
  </r>
  <r>
    <d v="2019-05-11T00:00:00"/>
    <s v="彤彤"/>
    <s v="女"/>
    <n v="5"/>
    <n v="13658091951"/>
    <s v="苟钰1800806595"/>
    <s v="全名科目三"/>
    <s v="泰拳少儿班（4-10岁）"/>
    <x v="2"/>
  </r>
  <r>
    <d v="2019-05-11T00:00:00"/>
    <s v="彤彤"/>
    <s v="女"/>
    <n v="5"/>
    <n v="13658091951"/>
    <s v="苟钰1800806595"/>
    <s v="专享服务"/>
    <s v="钢琴-兴趣启蒙基础（4-6岁）"/>
    <x v="0"/>
  </r>
  <r>
    <d v="2019-05-11T00:00:00"/>
    <s v="彤彤"/>
    <s v="男"/>
    <n v="5"/>
    <n v="13880682335"/>
    <s v="张婷婷13981730274"/>
    <s v="全名科目一"/>
    <s v="钢琴-兴趣启蒙基础（4-6岁）"/>
    <x v="0"/>
  </r>
  <r>
    <d v="2019-05-11T00:00:00"/>
    <s v="彤彤"/>
    <s v="男"/>
    <n v="5"/>
    <n v="13880682335"/>
    <s v="张婷婷13981730274"/>
    <s v="全名科目二"/>
    <s v="泰拳少儿班（4-10岁）"/>
    <x v="2"/>
  </r>
  <r>
    <d v="2019-05-11T00:00:00"/>
    <s v="彤彤"/>
    <s v="男"/>
    <n v="5"/>
    <n v="13880682335"/>
    <s v="张婷婷13981730274"/>
    <s v="全名科目三"/>
    <s v="14天瑜伽服务包（儿童/亲子/成人）"/>
    <x v="3"/>
  </r>
  <r>
    <d v="2019-05-11T00:00:00"/>
    <s v="彤彤"/>
    <s v="男"/>
    <n v="5"/>
    <n v="13880682335"/>
    <s v="张婷婷13981730274"/>
    <s v="专享服务"/>
    <s v="钢琴-兴趣启蒙基础（4-6岁）"/>
    <x v="0"/>
  </r>
  <r>
    <d v="2019-05-11T00:00:00"/>
    <s v="彤彤"/>
    <s v="女"/>
    <n v="7"/>
    <n v="13881880559"/>
    <s v="腾泽鹏15202879835"/>
    <s v="全名科目一"/>
    <s v="钢琴-专业素养进阶（5-16岁）"/>
    <x v="0"/>
  </r>
  <r>
    <d v="2019-05-11T00:00:00"/>
    <s v="彤彤"/>
    <s v="女"/>
    <n v="7"/>
    <n v="13881880559"/>
    <s v="腾泽鹏15202879835"/>
    <s v="全名科目二"/>
    <s v="中国舞考级（4-12岁）"/>
    <x v="0"/>
  </r>
  <r>
    <d v="2019-05-11T00:00:00"/>
    <s v="彤彤"/>
    <s v="女"/>
    <n v="7"/>
    <n v="13881880559"/>
    <s v="腾泽鹏15202879835"/>
    <s v="全名科目三"/>
    <s v="思达数学思维启蒙基础（3-5岁）"/>
    <x v="7"/>
  </r>
  <r>
    <d v="2019-05-11T00:00:00"/>
    <s v="彤彤"/>
    <s v="女"/>
    <n v="7"/>
    <n v="13881880559"/>
    <s v="腾泽鹏15202879835"/>
    <s v="专享服务"/>
    <s v="钢琴-兴趣启蒙基础（4-6岁）"/>
    <x v="0"/>
  </r>
  <r>
    <d v="2019-05-13T00:00:00"/>
    <s v="桐桐"/>
    <s v="女"/>
    <n v="3.5"/>
    <n v="13880790739"/>
    <s v="张洁17761215706"/>
    <s v="全名科目一"/>
    <s v="音乐团体课(4-8岁)"/>
    <x v="7"/>
  </r>
  <r>
    <d v="2019-05-13T00:00:00"/>
    <s v="桐桐"/>
    <s v="女"/>
    <n v="3.5"/>
    <n v="13880790739"/>
    <s v="张洁17761215706"/>
    <s v="全名科目二"/>
    <s v="国际小学跨学科课程（3-12岁）"/>
    <x v="1"/>
  </r>
  <r>
    <d v="2019-05-13T00:00:00"/>
    <s v="桐桐"/>
    <s v="女"/>
    <n v="3.5"/>
    <n v="13880790739"/>
    <s v="张洁17761215706"/>
    <s v="全名科目三"/>
    <s v="拉丁舞少儿班（5-10岁）"/>
    <x v="11"/>
  </r>
  <r>
    <d v="2019-05-13T00:00:00"/>
    <s v="桐桐"/>
    <s v="女"/>
    <n v="3.5"/>
    <n v="13880790739"/>
    <s v="张洁17761215706"/>
    <s v="专享服务"/>
    <s v="钢琴-兴趣启蒙基础（4-6岁）"/>
    <x v="0"/>
  </r>
  <r>
    <d v="2019-05-11T00:00:00"/>
    <s v="童潇逸"/>
    <s v="男"/>
    <n v="8"/>
    <n v="17761316922"/>
    <s v="邹志"/>
    <s v="全名科目一"/>
    <s v="跆拳道少儿班（3-12岁）"/>
    <x v="11"/>
  </r>
  <r>
    <d v="2019-05-11T00:00:00"/>
    <s v="童潇逸"/>
    <s v="男"/>
    <n v="8"/>
    <n v="17761316922"/>
    <s v="邹志"/>
    <s v="全名科目二"/>
    <s v="巧虎KIDS特色开发（2.5-4岁）"/>
    <x v="8"/>
  </r>
  <r>
    <d v="2019-05-11T00:00:00"/>
    <s v="童潇逸"/>
    <s v="男"/>
    <n v="8"/>
    <n v="17761316922"/>
    <s v="邹志"/>
    <s v="全名科目三"/>
    <s v="泰拳少儿班（4-10岁）"/>
    <x v="2"/>
  </r>
  <r>
    <d v="2019-05-11T00:00:00"/>
    <s v="童潇逸"/>
    <s v="男"/>
    <n v="8"/>
    <n v="17761316922"/>
    <s v="邹志"/>
    <s v="专享服务"/>
    <s v="钢琴-兴趣启蒙基础（4-6岁）"/>
    <x v="0"/>
  </r>
  <r>
    <d v="2019-05-13T00:00:00"/>
    <s v="童亦君"/>
    <s v="女"/>
    <n v="2.7"/>
    <n v="18613236173"/>
    <s v="爱贝季晓惠15182457482"/>
    <s v="全名科目一"/>
    <s v="中国舞基础（3-5岁）"/>
    <x v="0"/>
  </r>
  <r>
    <d v="2019-05-13T00:00:00"/>
    <s v="童亦君"/>
    <s v="女"/>
    <n v="2.7"/>
    <n v="18613236173"/>
    <s v="爱贝季晓惠15182457482"/>
    <s v="全名科目二"/>
    <s v="动感架子鼓（4-16岁）"/>
    <x v="9"/>
  </r>
  <r>
    <d v="2019-05-13T00:00:00"/>
    <s v="童亦君"/>
    <s v="女"/>
    <n v="2.7"/>
    <n v="18613236173"/>
    <s v="爱贝季晓惠15182457482"/>
    <s v="全名科目三"/>
    <s v="英文艺术课程（3-6岁）"/>
    <x v="1"/>
  </r>
  <r>
    <d v="2019-05-13T00:00:00"/>
    <s v="童亦君"/>
    <s v="女"/>
    <n v="2.7"/>
    <n v="18613236173"/>
    <s v="爱贝季晓惠15182457482"/>
    <s v="专享服务"/>
    <s v="钢琴-兴趣启蒙基础（4-6岁）"/>
    <x v="0"/>
  </r>
  <r>
    <d v="2019-05-11T00:00:00"/>
    <s v="涂睿果"/>
    <s v="男"/>
    <n v="3"/>
    <n v="13668269241"/>
    <s v="周颜15984407512"/>
    <s v="全名科目一"/>
    <s v="思达数学思维启蒙基础（3-5岁）"/>
    <x v="7"/>
  </r>
  <r>
    <d v="2019-05-11T00:00:00"/>
    <s v="涂睿果"/>
    <s v="男"/>
    <n v="3"/>
    <n v="13668269241"/>
    <s v="周颜15984407512"/>
    <s v="全名科目二"/>
    <s v="动感架子鼓（4-16岁）"/>
    <x v="9"/>
  </r>
  <r>
    <d v="2019-05-11T00:00:00"/>
    <s v="涂睿果"/>
    <s v="男"/>
    <n v="3"/>
    <n v="13668269241"/>
    <s v="周颜15984407512"/>
    <s v="全名科目三"/>
    <s v="英文演讲课程（6-12岁）"/>
    <x v="1"/>
  </r>
  <r>
    <d v="2019-05-11T00:00:00"/>
    <s v="涂睿果"/>
    <s v="男"/>
    <n v="3"/>
    <n v="13668269241"/>
    <s v="周颜15984407512"/>
    <s v="专享服务"/>
    <s v="钢琴-兴趣启蒙基础（4-6岁）"/>
    <x v="0"/>
  </r>
  <r>
    <d v="2019-05-13T00:00:00"/>
    <s v="屠美琳"/>
    <s v="女"/>
    <n v="4"/>
    <n v="15202865436"/>
    <s v="尚帅"/>
    <s v="全名科目一"/>
    <s v="钢琴-兴趣启蒙基础（4-6岁）"/>
    <x v="0"/>
  </r>
  <r>
    <d v="2019-05-13T00:00:00"/>
    <s v="屠美琳"/>
    <s v="女"/>
    <n v="4"/>
    <n v="15202865436"/>
    <s v="尚帅"/>
    <s v="全名科目二"/>
    <s v="国际小学跨学科课程（3-12岁）"/>
    <x v="1"/>
  </r>
  <r>
    <d v="2019-05-13T00:00:00"/>
    <s v="屠美琳"/>
    <s v="女"/>
    <n v="4"/>
    <n v="15202865436"/>
    <s v="尚帅"/>
    <s v="全名科目三"/>
    <s v="心算小天才班 （3.5-4.5岁）"/>
    <x v="6"/>
  </r>
  <r>
    <d v="2019-05-13T00:00:00"/>
    <s v="屠美琳"/>
    <s v="女"/>
    <n v="4"/>
    <n v="15202865436"/>
    <s v="尚帅"/>
    <s v="专享服务"/>
    <s v="钢琴-兴趣启蒙基础（4-6岁）"/>
    <x v="0"/>
  </r>
  <r>
    <d v="2019-05-11T00:00:00"/>
    <s v="脱延霈"/>
    <s v="男"/>
    <n v="1.2"/>
    <n v="13618281005"/>
    <s v="吴陈欢18782436209"/>
    <s v="全名科目一"/>
    <s v="畅弹木吉他（6岁以上）"/>
    <x v="9"/>
  </r>
  <r>
    <d v="2019-05-11T00:00:00"/>
    <s v="脱延霈"/>
    <s v="男"/>
    <n v="1.2"/>
    <n v="13618281005"/>
    <s v="吴陈欢18782436209"/>
    <s v="全名科目二"/>
    <s v="心算小天才班 （3.5-4.5岁）"/>
    <x v="6"/>
  </r>
  <r>
    <d v="2019-05-11T00:00:00"/>
    <s v="脱延霈"/>
    <s v="男"/>
    <n v="1.2"/>
    <n v="13618281005"/>
    <s v="吴陈欢18782436209"/>
    <s v="全名科目三"/>
    <s v="拳击少儿班（4-10岁）"/>
    <x v="2"/>
  </r>
  <r>
    <d v="2019-05-11T00:00:00"/>
    <s v="脱延霈"/>
    <s v="男"/>
    <n v="1.2"/>
    <n v="13618281005"/>
    <s v="吴陈欢18782436209"/>
    <s v="专享服务"/>
    <s v="钢琴-兴趣启蒙基础（4-6岁）"/>
    <x v="0"/>
  </r>
  <r>
    <d v="2019-05-12T00:00:00"/>
    <s v="万季蓉景"/>
    <s v="女"/>
    <n v="4.5"/>
    <n v="15828508268"/>
    <s v="谭永昌18284512154"/>
    <s v="全名科目一"/>
    <s v="动感架子鼓（4-16岁）"/>
    <x v="9"/>
  </r>
  <r>
    <d v="2019-05-12T00:00:00"/>
    <s v="万季蓉景"/>
    <s v="女"/>
    <n v="4.5"/>
    <n v="15828508268"/>
    <s v="谭永昌18284512154"/>
    <s v="全名科目二"/>
    <s v="14天瑜伽服务包（儿童/亲子/成人）"/>
    <x v="3"/>
  </r>
  <r>
    <d v="2019-05-12T00:00:00"/>
    <s v="万季蓉景"/>
    <s v="女"/>
    <n v="4.5"/>
    <n v="15828508268"/>
    <s v="谭永昌18284512154"/>
    <s v="全名科目三"/>
    <s v="全面视力监测与矫正系列服务"/>
    <x v="3"/>
  </r>
  <r>
    <d v="2019-05-12T00:00:00"/>
    <s v="万季蓉景"/>
    <s v="女"/>
    <n v="4.5"/>
    <n v="15828508268"/>
    <s v="谭永昌18284512154"/>
    <s v="专享服务"/>
    <s v="钢琴-兴趣启蒙基础（4-6岁）"/>
    <x v="0"/>
  </r>
  <r>
    <d v="2019-05-11T00:00:00"/>
    <s v="万诺锐"/>
    <s v="男"/>
    <n v="6"/>
    <n v="13880098615"/>
    <s v="刘任艳19983169080"/>
    <s v="全名科目一"/>
    <s v="钢琴-兴趣启蒙基础（4-6岁）"/>
    <x v="0"/>
  </r>
  <r>
    <d v="2019-05-11T00:00:00"/>
    <s v="万诺锐"/>
    <s v="男"/>
    <n v="6"/>
    <n v="13880098615"/>
    <s v="刘任艳19983169080"/>
    <s v="全名科目二"/>
    <s v="篮球竞技突破班（10-12）"/>
    <x v="10"/>
  </r>
  <r>
    <d v="2019-05-11T00:00:00"/>
    <s v="万诺锐"/>
    <s v="男"/>
    <n v="6"/>
    <n v="13880098615"/>
    <s v="刘任艳19983169080"/>
    <s v="全名科目三"/>
    <s v="创意美术·初级班（4-5）"/>
    <x v="4"/>
  </r>
  <r>
    <d v="2019-05-11T00:00:00"/>
    <s v="万诺锐"/>
    <s v="男"/>
    <n v="6"/>
    <n v="13880098615"/>
    <s v="刘任艳19983169080"/>
    <s v="专享服务"/>
    <s v="钢琴-兴趣启蒙基础（4-6岁）"/>
    <x v="0"/>
  </r>
  <r>
    <d v="2019-05-13T00:00:00"/>
    <s v="万秦祺"/>
    <s v="女"/>
    <n v="6"/>
    <n v="18048519895"/>
    <s v="王美双18842606486"/>
    <s v="全名科目一"/>
    <s v="英文演讲课程（6-12岁）"/>
    <x v="1"/>
  </r>
  <r>
    <d v="2019-05-13T00:00:00"/>
    <s v="万秦祺"/>
    <s v="女"/>
    <n v="6"/>
    <n v="18048519895"/>
    <s v="王美双18842606486"/>
    <s v="全名科目二"/>
    <s v="14天瑜伽服务包（儿童/亲子/成人）"/>
    <x v="3"/>
  </r>
  <r>
    <d v="2019-05-13T00:00:00"/>
    <s v="万秦祺"/>
    <s v="女"/>
    <n v="6"/>
    <n v="18048519895"/>
    <s v="王美双18842606486"/>
    <s v="全名科目三"/>
    <s v="全面视力监测与矫正系列服务"/>
    <x v="3"/>
  </r>
  <r>
    <d v="2019-05-13T00:00:00"/>
    <s v="万秦祺"/>
    <s v="女"/>
    <n v="6"/>
    <n v="18048519895"/>
    <s v="王美双18842606486"/>
    <s v="专享服务"/>
    <s v="钢琴-兴趣启蒙基础（4-6岁）"/>
    <x v="0"/>
  </r>
  <r>
    <d v="2019-05-11T00:00:00"/>
    <s v="汪？卓"/>
    <s v="女"/>
    <n v="4"/>
    <n v="15351215252"/>
    <s v="吉他杨18613211387"/>
    <s v="全名科目一"/>
    <s v="全面视力监测与矫正系列服务"/>
    <x v="3"/>
  </r>
  <r>
    <d v="2019-05-11T00:00:00"/>
    <s v="汪？卓"/>
    <s v="女"/>
    <n v="4"/>
    <n v="15351215252"/>
    <s v="吉他杨18613211387"/>
    <s v="全名科目二"/>
    <s v="少儿体适能（4-10岁）"/>
    <x v="2"/>
  </r>
  <r>
    <d v="2019-05-11T00:00:00"/>
    <s v="汪？卓"/>
    <s v="女"/>
    <n v="4"/>
    <n v="15351215252"/>
    <s v="吉他杨18613211387"/>
    <s v="全名科目三"/>
    <s v="动感架子鼓（4-16岁）"/>
    <x v="9"/>
  </r>
  <r>
    <d v="2019-05-11T00:00:00"/>
    <s v="汪？卓"/>
    <s v="女"/>
    <n v="4"/>
    <n v="15351215252"/>
    <s v="吉他杨18613211387"/>
    <s v="专享服务"/>
    <s v="钢琴-兴趣启蒙基础（4-6岁）"/>
    <x v="0"/>
  </r>
  <r>
    <d v="2019-05-11T00:00:00"/>
    <s v="汪义捷"/>
    <s v="男"/>
    <n v="7"/>
    <n v="15351215252"/>
    <s v="吉他杨18613211387"/>
    <s v="全名科目一"/>
    <s v="泰拳少儿班（4-10岁）"/>
    <x v="2"/>
  </r>
  <r>
    <d v="2019-05-11T00:00:00"/>
    <s v="汪义捷"/>
    <s v="男"/>
    <n v="7"/>
    <n v="15351215252"/>
    <s v="吉他杨18613211387"/>
    <s v="全名科目二"/>
    <s v="全面视力监测与矫正系列服务"/>
    <x v="3"/>
  </r>
  <r>
    <d v="2019-05-11T00:00:00"/>
    <s v="汪义捷"/>
    <s v="男"/>
    <n v="7"/>
    <n v="15351215252"/>
    <s v="吉他杨18613211387"/>
    <s v="全名科目三"/>
    <s v="篮球精英挑战班（13-16岁）"/>
    <x v="10"/>
  </r>
  <r>
    <d v="2019-05-11T00:00:00"/>
    <s v="汪义捷"/>
    <s v="男"/>
    <n v="7"/>
    <n v="15351215252"/>
    <s v="吉他杨18613211387"/>
    <s v="专享服务"/>
    <s v="钢琴-兴趣启蒙基础（4-6岁）"/>
    <x v="0"/>
  </r>
  <r>
    <d v="2019-05-13T00:00:00"/>
    <s v="王柏文"/>
    <s v="男"/>
    <n v="7"/>
    <n v="13560024891"/>
    <s v="高慧15208364998"/>
    <s v="全名科目一"/>
    <s v="钢琴-专业素养进阶（5-16岁）"/>
    <x v="0"/>
  </r>
  <r>
    <d v="2019-05-13T00:00:00"/>
    <s v="王柏文"/>
    <s v="男"/>
    <n v="7"/>
    <n v="13560024891"/>
    <s v="高慧15208364998"/>
    <s v="全名科目二"/>
    <s v="趣味拼音班（5-6岁）"/>
    <x v="6"/>
  </r>
  <r>
    <d v="2019-05-13T00:00:00"/>
    <s v="王柏文"/>
    <s v="男"/>
    <n v="7"/>
    <n v="13560024891"/>
    <s v="高慧15208364998"/>
    <s v="全名科目三"/>
    <s v="全面视力监测与矫正系列服务"/>
    <x v="3"/>
  </r>
  <r>
    <d v="2019-05-13T00:00:00"/>
    <s v="王柏文"/>
    <s v="男"/>
    <n v="7"/>
    <n v="13560024891"/>
    <s v="高慧15208364998"/>
    <s v="专享服务"/>
    <s v="钢琴-兴趣启蒙基础（4-6岁）"/>
    <x v="0"/>
  </r>
  <r>
    <d v="2019-05-11T00:00:00"/>
    <s v="王辰宇"/>
    <s v="男"/>
    <n v="5"/>
    <n v="13330994506"/>
    <n v="18684015872"/>
    <s v="全名科目一"/>
    <s v="钢琴-兴趣启蒙基础（4-6岁）"/>
    <x v="0"/>
  </r>
  <r>
    <d v="2019-05-11T00:00:00"/>
    <s v="王辰宇"/>
    <s v="男"/>
    <n v="5"/>
    <n v="13330994506"/>
    <n v="18684015872"/>
    <s v="全名科目二"/>
    <s v="思达数学思维启蒙基础（3-5岁）"/>
    <x v="7"/>
  </r>
  <r>
    <d v="2019-05-11T00:00:00"/>
    <s v="王辰宇"/>
    <s v="男"/>
    <n v="5"/>
    <n v="13330994506"/>
    <n v="18684015872"/>
    <s v="全名科目三"/>
    <s v="创意美术·初级班（4-5）"/>
    <x v="4"/>
  </r>
  <r>
    <d v="2019-05-11T00:00:00"/>
    <s v="王辰宇"/>
    <s v="男"/>
    <n v="5"/>
    <n v="13330994506"/>
    <n v="18684015872"/>
    <s v="专享服务"/>
    <s v="钢琴-兴趣启蒙基础（4-6岁）"/>
    <x v="0"/>
  </r>
  <r>
    <d v="2019-05-12T00:00:00"/>
    <s v="王宸萱"/>
    <s v="女"/>
    <n v="6"/>
    <n v="18980755765"/>
    <s v="王美双18842606486"/>
    <s v="全名科目一"/>
    <s v="英文演讲课程（6-12岁）"/>
    <x v="1"/>
  </r>
  <r>
    <d v="2019-05-12T00:00:00"/>
    <s v="王宸萱"/>
    <s v="女"/>
    <n v="6"/>
    <n v="18980755765"/>
    <s v="王美双18842606486"/>
    <s v="全名科目二"/>
    <s v="全面视力监测与矫正系列服务"/>
    <x v="3"/>
  </r>
  <r>
    <d v="2019-05-12T00:00:00"/>
    <s v="王宸萱"/>
    <s v="女"/>
    <n v="6"/>
    <n v="18980755765"/>
    <s v="王美双18842606486"/>
    <s v="全名科目三"/>
    <s v="全面视力监测与矫正系列服务"/>
    <x v="3"/>
  </r>
  <r>
    <d v="2019-05-12T00:00:00"/>
    <s v="王宸萱"/>
    <s v="女"/>
    <n v="6"/>
    <n v="18980755765"/>
    <s v="王美双18842606486"/>
    <s v="专享服务"/>
    <s v="钢琴-兴趣启蒙基础（4-6岁）"/>
    <x v="0"/>
  </r>
  <r>
    <d v="2019-05-13T00:00:00"/>
    <s v="王晨诺"/>
    <s v="女"/>
    <n v="9"/>
    <n v="15928801538"/>
    <s v="成梅18784733878"/>
    <s v="全名科目一"/>
    <s v="趣味拼音班（5-6岁）"/>
    <x v="6"/>
  </r>
  <r>
    <d v="2019-05-13T00:00:00"/>
    <s v="王晨诺"/>
    <s v="女"/>
    <n v="9"/>
    <n v="15928801538"/>
    <s v="成梅18784733878"/>
    <s v="全名科目二"/>
    <s v="全面视力监测与矫正系列服务"/>
    <x v="3"/>
  </r>
  <r>
    <d v="2019-05-13T00:00:00"/>
    <s v="王晨诺"/>
    <s v="女"/>
    <n v="9"/>
    <n v="15928801538"/>
    <s v="成梅18784733878"/>
    <s v="全名科目三"/>
    <s v="全面视力监测与矫正系列服务"/>
    <x v="3"/>
  </r>
  <r>
    <d v="2019-05-13T00:00:00"/>
    <s v="王晨诺"/>
    <s v="女"/>
    <n v="9"/>
    <n v="15928801538"/>
    <s v="成梅18784733878"/>
    <s v="专享服务"/>
    <s v="钢琴-兴趣启蒙基础（4-6岁）"/>
    <x v="0"/>
  </r>
  <r>
    <d v="2019-05-11T00:00:00"/>
    <s v="王晨宇"/>
    <s v="男"/>
    <n v="2.5"/>
    <n v="15828489121"/>
    <s v="罗悦15884150498"/>
    <s v="全名科目一"/>
    <s v="动感架子鼓（4-16岁）"/>
    <x v="9"/>
  </r>
  <r>
    <d v="2019-05-11T00:00:00"/>
    <s v="王晨宇"/>
    <s v="男"/>
    <n v="2.5"/>
    <n v="15828489121"/>
    <s v="罗悦15884150498"/>
    <s v="全名科目二"/>
    <s v="畅弹木吉他（6岁以上）"/>
    <x v="9"/>
  </r>
  <r>
    <d v="2019-05-11T00:00:00"/>
    <s v="王晨宇"/>
    <s v="男"/>
    <n v="2.5"/>
    <n v="15828489121"/>
    <s v="罗悦15884150498"/>
    <s v="全名科目三"/>
    <s v="拉丁舞少儿班（5-10岁）"/>
    <x v="11"/>
  </r>
  <r>
    <d v="2019-05-11T00:00:00"/>
    <s v="王晨宇"/>
    <s v="男"/>
    <n v="2.5"/>
    <n v="15828489121"/>
    <s v="罗悦15884150498"/>
    <s v="专享服务"/>
    <s v="钢琴-兴趣启蒙基础（4-6岁）"/>
    <x v="0"/>
  </r>
  <r>
    <d v="2019-05-12T00:00:00"/>
    <s v="王成鸿莛"/>
    <s v="男"/>
    <n v="8"/>
    <n v="15680662802"/>
    <s v="王莉18123360533"/>
    <s v="全名科目一"/>
    <s v="钢琴-专业素养进阶（5-16岁）"/>
    <x v="0"/>
  </r>
  <r>
    <d v="2019-05-12T00:00:00"/>
    <s v="王成鸿莛"/>
    <s v="男"/>
    <n v="8"/>
    <n v="15680662802"/>
    <s v="王莉18123360533"/>
    <s v="全名科目二"/>
    <s v="趣味拼音班（5-6岁）"/>
    <x v="6"/>
  </r>
  <r>
    <d v="2019-05-12T00:00:00"/>
    <s v="王成鸿莛"/>
    <s v="男"/>
    <n v="8"/>
    <n v="15680662802"/>
    <s v="王莉18123360533"/>
    <s v="全名科目三"/>
    <s v="全面视力监测与矫正系列服务"/>
    <x v="3"/>
  </r>
  <r>
    <d v="2019-05-12T00:00:00"/>
    <s v="王成鸿莛"/>
    <s v="男"/>
    <n v="8"/>
    <n v="15680662802"/>
    <s v="王莉18123360533"/>
    <s v="专享服务"/>
    <s v="钢琴-兴趣启蒙基础（4-6岁）"/>
    <x v="0"/>
  </r>
  <r>
    <d v="2019-05-12T00:00:00"/>
    <s v="王成可汐"/>
    <s v="男"/>
    <n v="3.8"/>
    <n v="15680662802"/>
    <s v="王莉18123360533"/>
    <s v="全名科目一"/>
    <s v="英文演讲课程（6-12岁）"/>
    <x v="1"/>
  </r>
  <r>
    <d v="2019-05-12T00:00:00"/>
    <s v="王成可汐"/>
    <s v="男"/>
    <n v="3.8"/>
    <n v="15680662802"/>
    <s v="王莉18123360533"/>
    <s v="全名科目二"/>
    <s v="硬笔书法·基础班（6-7岁）"/>
    <x v="4"/>
  </r>
  <r>
    <d v="2019-05-12T00:00:00"/>
    <s v="王成可汐"/>
    <s v="男"/>
    <n v="3.8"/>
    <n v="15680662802"/>
    <s v="王莉18123360533"/>
    <s v="全名科目三"/>
    <s v="心算小天才班 （3.5-4.5岁）"/>
    <x v="6"/>
  </r>
  <r>
    <d v="2019-05-12T00:00:00"/>
    <s v="王成可汐"/>
    <s v="男"/>
    <n v="3.8"/>
    <n v="15680662802"/>
    <s v="王莉18123360533"/>
    <s v="专享服务"/>
    <s v="钢琴-兴趣启蒙基础（4-6岁）"/>
    <x v="0"/>
  </r>
  <r>
    <d v="2019-05-13T00:00:00"/>
    <s v="王浩钧"/>
    <s v="男"/>
    <n v="9"/>
    <n v="13408501288"/>
    <s v="求真李敏13518133539"/>
    <s v="全名科目一"/>
    <s v="泰拳少儿班（4-10岁）"/>
    <x v="2"/>
  </r>
  <r>
    <d v="2019-05-13T00:00:00"/>
    <s v="王浩钧"/>
    <s v="男"/>
    <n v="9"/>
    <n v="13408501288"/>
    <s v="求真李敏13518133539"/>
    <s v="全名科目二"/>
    <s v="摔跤少儿班（4-10岁）"/>
    <x v="2"/>
  </r>
  <r>
    <d v="2019-05-13T00:00:00"/>
    <s v="王浩钧"/>
    <s v="男"/>
    <n v="9"/>
    <n v="13408501288"/>
    <s v="求真李敏13518133539"/>
    <s v="全名科目三"/>
    <s v="全面视力监测与矫正系列服务"/>
    <x v="3"/>
  </r>
  <r>
    <d v="2019-05-13T00:00:00"/>
    <s v="王浩钧"/>
    <s v="男"/>
    <n v="9"/>
    <n v="13408501288"/>
    <s v="求真李敏13518133539"/>
    <s v="专享服务"/>
    <s v="钢琴-兴趣启蒙基础（4-6岁）"/>
    <x v="0"/>
  </r>
  <r>
    <d v="2019-05-11T00:00:00"/>
    <s v="王浩羽"/>
    <s v="男"/>
    <n v="8"/>
    <n v="18081815828"/>
    <s v="苟钰1800806595"/>
    <s v="全名科目一"/>
    <s v="趣味拼音班（5-6岁）"/>
    <x v="6"/>
  </r>
  <r>
    <d v="2019-05-11T00:00:00"/>
    <s v="王浩羽"/>
    <s v="男"/>
    <n v="8"/>
    <n v="18081815828"/>
    <s v="苟钰1800806595"/>
    <s v="全名科目二"/>
    <s v="幼小衔接数学思维训练（5-8岁）"/>
    <x v="7"/>
  </r>
  <r>
    <d v="2019-05-11T00:00:00"/>
    <s v="王浩羽"/>
    <s v="男"/>
    <n v="8"/>
    <n v="18081815828"/>
    <s v="苟钰1800806595"/>
    <s v="全名科目三"/>
    <s v="全面视力监测与矫正系列服务"/>
    <x v="3"/>
  </r>
  <r>
    <d v="2019-05-11T00:00:00"/>
    <s v="王浩羽"/>
    <s v="男"/>
    <n v="8"/>
    <n v="18081815828"/>
    <s v="苟钰1800806595"/>
    <s v="专享服务"/>
    <s v="钢琴-兴趣启蒙基础（4-6岁）"/>
    <x v="0"/>
  </r>
  <r>
    <d v="2019-05-13T00:00:00"/>
    <s v="王宏佚"/>
    <s v="男"/>
    <n v="7"/>
    <n v="13684007411"/>
    <s v="成梅18784733878"/>
    <s v="全名科目一"/>
    <s v="篮球竞技突破班（10-12）"/>
    <x v="10"/>
  </r>
  <r>
    <d v="2019-05-13T00:00:00"/>
    <s v="王宏佚"/>
    <s v="男"/>
    <n v="7"/>
    <n v="13684007411"/>
    <s v="成梅18784733878"/>
    <s v="全名科目二"/>
    <s v="摔跤少儿班（4-10岁）"/>
    <x v="2"/>
  </r>
  <r>
    <d v="2019-05-13T00:00:00"/>
    <s v="王宏佚"/>
    <s v="男"/>
    <n v="7"/>
    <n v="13684007411"/>
    <s v="成梅18784733878"/>
    <s v="全名科目三"/>
    <s v="全面视力监测与矫正系列服务"/>
    <x v="3"/>
  </r>
  <r>
    <d v="2019-05-13T00:00:00"/>
    <s v="王宏佚"/>
    <s v="男"/>
    <n v="7"/>
    <n v="13684007411"/>
    <s v="成梅18784733878"/>
    <s v="专享服务"/>
    <s v="钢琴-兴趣启蒙基础（4-6岁）"/>
    <x v="0"/>
  </r>
  <r>
    <d v="2019-05-11T00:00:00"/>
    <s v="王纪正"/>
    <s v="男"/>
    <n v="5"/>
    <n v="13568845904"/>
    <s v="谭方"/>
    <s v="全名科目一"/>
    <s v="钢琴-兴趣启蒙基础（4-6岁）"/>
    <x v="0"/>
  </r>
  <r>
    <d v="2019-05-11T00:00:00"/>
    <s v="王纪正"/>
    <s v="男"/>
    <n v="5"/>
    <n v="13568845904"/>
    <s v="谭方"/>
    <s v="全名科目二"/>
    <s v="积木机器人·编程思维探索与发现（3-7岁）"/>
    <x v="5"/>
  </r>
  <r>
    <d v="2019-05-11T00:00:00"/>
    <s v="王纪正"/>
    <s v="男"/>
    <n v="5"/>
    <n v="13568845904"/>
    <s v="谭方"/>
    <s v="全名科目三"/>
    <s v="拉丁舞少儿班（5-10岁）"/>
    <x v="11"/>
  </r>
  <r>
    <d v="2019-05-11T00:00:00"/>
    <s v="王纪正"/>
    <s v="男"/>
    <n v="5"/>
    <n v="13568845904"/>
    <s v="谭方"/>
    <s v="专享服务"/>
    <s v="钢琴-兴趣启蒙基础（4-6岁）"/>
    <x v="0"/>
  </r>
  <r>
    <d v="2019-05-10T00:00:00"/>
    <s v="王际湈"/>
    <s v="男"/>
    <n v="7"/>
    <n v="18111291102"/>
    <s v="刘洁17318600620"/>
    <s v="全名科目一"/>
    <s v="英文演讲课程（6-12岁）"/>
    <x v="1"/>
  </r>
  <r>
    <d v="2019-05-10T00:00:00"/>
    <s v="王际湈"/>
    <s v="男"/>
    <n v="7"/>
    <n v="18111291102"/>
    <s v="刘洁17318600620"/>
    <s v="全名科目二"/>
    <s v="全面视力监测与矫正系列服务"/>
    <x v="3"/>
  </r>
  <r>
    <d v="2019-05-10T00:00:00"/>
    <s v="王际湈"/>
    <s v="男"/>
    <n v="7"/>
    <n v="18111291102"/>
    <s v="刘洁17318600620"/>
    <s v="全名科目三"/>
    <s v="篮球技能提升班（7-9）"/>
    <x v="10"/>
  </r>
  <r>
    <d v="2019-05-10T00:00:00"/>
    <s v="王际湈"/>
    <s v="男"/>
    <n v="7"/>
    <n v="18111291102"/>
    <s v="刘洁17318600620"/>
    <s v="专享服务"/>
    <s v="钢琴-兴趣启蒙基础（4-6岁）"/>
    <x v="0"/>
  </r>
  <r>
    <d v="2019-05-11T00:00:00"/>
    <s v="王嘉文"/>
    <s v="男"/>
    <n v="6"/>
    <n v="18181449081"/>
    <s v="成梅"/>
    <s v="全名科目一"/>
    <s v="钢琴-兴趣启蒙基础（4-6岁）"/>
    <x v="0"/>
  </r>
  <r>
    <d v="2019-05-11T00:00:00"/>
    <s v="王嘉文"/>
    <s v="男"/>
    <n v="6"/>
    <n v="18181449081"/>
    <s v="成梅"/>
    <s v="全名科目二"/>
    <s v="拳击少儿班（4-10岁）"/>
    <x v="2"/>
  </r>
  <r>
    <d v="2019-05-11T00:00:00"/>
    <s v="王嘉文"/>
    <s v="男"/>
    <n v="6"/>
    <n v="18181449081"/>
    <s v="成梅"/>
    <s v="全名科目三"/>
    <s v="全面视力监测与矫正系列服务"/>
    <x v="3"/>
  </r>
  <r>
    <d v="2019-05-11T00:00:00"/>
    <s v="王嘉文"/>
    <s v="男"/>
    <n v="6"/>
    <n v="18181449081"/>
    <s v="成梅"/>
    <s v="专享服务"/>
    <s v="钢琴-兴趣启蒙基础（4-6岁）"/>
    <x v="0"/>
  </r>
  <r>
    <d v="2019-05-13T00:00:00"/>
    <s v="王觉胜"/>
    <s v="男"/>
    <n v="7"/>
    <n v="13568903640"/>
    <s v="李老师"/>
    <s v="全名科目一"/>
    <s v="幼小衔接数学思维训练（5-8岁）"/>
    <x v="7"/>
  </r>
  <r>
    <d v="2019-05-13T00:00:00"/>
    <s v="王觉胜"/>
    <s v="男"/>
    <n v="7"/>
    <n v="13568903640"/>
    <s v="李老师"/>
    <s v="全名科目二"/>
    <s v="全面视力监测与矫正系列服务"/>
    <x v="3"/>
  </r>
  <r>
    <d v="2019-05-13T00:00:00"/>
    <s v="王觉胜"/>
    <s v="男"/>
    <n v="7"/>
    <n v="13568903640"/>
    <s v="李老师"/>
    <s v="全名科目三"/>
    <s v="14天瑜伽服务包（儿童/亲子/成人）"/>
    <x v="3"/>
  </r>
  <r>
    <d v="2019-05-13T00:00:00"/>
    <s v="王觉胜"/>
    <s v="男"/>
    <n v="7"/>
    <n v="13568903640"/>
    <s v="李老师"/>
    <s v="专享服务"/>
    <s v="钢琴-兴趣启蒙基础（4-6岁）"/>
    <x v="0"/>
  </r>
  <r>
    <d v="2019-05-12T00:00:00"/>
    <s v="王杰仁"/>
    <s v="男"/>
    <n v="9"/>
    <n v="13550275018"/>
    <s v="冯月17602832348"/>
    <s v="全名科目一"/>
    <s v="趣味拼音班（5-6岁）"/>
    <x v="6"/>
  </r>
  <r>
    <d v="2019-05-12T00:00:00"/>
    <s v="王杰仁"/>
    <s v="男"/>
    <n v="9"/>
    <n v="13550275018"/>
    <s v="冯月17602832348"/>
    <s v="全名科目二"/>
    <s v="摔跤少儿班（4-10岁）"/>
    <x v="2"/>
  </r>
  <r>
    <d v="2019-05-12T00:00:00"/>
    <s v="王杰仁"/>
    <s v="男"/>
    <n v="9"/>
    <n v="13550275018"/>
    <s v="冯月17602832348"/>
    <s v="全名科目三"/>
    <s v="指令化源码编程之伪代码·人工智能及AR运用（10-13岁）"/>
    <x v="5"/>
  </r>
  <r>
    <d v="2019-05-12T00:00:00"/>
    <s v="王杰仁"/>
    <s v="男"/>
    <n v="9"/>
    <n v="13550275018"/>
    <s v="冯月17602832348"/>
    <s v="专享服务"/>
    <s v="钢琴-兴趣启蒙基础（4-6岁）"/>
    <x v="0"/>
  </r>
  <r>
    <d v="2019-05-11T00:00:00"/>
    <s v="王菁菁"/>
    <s v="女"/>
    <n v="4"/>
    <n v="13982096875"/>
    <s v="周颜15984407512"/>
    <s v="全名科目一"/>
    <s v="动感架子鼓（4-16岁）"/>
    <x v="9"/>
  </r>
  <r>
    <d v="2019-05-11T00:00:00"/>
    <s v="王菁菁"/>
    <s v="女"/>
    <n v="4"/>
    <n v="13982096875"/>
    <s v="周颜15984407512"/>
    <s v="全名科目二"/>
    <s v="英文演讲课程（6-12岁）"/>
    <x v="1"/>
  </r>
  <r>
    <d v="2019-05-11T00:00:00"/>
    <s v="王菁菁"/>
    <s v="女"/>
    <n v="4"/>
    <n v="13982096875"/>
    <s v="周颜15984407512"/>
    <s v="全名科目三"/>
    <s v="心算小天才班 （3.5-4.5岁）"/>
    <x v="6"/>
  </r>
  <r>
    <d v="2019-05-11T00:00:00"/>
    <s v="王菁菁"/>
    <s v="女"/>
    <n v="4"/>
    <n v="13982096875"/>
    <s v="周颜15984407512"/>
    <s v="专享服务"/>
    <s v="钢琴-兴趣启蒙基础（4-6岁）"/>
    <x v="0"/>
  </r>
  <r>
    <d v="2019-05-13T00:00:00"/>
    <s v="王婧翕"/>
    <s v="女"/>
    <n v="2.7"/>
    <n v="15982486013"/>
    <s v="陈洪金"/>
    <s v="全名科目一"/>
    <s v="篮球精英挑战班（13-16岁）"/>
    <x v="10"/>
  </r>
  <r>
    <d v="2019-05-13T00:00:00"/>
    <s v="王婧翕"/>
    <s v="女"/>
    <n v="2.7"/>
    <n v="15982486013"/>
    <s v="陈洪金"/>
    <s v="全名科目二"/>
    <s v="英文演讲课程（6-12岁）"/>
    <x v="1"/>
  </r>
  <r>
    <d v="2019-05-13T00:00:00"/>
    <s v="王婧翕"/>
    <s v="女"/>
    <n v="2.7"/>
    <n v="15982486013"/>
    <s v="陈洪金"/>
    <s v="全名科目三"/>
    <s v="拉丁舞少儿班（5-10岁）"/>
    <x v="11"/>
  </r>
  <r>
    <d v="2019-05-13T00:00:00"/>
    <s v="王婧翕"/>
    <s v="女"/>
    <n v="2.7"/>
    <n v="15982486013"/>
    <s v="陈洪金"/>
    <s v="专享服务"/>
    <s v="钢琴-兴趣启蒙基础（4-6岁）"/>
    <x v="0"/>
  </r>
  <r>
    <d v="2019-05-13T00:00:00"/>
    <s v="王萌"/>
    <s v="女"/>
    <n v="4.9000000000000004"/>
    <n v="15828076167"/>
    <s v="高佳玉18383309774"/>
    <s v="全名科目一"/>
    <s v="钢琴-兴趣启蒙基础（4-6岁）"/>
    <x v="0"/>
  </r>
  <r>
    <d v="2019-05-13T00:00:00"/>
    <s v="王萌"/>
    <s v="女"/>
    <n v="4.9000000000000004"/>
    <n v="15828076167"/>
    <s v="高佳玉18383309774"/>
    <s v="全名科目二"/>
    <s v="多元认知、艺术创想、巧虎社交、探索实践（0-3岁）"/>
    <x v="8"/>
  </r>
  <r>
    <d v="2019-05-13T00:00:00"/>
    <s v="王萌"/>
    <s v="女"/>
    <n v="4.9000000000000004"/>
    <n v="15828076167"/>
    <s v="高佳玉18383309774"/>
    <s v="全名科目三"/>
    <s v="拳击少儿班（4-10岁）"/>
    <x v="2"/>
  </r>
  <r>
    <d v="2019-05-13T00:00:00"/>
    <s v="王萌"/>
    <s v="女"/>
    <n v="4.9000000000000004"/>
    <n v="15828076167"/>
    <s v="高佳玉18383309774"/>
    <s v="专享服务"/>
    <s v="钢琴-兴趣启蒙基础（4-6岁）"/>
    <x v="0"/>
  </r>
  <r>
    <d v="2019-05-12T00:00:00"/>
    <s v="王冕"/>
    <s v="男"/>
    <n v="1.3"/>
    <n v="13908063446"/>
    <s v="十五13438218327"/>
    <s v="全名科目一"/>
    <s v="动感架子鼓（4-16岁）"/>
    <x v="9"/>
  </r>
  <r>
    <d v="2019-05-12T00:00:00"/>
    <s v="王冕"/>
    <s v="男"/>
    <n v="1.3"/>
    <n v="13908063446"/>
    <s v="十五13438218327"/>
    <s v="全名科目二"/>
    <s v="畅弹木吉他（6岁以上）"/>
    <x v="9"/>
  </r>
  <r>
    <d v="2019-05-12T00:00:00"/>
    <s v="王冕"/>
    <s v="男"/>
    <n v="1.3"/>
    <n v="13908063446"/>
    <s v="十五13438218327"/>
    <s v="全名科目三"/>
    <s v="英文艺术课程（3-6岁）"/>
    <x v="1"/>
  </r>
  <r>
    <d v="2019-05-12T00:00:00"/>
    <s v="王冕"/>
    <s v="男"/>
    <n v="1.3"/>
    <n v="13908063446"/>
    <s v="十五13438218327"/>
    <s v="专享服务"/>
    <s v="钢琴-兴趣启蒙基础（4-6岁）"/>
    <x v="0"/>
  </r>
  <r>
    <d v="2019-05-12T00:00:00"/>
    <s v="王聂鑫杰"/>
    <s v="男"/>
    <n v="10"/>
    <n v="13678163266"/>
    <s v="李远铭15928986351"/>
    <s v="全名科目一"/>
    <s v="畅弹木吉他（6岁以上）"/>
    <x v="9"/>
  </r>
  <r>
    <d v="2019-05-12T00:00:00"/>
    <s v="王聂鑫杰"/>
    <s v="男"/>
    <n v="10"/>
    <n v="13678163266"/>
    <s v="李远铭15928986351"/>
    <s v="全名科目二"/>
    <s v="摔跤少儿班（4-10岁）"/>
    <x v="2"/>
  </r>
  <r>
    <d v="2019-05-12T00:00:00"/>
    <s v="王聂鑫杰"/>
    <s v="男"/>
    <n v="10"/>
    <n v="13678163266"/>
    <s v="李远铭15928986351"/>
    <s v="全名科目三"/>
    <s v="指令化源码编程之伪代码·人工智能及AR运用（10-13岁）"/>
    <x v="5"/>
  </r>
  <r>
    <d v="2019-05-12T00:00:00"/>
    <s v="王聂鑫杰"/>
    <s v="男"/>
    <n v="10"/>
    <n v="13678163266"/>
    <s v="李远铭15928986351"/>
    <s v="专享服务"/>
    <s v="钢琴-兴趣启蒙基础（4-6岁）"/>
    <x v="0"/>
  </r>
  <r>
    <d v="2019-05-11T00:00:00"/>
    <s v="王芮瑶"/>
    <s v="女"/>
    <n v="4.5"/>
    <n v="13880380377"/>
    <s v="龙美希15882415317"/>
    <s v="全名科目一"/>
    <s v="篮球技能提升班（7-9）"/>
    <x v="10"/>
  </r>
  <r>
    <d v="2019-05-11T00:00:00"/>
    <s v="王芮瑶"/>
    <s v="女"/>
    <n v="4.5"/>
    <n v="13880380377"/>
    <s v="龙美希15882415317"/>
    <s v="全名科目二"/>
    <s v="心算小天才班 （3.5-4.5岁）"/>
    <x v="6"/>
  </r>
  <r>
    <d v="2019-05-11T00:00:00"/>
    <s v="王芮瑶"/>
    <s v="女"/>
    <n v="4.5"/>
    <n v="13880380377"/>
    <s v="龙美希15882415317"/>
    <s v="全名科目三"/>
    <s v="创意美术·初级班（4-5）"/>
    <x v="4"/>
  </r>
  <r>
    <d v="2019-05-11T00:00:00"/>
    <s v="王芮瑶"/>
    <s v="女"/>
    <n v="4.5"/>
    <n v="13880380377"/>
    <s v="龙美希15882415317"/>
    <s v="专享服务"/>
    <s v="钢琴-兴趣启蒙基础（4-6岁）"/>
    <x v="0"/>
  </r>
  <r>
    <d v="2019-05-13T00:00:00"/>
    <s v="王睿宸"/>
    <s v="男"/>
    <n v="4.5"/>
    <n v="15928801538"/>
    <s v="成梅18784733878"/>
    <s v="全名科目一"/>
    <s v="钢琴-兴趣启蒙基础（4-6岁）"/>
    <x v="0"/>
  </r>
  <r>
    <d v="2019-05-13T00:00:00"/>
    <s v="王睿宸"/>
    <s v="男"/>
    <n v="4.5"/>
    <n v="15928801538"/>
    <s v="成梅18784733878"/>
    <s v="全名科目二"/>
    <s v="心算小天才班 （3.5-4.5岁）"/>
    <x v="6"/>
  </r>
  <r>
    <d v="2019-05-13T00:00:00"/>
    <s v="王睿宸"/>
    <s v="男"/>
    <n v="4.5"/>
    <n v="15928801538"/>
    <s v="成梅18784733878"/>
    <s v="全名科目三"/>
    <s v="拉丁舞少儿班（5-10岁）"/>
    <x v="11"/>
  </r>
  <r>
    <d v="2019-05-13T00:00:00"/>
    <s v="王睿宸"/>
    <s v="男"/>
    <n v="4.5"/>
    <n v="15928801538"/>
    <s v="成梅18784733878"/>
    <s v="专享服务"/>
    <s v="钢琴-兴趣启蒙基础（4-6岁）"/>
    <x v="0"/>
  </r>
  <r>
    <d v="2019-05-10T00:00:00"/>
    <s v="王若宁"/>
    <s v="女"/>
    <n v="5.0999999999999996"/>
    <n v="13518142656"/>
    <s v="刘洁17318600620"/>
    <s v="全名科目一"/>
    <s v="全面视力监测与矫正系列服务"/>
    <x v="3"/>
  </r>
  <r>
    <d v="2019-05-10T00:00:00"/>
    <s v="王若宁"/>
    <s v="女"/>
    <n v="5.0999999999999996"/>
    <n v="13518142656"/>
    <s v="刘洁17318600620"/>
    <s v="全名科目二"/>
    <s v="篮球技能提升班（7-9）"/>
    <x v="10"/>
  </r>
  <r>
    <d v="2019-05-10T00:00:00"/>
    <s v="王若宁"/>
    <s v="女"/>
    <n v="5.0999999999999996"/>
    <n v="13518142656"/>
    <s v="刘洁17318600620"/>
    <s v="全名科目三"/>
    <s v="硬笔书法·基础班（6-7岁）"/>
    <x v="4"/>
  </r>
  <r>
    <d v="2019-05-10T00:00:00"/>
    <s v="王若宁"/>
    <s v="女"/>
    <n v="5.0999999999999996"/>
    <n v="13518142656"/>
    <s v="刘洁17318600620"/>
    <s v="专享服务"/>
    <s v="钢琴-兴趣启蒙基础（4-6岁）"/>
    <x v="0"/>
  </r>
  <r>
    <d v="2019-05-13T00:00:00"/>
    <s v="王诗羽"/>
    <s v="女"/>
    <n v="2"/>
    <n v="15608002455"/>
    <s v="张洁17761215706"/>
    <s v="全名科目一"/>
    <s v="畅弹木吉他（6岁以上）"/>
    <x v="9"/>
  </r>
  <r>
    <d v="2019-05-13T00:00:00"/>
    <s v="王诗羽"/>
    <s v="女"/>
    <n v="2"/>
    <n v="15608002455"/>
    <s v="张洁17761215706"/>
    <s v="全名科目二"/>
    <s v="拳击少儿班（4-10岁）"/>
    <x v="2"/>
  </r>
  <r>
    <d v="2019-05-13T00:00:00"/>
    <s v="王诗羽"/>
    <s v="女"/>
    <n v="2"/>
    <n v="15608002455"/>
    <s v="张洁17761215706"/>
    <s v="全名科目三"/>
    <s v="篮球技能提升班（7-9）"/>
    <x v="10"/>
  </r>
  <r>
    <d v="2019-05-13T00:00:00"/>
    <s v="王诗羽"/>
    <s v="女"/>
    <n v="2"/>
    <n v="15608002455"/>
    <s v="张洁17761215706"/>
    <s v="专享服务"/>
    <s v="钢琴-兴趣启蒙基础（4-6岁）"/>
    <x v="0"/>
  </r>
  <r>
    <d v="2019-05-13T00:00:00"/>
    <s v="王士铭"/>
    <s v="男"/>
    <n v="7"/>
    <n v="13689032918"/>
    <s v="求真李敏13518133539"/>
    <s v="全名科目一"/>
    <s v="钢琴-专业素养进阶（5-16岁）"/>
    <x v="0"/>
  </r>
  <r>
    <d v="2019-05-13T00:00:00"/>
    <s v="王士铭"/>
    <s v="男"/>
    <n v="7"/>
    <n v="13689032918"/>
    <s v="求真李敏13518133539"/>
    <s v="全名科目二"/>
    <s v="幼小衔接数学思维训练（5-8岁）"/>
    <x v="7"/>
  </r>
  <r>
    <d v="2019-05-13T00:00:00"/>
    <s v="王士铭"/>
    <s v="男"/>
    <n v="7"/>
    <n v="13689032918"/>
    <s v="求真李敏13518133539"/>
    <s v="全名科目三"/>
    <s v="摔跤少儿班（4-10岁）"/>
    <x v="2"/>
  </r>
  <r>
    <d v="2019-05-13T00:00:00"/>
    <s v="王士铭"/>
    <s v="男"/>
    <n v="7"/>
    <n v="13689032918"/>
    <s v="求真李敏13518133539"/>
    <s v="专享服务"/>
    <s v="钢琴-兴趣启蒙基础（4-6岁）"/>
    <x v="0"/>
  </r>
  <r>
    <d v="2019-05-13T00:00:00"/>
    <s v="王书哲"/>
    <s v="男"/>
    <n v="3"/>
    <n v="13547828051"/>
    <s v="秦袁源"/>
    <s v="全名科目一"/>
    <s v="思达数学思维启蒙基础（3-5岁）"/>
    <x v="7"/>
  </r>
  <r>
    <d v="2019-05-13T00:00:00"/>
    <s v="王书哲"/>
    <s v="男"/>
    <n v="3"/>
    <n v="13547828051"/>
    <s v="秦袁源"/>
    <s v="全名科目二"/>
    <s v="动感架子鼓（4-16岁）"/>
    <x v="9"/>
  </r>
  <r>
    <d v="2019-05-13T00:00:00"/>
    <s v="王书哲"/>
    <s v="男"/>
    <n v="3"/>
    <n v="13547828051"/>
    <s v="秦袁源"/>
    <s v="全名科目三"/>
    <s v="心算小天才班 （3.5-4.5岁）"/>
    <x v="6"/>
  </r>
  <r>
    <d v="2019-05-13T00:00:00"/>
    <s v="王书哲"/>
    <s v="男"/>
    <n v="3"/>
    <n v="13547828051"/>
    <s v="秦袁源"/>
    <s v="专享服务"/>
    <s v="钢琴-兴趣启蒙基础（4-6岁）"/>
    <x v="0"/>
  </r>
  <r>
    <d v="2019-05-11T00:00:00"/>
    <s v="王淑怡"/>
    <s v="女"/>
    <n v="4"/>
    <n v="18782146106"/>
    <s v="曾红13688419827"/>
    <s v="全名科目一"/>
    <s v="篮球技能提升班（7-9）"/>
    <x v="10"/>
  </r>
  <r>
    <d v="2019-05-11T00:00:00"/>
    <s v="王淑怡"/>
    <s v="女"/>
    <n v="4"/>
    <n v="18782146106"/>
    <s v="曾红13688419827"/>
    <s v="全名科目二"/>
    <s v="潜能心算速算（5-7岁）"/>
    <x v="6"/>
  </r>
  <r>
    <d v="2019-05-11T00:00:00"/>
    <s v="王淑怡"/>
    <s v="女"/>
    <n v="4"/>
    <n v="18782146106"/>
    <s v="曾红13688419827"/>
    <s v="全名科目三"/>
    <s v="全面视力监测与矫正系列服务"/>
    <x v="3"/>
  </r>
  <r>
    <d v="2019-05-11T00:00:00"/>
    <s v="王淑怡"/>
    <s v="女"/>
    <n v="4"/>
    <n v="18782146106"/>
    <s v="曾红13688419827"/>
    <s v="专享服务"/>
    <s v="钢琴-兴趣启蒙基础（4-6岁）"/>
    <x v="0"/>
  </r>
  <r>
    <d v="2019-05-12T00:00:00"/>
    <s v="王思澳"/>
    <s v="女"/>
    <n v="10"/>
    <n v="15881001596"/>
    <s v="王丽15884583002"/>
    <s v="全名科目一"/>
    <s v="巧虎KIDS英语开发（2-4岁）"/>
    <x v="8"/>
  </r>
  <r>
    <d v="2019-05-12T00:00:00"/>
    <s v="王思澳"/>
    <s v="女"/>
    <n v="10"/>
    <n v="15881001596"/>
    <s v="王丽15884583002"/>
    <s v="全名科目二"/>
    <s v="篮球精英挑战班（13-16岁）"/>
    <x v="10"/>
  </r>
  <r>
    <d v="2019-05-12T00:00:00"/>
    <s v="王思澳"/>
    <s v="女"/>
    <n v="10"/>
    <n v="15881001596"/>
    <s v="王丽15884583002"/>
    <s v="全名科目三"/>
    <s v="趣味拼音班（5-6岁）"/>
    <x v="6"/>
  </r>
  <r>
    <d v="2019-05-12T00:00:00"/>
    <s v="王思澳"/>
    <s v="女"/>
    <n v="10"/>
    <n v="15881001596"/>
    <s v="王丽15884583002"/>
    <s v="专享服务"/>
    <s v="钢琴-兴趣启蒙基础（4-6岁）"/>
    <x v="0"/>
  </r>
  <r>
    <d v="2019-05-13T00:00:00"/>
    <s v="王思栋"/>
    <s v="男"/>
    <n v="6"/>
    <n v="13550090613"/>
    <s v="尚帅13281841900"/>
    <s v="全名科目一"/>
    <s v="钢琴-专业素养进阶（5-16岁）"/>
    <x v="0"/>
  </r>
  <r>
    <d v="2019-05-13T00:00:00"/>
    <s v="王思栋"/>
    <s v="男"/>
    <n v="6"/>
    <n v="13550090613"/>
    <s v="尚帅13281841900"/>
    <s v="全名科目二"/>
    <s v="潜能心算速算（5-7岁）"/>
    <x v="6"/>
  </r>
  <r>
    <d v="2019-05-13T00:00:00"/>
    <s v="王思栋"/>
    <s v="男"/>
    <n v="6"/>
    <n v="13550090613"/>
    <s v="尚帅13281841900"/>
    <s v="全名科目三"/>
    <s v="14天瑜伽服务包（儿童/亲子/成人）"/>
    <x v="3"/>
  </r>
  <r>
    <d v="2019-05-13T00:00:00"/>
    <s v="王思栋"/>
    <s v="男"/>
    <n v="6"/>
    <n v="13550090613"/>
    <s v="尚帅13281841900"/>
    <s v="专享服务"/>
    <s v="钢琴-兴趣启蒙基础（4-6岁）"/>
    <x v="0"/>
  </r>
  <r>
    <d v="2019-05-12T00:00:00"/>
    <s v="王思淼"/>
    <s v="女"/>
    <n v="8"/>
    <n v="13438163860"/>
    <s v="冯月17602832348"/>
    <s v="全名科目一"/>
    <s v="趣味拼音班（5-6岁）"/>
    <x v="6"/>
  </r>
  <r>
    <d v="2019-05-12T00:00:00"/>
    <s v="王思淼"/>
    <s v="女"/>
    <n v="8"/>
    <n v="13438163860"/>
    <s v="冯月17602832348"/>
    <s v="全名科目二"/>
    <s v="摔跤少儿班（4-10岁）"/>
    <x v="2"/>
  </r>
  <r>
    <d v="2019-05-12T00:00:00"/>
    <s v="王思淼"/>
    <s v="女"/>
    <n v="8"/>
    <n v="13438163860"/>
    <s v="冯月17602832348"/>
    <s v="全名科目三"/>
    <s v="全面视力监测与矫正系列服务"/>
    <x v="3"/>
  </r>
  <r>
    <d v="2019-05-12T00:00:00"/>
    <s v="王思淼"/>
    <s v="女"/>
    <n v="8"/>
    <n v="13438163860"/>
    <s v="冯月17602832348"/>
    <s v="专享服务"/>
    <s v="钢琴-兴趣启蒙基础（4-6岁）"/>
    <x v="0"/>
  </r>
  <r>
    <d v="2019-05-11T00:00:00"/>
    <s v="王思斯"/>
    <s v="女"/>
    <n v="5"/>
    <n v="18111346009"/>
    <s v="爱贝陈总15680559521"/>
    <s v="全名科目一"/>
    <s v="篮球技能提升班（7-9）"/>
    <x v="10"/>
  </r>
  <r>
    <d v="2019-05-11T00:00:00"/>
    <s v="王思斯"/>
    <s v="女"/>
    <n v="5"/>
    <n v="18111346009"/>
    <s v="爱贝陈总15680559521"/>
    <s v="全名科目二"/>
    <s v="中国舞基础（3-5岁）"/>
    <x v="0"/>
  </r>
  <r>
    <d v="2019-05-11T00:00:00"/>
    <s v="王思斯"/>
    <s v="女"/>
    <n v="5"/>
    <n v="18111346009"/>
    <s v="爱贝陈总15680559521"/>
    <s v="全名科目三"/>
    <s v="全面视力监测与矫正系列服务"/>
    <x v="3"/>
  </r>
  <r>
    <d v="2019-05-11T00:00:00"/>
    <s v="王思斯"/>
    <s v="女"/>
    <n v="5"/>
    <n v="18111346009"/>
    <s v="爱贝陈总15680559521"/>
    <s v="专享服务"/>
    <s v="钢琴-兴趣启蒙基础（4-6岁）"/>
    <x v="0"/>
  </r>
  <r>
    <d v="2019-05-12T00:00:00"/>
    <s v="王思怡"/>
    <s v="男"/>
    <n v="3"/>
    <n v="13438163860"/>
    <s v="冯月17602832348"/>
    <s v="全名科目一"/>
    <s v="国际小学跨学科课程（3-12岁）"/>
    <x v="1"/>
  </r>
  <r>
    <d v="2019-05-12T00:00:00"/>
    <s v="王思怡"/>
    <s v="男"/>
    <n v="3"/>
    <n v="13438163860"/>
    <s v="冯月17602832348"/>
    <s v="全名科目二"/>
    <s v="心算小天才班 （3.5-4.5岁）"/>
    <x v="6"/>
  </r>
  <r>
    <d v="2019-05-12T00:00:00"/>
    <s v="王思怡"/>
    <s v="男"/>
    <n v="3"/>
    <n v="13438163860"/>
    <s v="冯月17602832348"/>
    <s v="全名科目三"/>
    <s v="拉丁舞少儿班（5-10岁）"/>
    <x v="11"/>
  </r>
  <r>
    <d v="2019-05-12T00:00:00"/>
    <s v="王思怡"/>
    <s v="男"/>
    <n v="3"/>
    <n v="13438163860"/>
    <s v="冯月17602832348"/>
    <s v="专享服务"/>
    <s v="钢琴-兴趣启蒙基础（4-6岁）"/>
    <x v="0"/>
  </r>
  <r>
    <d v="2019-05-12T00:00:00"/>
    <s v="王思毅"/>
    <s v="男"/>
    <n v="3.8"/>
    <n v="13438980907"/>
    <s v="王莉18123360533"/>
    <s v="全名科目一"/>
    <s v="篮球技能提升班（7-9）"/>
    <x v="10"/>
  </r>
  <r>
    <d v="2019-05-12T00:00:00"/>
    <s v="王思毅"/>
    <s v="男"/>
    <n v="3.8"/>
    <n v="13438980907"/>
    <s v="王莉18123360533"/>
    <s v="全名科目二"/>
    <s v="英文艺术课程（3-6岁）"/>
    <x v="1"/>
  </r>
  <r>
    <d v="2019-05-12T00:00:00"/>
    <s v="王思毅"/>
    <s v="男"/>
    <n v="3.8"/>
    <n v="13438980907"/>
    <s v="王莉18123360533"/>
    <s v="全名科目三"/>
    <s v="心算小天才班 （3.5-4.5岁）"/>
    <x v="6"/>
  </r>
  <r>
    <d v="2019-05-12T00:00:00"/>
    <s v="王思毅"/>
    <s v="男"/>
    <n v="3.8"/>
    <n v="13438980907"/>
    <s v="王莉18123360533"/>
    <s v="专享服务"/>
    <s v="钢琴-兴趣启蒙基础（4-6岁）"/>
    <x v="0"/>
  </r>
  <r>
    <d v="2019-05-12T00:00:00"/>
    <s v="王瞳诚"/>
    <s v="男"/>
    <n v="3"/>
    <n v="18081988025"/>
    <s v="李远铭"/>
    <s v="全名科目一"/>
    <s v="动感架子鼓（4-16岁）"/>
    <x v="9"/>
  </r>
  <r>
    <d v="2019-05-12T00:00:00"/>
    <s v="王瞳诚"/>
    <s v="男"/>
    <n v="3"/>
    <n v="18081988025"/>
    <s v="李远铭"/>
    <s v="全名科目二"/>
    <s v="少儿流行乐队合奏（6岁以上）"/>
    <x v="9"/>
  </r>
  <r>
    <d v="2019-05-12T00:00:00"/>
    <s v="王瞳诚"/>
    <s v="男"/>
    <n v="3"/>
    <n v="18081988025"/>
    <s v="李远铭"/>
    <s v="全名科目三"/>
    <s v="心算小天才班 （3.5-4.5岁）"/>
    <x v="6"/>
  </r>
  <r>
    <d v="2019-05-12T00:00:00"/>
    <s v="王瞳诚"/>
    <s v="男"/>
    <n v="3"/>
    <n v="18081988025"/>
    <s v="李远铭"/>
    <s v="专享服务"/>
    <s v="钢琴-兴趣启蒙基础（4-6岁）"/>
    <x v="0"/>
  </r>
  <r>
    <d v="2019-05-13T00:00:00"/>
    <s v="王晰泽"/>
    <s v="男"/>
    <n v="4.5999999999999996"/>
    <n v="13880577770"/>
    <s v="王美双18842606486"/>
    <s v="全名科目一"/>
    <s v="钢琴-兴趣启蒙基础（4-6岁）"/>
    <x v="0"/>
  </r>
  <r>
    <d v="2019-05-13T00:00:00"/>
    <s v="王晰泽"/>
    <s v="男"/>
    <n v="4.5999999999999996"/>
    <n v="13880577770"/>
    <s v="王美双18842606486"/>
    <s v="全名科目二"/>
    <s v="心算小天才班 （3.5-4.5岁）"/>
    <x v="6"/>
  </r>
  <r>
    <d v="2019-05-13T00:00:00"/>
    <s v="王晰泽"/>
    <s v="男"/>
    <n v="4.5999999999999996"/>
    <n v="13880577770"/>
    <s v="王美双18842606486"/>
    <s v="全名科目三"/>
    <s v="拳击少儿班（4-10岁）"/>
    <x v="2"/>
  </r>
  <r>
    <d v="2019-05-13T00:00:00"/>
    <s v="王晰泽"/>
    <s v="男"/>
    <n v="4.5999999999999996"/>
    <n v="13880577770"/>
    <s v="王美双18842606486"/>
    <s v="专享服务"/>
    <s v="钢琴-兴趣启蒙基础（4-6岁）"/>
    <x v="0"/>
  </r>
  <r>
    <d v="2019-05-13T00:00:00"/>
    <s v="王心玥"/>
    <s v="女"/>
    <n v="3"/>
    <n v="13320994772"/>
    <s v="吴春华18282645438"/>
    <s v="全名科目一"/>
    <s v="思达数学思维启蒙基础（3-5岁）"/>
    <x v="7"/>
  </r>
  <r>
    <d v="2019-05-13T00:00:00"/>
    <s v="王心玥"/>
    <s v="女"/>
    <n v="3"/>
    <n v="13320994772"/>
    <s v="吴春华18282645438"/>
    <s v="全名科目二"/>
    <s v="篮球竞技突破班（10-12）"/>
    <x v="10"/>
  </r>
  <r>
    <d v="2019-05-13T00:00:00"/>
    <s v="王心玥"/>
    <s v="女"/>
    <n v="3"/>
    <n v="13320994772"/>
    <s v="吴春华18282645438"/>
    <s v="全名科目三"/>
    <s v="英文演讲课程（6-12岁）"/>
    <x v="1"/>
  </r>
  <r>
    <d v="2019-05-13T00:00:00"/>
    <s v="王心玥"/>
    <s v="女"/>
    <n v="3"/>
    <n v="13320994772"/>
    <s v="吴春华18282645438"/>
    <s v="专享服务"/>
    <s v="钢琴-兴趣启蒙基础（4-6岁）"/>
    <x v="0"/>
  </r>
  <r>
    <d v="2019-05-13T00:00:00"/>
    <s v="王欣瑜"/>
    <s v="女"/>
    <n v="7"/>
    <n v="15982365710"/>
    <s v="明秀兰13551852625"/>
    <s v="全名科目一"/>
    <s v="创意舞蹈（4-8岁）"/>
    <x v="7"/>
  </r>
  <r>
    <d v="2019-05-13T00:00:00"/>
    <s v="王欣瑜"/>
    <s v="女"/>
    <n v="7"/>
    <n v="15982365710"/>
    <s v="明秀兰13551852625"/>
    <s v="全名科目二"/>
    <s v="篮球技能提升班（7-9）"/>
    <x v="10"/>
  </r>
  <r>
    <d v="2019-05-13T00:00:00"/>
    <s v="王欣瑜"/>
    <s v="女"/>
    <n v="7"/>
    <n v="15982365710"/>
    <s v="明秀兰13551852625"/>
    <s v="全名科目三"/>
    <s v="全面视力监测与矫正系列服务"/>
    <x v="3"/>
  </r>
  <r>
    <d v="2019-05-13T00:00:00"/>
    <s v="王欣瑜"/>
    <s v="女"/>
    <n v="7"/>
    <n v="15982365710"/>
    <s v="明秀兰13551852625"/>
    <s v="专享服务"/>
    <s v="钢琴-兴趣启蒙基础（4-6岁）"/>
    <x v="0"/>
  </r>
  <r>
    <d v="2019-05-11T00:00:00"/>
    <s v="王鑫山"/>
    <s v="男"/>
    <n v="10"/>
    <n v="18602823714"/>
    <s v="陶丹18683873344"/>
    <s v="全名科目一"/>
    <s v="小提琴-基础（5-16岁）"/>
    <x v="0"/>
  </r>
  <r>
    <d v="2019-05-11T00:00:00"/>
    <s v="王鑫山"/>
    <s v="男"/>
    <n v="10"/>
    <n v="18602823714"/>
    <s v="陶丹18683873344"/>
    <s v="全名科目二"/>
    <s v="幼小衔接数学思维训练（5-8岁）"/>
    <x v="7"/>
  </r>
  <r>
    <d v="2019-05-11T00:00:00"/>
    <s v="王鑫山"/>
    <s v="男"/>
    <n v="10"/>
    <n v="18602823714"/>
    <s v="陶丹18683873344"/>
    <s v="全名科目三"/>
    <s v="跆拳道少儿班（3-12岁）"/>
    <x v="11"/>
  </r>
  <r>
    <d v="2019-05-11T00:00:00"/>
    <s v="王鑫山"/>
    <s v="男"/>
    <n v="10"/>
    <n v="18602823714"/>
    <s v="陶丹18683873344"/>
    <s v="专享服务"/>
    <s v="钢琴-兴趣启蒙基础（4-6岁）"/>
    <x v="0"/>
  </r>
  <r>
    <d v="2019-05-13T00:00:00"/>
    <s v="王雅丽"/>
    <s v="女"/>
    <n v="2.6"/>
    <n v="18683958004"/>
    <s v="朱沁欣18781345051"/>
    <s v="全名科目一"/>
    <s v="中国舞基础（3-5岁）"/>
    <x v="0"/>
  </r>
  <r>
    <d v="2019-05-13T00:00:00"/>
    <s v="王雅丽"/>
    <s v="女"/>
    <n v="2.6"/>
    <n v="18683958004"/>
    <s v="朱沁欣18781345051"/>
    <s v="全名科目二"/>
    <s v="篮球竞技突破班（10-12）"/>
    <x v="10"/>
  </r>
  <r>
    <d v="2019-05-13T00:00:00"/>
    <s v="王雅丽"/>
    <s v="女"/>
    <n v="2.6"/>
    <n v="18683958004"/>
    <s v="朱沁欣18781345051"/>
    <s v="全名科目三"/>
    <s v="英文演讲课程（6-12岁）"/>
    <x v="1"/>
  </r>
  <r>
    <d v="2019-05-13T00:00:00"/>
    <s v="王雅丽"/>
    <s v="女"/>
    <n v="2.6"/>
    <n v="18683958004"/>
    <s v="朱沁欣18781345051"/>
    <s v="专享服务"/>
    <s v="钢琴-兴趣启蒙基础（4-6岁）"/>
    <x v="0"/>
  </r>
  <r>
    <d v="2019-05-11T00:00:00"/>
    <s v="王艺锦"/>
    <s v="女"/>
    <n v="5"/>
    <n v="13882122979"/>
    <s v="曾红13688419827"/>
    <s v="全名科目一"/>
    <s v="篮球技能提升班（7-9）"/>
    <x v="10"/>
  </r>
  <r>
    <d v="2019-05-11T00:00:00"/>
    <s v="王艺锦"/>
    <s v="女"/>
    <n v="5"/>
    <n v="13882122979"/>
    <s v="曾红13688419827"/>
    <s v="全名科目二"/>
    <s v="潜能心算速算（5-7岁）"/>
    <x v="6"/>
  </r>
  <r>
    <d v="2019-05-11T00:00:00"/>
    <s v="王艺锦"/>
    <s v="女"/>
    <n v="5"/>
    <n v="13882122979"/>
    <s v="曾红13688419827"/>
    <s v="全名科目三"/>
    <s v="全面视力监测与矫正系列服务"/>
    <x v="3"/>
  </r>
  <r>
    <d v="2019-05-11T00:00:00"/>
    <s v="王艺锦"/>
    <s v="女"/>
    <n v="5"/>
    <n v="13882122979"/>
    <s v="曾红13688419827"/>
    <s v="专享服务"/>
    <s v="钢琴-兴趣启蒙基础（4-6岁）"/>
    <x v="0"/>
  </r>
  <r>
    <d v="2019-05-13T00:00:00"/>
    <s v="王忆墨"/>
    <s v="男"/>
    <n v="2"/>
    <n v="18109007960"/>
    <s v="李远铭15928986351"/>
    <s v="全名科目一"/>
    <s v="动感架子鼓（4-16岁）"/>
    <x v="9"/>
  </r>
  <r>
    <d v="2019-05-13T00:00:00"/>
    <s v="王忆墨"/>
    <s v="男"/>
    <n v="2"/>
    <n v="18109007960"/>
    <s v="李远铭15928986351"/>
    <s v="全名科目二"/>
    <s v="英文艺术课程（3-6岁）"/>
    <x v="1"/>
  </r>
  <r>
    <d v="2019-05-13T00:00:00"/>
    <s v="王忆墨"/>
    <s v="男"/>
    <n v="2"/>
    <n v="18109007960"/>
    <s v="李远铭15928986351"/>
    <s v="全名科目三"/>
    <s v="拳击少儿班（4-10岁）"/>
    <x v="2"/>
  </r>
  <r>
    <d v="2019-05-13T00:00:00"/>
    <s v="王忆墨"/>
    <s v="男"/>
    <n v="2"/>
    <n v="18109007960"/>
    <s v="李远铭15928986351"/>
    <s v="专享服务"/>
    <s v="钢琴-兴趣启蒙基础（4-6岁）"/>
    <x v="0"/>
  </r>
  <r>
    <d v="2019-05-12T00:00:00"/>
    <s v="王亦涵"/>
    <s v="男"/>
    <n v="8"/>
    <n v="13880952037"/>
    <s v="蒋小琴18982119959"/>
    <s v="全名科目一"/>
    <s v="指令化源码编程之伪代码·人工智能及AR运用（10-13岁）"/>
    <x v="5"/>
  </r>
  <r>
    <d v="2019-05-12T00:00:00"/>
    <s v="王亦涵"/>
    <s v="男"/>
    <n v="8"/>
    <n v="13880952037"/>
    <s v="蒋小琴18982119959"/>
    <s v="全名科目二"/>
    <s v="摔跤少儿班（4-10岁）"/>
    <x v="2"/>
  </r>
  <r>
    <d v="2019-05-12T00:00:00"/>
    <s v="王亦涵"/>
    <s v="男"/>
    <n v="8"/>
    <n v="13880952037"/>
    <s v="蒋小琴18982119959"/>
    <s v="全名科目三"/>
    <s v="钢琴-专业素养进阶（5-16岁）"/>
    <x v="0"/>
  </r>
  <r>
    <d v="2019-05-12T00:00:00"/>
    <s v="王亦涵"/>
    <s v="男"/>
    <n v="8"/>
    <n v="13880952037"/>
    <s v="蒋小琴18982119959"/>
    <s v="专享服务"/>
    <s v="钢琴-兴趣启蒙基础（4-6岁）"/>
    <x v="0"/>
  </r>
  <r>
    <d v="2019-05-12T00:00:00"/>
    <s v="王奕诺"/>
    <s v="男"/>
    <n v="1.5"/>
    <n v="13408525966"/>
    <s v="张洁"/>
    <s v="全名科目一"/>
    <s v="畅弹木吉他（6岁以上）"/>
    <x v="9"/>
  </r>
  <r>
    <d v="2019-05-12T00:00:00"/>
    <s v="王奕诺"/>
    <s v="男"/>
    <n v="1.5"/>
    <n v="13408525966"/>
    <s v="张洁"/>
    <s v="专享服务"/>
    <s v="钢琴-兴趣启蒙基础（4-6岁）"/>
    <x v="0"/>
  </r>
  <r>
    <d v="2019-05-11T00:00:00"/>
    <s v="王莹淳"/>
    <s v="女"/>
    <n v="6"/>
    <n v="13688396697"/>
    <s v="李欣钰17358520601"/>
    <s v="全名科目一"/>
    <s v="全面视力监测与矫正系列服务"/>
    <x v="3"/>
  </r>
  <r>
    <d v="2019-05-11T00:00:00"/>
    <s v="王莹淳"/>
    <s v="女"/>
    <n v="6"/>
    <n v="13688396697"/>
    <s v="李欣钰17358520601"/>
    <s v="全名科目二"/>
    <s v="潜能心算速算（5-7岁）"/>
    <x v="6"/>
  </r>
  <r>
    <d v="2019-05-11T00:00:00"/>
    <s v="王莹淳"/>
    <s v="女"/>
    <n v="6"/>
    <n v="13688396697"/>
    <s v="李欣钰17358520601"/>
    <s v="全名科目三"/>
    <s v="钢琴-兴趣启蒙基础（4-6岁）"/>
    <x v="0"/>
  </r>
  <r>
    <d v="2019-05-11T00:00:00"/>
    <s v="王莹淳"/>
    <s v="女"/>
    <n v="6"/>
    <n v="13688396697"/>
    <s v="李欣钰17358520601"/>
    <s v="专享服务"/>
    <s v="钢琴-兴趣启蒙基础（4-6岁）"/>
    <x v="0"/>
  </r>
  <r>
    <d v="2019-05-11T00:00:00"/>
    <s v="王宇辰"/>
    <s v="男"/>
    <n v="8"/>
    <n v="15881152047"/>
    <s v="席子皓"/>
    <s v="全名科目一"/>
    <s v="幼小衔接数学思维训练（5-8岁）"/>
    <x v="7"/>
  </r>
  <r>
    <d v="2019-05-11T00:00:00"/>
    <s v="王宇辰"/>
    <s v="男"/>
    <n v="8"/>
    <n v="15881152047"/>
    <s v="席子皓"/>
    <s v="全名科目二"/>
    <s v="全面视力监测与矫正系列服务"/>
    <x v="3"/>
  </r>
  <r>
    <d v="2019-05-11T00:00:00"/>
    <s v="王宇辰"/>
    <s v="男"/>
    <n v="8"/>
    <n v="15881152047"/>
    <s v="席子皓"/>
    <s v="全名科目三"/>
    <s v="全面视力监测与矫正系列服务"/>
    <x v="3"/>
  </r>
  <r>
    <d v="2019-05-11T00:00:00"/>
    <s v="王宇辰"/>
    <s v="男"/>
    <n v="8"/>
    <n v="15881152047"/>
    <s v="席子皓"/>
    <s v="专享服务"/>
    <s v="钢琴-兴趣启蒙基础（4-6岁）"/>
    <x v="0"/>
  </r>
  <r>
    <d v="2019-05-11T00:00:00"/>
    <s v="王云霏"/>
    <s v="女"/>
    <n v="4"/>
    <n v="13688303004"/>
    <s v="吴燕"/>
    <s v="全名科目一"/>
    <s v="中国舞基础（3-5岁）"/>
    <x v="0"/>
  </r>
  <r>
    <d v="2019-05-11T00:00:00"/>
    <s v="王云霏"/>
    <s v="女"/>
    <n v="4"/>
    <n v="13688303004"/>
    <s v="吴燕"/>
    <s v="全名科目二"/>
    <s v="篮球竞技突破班（10-12）"/>
    <x v="10"/>
  </r>
  <r>
    <d v="2019-05-11T00:00:00"/>
    <s v="王云霏"/>
    <s v="女"/>
    <n v="4"/>
    <n v="13688303004"/>
    <s v="吴燕"/>
    <s v="全名科目三"/>
    <s v="少儿体适能（4-10岁）"/>
    <x v="2"/>
  </r>
  <r>
    <d v="2019-05-11T00:00:00"/>
    <s v="王云霏"/>
    <s v="女"/>
    <n v="4"/>
    <n v="13688303004"/>
    <s v="吴燕"/>
    <s v="专享服务"/>
    <s v="钢琴-兴趣启蒙基础（4-6岁）"/>
    <x v="0"/>
  </r>
  <r>
    <d v="2019-05-11T00:00:00"/>
    <s v="王泽鑫"/>
    <s v="男"/>
    <n v="5"/>
    <n v="13558664069"/>
    <s v="吉他杨18613211387"/>
    <s v="全名科目一"/>
    <s v="钢琴-兴趣启蒙基础（4-6岁）"/>
    <x v="0"/>
  </r>
  <r>
    <d v="2019-05-11T00:00:00"/>
    <s v="王泽鑫"/>
    <s v="男"/>
    <n v="5"/>
    <n v="13558664069"/>
    <s v="吉他杨18613211387"/>
    <s v="全名科目二"/>
    <s v="幼小衔接数学思维训练（5-8岁）"/>
    <x v="7"/>
  </r>
  <r>
    <d v="2019-05-11T00:00:00"/>
    <s v="王泽鑫"/>
    <s v="男"/>
    <n v="5"/>
    <n v="13558664069"/>
    <s v="吉他杨18613211387"/>
    <s v="全名科目三"/>
    <s v="潜能心算速算（5-7岁）"/>
    <x v="6"/>
  </r>
  <r>
    <d v="2019-05-11T00:00:00"/>
    <s v="王泽鑫"/>
    <s v="男"/>
    <n v="5"/>
    <n v="13558664069"/>
    <s v="吉他杨18613211387"/>
    <s v="专享服务"/>
    <s v="钢琴-兴趣启蒙基础（4-6岁）"/>
    <x v="0"/>
  </r>
  <r>
    <d v="2019-05-14T00:00:00"/>
    <s v="王昭懿"/>
    <s v="女"/>
    <n v="6"/>
    <n v="18982008622"/>
    <s v="王莉18123360533"/>
    <s v="全名科目一"/>
    <s v="畅弹木吉他（6岁以上）"/>
    <x v="9"/>
  </r>
  <r>
    <d v="2019-05-14T00:00:00"/>
    <s v="王昭懿"/>
    <s v="女"/>
    <n v="6"/>
    <n v="18982008622"/>
    <s v="王莉18123360533"/>
    <s v="全名科目二"/>
    <s v="创意美术·高级班（6-7岁）"/>
    <x v="4"/>
  </r>
  <r>
    <d v="2019-05-14T00:00:00"/>
    <s v="王昭懿"/>
    <s v="女"/>
    <n v="6"/>
    <n v="18982008622"/>
    <s v="王莉18123360533"/>
    <s v="全名科目三"/>
    <s v="素描水粉·初级班（8-12岁）"/>
    <x v="4"/>
  </r>
  <r>
    <d v="2019-05-14T00:00:00"/>
    <s v="王昭懿"/>
    <s v="女"/>
    <n v="6"/>
    <n v="18982008622"/>
    <s v="王莉18123360533"/>
    <s v="专享服务"/>
    <s v="钢琴-兴趣启蒙基础（4-6岁）"/>
    <x v="0"/>
  </r>
  <r>
    <d v="2019-05-12T00:00:00"/>
    <s v="王卓浩"/>
    <s v="男"/>
    <n v="6"/>
    <n v="13881885809"/>
    <s v="蒋小琴18982119959"/>
    <s v="全名科目一"/>
    <s v="钢琴-兴趣启蒙基础（4-6岁）"/>
    <x v="0"/>
  </r>
  <r>
    <d v="2019-05-12T00:00:00"/>
    <s v="王卓浩"/>
    <s v="男"/>
    <n v="6"/>
    <n v="13881885809"/>
    <s v="蒋小琴18982119959"/>
    <s v="全名科目二"/>
    <s v="幼小衔接数学思维训练（5-8岁）"/>
    <x v="7"/>
  </r>
  <r>
    <d v="2019-05-12T00:00:00"/>
    <s v="王卓浩"/>
    <s v="男"/>
    <n v="6"/>
    <n v="13881885809"/>
    <s v="蒋小琴18982119959"/>
    <s v="全名科目三"/>
    <s v="硬笔书法·基础班（6-7岁）"/>
    <x v="4"/>
  </r>
  <r>
    <d v="2019-05-12T00:00:00"/>
    <s v="王卓浩"/>
    <s v="男"/>
    <n v="6"/>
    <n v="13881885809"/>
    <s v="蒋小琴18982119959"/>
    <s v="专享服务"/>
    <s v="钢琴-兴趣启蒙基础（4-6岁）"/>
    <x v="0"/>
  </r>
  <r>
    <d v="2019-05-11T00:00:00"/>
    <s v="王子澄"/>
    <s v="女"/>
    <n v="1.6"/>
    <n v="13880473015"/>
    <s v="张洁13551899149"/>
    <s v="全名科目一"/>
    <s v="音乐团体课(4-8岁)"/>
    <x v="7"/>
  </r>
  <r>
    <d v="2019-05-11T00:00:00"/>
    <s v="王子澄"/>
    <s v="女"/>
    <n v="1.6"/>
    <n v="13880473015"/>
    <s v="张洁13551899149"/>
    <s v="全名科目二"/>
    <s v="畅弹木吉他（6岁以上）"/>
    <x v="9"/>
  </r>
  <r>
    <d v="2019-05-11T00:00:00"/>
    <s v="王子澄"/>
    <s v="女"/>
    <n v="1.6"/>
    <n v="13880473015"/>
    <s v="张洁13551899149"/>
    <s v="全名科目三"/>
    <s v="英文演讲课程（6-12岁）"/>
    <x v="1"/>
  </r>
  <r>
    <d v="2019-05-11T00:00:00"/>
    <s v="王子澄"/>
    <s v="女"/>
    <n v="1.6"/>
    <n v="13880473015"/>
    <s v="张洁13551899149"/>
    <s v="专享服务"/>
    <s v="钢琴-兴趣启蒙基础（4-6岁）"/>
    <x v="0"/>
  </r>
  <r>
    <d v="2019-05-13T00:00:00"/>
    <s v="王子澄"/>
    <s v="女"/>
    <n v="1.5"/>
    <n v="13880473015"/>
    <n v="17340123662"/>
    <s v="全名科目一"/>
    <s v="篮球竞技突破班（10-12）"/>
    <x v="10"/>
  </r>
  <r>
    <d v="2019-05-13T00:00:00"/>
    <s v="王子澄"/>
    <s v="女"/>
    <n v="1.5"/>
    <n v="13880473015"/>
    <n v="17340123662"/>
    <s v="全名科目二"/>
    <s v="拉丁舞少儿班（5-10岁）"/>
    <x v="11"/>
  </r>
  <r>
    <d v="2019-05-13T00:00:00"/>
    <s v="王子澄"/>
    <s v="女"/>
    <n v="1.5"/>
    <n v="13880473015"/>
    <n v="17340123662"/>
    <s v="全名科目三"/>
    <s v="积木机器人·编程思维探索与发现（3-7岁）"/>
    <x v="5"/>
  </r>
  <r>
    <d v="2019-05-13T00:00:00"/>
    <s v="王子澄"/>
    <s v="女"/>
    <n v="1.5"/>
    <n v="13880473015"/>
    <n v="17340123662"/>
    <s v="专享服务"/>
    <s v="钢琴-兴趣启蒙基础（4-6岁）"/>
    <x v="0"/>
  </r>
  <r>
    <d v="2019-05-13T00:00:00"/>
    <s v="王子豪"/>
    <s v="男"/>
    <n v="4"/>
    <n v="18030585811"/>
    <s v="吴春华18282645438"/>
    <s v="全名科目一"/>
    <s v="拳击少儿班（4-10岁）"/>
    <x v="2"/>
  </r>
  <r>
    <d v="2019-05-13T00:00:00"/>
    <s v="王子豪"/>
    <s v="男"/>
    <n v="4"/>
    <n v="18030585811"/>
    <s v="吴春华18282645438"/>
    <s v="全名科目二"/>
    <s v="英文演讲课程（6-12岁）"/>
    <x v="1"/>
  </r>
  <r>
    <d v="2019-05-13T00:00:00"/>
    <s v="王子豪"/>
    <s v="男"/>
    <n v="4"/>
    <n v="18030585811"/>
    <s v="吴春华18282645438"/>
    <s v="全名科目三"/>
    <s v="全面视力监测与矫正系列服务"/>
    <x v="3"/>
  </r>
  <r>
    <d v="2019-05-13T00:00:00"/>
    <s v="王子豪"/>
    <s v="男"/>
    <n v="4"/>
    <n v="18030585811"/>
    <s v="吴春华18282645438"/>
    <s v="专享服务"/>
    <s v="钢琴-兴趣启蒙基础（4-6岁）"/>
    <x v="0"/>
  </r>
  <r>
    <d v="2019-05-11T00:00:00"/>
    <s v="王子豪 "/>
    <s v="男"/>
    <n v="4.0999999999999996"/>
    <n v="18030585811"/>
    <s v="吴春华18282645438"/>
    <s v="全名科目一"/>
    <s v="钢琴-兴趣启蒙基础（4-6岁）"/>
    <x v="0"/>
  </r>
  <r>
    <d v="2019-05-11T00:00:00"/>
    <s v="王子豪 "/>
    <s v="男"/>
    <n v="4.0999999999999996"/>
    <n v="18030585811"/>
    <s v="吴春华18282645438"/>
    <s v="全名科目二"/>
    <s v="14天瑜伽服务包（儿童/亲子/成人）"/>
    <x v="3"/>
  </r>
  <r>
    <d v="2019-05-11T00:00:00"/>
    <s v="王子豪 "/>
    <s v="男"/>
    <n v="4.0999999999999996"/>
    <n v="18030585811"/>
    <s v="吴春华18282645438"/>
    <s v="全名科目三"/>
    <s v="心算小天才班 （3.5-4.5岁）"/>
    <x v="6"/>
  </r>
  <r>
    <d v="2019-05-11T00:00:00"/>
    <s v="王子豪 "/>
    <s v="男"/>
    <n v="4.0999999999999996"/>
    <n v="18030585811"/>
    <s v="吴春华18282645438"/>
    <s v="专享服务"/>
    <s v="钢琴-兴趣启蒙基础（4-6岁）"/>
    <x v="0"/>
  </r>
  <r>
    <d v="2019-05-12T00:00:00"/>
    <s v="王子恺"/>
    <s v="男"/>
    <n v="4"/>
    <n v="13488939334"/>
    <s v="熊巧18200388419"/>
    <s v="全名科目一"/>
    <s v="钢琴-兴趣启蒙基础（4-6岁）"/>
    <x v="0"/>
  </r>
  <r>
    <d v="2019-05-12T00:00:00"/>
    <s v="王子恺"/>
    <s v="男"/>
    <n v="4"/>
    <n v="13488939334"/>
    <s v="熊巧18200388419"/>
    <s v="全名科目二"/>
    <s v="英文演讲课程（6-12岁）"/>
    <x v="1"/>
  </r>
  <r>
    <d v="2019-05-12T00:00:00"/>
    <s v="王子恺"/>
    <s v="男"/>
    <n v="4"/>
    <n v="13488939334"/>
    <s v="熊巧18200388419"/>
    <s v="全名科目三"/>
    <s v="创意美术·初级班（4-5）"/>
    <x v="4"/>
  </r>
  <r>
    <d v="2019-05-12T00:00:00"/>
    <s v="王子恺"/>
    <s v="男"/>
    <n v="4"/>
    <n v="13488939334"/>
    <s v="熊巧18200388419"/>
    <s v="专享服务"/>
    <s v="钢琴-兴趣启蒙基础（4-6岁）"/>
    <x v="0"/>
  </r>
  <r>
    <d v="2019-05-11T00:00:00"/>
    <s v="王子霖"/>
    <s v="男"/>
    <n v="4"/>
    <n v="18683377327"/>
    <s v="吴宛香18982294259"/>
    <s v="全名科目一"/>
    <s v="钢琴-兴趣启蒙基础（4-6岁）"/>
    <x v="0"/>
  </r>
  <r>
    <d v="2019-05-11T00:00:00"/>
    <s v="王子霖"/>
    <s v="男"/>
    <n v="4"/>
    <n v="18683377327"/>
    <s v="吴宛香18982294259"/>
    <s v="全名科目二"/>
    <s v="心算小天才班 （3.5-4.5岁）"/>
    <x v="6"/>
  </r>
  <r>
    <d v="2019-05-11T00:00:00"/>
    <s v="王子霖"/>
    <s v="男"/>
    <n v="4"/>
    <n v="18683377327"/>
    <s v="吴宛香18982294259"/>
    <s v="全名科目三"/>
    <s v="泰拳少儿班（4-10岁）"/>
    <x v="2"/>
  </r>
  <r>
    <d v="2019-05-11T00:00:00"/>
    <s v="王子霖"/>
    <s v="男"/>
    <n v="4"/>
    <n v="18683377327"/>
    <s v="吴宛香18982294259"/>
    <s v="专享服务"/>
    <s v="钢琴-兴趣启蒙基础（4-6岁）"/>
    <x v="0"/>
  </r>
  <r>
    <d v="2019-05-11T00:00:00"/>
    <s v="王子鑫"/>
    <s v="男"/>
    <n v="4"/>
    <n v="13648071384"/>
    <s v="尚帅18582367570"/>
    <s v="全名科目一"/>
    <s v="钢琴-兴趣启蒙基础（4-6岁）"/>
    <x v="0"/>
  </r>
  <r>
    <d v="2019-05-11T00:00:00"/>
    <s v="王子鑫"/>
    <s v="男"/>
    <n v="4"/>
    <n v="13648071384"/>
    <s v="尚帅18582367570"/>
    <s v="全名科目二"/>
    <s v="篮球技能提升班（7-9）"/>
    <x v="10"/>
  </r>
  <r>
    <d v="2019-05-11T00:00:00"/>
    <s v="王子鑫"/>
    <s v="男"/>
    <n v="4"/>
    <n v="13648071384"/>
    <s v="尚帅18582367570"/>
    <s v="全名科目三"/>
    <s v="英文艺术课程（3-6岁）"/>
    <x v="1"/>
  </r>
  <r>
    <d v="2019-05-11T00:00:00"/>
    <s v="王子鑫"/>
    <s v="男"/>
    <n v="4"/>
    <n v="13648071384"/>
    <s v="尚帅18582367570"/>
    <s v="专享服务"/>
    <s v="钢琴-兴趣启蒙基础（4-6岁）"/>
    <x v="0"/>
  </r>
  <r>
    <d v="2019-05-12T00:00:00"/>
    <s v="王子鑫"/>
    <s v="男"/>
    <n v="7"/>
    <n v="13398168323"/>
    <s v="周琪15828601492"/>
    <s v="全名科目一"/>
    <s v="趣味拼音班（5-6岁）"/>
    <x v="6"/>
  </r>
  <r>
    <d v="2019-05-12T00:00:00"/>
    <s v="王子鑫"/>
    <s v="男"/>
    <n v="7"/>
    <n v="13398168323"/>
    <s v="周琪15828601492"/>
    <s v="全名科目二"/>
    <s v="指令化源码编程之伪代码·人工智能及AR运用（10-13岁）"/>
    <x v="5"/>
  </r>
  <r>
    <d v="2019-05-12T00:00:00"/>
    <s v="王子鑫"/>
    <s v="男"/>
    <n v="7"/>
    <n v="13398168323"/>
    <s v="周琪15828601492"/>
    <s v="全名科目三"/>
    <s v="全面视力监测与矫正系列服务"/>
    <x v="3"/>
  </r>
  <r>
    <d v="2019-05-12T00:00:00"/>
    <s v="王子鑫"/>
    <s v="男"/>
    <n v="7"/>
    <n v="13398168323"/>
    <s v="周琪15828601492"/>
    <s v="专享服务"/>
    <s v="钢琴-兴趣启蒙基础（4-6岁）"/>
    <x v="0"/>
  </r>
  <r>
    <d v="2019-05-12T00:00:00"/>
    <s v="王子轩"/>
    <s v="男"/>
    <n v="4"/>
    <n v="13438394855"/>
    <s v="温俊凯17729821996"/>
    <s v="全名科目一"/>
    <s v="思达数学思维启蒙基础（3-5岁）"/>
    <x v="7"/>
  </r>
  <r>
    <d v="2019-05-12T00:00:00"/>
    <s v="王子轩"/>
    <s v="男"/>
    <n v="4"/>
    <n v="13438394855"/>
    <s v="温俊凯17729821996"/>
    <s v="全名科目二"/>
    <s v="心算小天才班 （3.5-4.5岁）"/>
    <x v="6"/>
  </r>
  <r>
    <d v="2019-05-12T00:00:00"/>
    <s v="王子轩"/>
    <s v="男"/>
    <n v="4"/>
    <n v="13438394855"/>
    <s v="温俊凯17729821996"/>
    <s v="全名科目三"/>
    <s v="少儿体适能（4-10岁）"/>
    <x v="2"/>
  </r>
  <r>
    <d v="2019-05-12T00:00:00"/>
    <s v="王子轩"/>
    <s v="男"/>
    <n v="4"/>
    <n v="13438394855"/>
    <s v="温俊凯17729821996"/>
    <s v="专享服务"/>
    <s v="钢琴-兴趣启蒙基础（4-6岁）"/>
    <x v="0"/>
  </r>
  <r>
    <d v="2019-05-12T00:00:00"/>
    <s v="王梓帆"/>
    <s v="男"/>
    <n v="9"/>
    <n v="15208156678"/>
    <s v="尚帅13281841900"/>
    <s v="全名科目一"/>
    <s v="巧虎KIDS特色开发（2.5-4岁）"/>
    <x v="8"/>
  </r>
  <r>
    <d v="2019-05-12T00:00:00"/>
    <s v="王梓帆"/>
    <s v="男"/>
    <n v="9"/>
    <n v="15208156678"/>
    <s v="尚帅13281841900"/>
    <s v="全名科目二"/>
    <s v="跆拳道少儿班（3-12岁）"/>
    <x v="11"/>
  </r>
  <r>
    <d v="2019-05-12T00:00:00"/>
    <s v="王梓帆"/>
    <s v="男"/>
    <n v="9"/>
    <n v="15208156678"/>
    <s v="尚帅13281841900"/>
    <s v="全名科目三"/>
    <s v="泰拳少儿班（4-10岁）"/>
    <x v="2"/>
  </r>
  <r>
    <d v="2019-05-12T00:00:00"/>
    <s v="王梓帆"/>
    <s v="男"/>
    <n v="9"/>
    <n v="15208156678"/>
    <s v="尚帅13281841900"/>
    <s v="专享服务"/>
    <s v="钢琴-兴趣启蒙基础（4-6岁）"/>
    <x v="0"/>
  </r>
  <r>
    <d v="2019-05-12T00:00:00"/>
    <s v="王梓林"/>
    <s v="女"/>
    <n v="3"/>
    <n v="13388198568"/>
    <s v="朱泌欣18781345051"/>
    <s v="全名科目一"/>
    <s v="音乐团体课(4-8岁)"/>
    <x v="7"/>
  </r>
  <r>
    <d v="2019-05-12T00:00:00"/>
    <s v="王梓林"/>
    <s v="女"/>
    <n v="3"/>
    <n v="13388198568"/>
    <s v="朱泌欣18781345051"/>
    <s v="全名科目二"/>
    <s v="动感架子鼓（4-16岁）"/>
    <x v="9"/>
  </r>
  <r>
    <d v="2019-05-12T00:00:00"/>
    <s v="王梓林"/>
    <s v="女"/>
    <n v="3"/>
    <n v="13388198568"/>
    <s v="朱泌欣18781345051"/>
    <s v="全名科目三"/>
    <s v="英文艺术课程（3-6岁）"/>
    <x v="1"/>
  </r>
  <r>
    <d v="2019-05-12T00:00:00"/>
    <s v="王梓林"/>
    <s v="女"/>
    <n v="3"/>
    <n v="13388198568"/>
    <s v="朱泌欣18781345051"/>
    <s v="专享服务"/>
    <s v="钢琴-兴趣启蒙基础（4-6岁）"/>
    <x v="0"/>
  </r>
  <r>
    <d v="2019-05-12T00:00:00"/>
    <s v="王梓箐"/>
    <s v="女"/>
    <n v="3"/>
    <n v="18190722197"/>
    <s v="张慧18161185332"/>
    <s v="全名科目一"/>
    <s v="动感架子鼓（4-16岁）"/>
    <x v="9"/>
  </r>
  <r>
    <d v="2019-05-12T00:00:00"/>
    <s v="王梓箐"/>
    <s v="女"/>
    <n v="3"/>
    <n v="18190722197"/>
    <s v="张慧18161185332"/>
    <s v="全名科目二"/>
    <s v="拉丁舞少儿班（5-10岁）"/>
    <x v="11"/>
  </r>
  <r>
    <d v="2019-05-12T00:00:00"/>
    <s v="王梓箐"/>
    <s v="女"/>
    <n v="3"/>
    <n v="18190722197"/>
    <s v="张慧18161185332"/>
    <s v="全名科目三"/>
    <s v="拳击少儿班（4-10岁）"/>
    <x v="2"/>
  </r>
  <r>
    <d v="2019-05-12T00:00:00"/>
    <s v="王梓箐"/>
    <s v="女"/>
    <n v="3"/>
    <n v="18190722197"/>
    <s v="张慧18161185332"/>
    <s v="专享服务"/>
    <s v="钢琴-兴趣启蒙基础（4-6岁）"/>
    <x v="0"/>
  </r>
  <r>
    <d v="2019-05-11T00:00:00"/>
    <s v="王梓深"/>
    <s v="男"/>
    <n v="3"/>
    <n v="13881937537"/>
    <s v="爱贝陈总15680559521"/>
    <s v="全名科目一"/>
    <s v="动感架子鼓（4-16岁）"/>
    <x v="9"/>
  </r>
  <r>
    <d v="2019-05-11T00:00:00"/>
    <s v="王梓深"/>
    <s v="男"/>
    <n v="3"/>
    <n v="13881937537"/>
    <s v="爱贝陈总15680559521"/>
    <s v="全名科目二"/>
    <s v="思达数学思维启蒙基础（3-5岁）"/>
    <x v="7"/>
  </r>
  <r>
    <d v="2019-05-11T00:00:00"/>
    <s v="王梓深"/>
    <s v="男"/>
    <n v="3"/>
    <n v="13881937537"/>
    <s v="爱贝陈总15680559521"/>
    <s v="全名科目三"/>
    <s v="心算小天才班 （3.5-4.5岁）"/>
    <x v="6"/>
  </r>
  <r>
    <d v="2019-05-11T00:00:00"/>
    <s v="王梓深"/>
    <s v="男"/>
    <n v="3"/>
    <n v="13881937537"/>
    <s v="爱贝陈总15680559521"/>
    <s v="专享服务"/>
    <s v="钢琴-兴趣启蒙基础（4-6岁）"/>
    <x v="0"/>
  </r>
  <r>
    <d v="2019-05-11T00:00:00"/>
    <s v="王梓溪"/>
    <s v="男"/>
    <n v="6"/>
    <n v="18683938319"/>
    <s v="温俊凯17729821996"/>
    <s v="全名科目一"/>
    <s v="钢琴-兴趣启蒙基础（4-6岁）"/>
    <x v="0"/>
  </r>
  <r>
    <d v="2019-05-11T00:00:00"/>
    <s v="王梓溪"/>
    <s v="男"/>
    <n v="6"/>
    <n v="18683938319"/>
    <s v="温俊凯17729821996"/>
    <s v="全名科目二"/>
    <s v="思达数学思维启蒙基础（3-5岁）"/>
    <x v="7"/>
  </r>
  <r>
    <d v="2019-05-11T00:00:00"/>
    <s v="王梓溪"/>
    <s v="男"/>
    <n v="6"/>
    <n v="18683938319"/>
    <s v="温俊凯17729821996"/>
    <s v="全名科目三"/>
    <s v="心算小天才班 （3.5-4.5岁）"/>
    <x v="6"/>
  </r>
  <r>
    <d v="2019-05-11T00:00:00"/>
    <s v="王梓溪"/>
    <s v="男"/>
    <n v="6"/>
    <n v="18683938319"/>
    <s v="温俊凯17729821996"/>
    <s v="专享服务"/>
    <s v="钢琴-兴趣启蒙基础（4-6岁）"/>
    <x v="0"/>
  </r>
  <r>
    <d v="2019-05-11T00:00:00"/>
    <s v="王梓源"/>
    <s v="男"/>
    <n v="6.5"/>
    <n v="18080086139"/>
    <s v="刘吟17711366322"/>
    <s v="全名科目一"/>
    <s v="钢琴-兴趣启蒙基础（4-6岁）"/>
    <x v="0"/>
  </r>
  <r>
    <d v="2019-05-11T00:00:00"/>
    <s v="王梓源"/>
    <s v="男"/>
    <n v="6.5"/>
    <n v="18080086139"/>
    <s v="刘吟17711366322"/>
    <s v="全名科目二"/>
    <s v="趣味拼音班（5-6岁）"/>
    <x v="6"/>
  </r>
  <r>
    <d v="2019-05-11T00:00:00"/>
    <s v="王梓源"/>
    <s v="男"/>
    <n v="6.5"/>
    <n v="18080086139"/>
    <s v="刘吟17711366322"/>
    <s v="全名科目三"/>
    <s v="全面视力监测与矫正系列服务"/>
    <x v="3"/>
  </r>
  <r>
    <d v="2019-05-11T00:00:00"/>
    <s v="王梓源"/>
    <s v="男"/>
    <n v="6.5"/>
    <n v="18080086139"/>
    <s v="刘吟17711366322"/>
    <s v="专享服务"/>
    <s v="钢琴-兴趣启蒙基础（4-6岁）"/>
    <x v="0"/>
  </r>
  <r>
    <d v="2019-05-13T00:00:00"/>
    <s v="魏佳倩"/>
    <s v="女"/>
    <n v="3.1"/>
    <n v="18982058622"/>
    <s v="张洁17761215706"/>
    <s v="全名科目一"/>
    <s v="动感架子鼓（4-16岁）"/>
    <x v="9"/>
  </r>
  <r>
    <d v="2019-05-13T00:00:00"/>
    <s v="魏佳倩"/>
    <s v="女"/>
    <n v="3.1"/>
    <n v="18982058622"/>
    <s v="张洁17761215706"/>
    <s v="全名科目二"/>
    <s v="拳击少儿班（4-10岁）"/>
    <x v="2"/>
  </r>
  <r>
    <d v="2019-05-13T00:00:00"/>
    <s v="魏佳倩"/>
    <s v="女"/>
    <n v="3.1"/>
    <n v="18982058622"/>
    <s v="张洁17761215706"/>
    <s v="全名科目三"/>
    <s v="14天瑜伽服务包（儿童/亲子/成人）"/>
    <x v="3"/>
  </r>
  <r>
    <d v="2019-05-13T00:00:00"/>
    <s v="魏佳倩"/>
    <s v="女"/>
    <n v="3.1"/>
    <n v="18982058622"/>
    <s v="张洁17761215706"/>
    <s v="专享服务"/>
    <s v="钢琴-兴趣启蒙基础（4-6岁）"/>
    <x v="0"/>
  </r>
  <r>
    <d v="2019-05-12T00:00:00"/>
    <s v="魏靖澔"/>
    <s v="男"/>
    <n v="3"/>
    <n v="13980896997"/>
    <s v="莎莎15108359663"/>
    <s v="全名科目一"/>
    <s v="英文演讲课程（6-12岁）"/>
    <x v="1"/>
  </r>
  <r>
    <d v="2019-05-12T00:00:00"/>
    <s v="魏靖澔"/>
    <s v="男"/>
    <n v="3"/>
    <n v="13980896997"/>
    <s v="莎莎15108359663"/>
    <s v="全名科目二"/>
    <s v="心算小天才班 （3.5-4.5岁）"/>
    <x v="6"/>
  </r>
  <r>
    <d v="2019-05-12T00:00:00"/>
    <s v="魏靖澔"/>
    <s v="男"/>
    <n v="3"/>
    <n v="13980896997"/>
    <s v="莎莎15108359663"/>
    <s v="全名科目三"/>
    <s v="拉丁舞少儿班（5-10岁）"/>
    <x v="11"/>
  </r>
  <r>
    <d v="2019-05-12T00:00:00"/>
    <s v="魏靖澔"/>
    <s v="男"/>
    <n v="3"/>
    <n v="13980896997"/>
    <s v="莎莎15108359663"/>
    <s v="专享服务"/>
    <s v="钢琴-兴趣启蒙基础（4-6岁）"/>
    <x v="0"/>
  </r>
  <r>
    <d v="2019-05-13T00:00:00"/>
    <s v="魏梦琪  "/>
    <s v="女"/>
    <n v="2.2999999999999998"/>
    <n v="13551899149"/>
    <s v="张洁13551899149"/>
    <s v="全名科目一"/>
    <s v="思达数学思维启蒙基础（3-5岁）"/>
    <x v="7"/>
  </r>
  <r>
    <d v="2019-05-13T00:00:00"/>
    <s v="魏梦琪  "/>
    <s v="女"/>
    <n v="2.2999999999999998"/>
    <n v="13551899149"/>
    <s v="张洁13551899149"/>
    <s v="全名科目二"/>
    <s v="英文艺术课程（3-6岁）"/>
    <x v="1"/>
  </r>
  <r>
    <d v="2019-05-13T00:00:00"/>
    <s v="魏梦琪  "/>
    <s v="女"/>
    <n v="2.2999999999999998"/>
    <n v="13551899149"/>
    <s v="张洁13551899149"/>
    <s v="全名科目三"/>
    <s v="动感架子鼓（4-16岁）"/>
    <x v="9"/>
  </r>
  <r>
    <d v="2019-05-13T00:00:00"/>
    <s v="魏梦琪  "/>
    <s v="女"/>
    <n v="2.2999999999999998"/>
    <n v="13551899149"/>
    <s v="张洁13551899149"/>
    <s v="专享服务"/>
    <s v="钢琴-兴趣启蒙基础（4-6岁）"/>
    <x v="0"/>
  </r>
  <r>
    <d v="2019-05-10T00:00:00"/>
    <s v="魏萲锴"/>
    <s v="男"/>
    <n v="4"/>
    <n v="18628110712"/>
    <s v="张洁13551899149"/>
    <s v="全名科目一"/>
    <s v="思达数学思维启蒙基础（3-5岁）"/>
    <x v="7"/>
  </r>
  <r>
    <d v="2019-05-10T00:00:00"/>
    <s v="魏萲锴"/>
    <s v="男"/>
    <n v="4"/>
    <n v="18628110712"/>
    <s v="张洁13551899149"/>
    <s v="全名科目二"/>
    <s v="篮球竞技突破班（10-12）"/>
    <x v="10"/>
  </r>
  <r>
    <d v="2019-05-10T00:00:00"/>
    <s v="魏萲锴"/>
    <s v="男"/>
    <n v="4"/>
    <n v="18628110712"/>
    <s v="张洁13551899149"/>
    <s v="全名科目三"/>
    <s v="拳击少儿班（4-10岁）"/>
    <x v="2"/>
  </r>
  <r>
    <d v="2019-05-10T00:00:00"/>
    <s v="魏萲锴"/>
    <s v="男"/>
    <n v="4"/>
    <n v="18628110712"/>
    <s v="张洁13551899149"/>
    <s v="专享服务"/>
    <s v="钢琴-兴趣启蒙基础（4-6岁）"/>
    <x v="0"/>
  </r>
  <r>
    <d v="2019-05-13T00:00:00"/>
    <s v="魏子杰"/>
    <s v="男"/>
    <n v="10"/>
    <n v="15308028098"/>
    <s v="徵羽琴筝19180594403"/>
    <s v="全名科目一"/>
    <s v="小提琴-基础（5-16岁）"/>
    <x v="0"/>
  </r>
  <r>
    <d v="2019-05-13T00:00:00"/>
    <s v="魏子杰"/>
    <s v="男"/>
    <n v="10"/>
    <n v="15308028098"/>
    <s v="徵羽琴筝19180594403"/>
    <s v="全名科目二"/>
    <s v="巧虎KIDS特色开发（2.5-4岁）"/>
    <x v="8"/>
  </r>
  <r>
    <d v="2019-05-13T00:00:00"/>
    <s v="魏子杰"/>
    <s v="男"/>
    <n v="10"/>
    <n v="15308028098"/>
    <s v="徵羽琴筝19180594403"/>
    <s v="全名科目三"/>
    <s v="全面视力监测与矫正系列服务"/>
    <x v="3"/>
  </r>
  <r>
    <d v="2019-05-13T00:00:00"/>
    <s v="魏子杰"/>
    <s v="男"/>
    <n v="10"/>
    <n v="15308028098"/>
    <s v="徵羽琴筝19180594403"/>
    <s v="专享服务"/>
    <s v="钢琴-兴趣启蒙基础（4-6岁）"/>
    <x v="0"/>
  </r>
  <r>
    <d v="2019-05-10T00:00:00"/>
    <s v="魏子峻"/>
    <s v="男"/>
    <n v="4"/>
    <n v="18111291102"/>
    <s v="刘洁17318600620"/>
    <s v="全名科目一"/>
    <s v="创意美术·初级班（4-5）"/>
    <x v="4"/>
  </r>
  <r>
    <d v="2019-05-10T00:00:00"/>
    <s v="魏子峻"/>
    <s v="男"/>
    <n v="4"/>
    <n v="18111291102"/>
    <s v="刘洁17318600620"/>
    <s v="全名科目二"/>
    <s v="英文演讲课程（6-12岁）"/>
    <x v="1"/>
  </r>
  <r>
    <d v="2019-05-10T00:00:00"/>
    <s v="魏子峻"/>
    <s v="男"/>
    <n v="4"/>
    <n v="18111291102"/>
    <s v="刘洁17318600620"/>
    <s v="全名科目三"/>
    <s v="全面视力监测与矫正系列服务"/>
    <x v="3"/>
  </r>
  <r>
    <d v="2019-05-10T00:00:00"/>
    <s v="魏子峻"/>
    <s v="男"/>
    <n v="4"/>
    <n v="18111291102"/>
    <s v="刘洁17318600620"/>
    <s v="专享服务"/>
    <s v="钢琴-兴趣启蒙基础（4-6岁）"/>
    <x v="0"/>
  </r>
  <r>
    <d v="2019-05-13T00:00:00"/>
    <s v="温珉瑜"/>
    <s v="男"/>
    <n v="3.5"/>
    <n v="15008454320"/>
    <s v="冉婷婷13981730274"/>
    <s v="全名科目一"/>
    <s v="英文演讲课程（6-12岁）"/>
    <x v="1"/>
  </r>
  <r>
    <d v="2019-05-13T00:00:00"/>
    <s v="温珉瑜"/>
    <s v="男"/>
    <n v="3.5"/>
    <n v="15008454320"/>
    <s v="冉婷婷13981730274"/>
    <s v="全名科目二"/>
    <s v="心算小天才班 （3.5-4.5岁）"/>
    <x v="6"/>
  </r>
  <r>
    <d v="2019-05-13T00:00:00"/>
    <s v="温珉瑜"/>
    <s v="男"/>
    <n v="3.5"/>
    <n v="15008454320"/>
    <s v="冉婷婷13981730274"/>
    <s v="全名科目三"/>
    <s v="拳击少儿班（4-10岁）"/>
    <x v="2"/>
  </r>
  <r>
    <d v="2019-05-13T00:00:00"/>
    <s v="温珉瑜"/>
    <s v="男"/>
    <n v="3.5"/>
    <n v="15008454320"/>
    <s v="冉婷婷13981730274"/>
    <s v="专享服务"/>
    <s v="钢琴-兴趣启蒙基础（4-6岁）"/>
    <x v="0"/>
  </r>
  <r>
    <d v="2019-05-13T00:00:00"/>
    <s v="温彦雯"/>
    <s v="女"/>
    <n v="2.7"/>
    <n v="18908088806"/>
    <s v="李远铭15928986351"/>
    <s v="全名科目一"/>
    <s v="少儿流行乐队合奏（6岁以上）"/>
    <x v="9"/>
  </r>
  <r>
    <d v="2019-05-13T00:00:00"/>
    <s v="温彦雯"/>
    <s v="女"/>
    <n v="2.7"/>
    <n v="18908088806"/>
    <s v="李远铭15928986351"/>
    <s v="全名科目二"/>
    <s v="14天瑜伽服务包（儿童/亲子/成人）"/>
    <x v="3"/>
  </r>
  <r>
    <d v="2019-05-13T00:00:00"/>
    <s v="温彦雯"/>
    <s v="女"/>
    <n v="2.7"/>
    <n v="18908088806"/>
    <s v="李远铭15928986351"/>
    <s v="全名科目三"/>
    <s v="中国舞基础（3-5岁）"/>
    <x v="0"/>
  </r>
  <r>
    <d v="2019-05-13T00:00:00"/>
    <s v="温彦雯"/>
    <s v="女"/>
    <n v="2.7"/>
    <n v="18908088806"/>
    <s v="李远铭15928986351"/>
    <s v="专享服务"/>
    <s v="钢琴-兴趣启蒙基础（4-6岁）"/>
    <x v="0"/>
  </r>
  <r>
    <d v="2019-05-11T00:00:00"/>
    <s v="温子锦"/>
    <s v="女"/>
    <n v="0.5"/>
    <n v="13880023703"/>
    <s v="张洁13551899149"/>
    <s v="全名科目一"/>
    <s v="畅弹木吉他（6岁以上）"/>
    <x v="9"/>
  </r>
  <r>
    <d v="2019-05-11T00:00:00"/>
    <s v="温子锦"/>
    <s v="女"/>
    <n v="0.5"/>
    <n v="13880023703"/>
    <s v="张洁13551899149"/>
    <s v="专享服务"/>
    <s v="钢琴-兴趣启蒙基础（4-6岁）"/>
    <x v="0"/>
  </r>
  <r>
    <d v="2019-05-12T00:00:00"/>
    <s v="文澳瑞"/>
    <s v="男"/>
    <n v="7"/>
    <n v="18200512398"/>
    <s v="王莉18123360533"/>
    <s v="全名科目一"/>
    <s v="篮球竞技突破班（10-12）"/>
    <x v="10"/>
  </r>
  <r>
    <d v="2019-05-12T00:00:00"/>
    <s v="文澳瑞"/>
    <s v="男"/>
    <n v="7"/>
    <n v="18200512398"/>
    <s v="王莉18123360533"/>
    <s v="全名科目二"/>
    <s v="篮球精英挑战班（13-16岁）"/>
    <x v="10"/>
  </r>
  <r>
    <d v="2019-05-12T00:00:00"/>
    <s v="文澳瑞"/>
    <s v="男"/>
    <n v="7"/>
    <n v="18200512398"/>
    <s v="王莉18123360533"/>
    <s v="全名科目三"/>
    <s v="巧虎KIDS特色开发（2.5-4岁）"/>
    <x v="8"/>
  </r>
  <r>
    <d v="2019-05-12T00:00:00"/>
    <s v="文澳瑞"/>
    <s v="男"/>
    <n v="7"/>
    <n v="18200512398"/>
    <s v="王莉18123360533"/>
    <s v="专享服务"/>
    <s v="钢琴-兴趣启蒙基础（4-6岁）"/>
    <x v="0"/>
  </r>
  <r>
    <d v="2019-05-12T00:00:00"/>
    <s v="文浩瀚"/>
    <s v="男"/>
    <n v="7"/>
    <n v="18980816581"/>
    <s v="王莉18123360533"/>
    <s v="全名科目一"/>
    <s v="钢琴-专业素养进阶（5-16岁）"/>
    <x v="0"/>
  </r>
  <r>
    <d v="2019-05-12T00:00:00"/>
    <s v="文浩瀚"/>
    <s v="男"/>
    <n v="7"/>
    <n v="18980816581"/>
    <s v="王莉18123360533"/>
    <s v="全名科目二"/>
    <s v="趣味拼音班（5-6岁）"/>
    <x v="6"/>
  </r>
  <r>
    <d v="2019-05-12T00:00:00"/>
    <s v="文浩瀚"/>
    <s v="男"/>
    <n v="7"/>
    <n v="18980816581"/>
    <s v="王莉18123360533"/>
    <s v="全名科目三"/>
    <s v="泰拳少儿班（4-10岁）"/>
    <x v="2"/>
  </r>
  <r>
    <d v="2019-05-12T00:00:00"/>
    <s v="文浩瀚"/>
    <s v="男"/>
    <n v="7"/>
    <n v="18980816581"/>
    <s v="王莉18123360533"/>
    <s v="专享服务"/>
    <s v="钢琴-兴趣启蒙基础（4-6岁）"/>
    <x v="0"/>
  </r>
  <r>
    <d v="2019-05-12T00:00:00"/>
    <s v="文浩然"/>
    <s v="男"/>
    <n v="9"/>
    <n v="13408009060"/>
    <s v="冯月17602832348"/>
    <s v="全名科目一"/>
    <s v="趣味拼音班（5-6岁）"/>
    <x v="6"/>
  </r>
  <r>
    <d v="2019-05-12T00:00:00"/>
    <s v="文浩然"/>
    <s v="男"/>
    <n v="9"/>
    <n v="13408009060"/>
    <s v="冯月17602832348"/>
    <s v="全名科目二"/>
    <s v="指令化源码编程之伪代码·人工智能及AR运用（10-13岁）"/>
    <x v="5"/>
  </r>
  <r>
    <d v="2019-05-12T00:00:00"/>
    <s v="文浩然"/>
    <s v="男"/>
    <n v="9"/>
    <n v="13408009060"/>
    <s v="冯月17602832348"/>
    <s v="全名科目三"/>
    <s v="全面视力监测与矫正系列服务"/>
    <x v="3"/>
  </r>
  <r>
    <d v="2019-05-12T00:00:00"/>
    <s v="文浩然"/>
    <s v="男"/>
    <n v="9"/>
    <n v="13408009060"/>
    <s v="冯月17602832348"/>
    <s v="专享服务"/>
    <s v="钢琴-兴趣启蒙基础（4-6岁）"/>
    <x v="0"/>
  </r>
  <r>
    <d v="2019-05-12T00:00:00"/>
    <s v="文浩轩"/>
    <s v="男"/>
    <n v="3"/>
    <n v="13408009060"/>
    <s v="冯月17602832348"/>
    <s v="全名科目一"/>
    <s v="国际小学跨学科课程（3-12岁）"/>
    <x v="1"/>
  </r>
  <r>
    <d v="2019-05-12T00:00:00"/>
    <s v="文浩轩"/>
    <s v="男"/>
    <n v="3"/>
    <n v="13408009060"/>
    <s v="冯月17602832348"/>
    <s v="全名科目二"/>
    <s v="心算小天才班 （3.5-4.5岁）"/>
    <x v="6"/>
  </r>
  <r>
    <d v="2019-05-12T00:00:00"/>
    <s v="文浩轩"/>
    <s v="男"/>
    <n v="3"/>
    <n v="13408009060"/>
    <s v="冯月17602832348"/>
    <s v="全名科目三"/>
    <s v="拉丁舞少儿班（5-10岁）"/>
    <x v="11"/>
  </r>
  <r>
    <d v="2019-05-12T00:00:00"/>
    <s v="文浩轩"/>
    <s v="男"/>
    <n v="3"/>
    <n v="13408009060"/>
    <s v="冯月17602832348"/>
    <s v="专享服务"/>
    <s v="钢琴-兴趣启蒙基础（4-6岁）"/>
    <x v="0"/>
  </r>
  <r>
    <d v="2019-05-13T00:00:00"/>
    <s v="文婕"/>
    <s v="女"/>
    <n v="3"/>
    <n v="18302851688"/>
    <s v="张洁17761215706"/>
    <s v="全名科目一"/>
    <s v="音乐团体课(4-8岁)"/>
    <x v="7"/>
  </r>
  <r>
    <d v="2019-05-13T00:00:00"/>
    <s v="文婕"/>
    <s v="女"/>
    <n v="3"/>
    <n v="18302851688"/>
    <s v="张洁17761215706"/>
    <s v="全名科目二"/>
    <s v="篮球竞技突破班（10-12）"/>
    <x v="10"/>
  </r>
  <r>
    <d v="2019-05-13T00:00:00"/>
    <s v="文婕"/>
    <s v="女"/>
    <n v="3"/>
    <n v="18302851688"/>
    <s v="张洁17761215706"/>
    <s v="全名科目三"/>
    <s v="拳击少儿班（4-10岁）"/>
    <x v="2"/>
  </r>
  <r>
    <d v="2019-05-13T00:00:00"/>
    <s v="文婕"/>
    <s v="女"/>
    <n v="3"/>
    <n v="18302851688"/>
    <s v="张洁17761215706"/>
    <s v="专享服务"/>
    <s v="钢琴-兴趣启蒙基础（4-6岁）"/>
    <x v="0"/>
  </r>
  <r>
    <d v="2019-05-11T00:00:00"/>
    <s v="文俊博"/>
    <s v="男"/>
    <n v="8"/>
    <n v="13982072006"/>
    <s v="周莉19983177500"/>
    <s v="全名科目一"/>
    <s v="篮球竞技突破班（10-12）"/>
    <x v="10"/>
  </r>
  <r>
    <d v="2019-05-11T00:00:00"/>
    <s v="文俊博"/>
    <s v="男"/>
    <n v="8"/>
    <n v="13982072006"/>
    <s v="周莉19983177500"/>
    <s v="全名科目二"/>
    <s v="趣味拼音班（5-6岁）"/>
    <x v="6"/>
  </r>
  <r>
    <d v="2019-05-11T00:00:00"/>
    <s v="文俊博"/>
    <s v="男"/>
    <n v="8"/>
    <n v="13982072006"/>
    <s v="周莉19983177500"/>
    <s v="全名科目三"/>
    <s v="全面视力监测与矫正系列服务"/>
    <x v="3"/>
  </r>
  <r>
    <d v="2019-05-11T00:00:00"/>
    <s v="文俊博"/>
    <s v="男"/>
    <n v="8"/>
    <n v="13982072006"/>
    <s v="周莉19983177500"/>
    <s v="专享服务"/>
    <s v="钢琴-兴趣启蒙基础（4-6岁）"/>
    <x v="0"/>
  </r>
  <r>
    <d v="2019-05-12T00:00:00"/>
    <s v="文淋"/>
    <s v="女"/>
    <n v="10"/>
    <n v="13880995080"/>
    <s v="张慧18161185332"/>
    <s v="全名科目一"/>
    <s v="小提琴-基础（5-16岁）"/>
    <x v="0"/>
  </r>
  <r>
    <d v="2019-05-12T00:00:00"/>
    <s v="文淋"/>
    <s v="女"/>
    <n v="10"/>
    <n v="13880995080"/>
    <s v="张慧18161185332"/>
    <s v="全名科目二"/>
    <s v="巧虎KIDS特色开发（2.5-4岁）"/>
    <x v="8"/>
  </r>
  <r>
    <d v="2019-05-12T00:00:00"/>
    <s v="文淋"/>
    <s v="女"/>
    <n v="10"/>
    <n v="13880995080"/>
    <s v="张慧18161185332"/>
    <s v="全名科目三"/>
    <s v="趣味拼音班（5-6岁）"/>
    <x v="6"/>
  </r>
  <r>
    <d v="2019-05-12T00:00:00"/>
    <s v="文淋"/>
    <s v="女"/>
    <n v="10"/>
    <n v="13880995080"/>
    <s v="张慧18161185332"/>
    <s v="专享服务"/>
    <s v="钢琴-兴趣启蒙基础（4-6岁）"/>
    <x v="0"/>
  </r>
  <r>
    <d v="2019-05-13T00:00:00"/>
    <s v="文希月"/>
    <s v="女"/>
    <n v="1.6"/>
    <n v="18123373832"/>
    <s v="悦周妍冰18200150019"/>
    <s v="全名科目一"/>
    <s v="中国舞基础（3-5岁）"/>
    <x v="0"/>
  </r>
  <r>
    <d v="2019-05-13T00:00:00"/>
    <s v="文希月"/>
    <s v="女"/>
    <n v="1.6"/>
    <n v="18123373832"/>
    <s v="悦周妍冰18200150019"/>
    <s v="全名科目二"/>
    <s v="畅弹木吉他（6岁以上）"/>
    <x v="9"/>
  </r>
  <r>
    <d v="2019-05-13T00:00:00"/>
    <s v="文希月"/>
    <s v="女"/>
    <n v="1.6"/>
    <n v="18123373832"/>
    <s v="悦周妍冰18200150019"/>
    <s v="全名科目三"/>
    <s v="14天瑜伽服务包（儿童/亲子/成人）"/>
    <x v="3"/>
  </r>
  <r>
    <d v="2019-05-13T00:00:00"/>
    <s v="文希月"/>
    <s v="女"/>
    <n v="1.6"/>
    <n v="18123373832"/>
    <s v="悦周妍冰18200150019"/>
    <s v="专享服务"/>
    <s v="钢琴-兴趣启蒙基础（4-6岁）"/>
    <x v="0"/>
  </r>
  <r>
    <d v="2019-05-13T00:00:00"/>
    <s v="文雅淇"/>
    <s v="女"/>
    <n v="4.5"/>
    <n v="13408684559"/>
    <s v="苟钰18008065095"/>
    <s v="全名科目一"/>
    <s v="国际小学跨学科课程（3-12岁）"/>
    <x v="1"/>
  </r>
  <r>
    <d v="2019-05-13T00:00:00"/>
    <s v="文雅淇"/>
    <s v="女"/>
    <n v="4.5"/>
    <n v="13408684559"/>
    <s v="苟钰18008065095"/>
    <s v="全名科目二"/>
    <s v="英文艺术课程（3-6岁）"/>
    <x v="1"/>
  </r>
  <r>
    <d v="2019-05-13T00:00:00"/>
    <s v="文雅淇"/>
    <s v="女"/>
    <n v="4.5"/>
    <n v="13408684559"/>
    <s v="苟钰18008065095"/>
    <s v="全名科目三"/>
    <s v="心算小天才班 （3.5-4.5岁）"/>
    <x v="6"/>
  </r>
  <r>
    <d v="2019-05-13T00:00:00"/>
    <s v="文雅淇"/>
    <s v="女"/>
    <n v="4.5"/>
    <n v="13408684559"/>
    <s v="苟钰18008065095"/>
    <s v="专享服务"/>
    <s v="钢琴-兴趣启蒙基础（4-6岁）"/>
    <x v="0"/>
  </r>
  <r>
    <d v="2019-05-11T00:00:00"/>
    <s v="文羿"/>
    <s v="男"/>
    <n v="8"/>
    <n v="18123235505"/>
    <s v="求真孙泊洋15181862545"/>
    <s v="全名科目一"/>
    <s v="钢琴-专业素养进阶（5-16岁）"/>
    <x v="0"/>
  </r>
  <r>
    <d v="2019-05-11T00:00:00"/>
    <s v="文羿"/>
    <s v="男"/>
    <n v="8"/>
    <n v="18123235505"/>
    <s v="求真孙泊洋15181862545"/>
    <s v="全名科目二"/>
    <s v="篮球竞技突破班（10-12）"/>
    <x v="10"/>
  </r>
  <r>
    <d v="2019-05-11T00:00:00"/>
    <s v="文羿"/>
    <s v="男"/>
    <n v="8"/>
    <n v="18123235505"/>
    <s v="求真孙泊洋15181862545"/>
    <s v="全名科目三"/>
    <s v="全面视力监测与矫正系列服务"/>
    <x v="3"/>
  </r>
  <r>
    <d v="2019-05-11T00:00:00"/>
    <s v="文羿"/>
    <s v="男"/>
    <n v="8"/>
    <n v="18123235505"/>
    <s v="求真孙泊洋15181862545"/>
    <s v="专享服务"/>
    <s v="钢琴-兴趣启蒙基础（4-6岁）"/>
    <x v="0"/>
  </r>
  <r>
    <d v="2019-05-12T00:00:00"/>
    <s v="文勇名"/>
    <s v="男"/>
    <n v="4"/>
    <n v="18980816581"/>
    <s v="王莉18123360533"/>
    <s v="全名科目一"/>
    <s v="钢琴-兴趣启蒙基础（4-6岁）"/>
    <x v="0"/>
  </r>
  <r>
    <d v="2019-05-12T00:00:00"/>
    <s v="文勇名"/>
    <s v="男"/>
    <n v="4"/>
    <n v="18980816581"/>
    <s v="王莉18123360533"/>
    <s v="全名科目二"/>
    <s v="心算小天才班 （3.5-4.5岁）"/>
    <x v="6"/>
  </r>
  <r>
    <d v="2019-05-12T00:00:00"/>
    <s v="文勇名"/>
    <s v="男"/>
    <n v="4"/>
    <n v="18980816581"/>
    <s v="王莉18123360533"/>
    <s v="全名科目三"/>
    <s v="泰拳少儿班（4-10岁）"/>
    <x v="2"/>
  </r>
  <r>
    <d v="2019-05-12T00:00:00"/>
    <s v="文勇名"/>
    <s v="男"/>
    <n v="4"/>
    <n v="18980816581"/>
    <s v="王莉18123360533"/>
    <s v="专享服务"/>
    <s v="钢琴-兴趣启蒙基础（4-6岁）"/>
    <x v="0"/>
  </r>
  <r>
    <d v="2019-05-14T00:00:00"/>
    <s v="文勇名"/>
    <m/>
    <n v="4"/>
    <n v="18980816581"/>
    <s v="王莉18123360533"/>
    <s v="全名科目一"/>
    <s v="思达数学思维启蒙基础（3-5岁）"/>
    <x v="7"/>
  </r>
  <r>
    <d v="2019-05-14T00:00:00"/>
    <s v="文勇名"/>
    <m/>
    <n v="4"/>
    <n v="18980816581"/>
    <s v="王莉18123360533"/>
    <s v="全名科目二"/>
    <s v="动感架子鼓（4-16岁）"/>
    <x v="9"/>
  </r>
  <r>
    <d v="2019-05-14T00:00:00"/>
    <s v="文勇名"/>
    <m/>
    <n v="4"/>
    <n v="18980816581"/>
    <s v="王莉18123360533"/>
    <s v="全名科目三"/>
    <s v="14天瑜伽服务包（儿童/亲子/成人）"/>
    <x v="3"/>
  </r>
  <r>
    <d v="2019-05-14T00:00:00"/>
    <s v="文勇名"/>
    <m/>
    <n v="4"/>
    <n v="18980816581"/>
    <s v="王莉18123360533"/>
    <s v="专享服务"/>
    <s v="钢琴-兴趣启蒙基础（4-6岁）"/>
    <x v="0"/>
  </r>
  <r>
    <d v="2019-05-12T00:00:00"/>
    <s v="文宇桐"/>
    <s v="女"/>
    <n v="10"/>
    <n v="19141031774"/>
    <s v="冯月"/>
    <s v="全名科目一"/>
    <s v="幼小衔接数学思维训练（5-8岁）"/>
    <x v="7"/>
  </r>
  <r>
    <d v="2019-05-12T00:00:00"/>
    <s v="文宇桐"/>
    <s v="女"/>
    <n v="10"/>
    <n v="19141031774"/>
    <s v="冯月"/>
    <s v="全名科目二"/>
    <s v="全面视力监测与矫正系列服务"/>
    <x v="3"/>
  </r>
  <r>
    <d v="2019-05-12T00:00:00"/>
    <s v="文宇桐"/>
    <s v="女"/>
    <n v="10"/>
    <n v="19141031774"/>
    <s v="冯月"/>
    <s v="全名科目三"/>
    <s v="全面视力监测与矫正系列服务"/>
    <x v="3"/>
  </r>
  <r>
    <d v="2019-05-12T00:00:00"/>
    <s v="文宇桐"/>
    <s v="女"/>
    <n v="10"/>
    <n v="19141031774"/>
    <s v="冯月"/>
    <s v="专享服务"/>
    <s v="钢琴-兴趣启蒙基础（4-6岁）"/>
    <x v="0"/>
  </r>
  <r>
    <d v="2019-05-13T00:00:00"/>
    <s v="吴宸薛"/>
    <s v="男"/>
    <n v="4"/>
    <n v="18382357313"/>
    <s v="沈老师"/>
    <s v="全名科目一"/>
    <s v="思达数学思维启蒙基础（3-5岁）"/>
    <x v="7"/>
  </r>
  <r>
    <d v="2019-05-13T00:00:00"/>
    <s v="吴宸薛"/>
    <s v="男"/>
    <n v="4"/>
    <n v="18382357313"/>
    <s v="沈老师"/>
    <s v="全名科目二"/>
    <s v="英文艺术课程（3-6岁）"/>
    <x v="1"/>
  </r>
  <r>
    <d v="2019-05-13T00:00:00"/>
    <s v="吴宸薛"/>
    <s v="男"/>
    <n v="4"/>
    <n v="18382357313"/>
    <s v="沈老师"/>
    <s v="全名科目三"/>
    <s v="拳击少儿班（4-10岁）"/>
    <x v="2"/>
  </r>
  <r>
    <d v="2019-05-13T00:00:00"/>
    <s v="吴宸薛"/>
    <s v="男"/>
    <n v="4"/>
    <n v="18382357313"/>
    <s v="沈老师"/>
    <s v="专享服务"/>
    <s v="钢琴-兴趣启蒙基础（4-6岁）"/>
    <x v="0"/>
  </r>
  <r>
    <d v="2019-05-11T00:00:00"/>
    <s v="吴承语"/>
    <s v="男"/>
    <n v="8"/>
    <n v="18382281956"/>
    <s v="锦承大熊"/>
    <s v="全名科目一"/>
    <s v="钢琴-专业素养进阶（5-16岁）"/>
    <x v="0"/>
  </r>
  <r>
    <d v="2019-05-11T00:00:00"/>
    <s v="吴承语"/>
    <s v="男"/>
    <n v="8"/>
    <n v="18382281956"/>
    <s v="锦承大熊"/>
    <s v="全名科目二"/>
    <s v="指令化源码编程之伪代码·人工智能及AR运用（10-13岁）"/>
    <x v="5"/>
  </r>
  <r>
    <d v="2019-05-11T00:00:00"/>
    <s v="吴承语"/>
    <s v="男"/>
    <n v="8"/>
    <n v="18382281956"/>
    <s v="锦承大熊"/>
    <s v="全名科目三"/>
    <s v="全面视力监测与矫正系列服务"/>
    <x v="3"/>
  </r>
  <r>
    <d v="2019-05-11T00:00:00"/>
    <s v="吴承语"/>
    <s v="男"/>
    <n v="8"/>
    <n v="18382281956"/>
    <s v="锦承大熊"/>
    <s v="专享服务"/>
    <s v="钢琴-兴趣启蒙基础（4-6岁）"/>
    <x v="0"/>
  </r>
  <r>
    <d v="2019-05-11T00:00:00"/>
    <s v="吴锟"/>
    <s v="男"/>
    <n v="6"/>
    <n v="13880266945"/>
    <s v="雷亚玲"/>
    <s v="全名科目一"/>
    <s v="钢琴-专业素养进阶（5-16岁）"/>
    <x v="0"/>
  </r>
  <r>
    <d v="2019-05-11T00:00:00"/>
    <s v="吴锟"/>
    <s v="男"/>
    <n v="6"/>
    <n v="13880266945"/>
    <s v="雷亚玲"/>
    <s v="全名科目二"/>
    <s v="篮球竞技突破班（10-12）"/>
    <x v="10"/>
  </r>
  <r>
    <d v="2019-05-11T00:00:00"/>
    <s v="吴锟"/>
    <s v="男"/>
    <n v="6"/>
    <n v="13880266945"/>
    <s v="雷亚玲"/>
    <s v="全名科目三"/>
    <s v="潜能心算速算（5-7岁）"/>
    <x v="6"/>
  </r>
  <r>
    <d v="2019-05-11T00:00:00"/>
    <s v="吴锟"/>
    <s v="男"/>
    <n v="6"/>
    <n v="13880266945"/>
    <s v="雷亚玲"/>
    <s v="专享服务"/>
    <s v="钢琴-兴趣启蒙基础（4-6岁）"/>
    <x v="0"/>
  </r>
  <r>
    <d v="2019-05-13T00:00:00"/>
    <s v="吴立夏"/>
    <s v="男"/>
    <n v="3.4"/>
    <n v="17380486115"/>
    <s v="张洁17761215706"/>
    <s v="全名科目一"/>
    <s v="钢琴-兴趣启蒙基础（4-6岁）"/>
    <x v="0"/>
  </r>
  <r>
    <d v="2019-05-13T00:00:00"/>
    <s v="吴立夏"/>
    <s v="男"/>
    <n v="3.4"/>
    <n v="17380486115"/>
    <s v="张洁17761215706"/>
    <s v="全名科目二"/>
    <s v="篮球竞技突破班（10-12）"/>
    <x v="10"/>
  </r>
  <r>
    <d v="2019-05-13T00:00:00"/>
    <s v="吴立夏"/>
    <s v="男"/>
    <n v="3.4"/>
    <n v="17380486115"/>
    <s v="张洁17761215706"/>
    <s v="全名科目三"/>
    <s v="14天瑜伽服务包（儿童/亲子/成人）"/>
    <x v="3"/>
  </r>
  <r>
    <d v="2019-05-13T00:00:00"/>
    <s v="吴立夏"/>
    <s v="男"/>
    <n v="3.4"/>
    <n v="17380486115"/>
    <s v="张洁17761215706"/>
    <s v="专享服务"/>
    <s v="钢琴-兴趣启蒙基础（4-6岁）"/>
    <x v="0"/>
  </r>
  <r>
    <d v="2019-05-12T00:00:00"/>
    <s v="吴思博"/>
    <s v="男"/>
    <n v="4"/>
    <n v="15583556777"/>
    <s v="李晓惠15182457482"/>
    <s v="全名科目一"/>
    <s v="创意美术·初级班（4-5）"/>
    <x v="4"/>
  </r>
  <r>
    <d v="2019-05-12T00:00:00"/>
    <s v="吴思博"/>
    <s v="男"/>
    <n v="4"/>
    <n v="15583556777"/>
    <s v="李晓惠15182457482"/>
    <s v="全名科目二"/>
    <s v="心算小天才班 （3.5-4.5岁）"/>
    <x v="6"/>
  </r>
  <r>
    <d v="2019-05-12T00:00:00"/>
    <s v="吴思博"/>
    <s v="男"/>
    <n v="4"/>
    <n v="15583556777"/>
    <s v="李晓惠15182457482"/>
    <s v="全名科目三"/>
    <s v="全面视力监测与矫正系列服务"/>
    <x v="3"/>
  </r>
  <r>
    <d v="2019-05-12T00:00:00"/>
    <s v="吴思博"/>
    <s v="男"/>
    <n v="4"/>
    <n v="15583556777"/>
    <s v="李晓惠15182457482"/>
    <s v="专享服务"/>
    <s v="钢琴-兴趣启蒙基础（4-6岁）"/>
    <x v="0"/>
  </r>
  <r>
    <d v="2019-05-13T00:00:00"/>
    <s v="吴维轩"/>
    <s v="男"/>
    <n v="4"/>
    <n v="18615702502"/>
    <s v="赵冬梅18780290964"/>
    <s v="全名科目一"/>
    <s v="钢琴-兴趣启蒙基础（4-6岁）"/>
    <x v="0"/>
  </r>
  <r>
    <d v="2019-05-13T00:00:00"/>
    <s v="吴维轩"/>
    <s v="男"/>
    <n v="4"/>
    <n v="18615702502"/>
    <s v="赵冬梅18780290964"/>
    <s v="全名科目二"/>
    <s v="心算小天才班 （3.5-4.5岁）"/>
    <x v="6"/>
  </r>
  <r>
    <d v="2019-05-13T00:00:00"/>
    <s v="吴维轩"/>
    <s v="男"/>
    <n v="4"/>
    <n v="18615702502"/>
    <s v="赵冬梅18780290964"/>
    <s v="全名科目三"/>
    <s v="拳击少儿班（4-10岁）"/>
    <x v="2"/>
  </r>
  <r>
    <d v="2019-05-13T00:00:00"/>
    <s v="吴维轩"/>
    <s v="男"/>
    <n v="4"/>
    <n v="18615702502"/>
    <s v="赵冬梅18780290964"/>
    <s v="专享服务"/>
    <s v="钢琴-兴趣启蒙基础（4-6岁）"/>
    <x v="0"/>
  </r>
  <r>
    <d v="2019-05-13T00:00:00"/>
    <s v="吴文彦"/>
    <s v="男"/>
    <n v="2.5"/>
    <n v="18180499619"/>
    <s v="青蛙"/>
    <s v="全名科目一"/>
    <s v="畅弹木吉他（6岁以上）"/>
    <x v="9"/>
  </r>
  <r>
    <d v="2019-05-13T00:00:00"/>
    <s v="吴文彦"/>
    <s v="男"/>
    <n v="2.5"/>
    <n v="18180499619"/>
    <s v="青蛙"/>
    <s v="全名科目二"/>
    <s v="动感架子鼓（4-16岁）"/>
    <x v="9"/>
  </r>
  <r>
    <d v="2019-05-13T00:00:00"/>
    <s v="吴文彦"/>
    <s v="男"/>
    <n v="2.5"/>
    <n v="18180499619"/>
    <s v="青蛙"/>
    <s v="全名科目三"/>
    <s v="英文演讲课程（6-12岁）"/>
    <x v="1"/>
  </r>
  <r>
    <d v="2019-05-13T00:00:00"/>
    <s v="吴文彦"/>
    <s v="男"/>
    <n v="2.5"/>
    <n v="18180499619"/>
    <s v="青蛙"/>
    <s v="专享服务"/>
    <s v="钢琴-兴趣启蒙基础（4-6岁）"/>
    <x v="0"/>
  </r>
  <r>
    <d v="2019-05-13T00:00:00"/>
    <s v="吴亦恬"/>
    <s v="女"/>
    <n v="7"/>
    <n v="18615702502"/>
    <s v="赵冬梅18780290964"/>
    <s v="全名科目一"/>
    <s v="音乐团体课(4-8岁)"/>
    <x v="7"/>
  </r>
  <r>
    <d v="2019-05-13T00:00:00"/>
    <s v="吴亦恬"/>
    <s v="女"/>
    <n v="7"/>
    <n v="18615702502"/>
    <s v="赵冬梅18780290964"/>
    <s v="全名科目二"/>
    <s v="拉丁舞少儿班（5-10岁）"/>
    <x v="11"/>
  </r>
  <r>
    <d v="2019-05-13T00:00:00"/>
    <s v="吴亦恬"/>
    <s v="女"/>
    <n v="7"/>
    <n v="18615702502"/>
    <s v="赵冬梅18780290964"/>
    <s v="全名科目三"/>
    <s v="全面视力监测与矫正系列服务"/>
    <x v="3"/>
  </r>
  <r>
    <d v="2019-05-13T00:00:00"/>
    <s v="吴亦恬"/>
    <s v="女"/>
    <n v="7"/>
    <n v="18615702502"/>
    <s v="赵冬梅18780290964"/>
    <s v="专享服务"/>
    <s v="钢琴-兴趣启蒙基础（4-6岁）"/>
    <x v="0"/>
  </r>
  <r>
    <d v="2019-05-11T00:00:00"/>
    <s v="吴易宸"/>
    <s v="男"/>
    <n v="0.3"/>
    <n v="13408595045"/>
    <s v="李远铭"/>
    <s v="全名科目一"/>
    <s v="畅弹木吉他（6岁以上）"/>
    <x v="9"/>
  </r>
  <r>
    <d v="2019-05-11T00:00:00"/>
    <s v="吴易宸"/>
    <s v="男"/>
    <n v="0.3"/>
    <n v="13408595045"/>
    <s v="李远铭"/>
    <s v="专享服务"/>
    <s v="钢琴-兴趣启蒙基础（4-6岁）"/>
    <x v="0"/>
  </r>
  <r>
    <d v="2019-05-11T00:00:00"/>
    <s v="吴勇辉"/>
    <s v="男"/>
    <n v="4"/>
    <n v="13550364603"/>
    <s v="周颜15984407512"/>
    <s v="全名科目一"/>
    <s v="钢琴-兴趣启蒙基础（4-6岁）"/>
    <x v="0"/>
  </r>
  <r>
    <d v="2019-05-11T00:00:00"/>
    <s v="吴勇辉"/>
    <s v="男"/>
    <n v="4"/>
    <n v="13550364603"/>
    <s v="周颜15984407512"/>
    <s v="全名科目二"/>
    <s v="动感架子鼓（4-16岁）"/>
    <x v="9"/>
  </r>
  <r>
    <d v="2019-05-11T00:00:00"/>
    <s v="吴勇辉"/>
    <s v="男"/>
    <n v="4"/>
    <n v="13550364603"/>
    <s v="周颜15984407512"/>
    <s v="全名科目三"/>
    <s v="积木机器人·编程思维探索与发现（3-7岁）"/>
    <x v="5"/>
  </r>
  <r>
    <d v="2019-05-11T00:00:00"/>
    <s v="吴勇辉"/>
    <s v="男"/>
    <n v="4"/>
    <n v="13550364603"/>
    <s v="周颜15984407512"/>
    <s v="专享服务"/>
    <s v="钢琴-兴趣启蒙基础（4-6岁）"/>
    <x v="0"/>
  </r>
  <r>
    <d v="2019-05-12T00:00:00"/>
    <s v="吴优"/>
    <s v="男"/>
    <n v="10"/>
    <n v="13641973820"/>
    <s v="周琪15828601492"/>
    <s v="全名科目一"/>
    <s v="幼小衔接数学思维训练（5-8岁）"/>
    <x v="7"/>
  </r>
  <r>
    <d v="2019-05-12T00:00:00"/>
    <s v="吴优"/>
    <s v="男"/>
    <n v="10"/>
    <n v="13641973820"/>
    <s v="周琪15828601492"/>
    <s v="全名科目二"/>
    <s v="趣味拼音班（5-6岁）"/>
    <x v="6"/>
  </r>
  <r>
    <d v="2019-05-12T00:00:00"/>
    <s v="吴优"/>
    <s v="男"/>
    <n v="10"/>
    <n v="13641973820"/>
    <s v="周琪15828601492"/>
    <s v="全名科目三"/>
    <s v="泰拳少儿班（4-10岁）"/>
    <x v="2"/>
  </r>
  <r>
    <d v="2019-05-12T00:00:00"/>
    <s v="吴优"/>
    <s v="男"/>
    <n v="10"/>
    <n v="13641973820"/>
    <s v="周琪15828601492"/>
    <s v="专享服务"/>
    <s v="钢琴-兴趣启蒙基础（4-6岁）"/>
    <x v="0"/>
  </r>
  <r>
    <d v="2019-05-11T00:00:00"/>
    <s v="吴雨桐"/>
    <s v="女"/>
    <n v="1.7"/>
    <n v="13880802373"/>
    <s v="李远铭15928986351"/>
    <s v="全名科目一"/>
    <s v="音乐团体课(4-8岁)"/>
    <x v="7"/>
  </r>
  <r>
    <d v="2019-05-11T00:00:00"/>
    <s v="吴雨桐"/>
    <s v="女"/>
    <n v="1.7"/>
    <n v="13880802373"/>
    <s v="李远铭15928986351"/>
    <s v="全名科目二"/>
    <s v="畅弹木吉他（6岁以上）"/>
    <x v="9"/>
  </r>
  <r>
    <d v="2019-05-11T00:00:00"/>
    <s v="吴雨桐"/>
    <s v="女"/>
    <n v="1.7"/>
    <n v="13880802373"/>
    <s v="李远铭15928986351"/>
    <s v="全名科目三"/>
    <s v="英文艺术课程（3-6岁）"/>
    <x v="1"/>
  </r>
  <r>
    <d v="2019-05-11T00:00:00"/>
    <s v="吴雨桐"/>
    <s v="女"/>
    <n v="1.7"/>
    <n v="13880802373"/>
    <s v="李远铭15928986351"/>
    <s v="专享服务"/>
    <s v="钢琴-兴趣启蒙基础（4-6岁）"/>
    <x v="0"/>
  </r>
  <r>
    <d v="2019-05-13T00:00:00"/>
    <s v="吴语彤"/>
    <s v="女"/>
    <n v="3.4"/>
    <n v="17302833143"/>
    <s v="杨芬17345006995"/>
    <s v="全名科目一"/>
    <s v="动感架子鼓（4-16岁）"/>
    <x v="9"/>
  </r>
  <r>
    <d v="2019-05-13T00:00:00"/>
    <s v="吴语彤"/>
    <s v="女"/>
    <n v="3.4"/>
    <n v="17302833143"/>
    <s v="杨芬17345006995"/>
    <s v="全名科目二"/>
    <s v="音乐团体课(4-8岁)"/>
    <x v="7"/>
  </r>
  <r>
    <d v="2019-05-13T00:00:00"/>
    <s v="吴语彤"/>
    <s v="女"/>
    <n v="3.4"/>
    <n v="17302833143"/>
    <s v="杨芬17345006995"/>
    <s v="全名科目三"/>
    <s v="心算小天才班 （3.5-4.5岁）"/>
    <x v="6"/>
  </r>
  <r>
    <d v="2019-05-13T00:00:00"/>
    <s v="吴语彤"/>
    <s v="女"/>
    <n v="3.4"/>
    <n v="17302833143"/>
    <s v="杨芬17345006995"/>
    <s v="专享服务"/>
    <s v="钢琴-兴趣启蒙基础（4-6岁）"/>
    <x v="0"/>
  </r>
  <r>
    <d v="2019-05-12T00:00:00"/>
    <s v="吴则霖"/>
    <s v="男"/>
    <n v="4.9000000000000004"/>
    <n v="18683681109"/>
    <s v="刘仕艳19983169080"/>
    <s v="全名科目一"/>
    <s v="动感架子鼓（4-16岁）"/>
    <x v="9"/>
  </r>
  <r>
    <d v="2019-05-12T00:00:00"/>
    <s v="吴则霖"/>
    <s v="男"/>
    <n v="4.9000000000000004"/>
    <n v="18683681109"/>
    <s v="刘仕艳19983169080"/>
    <s v="全名科目二"/>
    <s v="英文演讲课程（6-12岁）"/>
    <x v="1"/>
  </r>
  <r>
    <d v="2019-05-12T00:00:00"/>
    <s v="吴则霖"/>
    <s v="男"/>
    <n v="4.9000000000000004"/>
    <n v="18683681109"/>
    <s v="刘仕艳19983169080"/>
    <s v="全名科目三"/>
    <s v="拳击少儿班（4-10岁）"/>
    <x v="2"/>
  </r>
  <r>
    <d v="2019-05-12T00:00:00"/>
    <s v="吴则霖"/>
    <s v="男"/>
    <n v="4.9000000000000004"/>
    <n v="18683681109"/>
    <s v="刘仕艳19983169080"/>
    <s v="专享服务"/>
    <s v="钢琴-兴趣启蒙基础（4-6岁）"/>
    <x v="0"/>
  </r>
  <r>
    <d v="2019-05-11T00:00:00"/>
    <s v="吴紫彤"/>
    <s v="女"/>
    <n v="4.5"/>
    <n v="15680883028"/>
    <s v="尚帅18582367570"/>
    <s v="全名科目一"/>
    <s v="钢琴-兴趣启蒙基础（4-6岁）"/>
    <x v="0"/>
  </r>
  <r>
    <d v="2019-05-11T00:00:00"/>
    <s v="吴紫彤"/>
    <s v="女"/>
    <n v="4.5"/>
    <n v="15680883028"/>
    <s v="尚帅18582367570"/>
    <s v="全名科目二"/>
    <s v="思达数学思维启蒙基础（3-5岁）"/>
    <x v="7"/>
  </r>
  <r>
    <d v="2019-05-11T00:00:00"/>
    <s v="吴紫彤"/>
    <s v="女"/>
    <n v="4.5"/>
    <n v="15680883028"/>
    <s v="尚帅18582367570"/>
    <s v="全名科目三"/>
    <s v="创意美术·初级班（4-5）"/>
    <x v="4"/>
  </r>
  <r>
    <d v="2019-05-11T00:00:00"/>
    <s v="吴紫彤"/>
    <s v="女"/>
    <n v="4.5"/>
    <n v="15680883028"/>
    <s v="尚帅18582367570"/>
    <s v="专享服务"/>
    <s v="钢琴-兴趣启蒙基础（4-6岁）"/>
    <x v="0"/>
  </r>
  <r>
    <d v="2019-05-12T00:00:00"/>
    <s v="伍思悦"/>
    <s v="女"/>
    <n v="3.5"/>
    <n v="13981888266"/>
    <s v="冉婷婷13981730274"/>
    <s v="全名科目一"/>
    <s v="篮球技能提升班（7-9）"/>
    <x v="10"/>
  </r>
  <r>
    <d v="2019-05-12T00:00:00"/>
    <s v="伍思悦"/>
    <s v="女"/>
    <n v="3.5"/>
    <n v="13981888266"/>
    <s v="冉婷婷13981730274"/>
    <s v="全名科目二"/>
    <s v="英文演讲课程（6-12岁）"/>
    <x v="1"/>
  </r>
  <r>
    <d v="2019-05-12T00:00:00"/>
    <s v="伍思悦"/>
    <s v="女"/>
    <n v="3.5"/>
    <n v="13981888266"/>
    <s v="冉婷婷13981730274"/>
    <s v="全名科目三"/>
    <s v="创意美术·初级班（4-5）"/>
    <x v="4"/>
  </r>
  <r>
    <d v="2019-05-12T00:00:00"/>
    <s v="伍思悦"/>
    <s v="女"/>
    <n v="3.5"/>
    <n v="13981888266"/>
    <s v="冉婷婷13981730274"/>
    <s v="专享服务"/>
    <s v="钢琴-兴趣启蒙基础（4-6岁）"/>
    <x v="0"/>
  </r>
  <r>
    <d v="2019-05-13T00:00:00"/>
    <s v="武逍洋"/>
    <s v="男"/>
    <n v="8"/>
    <n v="17780502855"/>
    <s v="塔怀梦17740995109"/>
    <s v="全名科目一"/>
    <s v="启蒙纯图形化编程·动画设计（4-6）"/>
    <x v="5"/>
  </r>
  <r>
    <d v="2019-05-13T00:00:00"/>
    <s v="武逍洋"/>
    <s v="男"/>
    <n v="8"/>
    <n v="17780502855"/>
    <s v="塔怀梦17740995109"/>
    <s v="全名科目二"/>
    <s v="篮球潜能开发班（4-6岁）"/>
    <x v="10"/>
  </r>
  <r>
    <d v="2019-05-13T00:00:00"/>
    <s v="武逍洋"/>
    <s v="男"/>
    <n v="8"/>
    <n v="17780502855"/>
    <s v="塔怀梦17740995109"/>
    <s v="全名科目三"/>
    <s v="全面视力监测与矫正系列服务"/>
    <x v="3"/>
  </r>
  <r>
    <d v="2019-05-13T00:00:00"/>
    <s v="武逍洋"/>
    <s v="男"/>
    <n v="8"/>
    <n v="17780502855"/>
    <s v="塔怀梦17740995109"/>
    <s v="专享服务"/>
    <s v="钢琴-兴趣启蒙基础（4-6岁）"/>
    <x v="0"/>
  </r>
  <r>
    <d v="2019-05-11T00:00:00"/>
    <s v="席俪文"/>
    <s v="女"/>
    <n v="5"/>
    <n v="18613239333"/>
    <s v="李欣？17358520601"/>
    <s v="全名科目一"/>
    <s v="音乐团体课(4-8岁)"/>
    <x v="7"/>
  </r>
  <r>
    <d v="2019-05-11T00:00:00"/>
    <s v="席俪文"/>
    <s v="女"/>
    <n v="5"/>
    <n v="18613239333"/>
    <s v="李欣？17358520601"/>
    <s v="全名科目二"/>
    <s v="全面视力监测与矫正系列服务"/>
    <x v="3"/>
  </r>
  <r>
    <d v="2019-05-11T00:00:00"/>
    <s v="席俪文"/>
    <s v="女"/>
    <n v="5"/>
    <n v="18613239333"/>
    <s v="李欣？17358520601"/>
    <s v="全名科目三"/>
    <s v="少儿体适能（4-10岁）"/>
    <x v="2"/>
  </r>
  <r>
    <d v="2019-05-11T00:00:00"/>
    <s v="席俪文"/>
    <s v="女"/>
    <n v="5"/>
    <n v="18613239333"/>
    <s v="李欣？17358520601"/>
    <s v="专享服务"/>
    <s v="钢琴-兴趣启蒙基础（4-6岁）"/>
    <x v="0"/>
  </r>
  <r>
    <d v="2019-05-13T00:00:00"/>
    <s v="席曼琦"/>
    <s v="女"/>
    <n v="8"/>
    <n v="18111656115"/>
    <s v="肖"/>
    <s v="全名科目一"/>
    <s v="篮球潜能开发班（4-6岁）"/>
    <x v="10"/>
  </r>
  <r>
    <d v="2019-05-13T00:00:00"/>
    <s v="席曼琦"/>
    <s v="女"/>
    <n v="8"/>
    <n v="18111656115"/>
    <s v="肖"/>
    <s v="全名科目二"/>
    <s v="巧虎KIDS特色开发（2.5-4岁）"/>
    <x v="8"/>
  </r>
  <r>
    <d v="2019-05-13T00:00:00"/>
    <s v="席曼琦"/>
    <s v="女"/>
    <n v="8"/>
    <n v="18111656115"/>
    <s v="肖"/>
    <s v="全名科目三"/>
    <s v="少儿体适能（4-10岁）"/>
    <x v="2"/>
  </r>
  <r>
    <d v="2019-05-13T00:00:00"/>
    <s v="席曼琦"/>
    <s v="女"/>
    <n v="8"/>
    <n v="18111656115"/>
    <s v="肖"/>
    <s v="专享服务"/>
    <s v="钢琴-兴趣启蒙基础（4-6岁）"/>
    <x v="0"/>
  </r>
  <r>
    <d v="2019-05-12T00:00:00"/>
    <s v="夏天"/>
    <s v="男"/>
    <n v="1.7"/>
    <n v="13666270893"/>
    <s v="李远铭15928986351"/>
    <s v="全名科目一"/>
    <s v="篮球技能提升班（7-9）"/>
    <x v="10"/>
  </r>
  <r>
    <d v="2019-05-12T00:00:00"/>
    <s v="夏天"/>
    <s v="男"/>
    <n v="1.7"/>
    <n v="13666270893"/>
    <s v="李远铭15928986351"/>
    <s v="全名科目二"/>
    <s v="畅弹木吉他（6岁以上）"/>
    <x v="9"/>
  </r>
  <r>
    <d v="2019-05-12T00:00:00"/>
    <s v="夏天"/>
    <s v="男"/>
    <n v="1.7"/>
    <n v="13666270893"/>
    <s v="李远铭15928986351"/>
    <s v="全名科目三"/>
    <s v="拳击少儿班（4-10岁）"/>
    <x v="2"/>
  </r>
  <r>
    <d v="2019-05-12T00:00:00"/>
    <s v="夏天"/>
    <s v="男"/>
    <n v="1.7"/>
    <n v="13666270893"/>
    <s v="李远铭15928986351"/>
    <s v="专享服务"/>
    <s v="钢琴-兴趣启蒙基础（4-6岁）"/>
    <x v="0"/>
  </r>
  <r>
    <d v="2019-05-13T00:00:00"/>
    <s v="夏誉轩"/>
    <s v="女"/>
    <n v="6"/>
    <n v="13982065099"/>
    <s v="孙吟17711366322"/>
    <s v="全名科目一"/>
    <s v="幼小衔接数学思维训练（5-8岁）"/>
    <x v="7"/>
  </r>
  <r>
    <d v="2019-05-13T00:00:00"/>
    <s v="夏誉轩"/>
    <s v="女"/>
    <n v="6"/>
    <n v="13982065099"/>
    <s v="孙吟17711366322"/>
    <s v="全名科目二"/>
    <s v="创意美术·初级班（4-5）"/>
    <x v="4"/>
  </r>
  <r>
    <d v="2019-05-13T00:00:00"/>
    <s v="夏誉轩"/>
    <s v="女"/>
    <n v="6"/>
    <n v="13982065099"/>
    <s v="孙吟17711366322"/>
    <s v="全名科目三"/>
    <s v="泰拳少儿班（4-10岁）"/>
    <x v="2"/>
  </r>
  <r>
    <d v="2019-05-13T00:00:00"/>
    <s v="夏誉轩"/>
    <s v="女"/>
    <n v="6"/>
    <n v="13982065099"/>
    <s v="孙吟17711366322"/>
    <s v="专享服务"/>
    <s v="钢琴-兴趣启蒙基础（4-6岁）"/>
    <x v="0"/>
  </r>
  <r>
    <d v="2019-05-14T00:00:00"/>
    <s v="鲜冰慧"/>
    <m/>
    <n v="5"/>
    <n v="15828024245"/>
    <s v="张洁13551899149"/>
    <s v="全名科目一"/>
    <s v="篮球技能提升班（7-9）"/>
    <x v="10"/>
  </r>
  <r>
    <d v="2019-05-14T00:00:00"/>
    <s v="鲜冰慧"/>
    <m/>
    <n v="5"/>
    <n v="15828024245"/>
    <s v="张洁13551899149"/>
    <s v="全名科目二"/>
    <s v="国际小学跨学科课程（3-12岁）"/>
    <x v="1"/>
  </r>
  <r>
    <d v="2019-05-14T00:00:00"/>
    <s v="鲜冰慧"/>
    <m/>
    <n v="5"/>
    <n v="15828024245"/>
    <s v="张洁13551899149"/>
    <s v="全名科目三"/>
    <s v="拳击少儿班（4-10岁）"/>
    <x v="2"/>
  </r>
  <r>
    <d v="2019-05-14T00:00:00"/>
    <s v="鲜冰慧"/>
    <m/>
    <n v="5"/>
    <n v="15828024245"/>
    <s v="张洁13551899149"/>
    <s v="专享服务"/>
    <s v="钢琴-兴趣启蒙基础（4-6岁）"/>
    <x v="0"/>
  </r>
  <r>
    <d v="2019-05-14T00:00:00"/>
    <s v="鲜梓希"/>
    <m/>
    <n v="3"/>
    <n v="15828024245"/>
    <s v="张洁13551899149"/>
    <s v="全名科目一"/>
    <s v="篮球技能提升班（7-9）"/>
    <x v="10"/>
  </r>
  <r>
    <d v="2019-05-14T00:00:00"/>
    <s v="鲜梓希"/>
    <m/>
    <n v="3"/>
    <n v="15828024245"/>
    <s v="张洁13551899149"/>
    <s v="全名科目二"/>
    <s v="国际小学跨学科课程（3-12岁）"/>
    <x v="1"/>
  </r>
  <r>
    <d v="2019-05-14T00:00:00"/>
    <s v="鲜梓希"/>
    <m/>
    <n v="3"/>
    <n v="15828024245"/>
    <s v="张洁13551899149"/>
    <s v="全名科目三"/>
    <s v="拳击少儿班（4-10岁）"/>
    <x v="2"/>
  </r>
  <r>
    <d v="2019-05-14T00:00:00"/>
    <s v="鲜梓希"/>
    <m/>
    <n v="3"/>
    <n v="15828024245"/>
    <s v="张洁13551899149"/>
    <s v="专享服务"/>
    <s v="钢琴-兴趣启蒙基础（4-6岁）"/>
    <x v="0"/>
  </r>
  <r>
    <d v="2019-05-13T00:00:00"/>
    <s v="向慧鑫"/>
    <s v="女"/>
    <n v="6.5"/>
    <n v="13688463266"/>
    <s v="王鑫18581805832"/>
    <s v="全名科目一"/>
    <s v="创意舞蹈（4-8岁）"/>
    <x v="7"/>
  </r>
  <r>
    <d v="2019-05-13T00:00:00"/>
    <s v="向慧鑫"/>
    <s v="女"/>
    <n v="6.5"/>
    <n v="13688463266"/>
    <s v="王鑫18581805832"/>
    <s v="全名科目二"/>
    <s v="篮球技能提升班（7-9）"/>
    <x v="10"/>
  </r>
  <r>
    <d v="2019-05-13T00:00:00"/>
    <s v="向慧鑫"/>
    <s v="女"/>
    <n v="6.5"/>
    <n v="13688463266"/>
    <s v="王鑫18581805832"/>
    <s v="全名科目三"/>
    <s v="拉丁舞少儿班（5-10岁）"/>
    <x v="11"/>
  </r>
  <r>
    <d v="2019-05-13T00:00:00"/>
    <s v="向慧鑫"/>
    <s v="女"/>
    <n v="6.5"/>
    <n v="13688463266"/>
    <s v="王鑫18581805832"/>
    <s v="专享服务"/>
    <s v="钢琴-兴趣启蒙基础（4-6岁）"/>
    <x v="0"/>
  </r>
  <r>
    <d v="2019-05-11T00:00:00"/>
    <s v="肖？玟"/>
    <s v="女"/>
    <n v="10"/>
    <n v="13881766018"/>
    <s v="蒋小琴18982119159"/>
    <s v="全名科目一"/>
    <s v="篮球竞技突破班（10-12）"/>
    <x v="10"/>
  </r>
  <r>
    <d v="2019-05-11T00:00:00"/>
    <s v="肖？玟"/>
    <s v="女"/>
    <n v="10"/>
    <n v="13881766018"/>
    <s v="蒋小琴18982119159"/>
    <s v="全名科目二"/>
    <s v="巧虎KIDS特色开发（2.5-4岁）"/>
    <x v="8"/>
  </r>
  <r>
    <d v="2019-05-11T00:00:00"/>
    <s v="肖？玟"/>
    <s v="女"/>
    <n v="10"/>
    <n v="13881766018"/>
    <s v="蒋小琴18982119159"/>
    <s v="全名科目三"/>
    <s v="幼小衔接数学思维训练（5-8岁）"/>
    <x v="7"/>
  </r>
  <r>
    <d v="2019-05-11T00:00:00"/>
    <s v="肖？玟"/>
    <s v="女"/>
    <n v="10"/>
    <n v="13881766018"/>
    <s v="蒋小琴18982119159"/>
    <s v="专享服务"/>
    <s v="钢琴-兴趣启蒙基础（4-6岁）"/>
    <x v="0"/>
  </r>
  <r>
    <d v="2019-05-11T00:00:00"/>
    <s v="肖沐轩"/>
    <s v="女"/>
    <n v="3.2"/>
    <n v="18030703511"/>
    <s v="罗悦18030763511"/>
    <s v="全名科目一"/>
    <s v="音乐团体课(4-8岁)"/>
    <x v="7"/>
  </r>
  <r>
    <d v="2019-05-11T00:00:00"/>
    <s v="肖沐轩"/>
    <s v="女"/>
    <n v="3.2"/>
    <n v="18030703511"/>
    <s v="罗悦18030763511"/>
    <s v="全名科目二"/>
    <s v="英文演讲课程（6-12岁）"/>
    <x v="1"/>
  </r>
  <r>
    <d v="2019-05-11T00:00:00"/>
    <s v="肖沐轩"/>
    <s v="女"/>
    <n v="3.2"/>
    <n v="18030703511"/>
    <s v="罗悦18030763511"/>
    <s v="全名科目三"/>
    <s v="泰拳少儿班（4-10岁）"/>
    <x v="2"/>
  </r>
  <r>
    <d v="2019-05-11T00:00:00"/>
    <s v="肖沐轩"/>
    <s v="女"/>
    <n v="3.2"/>
    <n v="18030703511"/>
    <s v="罗悦18030763511"/>
    <s v="专享服务"/>
    <s v="钢琴-兴趣启蒙基础（4-6岁）"/>
    <x v="0"/>
  </r>
  <r>
    <d v="2019-05-13T00:00:00"/>
    <s v="肖芊含"/>
    <s v="女"/>
    <n v="8"/>
    <n v="15208250176"/>
    <s v="张慧18161185332"/>
    <s v="全名科目一"/>
    <s v="中国舞考级（4-12岁）"/>
    <x v="0"/>
  </r>
  <r>
    <d v="2019-05-13T00:00:00"/>
    <s v="肖芊含"/>
    <s v="女"/>
    <n v="8"/>
    <n v="15208250176"/>
    <s v="张慧18161185332"/>
    <s v="全名科目二"/>
    <s v="巧虎KIDS特色开发（2.5-4岁）"/>
    <x v="8"/>
  </r>
  <r>
    <d v="2019-05-13T00:00:00"/>
    <s v="肖芊含"/>
    <s v="女"/>
    <n v="8"/>
    <n v="15208250176"/>
    <s v="张慧18161185332"/>
    <s v="全名科目三"/>
    <s v="摔跤少儿班（4-10岁）"/>
    <x v="2"/>
  </r>
  <r>
    <d v="2019-05-13T00:00:00"/>
    <s v="肖芊含"/>
    <s v="女"/>
    <n v="8"/>
    <n v="15208250176"/>
    <s v="张慧18161185332"/>
    <s v="专享服务"/>
    <s v="钢琴-兴趣启蒙基础（4-6岁）"/>
    <x v="0"/>
  </r>
  <r>
    <d v="2019-05-11T00:00:00"/>
    <s v="肖锡贝"/>
    <s v="女"/>
    <n v="5"/>
    <n v="13438822339"/>
    <s v="张晓婷18980924160"/>
    <s v="全名科目一"/>
    <s v="钢琴-兴趣启蒙基础（4-6岁）"/>
    <x v="0"/>
  </r>
  <r>
    <d v="2019-05-11T00:00:00"/>
    <s v="肖锡贝"/>
    <s v="女"/>
    <n v="5"/>
    <n v="13438822339"/>
    <s v="张晓婷18980924160"/>
    <s v="全名科目二"/>
    <s v="创意美术·初级班（4-5）"/>
    <x v="4"/>
  </r>
  <r>
    <d v="2019-05-11T00:00:00"/>
    <s v="肖锡贝"/>
    <s v="女"/>
    <n v="5"/>
    <n v="13438822339"/>
    <s v="张晓婷18980924160"/>
    <s v="全名科目三"/>
    <s v="心算小天才班 （3.5-4.5岁）"/>
    <x v="6"/>
  </r>
  <r>
    <d v="2019-05-11T00:00:00"/>
    <s v="肖锡贝"/>
    <s v="女"/>
    <n v="5"/>
    <n v="13438822339"/>
    <s v="张晓婷18980924160"/>
    <s v="专享服务"/>
    <s v="钢琴-兴趣启蒙基础（4-6岁）"/>
    <x v="0"/>
  </r>
  <r>
    <d v="2019-05-13T00:00:00"/>
    <s v="肖瑶邓可"/>
    <s v="女"/>
    <n v="7"/>
    <n v="13981749617"/>
    <s v="刘仕艳199803169080"/>
    <s v="全名科目一"/>
    <s v="趣味拼音班（5-6岁）"/>
    <x v="6"/>
  </r>
  <r>
    <d v="2019-05-13T00:00:00"/>
    <s v="肖瑶邓可"/>
    <s v="女"/>
    <n v="7"/>
    <n v="13981749617"/>
    <s v="刘仕艳199803169080"/>
    <s v="全名科目二"/>
    <s v="泰拳少儿班（4-10岁）"/>
    <x v="2"/>
  </r>
  <r>
    <d v="2019-05-13T00:00:00"/>
    <s v="肖瑶邓可"/>
    <s v="女"/>
    <n v="7"/>
    <n v="13981749617"/>
    <s v="刘仕艳199803169080"/>
    <s v="全名科目三"/>
    <s v="指令化源码编程之伪代码·人工智能及AR运用（10-13岁）"/>
    <x v="5"/>
  </r>
  <r>
    <d v="2019-05-13T00:00:00"/>
    <s v="肖瑶邓可"/>
    <s v="女"/>
    <n v="7"/>
    <n v="13981749617"/>
    <s v="刘仕艳199803169080"/>
    <s v="专享服务"/>
    <s v="钢琴-兴趣启蒙基础（4-6岁）"/>
    <x v="0"/>
  </r>
  <r>
    <d v="2019-05-11T00:00:00"/>
    <s v="肖一苇"/>
    <s v="男"/>
    <n v="3.8"/>
    <n v="15008264365"/>
    <s v="吴春华18282645438"/>
    <s v="全名科目一"/>
    <s v="钢琴-兴趣启蒙基础（4-6岁）"/>
    <x v="0"/>
  </r>
  <r>
    <d v="2019-05-11T00:00:00"/>
    <s v="肖一苇"/>
    <s v="男"/>
    <n v="3.8"/>
    <n v="15008264365"/>
    <s v="吴春华18282645438"/>
    <s v="全名科目二"/>
    <s v="泰拳少儿班（4-10岁）"/>
    <x v="2"/>
  </r>
  <r>
    <d v="2019-05-11T00:00:00"/>
    <s v="肖一苇"/>
    <s v="男"/>
    <n v="3.8"/>
    <n v="15008264365"/>
    <s v="吴春华18282645438"/>
    <s v="全名科目三"/>
    <s v="14天瑜伽服务包（儿童/亲子/成人）"/>
    <x v="3"/>
  </r>
  <r>
    <d v="2019-05-11T00:00:00"/>
    <s v="肖一苇"/>
    <s v="男"/>
    <n v="3.8"/>
    <n v="15008264365"/>
    <s v="吴春华18282645438"/>
    <s v="专享服务"/>
    <s v="钢琴-兴趣启蒙基础（4-6岁）"/>
    <x v="0"/>
  </r>
  <r>
    <d v="2019-05-13T00:00:00"/>
    <s v="肖逸凡"/>
    <s v="男"/>
    <n v="2.8"/>
    <n v="15184336808"/>
    <s v="张洁17761215706"/>
    <s v="全名科目一"/>
    <s v="激情电吉他（6岁以上）"/>
    <x v="9"/>
  </r>
  <r>
    <d v="2019-05-13T00:00:00"/>
    <s v="肖逸凡"/>
    <s v="男"/>
    <n v="2.8"/>
    <n v="15184336808"/>
    <s v="张洁17761215706"/>
    <s v="全名科目二"/>
    <s v="英文艺术课程（3-6岁）"/>
    <x v="1"/>
  </r>
  <r>
    <d v="2019-05-13T00:00:00"/>
    <s v="肖逸凡"/>
    <s v="男"/>
    <n v="2.8"/>
    <n v="15184336808"/>
    <s v="张洁17761215706"/>
    <s v="全名科目三"/>
    <s v="拳击少儿班（4-10岁）"/>
    <x v="2"/>
  </r>
  <r>
    <d v="2019-05-13T00:00:00"/>
    <s v="肖逸凡"/>
    <s v="男"/>
    <n v="2.8"/>
    <n v="15184336808"/>
    <s v="张洁17761215706"/>
    <s v="专享服务"/>
    <s v="钢琴-兴趣启蒙基础（4-6岁）"/>
    <x v="0"/>
  </r>
  <r>
    <d v="2019-05-12T00:00:00"/>
    <s v="肖智宸"/>
    <s v="男"/>
    <n v="3"/>
    <n v="13408615831"/>
    <n v="15282351575"/>
    <s v="全名科目一"/>
    <s v="动感架子鼓（4-16岁）"/>
    <x v="9"/>
  </r>
  <r>
    <d v="2019-05-12T00:00:00"/>
    <s v="肖智宸"/>
    <s v="男"/>
    <n v="3"/>
    <n v="13408615831"/>
    <n v="15282351575"/>
    <s v="全名科目二"/>
    <s v="激情电吉他（6岁以上）"/>
    <x v="9"/>
  </r>
  <r>
    <d v="2019-05-12T00:00:00"/>
    <s v="肖智宸"/>
    <s v="男"/>
    <n v="3"/>
    <n v="13408615831"/>
    <n v="15282351575"/>
    <s v="全名科目三"/>
    <s v="少儿体适能（4-10岁）"/>
    <x v="2"/>
  </r>
  <r>
    <d v="2019-05-12T00:00:00"/>
    <s v="肖智宸"/>
    <s v="男"/>
    <n v="3"/>
    <n v="13408615831"/>
    <n v="15282351575"/>
    <s v="专享服务"/>
    <s v="钢琴-兴趣启蒙基础（4-6岁）"/>
    <x v="0"/>
  </r>
  <r>
    <d v="2019-05-13T00:00:00"/>
    <s v="小董"/>
    <s v="女"/>
    <n v="5"/>
    <n v="18121969525"/>
    <s v="梁艳梅13618056965"/>
    <s v="全名科目一"/>
    <s v="国际小学跨学科课程（3-12岁）"/>
    <x v="1"/>
  </r>
  <r>
    <d v="2019-05-13T00:00:00"/>
    <s v="小董"/>
    <s v="女"/>
    <n v="5"/>
    <n v="18121969525"/>
    <s v="梁艳梅13618056965"/>
    <s v="全名科目二"/>
    <s v="心算小天才班 （3.5-4.5岁）"/>
    <x v="6"/>
  </r>
  <r>
    <d v="2019-05-13T00:00:00"/>
    <s v="小董"/>
    <s v="女"/>
    <n v="5"/>
    <n v="18121969525"/>
    <s v="梁艳梅13618056965"/>
    <s v="全名科目三"/>
    <s v="泰拳少儿班（4-10岁）"/>
    <x v="2"/>
  </r>
  <r>
    <d v="2019-05-13T00:00:00"/>
    <s v="小董"/>
    <s v="女"/>
    <n v="5"/>
    <n v="18121969525"/>
    <s v="梁艳梅13618056965"/>
    <s v="专享服务"/>
    <s v="钢琴-兴趣启蒙基础（4-6岁）"/>
    <x v="0"/>
  </r>
  <r>
    <d v="2019-05-13T00:00:00"/>
    <s v="小芒果"/>
    <s v="女"/>
    <m/>
    <n v="18980799697"/>
    <s v="苟钰18008065095"/>
    <s v="全名科目一"/>
    <s v="音乐团体课(4-8岁)"/>
    <x v="7"/>
  </r>
  <r>
    <d v="2019-05-13T00:00:00"/>
    <s v="小芒果"/>
    <s v="女"/>
    <m/>
    <n v="18980799697"/>
    <s v="苟钰18008065095"/>
    <s v="全名科目二"/>
    <s v="拳击少儿班（4-10岁）"/>
    <x v="2"/>
  </r>
  <r>
    <d v="2019-05-13T00:00:00"/>
    <s v="小芒果"/>
    <s v="女"/>
    <m/>
    <n v="18980799697"/>
    <s v="苟钰18008065095"/>
    <s v="全名科目三"/>
    <s v="多元认知、艺术创想、巧虎社交、探索实践（0-3岁）"/>
    <x v="8"/>
  </r>
  <r>
    <d v="2019-05-13T00:00:00"/>
    <s v="小芒果"/>
    <s v="女"/>
    <m/>
    <n v="18980799697"/>
    <s v="苟钰18008065095"/>
    <s v="专享服务"/>
    <s v="钢琴-兴趣启蒙基础（4-6岁）"/>
    <x v="0"/>
  </r>
  <r>
    <d v="2019-05-13T00:00:00"/>
    <s v="小树"/>
    <s v="男"/>
    <n v="3"/>
    <n v="13541247718"/>
    <s v="周颜"/>
    <s v="全名科目一"/>
    <s v="思达数学思维启蒙基础（3-5岁）"/>
    <x v="7"/>
  </r>
  <r>
    <d v="2019-05-13T00:00:00"/>
    <s v="小树"/>
    <s v="男"/>
    <n v="3"/>
    <n v="13541247718"/>
    <s v="周颜"/>
    <s v="全名科目二"/>
    <s v="拳击少儿班（4-10岁）"/>
    <x v="2"/>
  </r>
  <r>
    <d v="2019-05-13T00:00:00"/>
    <s v="小树"/>
    <s v="男"/>
    <n v="3"/>
    <n v="13541247718"/>
    <s v="周颜"/>
    <s v="全名科目三"/>
    <s v="14天瑜伽服务包（儿童/亲子/成人）"/>
    <x v="3"/>
  </r>
  <r>
    <d v="2019-05-13T00:00:00"/>
    <s v="小树"/>
    <s v="男"/>
    <n v="3"/>
    <n v="13541247718"/>
    <s v="周颜"/>
    <s v="专享服务"/>
    <s v="钢琴-兴趣启蒙基础（4-6岁）"/>
    <x v="0"/>
  </r>
  <r>
    <d v="2019-05-12T00:00:00"/>
    <s v="笑笑"/>
    <s v="男"/>
    <n v="1.3"/>
    <n v="15982379173"/>
    <s v="邹芙蓉19981298396"/>
    <s v="全名科目一"/>
    <s v="篮球精英挑战班（13-16岁）"/>
    <x v="10"/>
  </r>
  <r>
    <d v="2019-05-12T00:00:00"/>
    <s v="笑笑"/>
    <s v="男"/>
    <n v="1.3"/>
    <n v="15982379173"/>
    <s v="邹芙蓉19981298396"/>
    <s v="全名科目二"/>
    <s v="激情电吉他（6岁以上）"/>
    <x v="9"/>
  </r>
  <r>
    <d v="2019-05-12T00:00:00"/>
    <s v="笑笑"/>
    <s v="男"/>
    <n v="1.3"/>
    <n v="15982379173"/>
    <s v="邹芙蓉19981298396"/>
    <s v="全名科目三"/>
    <s v="英文艺术课程（3-6岁）"/>
    <x v="1"/>
  </r>
  <r>
    <d v="2019-05-12T00:00:00"/>
    <s v="笑笑"/>
    <s v="男"/>
    <n v="1.3"/>
    <n v="15982379173"/>
    <s v="邹芙蓉19981298396"/>
    <s v="专享服务"/>
    <s v="钢琴-兴趣启蒙基础（4-6岁）"/>
    <x v="0"/>
  </r>
  <r>
    <d v="2019-05-13T00:00:00"/>
    <s v="谢涵宇"/>
    <s v="男"/>
    <n v="6"/>
    <n v="15008406944"/>
    <s v="王鑫18581805832"/>
    <s v="全名科目一"/>
    <s v="幼小衔接数学思维训练（5-8岁）"/>
    <x v="7"/>
  </r>
  <r>
    <d v="2019-05-13T00:00:00"/>
    <s v="谢涵宇"/>
    <s v="男"/>
    <n v="6"/>
    <n v="15008406944"/>
    <s v="王鑫18581805832"/>
    <s v="全名科目二"/>
    <s v="篮球技能提升班（7-9）"/>
    <x v="10"/>
  </r>
  <r>
    <d v="2019-05-13T00:00:00"/>
    <s v="谢涵宇"/>
    <s v="男"/>
    <n v="6"/>
    <n v="15008406944"/>
    <s v="王鑫18581805832"/>
    <s v="全名科目三"/>
    <s v="全面视力监测与矫正系列服务"/>
    <x v="3"/>
  </r>
  <r>
    <d v="2019-05-13T00:00:00"/>
    <s v="谢涵宇"/>
    <s v="男"/>
    <n v="6"/>
    <n v="15008406944"/>
    <s v="王鑫18581805832"/>
    <s v="专享服务"/>
    <s v="钢琴-兴趣启蒙基础（4-6岁）"/>
    <x v="0"/>
  </r>
  <r>
    <d v="2019-05-11T00:00:00"/>
    <s v="谢季伦"/>
    <s v="男"/>
    <n v="4"/>
    <n v="18601714025"/>
    <s v="张洁13551899149"/>
    <s v="全名科目一"/>
    <s v="创意美术·初级班（4-5）"/>
    <x v="4"/>
  </r>
  <r>
    <d v="2019-05-11T00:00:00"/>
    <s v="谢季伦"/>
    <s v="男"/>
    <n v="4"/>
    <n v="18601714025"/>
    <s v="张洁13551899149"/>
    <s v="全名科目二"/>
    <s v="英语阅读课程（3-12岁）"/>
    <x v="1"/>
  </r>
  <r>
    <d v="2019-05-11T00:00:00"/>
    <s v="谢季伦"/>
    <s v="男"/>
    <n v="4"/>
    <n v="18601714025"/>
    <s v="张洁13551899149"/>
    <s v="全名科目三"/>
    <s v="14天瑜伽服务包（儿童/亲子/成人）"/>
    <x v="3"/>
  </r>
  <r>
    <d v="2019-05-11T00:00:00"/>
    <s v="谢季伦"/>
    <s v="男"/>
    <n v="4"/>
    <n v="18601714025"/>
    <s v="张洁13551899149"/>
    <s v="专享服务"/>
    <s v="钢琴-兴趣启蒙基础（4-6岁）"/>
    <x v="0"/>
  </r>
  <r>
    <d v="2019-05-14T00:00:00"/>
    <s v="谢家乐"/>
    <s v="女"/>
    <n v="9"/>
    <n v="18349291433"/>
    <s v="沈琪18123360533"/>
    <s v="全名科目一"/>
    <s v="篮球竞技突破班（10-12）"/>
    <x v="10"/>
  </r>
  <r>
    <d v="2019-05-14T00:00:00"/>
    <s v="谢家乐"/>
    <s v="女"/>
    <n v="9"/>
    <n v="18349291433"/>
    <s v="沈琪18123360533"/>
    <s v="全名科目二"/>
    <s v="少儿体适能（4-10岁）"/>
    <x v="2"/>
  </r>
  <r>
    <d v="2019-05-14T00:00:00"/>
    <s v="谢家乐"/>
    <s v="女"/>
    <n v="9"/>
    <n v="18349291433"/>
    <s v="沈琪18123360533"/>
    <s v="全名科目三"/>
    <s v="全面视力监测与矫正系列服务"/>
    <x v="3"/>
  </r>
  <r>
    <d v="2019-05-14T00:00:00"/>
    <s v="谢家乐"/>
    <s v="女"/>
    <n v="9"/>
    <n v="18349291433"/>
    <s v="沈琪18123360533"/>
    <s v="专享服务"/>
    <s v="钢琴-兴趣启蒙基础（4-6岁）"/>
    <x v="0"/>
  </r>
  <r>
    <d v="2019-05-12T00:00:00"/>
    <s v="谢金言"/>
    <s v="男"/>
    <n v="10"/>
    <n v="13808047613"/>
    <s v="郭建"/>
    <s v="全名科目一"/>
    <s v="全面视力监测与矫正系列服务"/>
    <x v="3"/>
  </r>
  <r>
    <d v="2019-05-12T00:00:00"/>
    <s v="谢金言"/>
    <s v="男"/>
    <n v="10"/>
    <n v="13808047613"/>
    <s v="郭建"/>
    <s v="全名科目二"/>
    <s v="源码编程之纯代码·Python综合应用（12-16岁）"/>
    <x v="5"/>
  </r>
  <r>
    <d v="2019-05-12T00:00:00"/>
    <s v="谢金言"/>
    <s v="男"/>
    <n v="10"/>
    <n v="13808047613"/>
    <s v="郭建"/>
    <s v="全名科目三"/>
    <s v="摔跤少儿班（4-10岁）"/>
    <x v="2"/>
  </r>
  <r>
    <d v="2019-05-12T00:00:00"/>
    <s v="谢金言"/>
    <s v="男"/>
    <n v="10"/>
    <n v="13808047613"/>
    <s v="郭建"/>
    <s v="专享服务"/>
    <s v="钢琴-兴趣启蒙基础（4-6岁）"/>
    <x v="0"/>
  </r>
  <r>
    <d v="2019-05-11T00:00:00"/>
    <s v="谢俊枫"/>
    <s v="男"/>
    <n v="8"/>
    <n v="13980880260"/>
    <s v="曾媛"/>
    <s v="全名科目一"/>
    <s v="幼小衔接数学思维训练（5-8岁）"/>
    <x v="7"/>
  </r>
  <r>
    <d v="2019-05-11T00:00:00"/>
    <s v="谢俊枫"/>
    <s v="男"/>
    <n v="8"/>
    <n v="13980880260"/>
    <s v="曾媛"/>
    <s v="全名科目二"/>
    <s v="趣味拼音班（5-6岁）"/>
    <x v="6"/>
  </r>
  <r>
    <d v="2019-05-11T00:00:00"/>
    <s v="谢俊枫"/>
    <s v="男"/>
    <n v="8"/>
    <n v="13980880260"/>
    <s v="曾媛"/>
    <s v="全名科目三"/>
    <s v="全面视力监测与矫正系列服务"/>
    <x v="3"/>
  </r>
  <r>
    <d v="2019-05-11T00:00:00"/>
    <s v="谢俊枫"/>
    <s v="男"/>
    <n v="8"/>
    <n v="13980880260"/>
    <s v="曾媛"/>
    <s v="专享服务"/>
    <s v="钢琴-兴趣启蒙基础（4-6岁）"/>
    <x v="0"/>
  </r>
  <r>
    <d v="2019-05-11T00:00:00"/>
    <s v="谢祈灵"/>
    <s v="男"/>
    <n v="3"/>
    <n v="18601714025"/>
    <s v="张洁13551899149"/>
    <s v="全名科目一"/>
    <s v="英语阅读课程（3-12岁）"/>
    <x v="1"/>
  </r>
  <r>
    <d v="2019-05-11T00:00:00"/>
    <s v="谢祈灵"/>
    <s v="男"/>
    <n v="3"/>
    <n v="18601714025"/>
    <s v="张洁13551899149"/>
    <s v="全名科目二"/>
    <s v="篮球精英挑战班（13-16岁）"/>
    <x v="10"/>
  </r>
  <r>
    <d v="2019-05-11T00:00:00"/>
    <s v="谢祈灵"/>
    <s v="男"/>
    <n v="3"/>
    <n v="18601714025"/>
    <s v="张洁13551899149"/>
    <s v="全名科目三"/>
    <s v="心算小天才班 （3.5-4.5岁）"/>
    <x v="6"/>
  </r>
  <r>
    <d v="2019-05-11T00:00:00"/>
    <s v="谢祈灵"/>
    <s v="男"/>
    <n v="3"/>
    <n v="18601714025"/>
    <s v="张洁13551899149"/>
    <s v="专享服务"/>
    <s v="钢琴-兴趣启蒙基础（4-6岁）"/>
    <x v="0"/>
  </r>
  <r>
    <d v="2019-05-12T00:00:00"/>
    <s v="谢玮蓝"/>
    <s v="女"/>
    <n v="5"/>
    <n v="18908212260"/>
    <s v="求真13678123028"/>
    <s v="全名科目一"/>
    <s v="钢琴-兴趣启蒙基础（4-6岁）"/>
    <x v="0"/>
  </r>
  <r>
    <d v="2019-05-12T00:00:00"/>
    <s v="谢玮蓝"/>
    <s v="女"/>
    <n v="5"/>
    <n v="18908212260"/>
    <s v="求真13678123028"/>
    <s v="全名科目二"/>
    <s v="拳击少儿班（4-10岁）"/>
    <x v="2"/>
  </r>
  <r>
    <d v="2019-05-12T00:00:00"/>
    <s v="谢玮蓝"/>
    <s v="女"/>
    <n v="5"/>
    <n v="18908212260"/>
    <s v="求真13678123028"/>
    <s v="全名科目三"/>
    <s v="全面视力监测与矫正系列服务"/>
    <x v="3"/>
  </r>
  <r>
    <d v="2019-05-12T00:00:00"/>
    <s v="谢玮蓝"/>
    <s v="女"/>
    <n v="5"/>
    <n v="18908212260"/>
    <s v="求真13678123028"/>
    <s v="专享服务"/>
    <s v="钢琴-兴趣启蒙基础（4-6岁）"/>
    <x v="0"/>
  </r>
  <r>
    <d v="2019-05-12T00:00:00"/>
    <s v="谢宜希"/>
    <s v="女"/>
    <n v="3"/>
    <n v="13880615983"/>
    <s v="李远铭15928986351"/>
    <s v="全名科目一"/>
    <s v="音乐团体课(4-8岁)"/>
    <x v="7"/>
  </r>
  <r>
    <d v="2019-05-12T00:00:00"/>
    <s v="谢宜希"/>
    <s v="女"/>
    <n v="3"/>
    <n v="13880615983"/>
    <s v="李远铭15928986351"/>
    <s v="全名科目二"/>
    <s v="国际小学跨学科课程（3-12岁）"/>
    <x v="1"/>
  </r>
  <r>
    <d v="2019-05-12T00:00:00"/>
    <s v="谢宜希"/>
    <s v="女"/>
    <n v="3"/>
    <n v="13880615983"/>
    <s v="李远铭15928986351"/>
    <s v="全名科目三"/>
    <s v="多元认知、艺术创想、巧虎社交、探索实践（0-3岁）"/>
    <x v="8"/>
  </r>
  <r>
    <d v="2019-05-12T00:00:00"/>
    <s v="谢宜希"/>
    <s v="女"/>
    <n v="3"/>
    <n v="13880615983"/>
    <s v="李远铭15928986351"/>
    <s v="专享服务"/>
    <s v="钢琴-兴趣启蒙基础（4-6岁）"/>
    <x v="0"/>
  </r>
  <r>
    <d v="2019-05-12T00:00:00"/>
    <s v="谢永琪"/>
    <s v="女"/>
    <n v="6"/>
    <n v="18080048239"/>
    <s v="莉莉"/>
    <s v="全名科目一"/>
    <s v="动感架子鼓（4-16岁）"/>
    <x v="9"/>
  </r>
  <r>
    <d v="2019-05-12T00:00:00"/>
    <s v="谢永琪"/>
    <s v="女"/>
    <n v="6"/>
    <n v="18080048239"/>
    <s v="莉莉"/>
    <s v="全名科目二"/>
    <s v="创意美术·初级班（4-5）"/>
    <x v="4"/>
  </r>
  <r>
    <d v="2019-05-12T00:00:00"/>
    <s v="谢永琪"/>
    <s v="女"/>
    <n v="6"/>
    <n v="18080048239"/>
    <s v="莉莉"/>
    <s v="全名科目三"/>
    <s v="全面视力监测与矫正系列服务"/>
    <x v="3"/>
  </r>
  <r>
    <d v="2019-05-12T00:00:00"/>
    <s v="谢永琪"/>
    <s v="女"/>
    <n v="6"/>
    <n v="18080048239"/>
    <s v="莉莉"/>
    <s v="专享服务"/>
    <s v="钢琴-兴趣启蒙基础（4-6岁）"/>
    <x v="0"/>
  </r>
  <r>
    <d v="2019-05-12T00:00:00"/>
    <s v="谢雨恒"/>
    <s v="女"/>
    <n v="7"/>
    <n v="15397619625"/>
    <s v="张馨玥18980647203"/>
    <s v="全名科目一"/>
    <s v="钢琴-兴趣启蒙基础（4-6岁）"/>
    <x v="0"/>
  </r>
  <r>
    <d v="2019-05-12T00:00:00"/>
    <s v="谢雨恒"/>
    <s v="女"/>
    <n v="7"/>
    <n v="15397619625"/>
    <s v="张馨玥18980647203"/>
    <s v="全名科目二"/>
    <s v="巧虎KIDS特色开发（2.5-4岁）"/>
    <x v="8"/>
  </r>
  <r>
    <d v="2019-05-12T00:00:00"/>
    <s v="谢雨恒"/>
    <s v="女"/>
    <n v="7"/>
    <n v="15397619625"/>
    <s v="张馨玥18980647203"/>
    <s v="全名科目三"/>
    <s v="全面视力监测与矫正系列服务"/>
    <x v="3"/>
  </r>
  <r>
    <d v="2019-05-12T00:00:00"/>
    <s v="谢雨恒"/>
    <s v="女"/>
    <n v="7"/>
    <n v="15397619625"/>
    <s v="张馨玥18980647203"/>
    <s v="专享服务"/>
    <s v="钢琴-兴趣启蒙基础（4-6岁）"/>
    <x v="0"/>
  </r>
  <r>
    <d v="2019-05-11T00:00:00"/>
    <s v="谢子勋"/>
    <s v="男"/>
    <n v="3.7"/>
    <n v="13880557816"/>
    <s v="滕泽鹏15202879835"/>
    <s v="全名科目一"/>
    <s v="钢琴-兴趣启蒙基础（4-6岁）"/>
    <x v="0"/>
  </r>
  <r>
    <d v="2019-05-11T00:00:00"/>
    <s v="谢子勋"/>
    <s v="男"/>
    <n v="3.7"/>
    <n v="13880557816"/>
    <s v="滕泽鹏15202879835"/>
    <s v="全名科目二"/>
    <s v="英文演讲课程（6-12岁）"/>
    <x v="1"/>
  </r>
  <r>
    <d v="2019-05-11T00:00:00"/>
    <s v="谢子勋"/>
    <s v="男"/>
    <n v="3.7"/>
    <n v="13880557816"/>
    <s v="滕泽鹏15202879835"/>
    <s v="全名科目三"/>
    <s v="全面视力监测与矫正系列服务"/>
    <x v="3"/>
  </r>
  <r>
    <d v="2019-05-11T00:00:00"/>
    <s v="谢子勋"/>
    <s v="男"/>
    <n v="3.7"/>
    <n v="13880557816"/>
    <s v="滕泽鹏15202879835"/>
    <s v="专享服务"/>
    <s v="钢琴-兴趣启蒙基础（4-6岁）"/>
    <x v="0"/>
  </r>
  <r>
    <d v="2019-05-12T00:00:00"/>
    <s v="鑫鑫"/>
    <s v="女"/>
    <n v="3"/>
    <n v="18011535597"/>
    <s v="温俊凯17729821996"/>
    <s v="全名科目一"/>
    <s v="思达数学思维启蒙基础（3-5岁）"/>
    <x v="7"/>
  </r>
  <r>
    <d v="2019-05-12T00:00:00"/>
    <s v="鑫鑫"/>
    <s v="女"/>
    <n v="3"/>
    <n v="18011535597"/>
    <s v="温俊凯17729821996"/>
    <s v="全名科目二"/>
    <s v="少儿体适能（4-10岁）"/>
    <x v="2"/>
  </r>
  <r>
    <d v="2019-05-12T00:00:00"/>
    <s v="鑫鑫"/>
    <s v="女"/>
    <n v="3"/>
    <n v="18011535597"/>
    <s v="温俊凯17729821996"/>
    <s v="全名科目三"/>
    <s v="钢琴-兴趣启蒙基础（4-6岁）"/>
    <x v="0"/>
  </r>
  <r>
    <d v="2019-05-12T00:00:00"/>
    <s v="鑫鑫"/>
    <s v="女"/>
    <n v="3"/>
    <n v="18011535597"/>
    <s v="温俊凯17729821996"/>
    <s v="专享服务"/>
    <s v="钢琴-兴趣启蒙基础（4-6岁）"/>
    <x v="0"/>
  </r>
  <r>
    <d v="2019-05-11T00:00:00"/>
    <s v="邢？轩"/>
    <s v="男"/>
    <n v="7"/>
    <n v="13982042895"/>
    <s v="吉他杨18613211387"/>
    <s v="全名科目一"/>
    <s v="全面视力监测与矫正系列服务"/>
    <x v="3"/>
  </r>
  <r>
    <d v="2019-05-11T00:00:00"/>
    <s v="邢？轩"/>
    <s v="男"/>
    <n v="7"/>
    <n v="13982042895"/>
    <s v="吉他杨18613211387"/>
    <s v="全名科目二"/>
    <s v="钢琴-专业素养进阶（5-16岁）"/>
    <x v="0"/>
  </r>
  <r>
    <d v="2019-05-11T00:00:00"/>
    <s v="邢？轩"/>
    <s v="男"/>
    <n v="7"/>
    <n v="13982042895"/>
    <s v="吉他杨18613211387"/>
    <s v="全名科目三"/>
    <s v="指令化源码编程之伪代码·人工智能及AR运用（10-13岁）"/>
    <x v="5"/>
  </r>
  <r>
    <d v="2019-05-11T00:00:00"/>
    <s v="邢？轩"/>
    <s v="男"/>
    <n v="7"/>
    <n v="13982042895"/>
    <s v="吉他杨18613211387"/>
    <s v="专享服务"/>
    <s v="钢琴-兴趣启蒙基础（4-6岁）"/>
    <x v="0"/>
  </r>
  <r>
    <d v="2019-05-13T00:00:00"/>
    <s v="幸奕彤"/>
    <s v="女"/>
    <n v="4"/>
    <n v="15982364307"/>
    <s v="吱吱15184398269"/>
    <s v="全名科目一"/>
    <s v="潜能心算速算（5-7岁）"/>
    <x v="6"/>
  </r>
  <r>
    <d v="2019-05-13T00:00:00"/>
    <s v="幸奕彤"/>
    <s v="女"/>
    <n v="4"/>
    <n v="15982364307"/>
    <s v="吱吱15184398269"/>
    <s v="全名科目二"/>
    <s v="少儿体适能（4-10岁）"/>
    <x v="2"/>
  </r>
  <r>
    <d v="2019-05-13T00:00:00"/>
    <s v="幸奕彤"/>
    <s v="女"/>
    <n v="4"/>
    <n v="15982364307"/>
    <s v="吱吱15184398269"/>
    <s v="全名科目三"/>
    <s v="拳击少儿班（4-10岁）"/>
    <x v="2"/>
  </r>
  <r>
    <d v="2019-05-13T00:00:00"/>
    <s v="幸奕彤"/>
    <s v="女"/>
    <n v="4"/>
    <n v="15982364307"/>
    <s v="吱吱15184398269"/>
    <s v="专享服务"/>
    <s v="钢琴-兴趣启蒙基础（4-6岁）"/>
    <x v="0"/>
  </r>
  <r>
    <d v="2019-05-13T00:00:00"/>
    <s v="熊浩然"/>
    <s v="男"/>
    <n v="7"/>
    <n v="18030501136"/>
    <s v="阿布安15208257721"/>
    <s v="全名科目一"/>
    <s v="篮球技能提升班（7-9）"/>
    <x v="10"/>
  </r>
  <r>
    <d v="2019-05-13T00:00:00"/>
    <s v="熊浩然"/>
    <s v="男"/>
    <n v="7"/>
    <n v="18030501136"/>
    <s v="阿布安15208257721"/>
    <s v="全名科目二"/>
    <s v="潜能心算速算（5-7岁）"/>
    <x v="6"/>
  </r>
  <r>
    <d v="2019-05-13T00:00:00"/>
    <s v="熊浩然"/>
    <s v="男"/>
    <n v="7"/>
    <n v="18030501136"/>
    <s v="阿布安15208257721"/>
    <s v="全名科目三"/>
    <s v="拉丁舞少儿班（5-10岁）"/>
    <x v="11"/>
  </r>
  <r>
    <d v="2019-05-13T00:00:00"/>
    <s v="熊浩然"/>
    <s v="男"/>
    <n v="7"/>
    <n v="18030501136"/>
    <s v="阿布安15208257721"/>
    <s v="专享服务"/>
    <s v="钢琴-兴趣启蒙基础（4-6岁）"/>
    <x v="0"/>
  </r>
  <r>
    <d v="2019-05-13T00:00:00"/>
    <s v="熊锡成"/>
    <s v="男"/>
    <n v="7"/>
    <n v="18683622286"/>
    <s v="周莉19983177500"/>
    <s v="全名科目一"/>
    <s v="钢琴-兴趣启蒙基础（4-6岁）"/>
    <x v="0"/>
  </r>
  <r>
    <d v="2019-05-13T00:00:00"/>
    <s v="熊锡成"/>
    <s v="男"/>
    <n v="7"/>
    <n v="18683622286"/>
    <s v="周莉19983177500"/>
    <s v="全名科目二"/>
    <s v="潜能心算速算（5-7岁）"/>
    <x v="6"/>
  </r>
  <r>
    <d v="2019-05-13T00:00:00"/>
    <s v="熊锡成"/>
    <s v="男"/>
    <n v="7"/>
    <n v="18683622286"/>
    <s v="周莉19983177500"/>
    <s v="全名科目三"/>
    <s v="全面视力监测与矫正系列服务"/>
    <x v="3"/>
  </r>
  <r>
    <d v="2019-05-13T00:00:00"/>
    <s v="熊锡成"/>
    <s v="男"/>
    <n v="7"/>
    <n v="18683622286"/>
    <s v="周莉19983177500"/>
    <s v="专享服务"/>
    <s v="钢琴-兴趣启蒙基础（4-6岁）"/>
    <x v="0"/>
  </r>
  <r>
    <d v="2019-05-12T00:00:00"/>
    <s v="熊语晴"/>
    <s v="女"/>
    <n v="5"/>
    <n v="15308001438"/>
    <s v="杨茂熙18583864186"/>
    <s v="全名科目一"/>
    <s v="中国舞基础（3-5岁）"/>
    <x v="0"/>
  </r>
  <r>
    <d v="2019-05-12T00:00:00"/>
    <s v="熊语晴"/>
    <s v="女"/>
    <n v="5"/>
    <n v="15308001438"/>
    <s v="杨茂熙18583864186"/>
    <s v="全名科目二"/>
    <s v="动感架子鼓（4-16岁）"/>
    <x v="9"/>
  </r>
  <r>
    <d v="2019-05-12T00:00:00"/>
    <s v="熊语晴"/>
    <s v="女"/>
    <n v="5"/>
    <n v="15308001438"/>
    <s v="杨茂熙18583864186"/>
    <s v="全名科目三"/>
    <s v="心算小天才班 （3.5-4.5岁）"/>
    <x v="6"/>
  </r>
  <r>
    <d v="2019-05-12T00:00:00"/>
    <s v="熊语晴"/>
    <s v="女"/>
    <n v="5"/>
    <n v="15308001438"/>
    <s v="杨茂熙18583864186"/>
    <s v="专享服务"/>
    <s v="钢琴-兴趣启蒙基础（4-6岁）"/>
    <x v="0"/>
  </r>
  <r>
    <d v="2019-05-13T00:00:00"/>
    <s v="徐爱彤"/>
    <s v="男"/>
    <n v="5"/>
    <n v="13980636738"/>
    <s v="陈容玥156280706660"/>
    <s v="全名科目一"/>
    <s v="钢琴-兴趣启蒙基础（4-6岁）"/>
    <x v="0"/>
  </r>
  <r>
    <d v="2019-05-13T00:00:00"/>
    <s v="徐爱彤"/>
    <s v="男"/>
    <n v="5"/>
    <n v="13980636738"/>
    <s v="陈容玥156280706660"/>
    <s v="全名科目二"/>
    <s v="篮球精英挑战班（13-16岁）"/>
    <x v="10"/>
  </r>
  <r>
    <d v="2019-05-13T00:00:00"/>
    <s v="徐爱彤"/>
    <s v="男"/>
    <n v="5"/>
    <n v="13980636738"/>
    <s v="陈容玥156280706660"/>
    <s v="全名科目三"/>
    <s v="英文演讲课程（6-12岁）"/>
    <x v="1"/>
  </r>
  <r>
    <d v="2019-05-13T00:00:00"/>
    <s v="徐爱彤"/>
    <s v="男"/>
    <n v="5"/>
    <n v="13980636738"/>
    <s v="陈容玥156280706660"/>
    <s v="专享服务"/>
    <s v="钢琴-兴趣启蒙基础（4-6岁）"/>
    <x v="0"/>
  </r>
  <r>
    <d v="2019-05-13T00:00:00"/>
    <s v="徐博衍"/>
    <s v="男"/>
    <n v="4"/>
    <n v="15908151015"/>
    <s v="成梅18784733878"/>
    <s v="全名科目一"/>
    <s v="钢琴-兴趣启蒙基础（4-6岁）"/>
    <x v="0"/>
  </r>
  <r>
    <d v="2019-05-13T00:00:00"/>
    <s v="徐博衍"/>
    <s v="男"/>
    <n v="4"/>
    <n v="15908151015"/>
    <s v="成梅18784733878"/>
    <s v="全名科目二"/>
    <s v="心算小天才班 （3.5-4.5岁）"/>
    <x v="6"/>
  </r>
  <r>
    <d v="2019-05-13T00:00:00"/>
    <s v="徐博衍"/>
    <s v="男"/>
    <n v="4"/>
    <n v="15908151015"/>
    <s v="成梅18784733878"/>
    <s v="全名科目三"/>
    <s v="拳击少儿班（4-10岁）"/>
    <x v="2"/>
  </r>
  <r>
    <d v="2019-05-13T00:00:00"/>
    <s v="徐博衍"/>
    <s v="男"/>
    <n v="4"/>
    <n v="15908151015"/>
    <s v="成梅18784733878"/>
    <s v="专享服务"/>
    <s v="钢琴-兴趣启蒙基础（4-6岁）"/>
    <x v="0"/>
  </r>
  <r>
    <d v="2019-05-11T00:00:00"/>
    <s v="徐浩然"/>
    <s v="男"/>
    <n v="7"/>
    <n v="13540427496"/>
    <s v="陈希18582367570"/>
    <s v="全名科目一"/>
    <s v="钢琴-专业素养进阶（5-16岁）"/>
    <x v="0"/>
  </r>
  <r>
    <d v="2019-05-11T00:00:00"/>
    <s v="徐浩然"/>
    <s v="男"/>
    <n v="7"/>
    <n v="13540427496"/>
    <s v="陈希18582367570"/>
    <s v="全名科目二"/>
    <s v="趣味拼音班（5-6岁）"/>
    <x v="6"/>
  </r>
  <r>
    <d v="2019-05-11T00:00:00"/>
    <s v="徐浩然"/>
    <s v="男"/>
    <n v="7"/>
    <n v="13540427496"/>
    <s v="陈希18582367570"/>
    <s v="全名科目三"/>
    <s v="泰拳少儿班（4-10岁）"/>
    <x v="2"/>
  </r>
  <r>
    <d v="2019-05-11T00:00:00"/>
    <s v="徐浩然"/>
    <s v="男"/>
    <n v="7"/>
    <n v="13540427496"/>
    <s v="陈希18582367570"/>
    <s v="专享服务"/>
    <s v="钢琴-兴趣启蒙基础（4-6岁）"/>
    <x v="0"/>
  </r>
  <r>
    <d v="2019-05-11T00:00:00"/>
    <s v="徐千次"/>
    <s v="女"/>
    <n v="3"/>
    <n v="13981960770"/>
    <s v="吴燕15736365267"/>
    <s v="全名科目一"/>
    <s v="多元认知、艺术创想、巧虎社交、探索实践（0-3岁）"/>
    <x v="8"/>
  </r>
  <r>
    <d v="2019-05-11T00:00:00"/>
    <s v="徐千次"/>
    <s v="女"/>
    <n v="3"/>
    <n v="13981960770"/>
    <s v="吴燕15736365267"/>
    <s v="全名科目二"/>
    <s v="创意美术·初级班（4-5）"/>
    <x v="4"/>
  </r>
  <r>
    <d v="2019-05-11T00:00:00"/>
    <s v="徐千次"/>
    <s v="女"/>
    <n v="3"/>
    <n v="13981960770"/>
    <s v="吴燕15736365267"/>
    <s v="全名科目三"/>
    <s v="少儿体适能（4-10岁）"/>
    <x v="2"/>
  </r>
  <r>
    <d v="2019-05-11T00:00:00"/>
    <s v="徐千次"/>
    <s v="女"/>
    <n v="3"/>
    <n v="13981960770"/>
    <s v="吴燕15736365267"/>
    <s v="专享服务"/>
    <s v="钢琴-兴趣启蒙基础（4-6岁）"/>
    <x v="0"/>
  </r>
  <r>
    <d v="2019-05-12T00:00:00"/>
    <s v="徐若愚"/>
    <s v="男"/>
    <n v="6"/>
    <n v="15828552608"/>
    <s v="王莉"/>
    <s v="全名科目一"/>
    <s v="创意美术·初级班（4-5）"/>
    <x v="4"/>
  </r>
  <r>
    <d v="2019-05-12T00:00:00"/>
    <s v="徐若愚"/>
    <s v="男"/>
    <n v="6"/>
    <n v="15828552608"/>
    <s v="王莉"/>
    <s v="全名科目二"/>
    <s v="篮球竞技突破班（10-12）"/>
    <x v="10"/>
  </r>
  <r>
    <d v="2019-05-12T00:00:00"/>
    <s v="徐若愚"/>
    <s v="男"/>
    <n v="6"/>
    <n v="15828552608"/>
    <s v="王莉"/>
    <s v="全名科目三"/>
    <s v="全面视力监测与矫正系列服务"/>
    <x v="3"/>
  </r>
  <r>
    <d v="2019-05-12T00:00:00"/>
    <s v="徐若愚"/>
    <s v="男"/>
    <n v="6"/>
    <n v="15828552608"/>
    <s v="王莉"/>
    <s v="专享服务"/>
    <s v="钢琴-兴趣启蒙基础（4-6岁）"/>
    <x v="0"/>
  </r>
  <r>
    <d v="2019-05-12T00:00:00"/>
    <s v="徐子雯"/>
    <s v="男"/>
    <n v="6"/>
    <n v="13881789750"/>
    <s v="腾泽鹏1520879835"/>
    <s v="全名科目一"/>
    <s v="钢琴-兴趣启蒙基础（4-6岁）"/>
    <x v="0"/>
  </r>
  <r>
    <d v="2019-05-12T00:00:00"/>
    <s v="徐子雯"/>
    <s v="男"/>
    <n v="6"/>
    <n v="13881789750"/>
    <s v="腾泽鹏1520879835"/>
    <s v="全名科目二"/>
    <s v="幼小衔接数学思维训练（5-8岁）"/>
    <x v="7"/>
  </r>
  <r>
    <d v="2019-05-12T00:00:00"/>
    <s v="徐子雯"/>
    <s v="男"/>
    <n v="6"/>
    <n v="13881789750"/>
    <s v="腾泽鹏1520879835"/>
    <s v="全名科目三"/>
    <s v="全面视力监测与矫正系列服务"/>
    <x v="3"/>
  </r>
  <r>
    <d v="2019-05-12T00:00:00"/>
    <s v="徐子雯"/>
    <s v="男"/>
    <n v="6"/>
    <n v="13881789750"/>
    <s v="腾泽鹏1520879835"/>
    <s v="专享服务"/>
    <s v="钢琴-兴趣启蒙基础（4-6岁）"/>
    <x v="0"/>
  </r>
  <r>
    <d v="2019-05-14T00:00:00"/>
    <s v="徐梓晰"/>
    <s v="女"/>
    <n v="5"/>
    <n v="13880739925"/>
    <s v="杨芬17345006995"/>
    <s v="全名科目一"/>
    <s v="创意舞蹈（4-8岁）"/>
    <x v="7"/>
  </r>
  <r>
    <d v="2019-05-14T00:00:00"/>
    <s v="徐梓晰"/>
    <s v="女"/>
    <n v="5"/>
    <n v="13880739925"/>
    <s v="杨芬17345006995"/>
    <s v="全名科目二"/>
    <s v="多元认知、艺术创想、巧虎社交、探索实践（0-3岁）"/>
    <x v="8"/>
  </r>
  <r>
    <d v="2019-05-14T00:00:00"/>
    <s v="徐梓晰"/>
    <s v="女"/>
    <n v="5"/>
    <n v="13880739925"/>
    <s v="杨芬17345006995"/>
    <s v="全名科目三"/>
    <s v="全面视力监测与矫正系列服务"/>
    <x v="3"/>
  </r>
  <r>
    <d v="2019-05-14T00:00:00"/>
    <s v="徐梓晰"/>
    <s v="女"/>
    <n v="5"/>
    <n v="13880739925"/>
    <s v="杨芬17345006995"/>
    <s v="专享服务"/>
    <s v="钢琴-兴趣启蒙基础（4-6岁）"/>
    <x v="0"/>
  </r>
  <r>
    <d v="2019-05-13T00:00:00"/>
    <s v="许家铭"/>
    <s v="男"/>
    <n v="4"/>
    <n v="18653953595"/>
    <s v="杨茂熙18583864186"/>
    <s v="全名科目一"/>
    <s v="动感架子鼓（4-16岁）"/>
    <x v="9"/>
  </r>
  <r>
    <d v="2019-05-13T00:00:00"/>
    <s v="许家铭"/>
    <s v="男"/>
    <n v="4"/>
    <n v="18653953595"/>
    <s v="杨茂熙18583864186"/>
    <s v="全名科目二"/>
    <s v="创意美术·初级班（4-5）"/>
    <x v="4"/>
  </r>
  <r>
    <d v="2019-05-13T00:00:00"/>
    <s v="许家铭"/>
    <s v="男"/>
    <n v="4"/>
    <n v="18653953595"/>
    <s v="杨茂熙18583864186"/>
    <s v="全名科目三"/>
    <s v="全面视力监测与矫正系列服务"/>
    <x v="3"/>
  </r>
  <r>
    <d v="2019-05-13T00:00:00"/>
    <s v="许家铭"/>
    <s v="男"/>
    <n v="4"/>
    <n v="18653953595"/>
    <s v="杨茂熙18583864186"/>
    <s v="专享服务"/>
    <s v="钢琴-兴趣启蒙基础（4-6岁）"/>
    <x v="0"/>
  </r>
  <r>
    <d v="2019-05-11T00:00:00"/>
    <s v="萱萱"/>
    <s v="女"/>
    <n v="2"/>
    <n v="13330945453"/>
    <s v="苟钰1800806595"/>
    <s v="全名科目一"/>
    <s v="国际小学跨学科课程（3-12岁）"/>
    <x v="1"/>
  </r>
  <r>
    <d v="2019-05-11T00:00:00"/>
    <s v="萱萱"/>
    <s v="女"/>
    <n v="2"/>
    <n v="13330945453"/>
    <s v="苟钰1800806595"/>
    <s v="全名科目二"/>
    <s v="英文演讲课程（6-12岁）"/>
    <x v="1"/>
  </r>
  <r>
    <d v="2019-05-11T00:00:00"/>
    <s v="萱萱"/>
    <s v="女"/>
    <n v="2"/>
    <n v="13330945453"/>
    <s v="苟钰1800806595"/>
    <s v="全名科目三"/>
    <s v="心算小天才班 （3.5-4.5岁）"/>
    <x v="6"/>
  </r>
  <r>
    <d v="2019-05-11T00:00:00"/>
    <s v="萱萱"/>
    <s v="女"/>
    <n v="2"/>
    <n v="13330945453"/>
    <s v="苟钰1800806595"/>
    <s v="专享服务"/>
    <s v="钢琴-兴趣启蒙基础（4-6岁）"/>
    <x v="0"/>
  </r>
  <r>
    <d v="2019-05-13T00:00:00"/>
    <s v="薛淳介"/>
    <s v="男"/>
    <n v="10"/>
    <n v="13808125995"/>
    <s v="杨芬17345006995"/>
    <s v="全名科目一"/>
    <s v="小提琴-基础（5-16岁）"/>
    <x v="0"/>
  </r>
  <r>
    <d v="2019-05-13T00:00:00"/>
    <s v="薛淳介"/>
    <s v="男"/>
    <n v="10"/>
    <n v="13808125995"/>
    <s v="杨芬17345006995"/>
    <s v="全名科目二"/>
    <s v="篮球精英挑战班（13-16岁）"/>
    <x v="10"/>
  </r>
  <r>
    <d v="2019-05-13T00:00:00"/>
    <s v="薛淳介"/>
    <s v="男"/>
    <n v="10"/>
    <n v="13808125995"/>
    <s v="杨芬17345006995"/>
    <s v="全名科目三"/>
    <s v="趣味拼音班（5-6岁）"/>
    <x v="6"/>
  </r>
  <r>
    <d v="2019-05-13T00:00:00"/>
    <s v="薛淳介"/>
    <s v="男"/>
    <n v="10"/>
    <n v="13808125995"/>
    <s v="杨芬17345006995"/>
    <s v="专享服务"/>
    <s v="钢琴-兴趣启蒙基础（4-6岁）"/>
    <x v="0"/>
  </r>
  <r>
    <d v="2019-05-13T00:00:00"/>
    <s v="薛淳木"/>
    <s v="男"/>
    <n v="10"/>
    <n v="13808125995"/>
    <s v="杨芬17345006995"/>
    <s v="全名科目一"/>
    <s v="小提琴-基础（5-16岁）"/>
    <x v="0"/>
  </r>
  <r>
    <d v="2019-05-13T00:00:00"/>
    <s v="薛淳木"/>
    <s v="男"/>
    <n v="10"/>
    <n v="13808125995"/>
    <s v="杨芬17345006995"/>
    <s v="全名科目二"/>
    <s v="篮球精英挑战班（13-16岁）"/>
    <x v="10"/>
  </r>
  <r>
    <d v="2019-05-13T00:00:00"/>
    <s v="薛淳木"/>
    <s v="男"/>
    <n v="10"/>
    <n v="13808125995"/>
    <s v="杨芬17345006995"/>
    <s v="全名科目三"/>
    <s v="趣味拼音班（5-6岁）"/>
    <x v="6"/>
  </r>
  <r>
    <d v="2019-05-13T00:00:00"/>
    <s v="薛淳木"/>
    <s v="男"/>
    <n v="10"/>
    <n v="13808125995"/>
    <s v="杨芬17345006995"/>
    <s v="专享服务"/>
    <s v="钢琴-兴趣启蒙基础（4-6岁）"/>
    <x v="0"/>
  </r>
  <r>
    <d v="2019-05-13T00:00:00"/>
    <s v="薛陌林"/>
    <s v="男"/>
    <n v="6"/>
    <n v="13558762714"/>
    <s v="周琪15828601492"/>
    <s v="全名科目一"/>
    <s v="钢琴-兴趣启蒙基础（4-6岁）"/>
    <x v="0"/>
  </r>
  <r>
    <d v="2019-05-13T00:00:00"/>
    <s v="薛陌林"/>
    <s v="男"/>
    <n v="6"/>
    <n v="13558762714"/>
    <s v="周琪15828601492"/>
    <s v="全名科目二"/>
    <s v="潜能心算速算（5-7岁）"/>
    <x v="6"/>
  </r>
  <r>
    <d v="2019-05-13T00:00:00"/>
    <s v="薛陌林"/>
    <s v="男"/>
    <n v="6"/>
    <n v="13558762714"/>
    <s v="周琪15828601492"/>
    <s v="全名科目三"/>
    <s v="全面视力监测与矫正系列服务"/>
    <x v="3"/>
  </r>
  <r>
    <d v="2019-05-13T00:00:00"/>
    <s v="薛陌林"/>
    <s v="男"/>
    <n v="6"/>
    <n v="13558762714"/>
    <s v="周琪15828601492"/>
    <s v="专享服务"/>
    <s v="钢琴-兴趣启蒙基础（4-6岁）"/>
    <x v="0"/>
  </r>
  <r>
    <d v="2019-05-13T00:00:00"/>
    <s v="薛亦欣"/>
    <s v="女"/>
    <n v="3"/>
    <n v="13558762716"/>
    <s v="周琪15828601492"/>
    <s v="全名科目一"/>
    <s v="创意美术·初级班（4-5）"/>
    <x v="4"/>
  </r>
  <r>
    <d v="2019-05-13T00:00:00"/>
    <s v="薛亦欣"/>
    <s v="女"/>
    <n v="3"/>
    <n v="13558762716"/>
    <s v="周琪15828601492"/>
    <s v="全名科目二"/>
    <s v="心算小天才班 （3.5-4.5岁）"/>
    <x v="6"/>
  </r>
  <r>
    <d v="2019-05-13T00:00:00"/>
    <s v="薛亦欣"/>
    <s v="女"/>
    <n v="3"/>
    <n v="13558762716"/>
    <s v="周琪15828601492"/>
    <s v="全名科目三"/>
    <s v="14天瑜伽服务包（儿童/亲子/成人）"/>
    <x v="3"/>
  </r>
  <r>
    <d v="2019-05-13T00:00:00"/>
    <s v="薛亦欣"/>
    <s v="女"/>
    <n v="3"/>
    <n v="13558762716"/>
    <s v="周琪15828601492"/>
    <s v="专享服务"/>
    <s v="钢琴-兴趣启蒙基础（4-6岁）"/>
    <x v="0"/>
  </r>
  <r>
    <d v="2019-05-11T00:00:00"/>
    <s v="闫恩宇"/>
    <s v="男"/>
    <n v="3"/>
    <n v="13880800432"/>
    <s v="曾媛18123465096"/>
    <s v="全名科目一"/>
    <s v="钢琴-兴趣启蒙基础（4-6岁）"/>
    <x v="0"/>
  </r>
  <r>
    <d v="2019-05-11T00:00:00"/>
    <s v="闫恩宇"/>
    <s v="男"/>
    <n v="3"/>
    <n v="13880800432"/>
    <s v="曾媛18123465096"/>
    <s v="全名科目二"/>
    <s v="动感架子鼓（4-16岁）"/>
    <x v="9"/>
  </r>
  <r>
    <d v="2019-05-11T00:00:00"/>
    <s v="闫恩宇"/>
    <s v="男"/>
    <n v="3"/>
    <n v="13880800432"/>
    <s v="曾媛18123465096"/>
    <s v="全名科目三"/>
    <s v="心算小天才班 （3.5-4.5岁）"/>
    <x v="6"/>
  </r>
  <r>
    <d v="2019-05-11T00:00:00"/>
    <s v="闫恩宇"/>
    <s v="男"/>
    <n v="3"/>
    <n v="13880800432"/>
    <s v="曾媛18123465096"/>
    <s v="专享服务"/>
    <s v="钢琴-兴趣启蒙基础（4-6岁）"/>
    <x v="0"/>
  </r>
  <r>
    <d v="2019-05-13T00:00:00"/>
    <s v="颜语心"/>
    <s v="女"/>
    <n v="5"/>
    <n v="13882058373"/>
    <s v="李思雨13540631970"/>
    <s v="全名科目一"/>
    <s v="硬笔书法·基础班（6-7岁）"/>
    <x v="4"/>
  </r>
  <r>
    <d v="2019-05-13T00:00:00"/>
    <s v="颜语心"/>
    <s v="女"/>
    <n v="5"/>
    <n v="13882058373"/>
    <s v="李思雨13540631970"/>
    <s v="全名科目二"/>
    <s v="潜能心算速算（5-7岁）"/>
    <x v="6"/>
  </r>
  <r>
    <d v="2019-05-13T00:00:00"/>
    <s v="颜语心"/>
    <s v="女"/>
    <n v="5"/>
    <n v="13882058373"/>
    <s v="李思雨13540631970"/>
    <s v="全名科目三"/>
    <s v="全面视力监测与矫正系列服务"/>
    <x v="3"/>
  </r>
  <r>
    <d v="2019-05-13T00:00:00"/>
    <s v="颜语心"/>
    <s v="女"/>
    <n v="5"/>
    <n v="13882058373"/>
    <s v="李思雨13540631970"/>
    <s v="专享服务"/>
    <s v="钢琴-兴趣启蒙基础（4-6岁）"/>
    <x v="0"/>
  </r>
  <r>
    <d v="2019-05-13T00:00:00"/>
    <s v="燕昵馨"/>
    <s v="女"/>
    <n v="1.2"/>
    <n v="15828318858"/>
    <s v="王美双18842606486"/>
    <s v="全名科目一"/>
    <s v="创意舞蹈（4-8岁）"/>
    <x v="7"/>
  </r>
  <r>
    <d v="2019-05-13T00:00:00"/>
    <s v="燕昵馨"/>
    <s v="女"/>
    <n v="1.2"/>
    <n v="15828318858"/>
    <s v="王美双18842606486"/>
    <s v="全名科目二"/>
    <s v="指令化源码编程之伪代码·人工智能及AR运用（10-13岁）"/>
    <x v="5"/>
  </r>
  <r>
    <d v="2019-05-13T00:00:00"/>
    <s v="燕昵馨"/>
    <s v="女"/>
    <n v="1.2"/>
    <n v="15828318858"/>
    <s v="王美双18842606486"/>
    <s v="全名科目三"/>
    <s v="全面视力监测与矫正系列服务"/>
    <x v="3"/>
  </r>
  <r>
    <d v="2019-05-13T00:00:00"/>
    <s v="燕昵馨"/>
    <s v="女"/>
    <n v="1.2"/>
    <n v="15828318858"/>
    <s v="王美双18842606486"/>
    <s v="专享服务"/>
    <s v="钢琴-兴趣启蒙基础（4-6岁）"/>
    <x v="0"/>
  </r>
  <r>
    <d v="2019-05-13T00:00:00"/>
    <s v="燕仕骏"/>
    <s v="男"/>
    <n v="5.6"/>
    <n v="15828318858"/>
    <s v="王美双18842606486"/>
    <s v="全名科目一"/>
    <s v="钢琴-兴趣启蒙基础（4-6岁）"/>
    <x v="0"/>
  </r>
  <r>
    <d v="2019-05-13T00:00:00"/>
    <s v="燕仕骏"/>
    <s v="男"/>
    <n v="5.6"/>
    <n v="15828318858"/>
    <s v="王美双18842606486"/>
    <s v="全名科目二"/>
    <s v="动感架子鼓（4-16岁）"/>
    <x v="9"/>
  </r>
  <r>
    <d v="2019-05-13T00:00:00"/>
    <s v="燕仕骏"/>
    <s v="男"/>
    <n v="5.6"/>
    <n v="15828318858"/>
    <s v="王美双18842606486"/>
    <s v="全名科目三"/>
    <s v="全面视力监测与矫正系列服务"/>
    <x v="3"/>
  </r>
  <r>
    <d v="2019-05-13T00:00:00"/>
    <s v="燕仕骏"/>
    <s v="男"/>
    <n v="5.6"/>
    <n v="15828318858"/>
    <s v="王美双18842606486"/>
    <s v="专享服务"/>
    <s v="钢琴-兴趣启蒙基础（4-6岁）"/>
    <x v="0"/>
  </r>
  <r>
    <d v="2019-05-11T00:00:00"/>
    <s v="杨?睿"/>
    <s v="女"/>
    <n v="5"/>
    <n v="18008004644"/>
    <s v="杨芬17345006995"/>
    <s v="全名科目一"/>
    <s v="动感架子鼓（4-16岁）"/>
    <x v="9"/>
  </r>
  <r>
    <d v="2019-05-11T00:00:00"/>
    <s v="杨?睿"/>
    <s v="女"/>
    <n v="5"/>
    <n v="18008004644"/>
    <s v="杨芬17345006995"/>
    <s v="全名科目二"/>
    <s v="国际小学跨学科课程（3-12岁）"/>
    <x v="1"/>
  </r>
  <r>
    <d v="2019-05-11T00:00:00"/>
    <s v="杨?睿"/>
    <s v="女"/>
    <n v="5"/>
    <n v="18008004644"/>
    <s v="杨芬17345006995"/>
    <s v="全名科目三"/>
    <s v="心算小天才班 （3.5-4.5岁）"/>
    <x v="6"/>
  </r>
  <r>
    <d v="2019-05-11T00:00:00"/>
    <s v="杨?睿"/>
    <s v="女"/>
    <n v="5"/>
    <n v="18008004644"/>
    <s v="杨芬17345006995"/>
    <s v="专享服务"/>
    <s v="钢琴-兴趣启蒙基础（4-6岁）"/>
    <x v="0"/>
  </r>
  <r>
    <d v="2019-05-11T00:00:00"/>
    <s v="杨贝龄"/>
    <s v="女"/>
    <n v="3"/>
    <n v="18100838796"/>
    <s v="滕泽鹏15202879835"/>
    <s v="全名科目一"/>
    <s v="钢琴-兴趣启蒙基础（4-6岁）"/>
    <x v="0"/>
  </r>
  <r>
    <d v="2019-05-11T00:00:00"/>
    <s v="杨贝龄"/>
    <s v="女"/>
    <n v="3"/>
    <n v="18100838796"/>
    <s v="滕泽鹏15202879835"/>
    <s v="全名科目二"/>
    <s v="动感架子鼓（4-16岁）"/>
    <x v="9"/>
  </r>
  <r>
    <d v="2019-05-11T00:00:00"/>
    <s v="杨贝龄"/>
    <s v="女"/>
    <n v="3"/>
    <n v="18100838796"/>
    <s v="滕泽鹏15202879835"/>
    <s v="全名科目三"/>
    <s v="激情电吉他（6岁以上）"/>
    <x v="9"/>
  </r>
  <r>
    <d v="2019-05-11T00:00:00"/>
    <s v="杨贝龄"/>
    <s v="女"/>
    <n v="3"/>
    <n v="18100838796"/>
    <s v="滕泽鹏15202879835"/>
    <s v="专享服务"/>
    <s v="钢琴-兴趣启蒙基础（4-6岁）"/>
    <x v="0"/>
  </r>
  <r>
    <d v="2019-05-12T00:00:00"/>
    <s v="杨博皓"/>
    <s v="男"/>
    <n v="7.5"/>
    <n v="13882285127"/>
    <s v="张慧18161185332"/>
    <s v="全名科目一"/>
    <s v="钢琴-专业素养进阶（5-16岁）"/>
    <x v="0"/>
  </r>
  <r>
    <d v="2019-05-12T00:00:00"/>
    <s v="杨博皓"/>
    <s v="男"/>
    <n v="7.5"/>
    <n v="13882285127"/>
    <s v="张慧18161185332"/>
    <s v="全名科目二"/>
    <s v="篮球技能提升班（7-9）"/>
    <x v="10"/>
  </r>
  <r>
    <d v="2019-05-12T00:00:00"/>
    <s v="杨博皓"/>
    <s v="男"/>
    <n v="7.5"/>
    <n v="13882285127"/>
    <s v="张慧18161185332"/>
    <s v="全名科目三"/>
    <s v="趣味拼音班（5-6岁）"/>
    <x v="6"/>
  </r>
  <r>
    <d v="2019-05-12T00:00:00"/>
    <s v="杨博皓"/>
    <s v="男"/>
    <n v="7.5"/>
    <n v="13882285127"/>
    <s v="张慧18161185332"/>
    <s v="专享服务"/>
    <s v="钢琴-兴趣启蒙基础（4-6岁）"/>
    <x v="0"/>
  </r>
  <r>
    <d v="2019-05-11T00:00:00"/>
    <s v="杨博文"/>
    <s v="男"/>
    <n v="4"/>
    <n v="17713406916"/>
    <s v="张洁13551899149"/>
    <s v="全名科目一"/>
    <s v="硬笔书法·基础班（6-7岁）"/>
    <x v="4"/>
  </r>
  <r>
    <d v="2019-05-11T00:00:00"/>
    <s v="杨博文"/>
    <s v="男"/>
    <n v="4"/>
    <n v="17713406916"/>
    <s v="张洁13551899149"/>
    <s v="全名科目二"/>
    <s v="泰拳少儿班（4-10岁）"/>
    <x v="2"/>
  </r>
  <r>
    <d v="2019-05-11T00:00:00"/>
    <s v="杨博文"/>
    <s v="男"/>
    <n v="4"/>
    <n v="17713406916"/>
    <s v="张洁13551899149"/>
    <s v="全名科目三"/>
    <s v="14天瑜伽服务包（儿童/亲子/成人）"/>
    <x v="3"/>
  </r>
  <r>
    <d v="2019-05-11T00:00:00"/>
    <s v="杨博文"/>
    <s v="男"/>
    <n v="4"/>
    <n v="17713406916"/>
    <s v="张洁13551899149"/>
    <s v="专享服务"/>
    <s v="钢琴-兴趣启蒙基础（4-6岁）"/>
    <x v="0"/>
  </r>
  <r>
    <d v="2019-05-12T00:00:00"/>
    <s v="杨灿"/>
    <s v="女"/>
    <n v="12"/>
    <n v="13568890283"/>
    <s v="王丽15884583002"/>
    <s v="全名科目一"/>
    <s v="启蒙纯图形化编程·动画设计（4-6）"/>
    <x v="5"/>
  </r>
  <r>
    <d v="2019-05-12T00:00:00"/>
    <s v="杨灿"/>
    <s v="女"/>
    <n v="12"/>
    <n v="13568890283"/>
    <s v="王丽15884583002"/>
    <s v="全名科目二"/>
    <s v="全面视力监测与矫正系列服务"/>
    <x v="3"/>
  </r>
  <r>
    <d v="2019-05-12T00:00:00"/>
    <s v="杨灿"/>
    <s v="女"/>
    <n v="12"/>
    <n v="13568890283"/>
    <s v="王丽15884583002"/>
    <s v="全名科目三"/>
    <s v="源码编程之纯代码·Python综合应用（12-16岁）"/>
    <x v="5"/>
  </r>
  <r>
    <d v="2019-05-12T00:00:00"/>
    <s v="杨灿"/>
    <s v="女"/>
    <n v="12"/>
    <n v="13568890283"/>
    <s v="王丽15884583002"/>
    <s v="专享服务"/>
    <s v="钢琴-兴趣启蒙基础（4-6岁）"/>
    <x v="0"/>
  </r>
  <r>
    <d v="2019-05-13T00:00:00"/>
    <s v="杨宸悦"/>
    <s v="女"/>
    <n v="3"/>
    <n v="18108040503"/>
    <s v="伍苏15828157062"/>
    <s v="全名科目一"/>
    <s v="泰拳少儿班（4-10岁）"/>
    <x v="2"/>
  </r>
  <r>
    <d v="2019-05-13T00:00:00"/>
    <s v="杨宸悦"/>
    <s v="女"/>
    <n v="3"/>
    <n v="18108040503"/>
    <s v="伍苏15828157062"/>
    <s v="全名科目二"/>
    <s v="篮球竞技突破班（10-12）"/>
    <x v="10"/>
  </r>
  <r>
    <d v="2019-05-13T00:00:00"/>
    <s v="杨宸悦"/>
    <s v="女"/>
    <n v="3"/>
    <n v="18108040503"/>
    <s v="伍苏15828157062"/>
    <s v="全名科目三"/>
    <s v="国际小学跨学科课程（3-12岁）"/>
    <x v="1"/>
  </r>
  <r>
    <d v="2019-05-13T00:00:00"/>
    <s v="杨宸悦"/>
    <s v="女"/>
    <n v="3"/>
    <n v="18108040503"/>
    <s v="伍苏15828157062"/>
    <s v="专享服务"/>
    <s v="钢琴-兴趣启蒙基础（4-6岁）"/>
    <x v="0"/>
  </r>
  <r>
    <d v="2019-05-11T00:00:00"/>
    <s v="杨晨熙"/>
    <s v="女"/>
    <n v="3"/>
    <n v="18728839399"/>
    <s v="谭永昌"/>
    <s v="全名科目一"/>
    <s v="篮球技能提升班（7-9）"/>
    <x v="10"/>
  </r>
  <r>
    <d v="2019-05-11T00:00:00"/>
    <s v="杨晨熙"/>
    <s v="女"/>
    <n v="3"/>
    <n v="18728839399"/>
    <s v="谭永昌"/>
    <s v="全名科目二"/>
    <s v="英文演讲课程（6-12岁）"/>
    <x v="1"/>
  </r>
  <r>
    <d v="2019-05-11T00:00:00"/>
    <s v="杨晨熙"/>
    <s v="女"/>
    <n v="3"/>
    <n v="18728839399"/>
    <s v="谭永昌"/>
    <s v="全名科目三"/>
    <s v="拉丁舞少儿班（5-10岁）"/>
    <x v="11"/>
  </r>
  <r>
    <d v="2019-05-11T00:00:00"/>
    <s v="杨晨熙"/>
    <s v="女"/>
    <n v="3"/>
    <n v="18728839399"/>
    <s v="谭永昌"/>
    <s v="专享服务"/>
    <s v="钢琴-兴趣启蒙基础（4-6岁）"/>
    <x v="0"/>
  </r>
  <r>
    <d v="2019-05-12T00:00:00"/>
    <s v="杨城沣"/>
    <s v="男"/>
    <n v="8"/>
    <n v="13551178100"/>
    <s v="尚帅13281841900"/>
    <s v="全名科目一"/>
    <s v="钢琴-专业素养进阶（5-16岁）"/>
    <x v="0"/>
  </r>
  <r>
    <d v="2019-05-12T00:00:00"/>
    <s v="杨城沣"/>
    <s v="男"/>
    <n v="8"/>
    <n v="13551178100"/>
    <s v="尚帅13281841900"/>
    <s v="全名科目二"/>
    <s v="全面视力监测与矫正系列服务"/>
    <x v="3"/>
  </r>
  <r>
    <d v="2019-05-12T00:00:00"/>
    <s v="杨城沣"/>
    <s v="男"/>
    <n v="8"/>
    <n v="13551178100"/>
    <s v="尚帅13281841900"/>
    <s v="全名科目三"/>
    <s v="拉丁舞少儿班（5-10岁）"/>
    <x v="11"/>
  </r>
  <r>
    <d v="2019-05-12T00:00:00"/>
    <s v="杨城沣"/>
    <s v="男"/>
    <n v="8"/>
    <n v="13551178100"/>
    <s v="尚帅13281841900"/>
    <s v="专享服务"/>
    <s v="钢琴-兴趣启蒙基础（4-6岁）"/>
    <x v="0"/>
  </r>
  <r>
    <d v="2019-05-12T00:00:00"/>
    <s v="杨夫和"/>
    <s v="男"/>
    <n v="4.5"/>
    <n v="13880626535"/>
    <s v="李欣钰17358520601"/>
    <s v="全名科目一"/>
    <s v="篮球技能提升班（7-9）"/>
    <x v="10"/>
  </r>
  <r>
    <d v="2019-05-12T00:00:00"/>
    <s v="杨夫和"/>
    <s v="男"/>
    <n v="4.5"/>
    <n v="13880626535"/>
    <s v="李欣钰17358520601"/>
    <s v="全名科目二"/>
    <s v="创意美术·初级班（4-5）"/>
    <x v="4"/>
  </r>
  <r>
    <d v="2019-05-12T00:00:00"/>
    <s v="杨夫和"/>
    <s v="男"/>
    <n v="4.5"/>
    <n v="13880626535"/>
    <s v="李欣钰17358520601"/>
    <s v="全名科目三"/>
    <s v="心算小天才班 （3.5-4.5岁）"/>
    <x v="6"/>
  </r>
  <r>
    <d v="2019-05-12T00:00:00"/>
    <s v="杨夫和"/>
    <s v="男"/>
    <n v="4.5"/>
    <n v="13880626535"/>
    <s v="李欣钰17358520601"/>
    <s v="专享服务"/>
    <s v="钢琴-兴趣启蒙基础（4-6岁）"/>
    <x v="0"/>
  </r>
  <r>
    <d v="2019-05-13T00:00:00"/>
    <s v="杨果"/>
    <s v="男"/>
    <m/>
    <n v="13880153390"/>
    <s v="陈希18582367570"/>
    <s v="全名科目一"/>
    <s v="英文演讲课程（6-12岁）"/>
    <x v="1"/>
  </r>
  <r>
    <d v="2019-05-13T00:00:00"/>
    <s v="杨果"/>
    <s v="男"/>
    <m/>
    <n v="13880153390"/>
    <s v="陈希18582367570"/>
    <s v="全名科目二"/>
    <s v="创意美术·初级班（4-5）"/>
    <x v="4"/>
  </r>
  <r>
    <d v="2019-05-13T00:00:00"/>
    <s v="杨果"/>
    <s v="男"/>
    <m/>
    <n v="13880153390"/>
    <s v="陈希18582367570"/>
    <s v="全名科目三"/>
    <s v="拳击少儿班（4-10岁）"/>
    <x v="2"/>
  </r>
  <r>
    <d v="2019-05-13T00:00:00"/>
    <s v="杨果"/>
    <s v="男"/>
    <m/>
    <n v="13880153390"/>
    <s v="陈希18582367570"/>
    <s v="专享服务"/>
    <s v="钢琴-兴趣启蒙基础（4-6岁）"/>
    <x v="0"/>
  </r>
  <r>
    <d v="2019-05-13T00:00:00"/>
    <s v="杨果果"/>
    <s v="男"/>
    <n v="4.5"/>
    <n v="13880153390"/>
    <s v="陈希18582367570"/>
    <s v="全名科目一"/>
    <s v="英文演讲课程（6-12岁）"/>
    <x v="1"/>
  </r>
  <r>
    <d v="2019-05-13T00:00:00"/>
    <s v="杨果果"/>
    <s v="男"/>
    <n v="4.5"/>
    <n v="13880153390"/>
    <s v="陈希18582367570"/>
    <s v="全名科目二"/>
    <s v="创意美术·初级班（4-5）"/>
    <x v="4"/>
  </r>
  <r>
    <d v="2019-05-13T00:00:00"/>
    <s v="杨果果"/>
    <s v="男"/>
    <n v="4.5"/>
    <n v="13880153390"/>
    <s v="陈希18582367570"/>
    <s v="全名科目三"/>
    <s v="拳击少儿班（4-10岁）"/>
    <x v="2"/>
  </r>
  <r>
    <d v="2019-05-13T00:00:00"/>
    <s v="杨果果"/>
    <s v="男"/>
    <n v="4.5"/>
    <n v="13880153390"/>
    <s v="陈希18582367570"/>
    <s v="专享服务"/>
    <s v="钢琴-兴趣启蒙基础（4-6岁）"/>
    <x v="0"/>
  </r>
  <r>
    <d v="2019-05-13T00:00:00"/>
    <s v="杨涵悦"/>
    <s v="女"/>
    <n v="3"/>
    <n v="18108040503"/>
    <s v="伍苏15828157062"/>
    <s v="全名科目一"/>
    <s v="泰拳少儿班（4-10岁）"/>
    <x v="2"/>
  </r>
  <r>
    <d v="2019-05-13T00:00:00"/>
    <s v="杨涵悦"/>
    <s v="女"/>
    <n v="3"/>
    <n v="18108040503"/>
    <s v="伍苏15828157062"/>
    <s v="全名科目二"/>
    <s v="篮球竞技突破班（10-12）"/>
    <x v="10"/>
  </r>
  <r>
    <d v="2019-05-13T00:00:00"/>
    <s v="杨涵悦"/>
    <s v="女"/>
    <n v="3"/>
    <n v="18108040503"/>
    <s v="伍苏15828157062"/>
    <s v="全名科目三"/>
    <s v="国际小学跨学科课程（3-12岁）"/>
    <x v="1"/>
  </r>
  <r>
    <d v="2019-05-13T00:00:00"/>
    <s v="杨涵悦"/>
    <s v="女"/>
    <n v="3"/>
    <n v="18108040503"/>
    <s v="伍苏15828157062"/>
    <s v="专享服务"/>
    <s v="钢琴-兴趣启蒙基础（4-6岁）"/>
    <x v="0"/>
  </r>
  <r>
    <d v="2019-05-11T00:00:00"/>
    <s v="杨昊锦"/>
    <s v="男"/>
    <n v="11"/>
    <n v="13881870396"/>
    <n v="15828377440"/>
    <s v="全名科目一"/>
    <s v="小提琴-基础（5-16岁）"/>
    <x v="0"/>
  </r>
  <r>
    <d v="2019-05-11T00:00:00"/>
    <s v="杨昊锦"/>
    <s v="男"/>
    <n v="11"/>
    <n v="13881870396"/>
    <n v="15828377440"/>
    <s v="全名科目二"/>
    <s v="跆拳道少儿班（3-12岁）"/>
    <x v="11"/>
  </r>
  <r>
    <d v="2019-05-11T00:00:00"/>
    <s v="杨昊锦"/>
    <s v="男"/>
    <n v="11"/>
    <n v="13881870396"/>
    <n v="15828377440"/>
    <s v="全名科目三"/>
    <s v="指令化源码编程之伪代码·人工智能及AR运用（10-13岁）"/>
    <x v="5"/>
  </r>
  <r>
    <d v="2019-05-11T00:00:00"/>
    <s v="杨昊锦"/>
    <s v="男"/>
    <n v="11"/>
    <n v="13881870396"/>
    <n v="15828377440"/>
    <s v="专享服务"/>
    <s v="钢琴-兴趣启蒙基础（4-6岁）"/>
    <x v="0"/>
  </r>
  <r>
    <d v="2019-05-13T00:00:00"/>
    <s v="杨皓睿"/>
    <s v="男"/>
    <n v="3"/>
    <n v="17323288505"/>
    <s v="高佳玉18383309774"/>
    <s v="全名科目一"/>
    <s v="动感架子鼓（4-16岁）"/>
    <x v="9"/>
  </r>
  <r>
    <d v="2019-05-13T00:00:00"/>
    <s v="杨皓睿"/>
    <s v="男"/>
    <n v="3"/>
    <n v="17323288505"/>
    <s v="高佳玉18383309774"/>
    <s v="全名科目二"/>
    <s v="畅弹木吉他（6岁以上）"/>
    <x v="9"/>
  </r>
  <r>
    <d v="2019-05-13T00:00:00"/>
    <s v="杨皓睿"/>
    <s v="男"/>
    <n v="3"/>
    <n v="17323288505"/>
    <s v="高佳玉18383309774"/>
    <s v="全名科目三"/>
    <s v="心算小天才班 （3.5-4.5岁）"/>
    <x v="6"/>
  </r>
  <r>
    <d v="2019-05-13T00:00:00"/>
    <s v="杨皓睿"/>
    <s v="男"/>
    <n v="3"/>
    <n v="17323288505"/>
    <s v="高佳玉18383309774"/>
    <s v="专享服务"/>
    <s v="钢琴-兴趣启蒙基础（4-6岁）"/>
    <x v="0"/>
  </r>
  <r>
    <d v="2019-05-11T00:00:00"/>
    <s v="杨皓壹"/>
    <s v="男"/>
    <n v="7"/>
    <s v="180181875440"/>
    <s v="苏雪梅13518174360"/>
    <s v="全名科目一"/>
    <s v="全面视力监测与矫正系列服务"/>
    <x v="3"/>
  </r>
  <r>
    <d v="2019-05-11T00:00:00"/>
    <s v="杨皓壹"/>
    <s v="男"/>
    <n v="7"/>
    <s v="180181875440"/>
    <s v="苏雪梅13518174360"/>
    <s v="全名科目二"/>
    <s v="趣味拼音班（5-6岁）"/>
    <x v="6"/>
  </r>
  <r>
    <d v="2019-05-11T00:00:00"/>
    <s v="杨皓壹"/>
    <s v="男"/>
    <n v="7"/>
    <s v="180181875440"/>
    <s v="苏雪梅13518174360"/>
    <s v="全名科目三"/>
    <s v="全面视力监测与矫正系列服务"/>
    <x v="3"/>
  </r>
  <r>
    <d v="2019-05-11T00:00:00"/>
    <s v="杨皓壹"/>
    <s v="男"/>
    <n v="7"/>
    <s v="180181875440"/>
    <s v="苏雪梅13518174360"/>
    <s v="专享服务"/>
    <s v="钢琴-兴趣启蒙基础（4-6岁）"/>
    <x v="0"/>
  </r>
  <r>
    <d v="2019-05-12T00:00:00"/>
    <s v="杨宏弘"/>
    <s v="男"/>
    <n v="5.5"/>
    <n v="13541118012"/>
    <s v="王13678123028"/>
    <s v="全名科目一"/>
    <s v="钢琴-兴趣启蒙基础（4-6岁）"/>
    <x v="0"/>
  </r>
  <r>
    <d v="2019-05-12T00:00:00"/>
    <s v="杨宏弘"/>
    <s v="男"/>
    <n v="5.5"/>
    <n v="13541118012"/>
    <s v="王13678123028"/>
    <s v="全名科目二"/>
    <s v="英文艺术课程（3-6岁）"/>
    <x v="1"/>
  </r>
  <r>
    <d v="2019-05-12T00:00:00"/>
    <s v="杨宏弘"/>
    <s v="男"/>
    <n v="5.5"/>
    <n v="13541118012"/>
    <s v="王13678123028"/>
    <s v="全名科目三"/>
    <s v="潜能心算速算（5-7岁）"/>
    <x v="6"/>
  </r>
  <r>
    <d v="2019-05-12T00:00:00"/>
    <s v="杨宏弘"/>
    <s v="男"/>
    <n v="5.5"/>
    <n v="13541118012"/>
    <s v="王13678123028"/>
    <s v="专享服务"/>
    <s v="钢琴-兴趣启蒙基础（4-6岁）"/>
    <x v="0"/>
  </r>
  <r>
    <d v="2019-05-12T00:00:00"/>
    <s v="杨寰潇"/>
    <s v="男"/>
    <n v="5"/>
    <n v="13880674607"/>
    <s v="周莉19983177500"/>
    <s v="全名科目一"/>
    <s v="钢琴-兴趣启蒙基础（4-6岁）"/>
    <x v="0"/>
  </r>
  <r>
    <d v="2019-05-12T00:00:00"/>
    <s v="杨寰潇"/>
    <s v="男"/>
    <n v="5"/>
    <n v="13880674607"/>
    <s v="周莉19983177500"/>
    <s v="全名科目二"/>
    <s v="潜能心算速算（5-7岁）"/>
    <x v="6"/>
  </r>
  <r>
    <d v="2019-05-12T00:00:00"/>
    <s v="杨寰潇"/>
    <s v="男"/>
    <n v="5"/>
    <n v="13880674607"/>
    <s v="周莉19983177500"/>
    <s v="全名科目三"/>
    <s v="泰拳少儿班（4-10岁）"/>
    <x v="2"/>
  </r>
  <r>
    <d v="2019-05-12T00:00:00"/>
    <s v="杨寰潇"/>
    <s v="男"/>
    <n v="5"/>
    <n v="13880674607"/>
    <s v="周莉19983177500"/>
    <s v="专享服务"/>
    <s v="钢琴-兴趣启蒙基础（4-6岁）"/>
    <x v="0"/>
  </r>
  <r>
    <d v="2019-05-13T00:00:00"/>
    <s v="杨佳奇"/>
    <s v="男"/>
    <n v="3"/>
    <n v="13880938362"/>
    <s v="李远铭15928986351"/>
    <s v="全名科目一"/>
    <s v="心算小天才班 （3.5-4.5岁）"/>
    <x v="6"/>
  </r>
  <r>
    <d v="2019-05-13T00:00:00"/>
    <s v="杨佳奇"/>
    <s v="男"/>
    <n v="3"/>
    <n v="13880938362"/>
    <s v="李远铭15928986351"/>
    <s v="全名科目二"/>
    <s v="拳击少儿班（4-10岁）"/>
    <x v="2"/>
  </r>
  <r>
    <d v="2019-05-13T00:00:00"/>
    <s v="杨佳奇"/>
    <s v="男"/>
    <n v="3"/>
    <n v="13880938362"/>
    <s v="李远铭15928986351"/>
    <s v="全名科目三"/>
    <s v="14天瑜伽服务包（儿童/亲子/成人）"/>
    <x v="3"/>
  </r>
  <r>
    <d v="2019-05-13T00:00:00"/>
    <s v="杨佳奇"/>
    <s v="男"/>
    <n v="3"/>
    <n v="13880938362"/>
    <s v="李远铭15928986351"/>
    <s v="专享服务"/>
    <s v="钢琴-兴趣启蒙基础（4-6岁）"/>
    <x v="0"/>
  </r>
  <r>
    <d v="2019-05-13T00:00:00"/>
    <s v="杨金燃"/>
    <s v="女"/>
    <n v="2"/>
    <n v="13808067856"/>
    <s v="李远铭15928986351"/>
    <s v="全名科目一"/>
    <s v="篮球竞技突破班（10-12）"/>
    <x v="10"/>
  </r>
  <r>
    <d v="2019-05-13T00:00:00"/>
    <s v="杨金燃"/>
    <s v="女"/>
    <n v="2"/>
    <n v="13808067856"/>
    <s v="李远铭15928986351"/>
    <s v="全名科目二"/>
    <s v="英文演讲课程（6-12岁）"/>
    <x v="1"/>
  </r>
  <r>
    <d v="2019-05-13T00:00:00"/>
    <s v="杨金燃"/>
    <s v="女"/>
    <n v="2"/>
    <n v="13808067856"/>
    <s v="李远铭15928986351"/>
    <s v="全名科目三"/>
    <s v="创意美术·初级班（4-5）"/>
    <x v="4"/>
  </r>
  <r>
    <d v="2019-05-13T00:00:00"/>
    <s v="杨金燃"/>
    <s v="女"/>
    <n v="2"/>
    <n v="13808067856"/>
    <s v="李远铭15928986351"/>
    <s v="专享服务"/>
    <s v="钢琴-兴趣启蒙基础（4-6岁）"/>
    <x v="0"/>
  </r>
  <r>
    <d v="2019-05-12T00:00:00"/>
    <s v="杨珺"/>
    <s v="女"/>
    <n v="7"/>
    <n v="18349272886"/>
    <s v="可可13096331147"/>
    <s v="全名科目一"/>
    <s v="潜能心算速算（5-7岁）"/>
    <x v="6"/>
  </r>
  <r>
    <d v="2019-05-12T00:00:00"/>
    <s v="杨珺"/>
    <s v="女"/>
    <n v="7"/>
    <n v="18349272886"/>
    <s v="可可13096331147"/>
    <s v="全名科目二"/>
    <s v="泰拳少儿班（4-10岁）"/>
    <x v="2"/>
  </r>
  <r>
    <d v="2019-05-12T00:00:00"/>
    <s v="杨珺"/>
    <s v="女"/>
    <n v="7"/>
    <n v="18349272886"/>
    <s v="可可13096331147"/>
    <s v="全名科目三"/>
    <s v="全面视力监测与矫正系列服务"/>
    <x v="3"/>
  </r>
  <r>
    <d v="2019-05-12T00:00:00"/>
    <s v="杨珺"/>
    <s v="女"/>
    <n v="7"/>
    <n v="18349272886"/>
    <s v="可可13096331147"/>
    <s v="专享服务"/>
    <s v="钢琴-兴趣启蒙基础（4-6岁）"/>
    <x v="0"/>
  </r>
  <r>
    <d v="2019-05-13T00:00:00"/>
    <s v="杨可馨"/>
    <s v="女"/>
    <n v="4"/>
    <n v="18615746398"/>
    <s v="吴老师"/>
    <s v="全名科目一"/>
    <s v="音乐团体课(4-8岁)"/>
    <x v="7"/>
  </r>
  <r>
    <d v="2019-05-13T00:00:00"/>
    <s v="杨可馨"/>
    <s v="女"/>
    <n v="4"/>
    <n v="18615746398"/>
    <s v="吴老师"/>
    <s v="全名科目二"/>
    <s v="英文演讲课程（6-12岁）"/>
    <x v="1"/>
  </r>
  <r>
    <d v="2019-05-13T00:00:00"/>
    <s v="杨可馨"/>
    <s v="女"/>
    <n v="4"/>
    <n v="18615746398"/>
    <s v="吴老师"/>
    <s v="全名科目三"/>
    <s v="心算小天才班 （3.5-4.5岁）"/>
    <x v="6"/>
  </r>
  <r>
    <d v="2019-05-13T00:00:00"/>
    <s v="杨可馨"/>
    <s v="女"/>
    <n v="4"/>
    <n v="18615746398"/>
    <s v="吴老师"/>
    <s v="专享服务"/>
    <s v="钢琴-兴趣启蒙基础（4-6岁）"/>
    <x v="0"/>
  </r>
  <r>
    <d v="2019-05-11T00:00:00"/>
    <s v="杨明轩"/>
    <s v="男"/>
    <n v="6"/>
    <n v="15882325541"/>
    <s v="曾红13688419827"/>
    <s v="全名科目一"/>
    <s v="篮球技能提升班（7-9）"/>
    <x v="10"/>
  </r>
  <r>
    <d v="2019-05-11T00:00:00"/>
    <s v="杨明轩"/>
    <s v="男"/>
    <n v="6"/>
    <n v="15882325541"/>
    <s v="曾红13688419827"/>
    <s v="全名科目二"/>
    <s v="素描水粉·初级班（8-12岁）"/>
    <x v="4"/>
  </r>
  <r>
    <d v="2019-05-11T00:00:00"/>
    <s v="杨明轩"/>
    <s v="男"/>
    <n v="6"/>
    <n v="15882325541"/>
    <s v="曾红13688419827"/>
    <s v="全名科目三"/>
    <s v="潜能心算速算（5-7岁）"/>
    <x v="6"/>
  </r>
  <r>
    <d v="2019-05-11T00:00:00"/>
    <s v="杨明轩"/>
    <s v="男"/>
    <n v="6"/>
    <n v="15882325541"/>
    <s v="曾红13688419827"/>
    <s v="专享服务"/>
    <s v="钢琴-兴趣启蒙基础（4-6岁）"/>
    <x v="0"/>
  </r>
  <r>
    <d v="2019-05-12T00:00:00"/>
    <s v="杨平安"/>
    <s v="男"/>
    <n v="3"/>
    <n v="17721886362"/>
    <s v="朱泌欣18781345051"/>
    <s v="全名科目一"/>
    <s v="思达数学思维启蒙基础（3-5岁）"/>
    <x v="7"/>
  </r>
  <r>
    <d v="2019-05-12T00:00:00"/>
    <s v="杨平安"/>
    <s v="男"/>
    <n v="3"/>
    <n v="17721886362"/>
    <s v="朱泌欣18781345051"/>
    <s v="全名科目二"/>
    <s v="篮球竞技突破班（10-12）"/>
    <x v="10"/>
  </r>
  <r>
    <d v="2019-05-12T00:00:00"/>
    <s v="杨平安"/>
    <s v="男"/>
    <n v="3"/>
    <n v="17721886362"/>
    <s v="朱泌欣18781345051"/>
    <s v="全名科目三"/>
    <s v="积木机器人·编程思维探索与发现（3-7岁）"/>
    <x v="5"/>
  </r>
  <r>
    <d v="2019-05-12T00:00:00"/>
    <s v="杨平安"/>
    <s v="男"/>
    <n v="3"/>
    <n v="17721886362"/>
    <s v="朱泌欣18781345051"/>
    <s v="专享服务"/>
    <s v="钢琴-兴趣启蒙基础（4-6岁）"/>
    <x v="0"/>
  </r>
  <r>
    <d v="2019-05-11T00:00:00"/>
    <s v="杨其涵"/>
    <s v="女"/>
    <n v="3"/>
    <n v="15184383269"/>
    <s v="锦城吱吱15184383269"/>
    <s v="全名科目一"/>
    <s v="动感架子鼓（4-16岁）"/>
    <x v="9"/>
  </r>
  <r>
    <d v="2019-05-11T00:00:00"/>
    <s v="杨其涵"/>
    <s v="女"/>
    <n v="3"/>
    <n v="15184383269"/>
    <s v="锦城吱吱15184383269"/>
    <s v="全名科目二"/>
    <s v="心算小天才班 （3.5-4.5岁）"/>
    <x v="6"/>
  </r>
  <r>
    <d v="2019-05-11T00:00:00"/>
    <s v="杨其涵"/>
    <s v="女"/>
    <n v="3"/>
    <n v="15184383269"/>
    <s v="锦城吱吱15184383269"/>
    <s v="全名科目三"/>
    <s v="泰拳少儿班（4-10岁）"/>
    <x v="2"/>
  </r>
  <r>
    <d v="2019-05-11T00:00:00"/>
    <s v="杨其涵"/>
    <s v="女"/>
    <n v="3"/>
    <n v="15184383269"/>
    <s v="锦城吱吱15184383269"/>
    <s v="专享服务"/>
    <s v="钢琴-兴趣启蒙基础（4-6岁）"/>
    <x v="0"/>
  </r>
  <r>
    <d v="2019-05-11T00:00:00"/>
    <s v="杨仁智"/>
    <s v="男"/>
    <n v="6.6"/>
    <n v="13980515151"/>
    <s v="刘洁17318600620"/>
    <s v="全名科目一"/>
    <s v="篮球竞技突破班（10-12）"/>
    <x v="10"/>
  </r>
  <r>
    <d v="2019-05-11T00:00:00"/>
    <s v="杨仁智"/>
    <s v="男"/>
    <n v="6.6"/>
    <n v="13980515151"/>
    <s v="刘洁17318600620"/>
    <s v="全名科目二"/>
    <s v="潜能心算速算（5-7岁）"/>
    <x v="6"/>
  </r>
  <r>
    <d v="2019-05-11T00:00:00"/>
    <s v="杨仁智"/>
    <s v="男"/>
    <n v="6.6"/>
    <n v="13980515151"/>
    <s v="刘洁17318600620"/>
    <s v="全名科目三"/>
    <s v="全面视力监测与矫正系列服务"/>
    <x v="3"/>
  </r>
  <r>
    <d v="2019-05-11T00:00:00"/>
    <s v="杨仁智"/>
    <s v="男"/>
    <n v="6.6"/>
    <n v="13980515151"/>
    <s v="刘洁17318600620"/>
    <s v="专享服务"/>
    <s v="钢琴-兴趣启蒙基础（4-6岁）"/>
    <x v="0"/>
  </r>
  <r>
    <d v="2019-05-13T00:00:00"/>
    <s v="杨蓉婉瑜"/>
    <s v="女"/>
    <n v="4.5999999999999996"/>
    <n v="18048566782"/>
    <s v="尚帅13281841900"/>
    <s v="全名科目一"/>
    <s v="音乐团体课(4-8岁)"/>
    <x v="7"/>
  </r>
  <r>
    <d v="2019-05-13T00:00:00"/>
    <s v="杨蓉婉瑜"/>
    <s v="女"/>
    <n v="4.5999999999999996"/>
    <n v="18048566782"/>
    <s v="尚帅13281841900"/>
    <s v="全名科目二"/>
    <s v="心算小天才班 （3.5-4.5岁）"/>
    <x v="6"/>
  </r>
  <r>
    <d v="2019-05-13T00:00:00"/>
    <s v="杨蓉婉瑜"/>
    <s v="女"/>
    <n v="4.5999999999999996"/>
    <n v="18048566782"/>
    <s v="尚帅13281841900"/>
    <s v="全名科目三"/>
    <s v="14天瑜伽服务包（儿童/亲子/成人）"/>
    <x v="3"/>
  </r>
  <r>
    <d v="2019-05-13T00:00:00"/>
    <s v="杨蓉婉瑜"/>
    <s v="女"/>
    <n v="4.5999999999999996"/>
    <n v="18048566782"/>
    <s v="尚帅13281841900"/>
    <s v="专享服务"/>
    <s v="钢琴-兴趣启蒙基础（4-6岁）"/>
    <x v="0"/>
  </r>
  <r>
    <d v="2019-05-13T00:00:00"/>
    <s v="杨蕊"/>
    <s v="女"/>
    <n v="3"/>
    <n v="13981703843"/>
    <s v="李远铭15928986351"/>
    <s v="全名科目一"/>
    <s v="中国舞基础（3-5岁）"/>
    <x v="0"/>
  </r>
  <r>
    <d v="2019-05-13T00:00:00"/>
    <s v="杨蕊"/>
    <s v="女"/>
    <n v="3"/>
    <n v="13981703843"/>
    <s v="李远铭15928986351"/>
    <s v="全名科目二"/>
    <s v="动感架子鼓（4-16岁）"/>
    <x v="9"/>
  </r>
  <r>
    <d v="2019-05-13T00:00:00"/>
    <s v="杨蕊"/>
    <s v="女"/>
    <n v="3"/>
    <n v="13981703843"/>
    <s v="李远铭15928986351"/>
    <s v="全名科目三"/>
    <s v="拉丁舞少儿班（5-10岁）"/>
    <x v="11"/>
  </r>
  <r>
    <d v="2019-05-13T00:00:00"/>
    <s v="杨蕊"/>
    <s v="女"/>
    <n v="3"/>
    <n v="13981703843"/>
    <s v="李远铭15928986351"/>
    <s v="专享服务"/>
    <s v="钢琴-兴趣启蒙基础（4-6岁）"/>
    <x v="0"/>
  </r>
  <r>
    <d v="2019-05-12T00:00:00"/>
    <s v="杨瑞琪"/>
    <s v="女"/>
    <n v="2.5"/>
    <n v="13880478746"/>
    <s v="小鹿18280413745"/>
    <s v="全名科目一"/>
    <s v="思达数学思维启蒙基础（3-5岁）"/>
    <x v="7"/>
  </r>
  <r>
    <d v="2019-05-12T00:00:00"/>
    <s v="杨瑞琪"/>
    <s v="女"/>
    <n v="2.5"/>
    <n v="13880478746"/>
    <s v="小鹿18280413745"/>
    <s v="全名科目二"/>
    <s v="英文演讲课程（6-12岁）"/>
    <x v="1"/>
  </r>
  <r>
    <d v="2019-05-12T00:00:00"/>
    <s v="杨瑞琪"/>
    <s v="女"/>
    <n v="2.5"/>
    <n v="13880478746"/>
    <s v="小鹿18280413745"/>
    <s v="全名科目三"/>
    <s v="激情电吉他（6岁以上）"/>
    <x v="9"/>
  </r>
  <r>
    <d v="2019-05-12T00:00:00"/>
    <s v="杨瑞琪"/>
    <s v="女"/>
    <n v="2.5"/>
    <n v="13880478746"/>
    <s v="小鹿18280413745"/>
    <s v="专享服务"/>
    <s v="钢琴-兴趣启蒙基础（4-6岁）"/>
    <x v="0"/>
  </r>
  <r>
    <d v="2019-05-11T00:00:00"/>
    <s v="杨深"/>
    <s v="男"/>
    <n v="4.5999999999999996"/>
    <n v="13076000008"/>
    <s v="苟钰1800806595"/>
    <s v="全名科目一"/>
    <s v="钢琴-兴趣启蒙基础（4-6岁）"/>
    <x v="0"/>
  </r>
  <r>
    <d v="2019-05-11T00:00:00"/>
    <s v="杨深"/>
    <s v="男"/>
    <n v="4.5999999999999996"/>
    <n v="13076000008"/>
    <s v="苟钰1800806595"/>
    <s v="全名科目二"/>
    <s v="创意美术·高级班（6-7岁）"/>
    <x v="4"/>
  </r>
  <r>
    <d v="2019-05-11T00:00:00"/>
    <s v="杨深"/>
    <s v="男"/>
    <n v="4.5999999999999996"/>
    <n v="13076000008"/>
    <s v="苟钰1800806595"/>
    <s v="全名科目三"/>
    <s v="14天瑜伽服务包（儿童/亲子/成人）"/>
    <x v="3"/>
  </r>
  <r>
    <d v="2019-05-11T00:00:00"/>
    <s v="杨深"/>
    <s v="男"/>
    <n v="4.5999999999999996"/>
    <n v="13076000008"/>
    <s v="苟钰1800806595"/>
    <s v="专享服务"/>
    <s v="钢琴-兴趣启蒙基础（4-6岁）"/>
    <x v="0"/>
  </r>
  <r>
    <d v="2019-05-11T00:00:00"/>
    <s v="杨诗颖"/>
    <s v="女"/>
    <n v="4"/>
    <n v="13568999479"/>
    <s v="曾媛18123465096"/>
    <s v="全名科目一"/>
    <s v="创意美术·初级班（4-5）"/>
    <x v="4"/>
  </r>
  <r>
    <d v="2019-05-11T00:00:00"/>
    <s v="杨诗颖"/>
    <s v="女"/>
    <n v="4"/>
    <n v="13568999479"/>
    <s v="曾媛18123465096"/>
    <s v="全名科目二"/>
    <s v="篮球竞技突破班（10-12）"/>
    <x v="10"/>
  </r>
  <r>
    <d v="2019-05-11T00:00:00"/>
    <s v="杨诗颖"/>
    <s v="女"/>
    <n v="4"/>
    <n v="13568999479"/>
    <s v="曾媛18123465096"/>
    <s v="全名科目三"/>
    <s v="多元认知、艺术创想、巧虎社交、探索实践（0-3岁）"/>
    <x v="8"/>
  </r>
  <r>
    <d v="2019-05-11T00:00:00"/>
    <s v="杨诗颖"/>
    <s v="女"/>
    <n v="4"/>
    <n v="13568999479"/>
    <s v="曾媛18123465096"/>
    <s v="专享服务"/>
    <s v="钢琴-兴趣启蒙基础（4-6岁）"/>
    <x v="0"/>
  </r>
  <r>
    <d v="2019-05-11T00:00:00"/>
    <s v="杨烁燕"/>
    <s v="女"/>
    <n v="4"/>
    <n v="17361030031"/>
    <s v="周莉19983177500"/>
    <s v="全名科目一"/>
    <s v="动感架子鼓（4-16岁）"/>
    <x v="9"/>
  </r>
  <r>
    <d v="2019-05-11T00:00:00"/>
    <s v="杨烁燕"/>
    <s v="女"/>
    <n v="4"/>
    <n v="17361030031"/>
    <s v="周莉19983177500"/>
    <s v="全名科目二"/>
    <s v="英文演讲课程（6-12岁）"/>
    <x v="1"/>
  </r>
  <r>
    <d v="2019-05-11T00:00:00"/>
    <s v="杨烁燕"/>
    <s v="女"/>
    <n v="4"/>
    <n v="17361030031"/>
    <s v="周莉19983177500"/>
    <s v="全名科目三"/>
    <s v="多元认知、艺术创想、巧虎社交、探索实践（0-3岁）"/>
    <x v="8"/>
  </r>
  <r>
    <d v="2019-05-11T00:00:00"/>
    <s v="杨烁燕"/>
    <s v="女"/>
    <n v="4"/>
    <n v="17361030031"/>
    <s v="周莉19983177500"/>
    <s v="专享服务"/>
    <s v="钢琴-兴趣启蒙基础（4-6岁）"/>
    <x v="0"/>
  </r>
  <r>
    <d v="2019-05-13T00:00:00"/>
    <s v="杨司晨"/>
    <s v="男"/>
    <n v="7"/>
    <n v="13880645435"/>
    <s v="陈蓉玥18628070660"/>
    <s v="全名科目一"/>
    <s v="钢琴-专业素养进阶（5-16岁）"/>
    <x v="0"/>
  </r>
  <r>
    <d v="2019-05-13T00:00:00"/>
    <s v="杨司晨"/>
    <s v="男"/>
    <n v="7"/>
    <n v="13880645435"/>
    <s v="陈蓉玥18628070660"/>
    <s v="全名科目二"/>
    <s v="篮球精英挑战班（13-16岁）"/>
    <x v="10"/>
  </r>
  <r>
    <d v="2019-05-13T00:00:00"/>
    <s v="杨司晨"/>
    <s v="男"/>
    <n v="7"/>
    <n v="13880645435"/>
    <s v="陈蓉玥18628070660"/>
    <s v="全名科目三"/>
    <s v="全面视力监测与矫正系列服务"/>
    <x v="3"/>
  </r>
  <r>
    <d v="2019-05-13T00:00:00"/>
    <s v="杨司晨"/>
    <s v="男"/>
    <n v="7"/>
    <n v="13880645435"/>
    <s v="陈蓉玥18628070660"/>
    <s v="专享服务"/>
    <s v="钢琴-兴趣启蒙基础（4-6岁）"/>
    <x v="0"/>
  </r>
  <r>
    <d v="2019-05-13T00:00:00"/>
    <s v="杨思睿"/>
    <s v="男"/>
    <n v="4.9000000000000004"/>
    <n v="13880506261"/>
    <s v="anyel"/>
    <s v="全名科目一"/>
    <s v="国际小学跨学科课程（3-12岁）"/>
    <x v="1"/>
  </r>
  <r>
    <d v="2019-05-13T00:00:00"/>
    <s v="杨思睿"/>
    <s v="男"/>
    <n v="4.9000000000000004"/>
    <n v="13880506261"/>
    <s v="anyel"/>
    <s v="全名科目二"/>
    <s v="英文演讲课程（6-12岁）"/>
    <x v="1"/>
  </r>
  <r>
    <d v="2019-05-13T00:00:00"/>
    <s v="杨思睿"/>
    <s v="男"/>
    <n v="4.9000000000000004"/>
    <n v="13880506261"/>
    <s v="anyel"/>
    <s v="全名科目三"/>
    <s v="创意美术·高级班（6-7岁）"/>
    <x v="4"/>
  </r>
  <r>
    <d v="2019-05-13T00:00:00"/>
    <s v="杨思睿"/>
    <s v="男"/>
    <n v="4.9000000000000004"/>
    <n v="13880506261"/>
    <s v="anyel"/>
    <s v="专享服务"/>
    <s v="钢琴-兴趣启蒙基础（4-6岁）"/>
    <x v="0"/>
  </r>
  <r>
    <d v="2019-05-13T00:00:00"/>
    <s v="杨涛艾"/>
    <s v="女"/>
    <n v="6"/>
    <n v="15208267198"/>
    <s v="赵冬梅"/>
    <s v="全名科目一"/>
    <s v="素描水粉·初级班（8-12岁）"/>
    <x v="4"/>
  </r>
  <r>
    <d v="2019-05-13T00:00:00"/>
    <s v="杨涛艾"/>
    <s v="女"/>
    <n v="6"/>
    <n v="15208267198"/>
    <s v="赵冬梅"/>
    <s v="全名科目二"/>
    <s v="全面视力监测与矫正系列服务"/>
    <x v="3"/>
  </r>
  <r>
    <d v="2019-05-13T00:00:00"/>
    <s v="杨涛艾"/>
    <s v="女"/>
    <n v="6"/>
    <n v="15208267198"/>
    <s v="赵冬梅"/>
    <s v="全名科目三"/>
    <s v="全面视力监测与矫正系列服务"/>
    <x v="3"/>
  </r>
  <r>
    <d v="2019-05-13T00:00:00"/>
    <s v="杨涛艾"/>
    <s v="女"/>
    <n v="6"/>
    <n v="15208267198"/>
    <s v="赵冬梅"/>
    <s v="专享服务"/>
    <s v="钢琴-兴趣启蒙基础（4-6岁）"/>
    <x v="0"/>
  </r>
  <r>
    <d v="2019-05-13T00:00:00"/>
    <s v="杨雯茹"/>
    <s v="女"/>
    <n v="3"/>
    <n v="13550003645"/>
    <s v="吱吱15184398269"/>
    <s v="全名科目一"/>
    <s v="动感架子鼓（4-16岁）"/>
    <x v="9"/>
  </r>
  <r>
    <d v="2019-05-13T00:00:00"/>
    <s v="杨雯茹"/>
    <s v="女"/>
    <n v="3"/>
    <n v="13550003645"/>
    <s v="吱吱15184398269"/>
    <s v="全名科目二"/>
    <s v="泰拳少儿班（4-10岁）"/>
    <x v="2"/>
  </r>
  <r>
    <d v="2019-05-13T00:00:00"/>
    <s v="杨雯茹"/>
    <s v="女"/>
    <n v="3"/>
    <n v="13550003645"/>
    <s v="吱吱15184398269"/>
    <s v="全名科目三"/>
    <s v="积木机器人·编程思维探索与发现（3-7岁）"/>
    <x v="5"/>
  </r>
  <r>
    <d v="2019-05-13T00:00:00"/>
    <s v="杨雯茹"/>
    <s v="女"/>
    <n v="3"/>
    <n v="13550003645"/>
    <s v="吱吱15184398269"/>
    <s v="专享服务"/>
    <s v="钢琴-兴趣启蒙基础（4-6岁）"/>
    <x v="0"/>
  </r>
  <r>
    <d v="2019-05-11T00:00:00"/>
    <s v="杨惜泽"/>
    <s v="男"/>
    <n v="3.5"/>
    <n v="15928732882"/>
    <s v="爱贝陈"/>
    <s v="全名科目一"/>
    <s v="动感架子鼓（4-16岁）"/>
    <x v="9"/>
  </r>
  <r>
    <d v="2019-05-11T00:00:00"/>
    <s v="杨惜泽"/>
    <s v="男"/>
    <n v="3.5"/>
    <n v="15928732882"/>
    <s v="爱贝陈"/>
    <s v="全名科目二"/>
    <s v="钢琴-兴趣启蒙基础（4-6岁）"/>
    <x v="0"/>
  </r>
  <r>
    <d v="2019-05-11T00:00:00"/>
    <s v="杨惜泽"/>
    <s v="男"/>
    <n v="3.5"/>
    <n v="15928732882"/>
    <s v="爱贝陈"/>
    <s v="全名科目三"/>
    <s v="国际小学跨学科课程（3-12岁）"/>
    <x v="1"/>
  </r>
  <r>
    <d v="2019-05-11T00:00:00"/>
    <s v="杨惜泽"/>
    <s v="男"/>
    <n v="3.5"/>
    <n v="15928732882"/>
    <s v="爱贝陈"/>
    <s v="专享服务"/>
    <s v="钢琴-兴趣启蒙基础（4-6岁）"/>
    <x v="0"/>
  </r>
  <r>
    <d v="2019-05-12T00:00:00"/>
    <s v="杨欣妍"/>
    <s v="女"/>
    <n v="3"/>
    <n v="18117833163"/>
    <s v="朱泌欣18781345051"/>
    <s v="全名科目一"/>
    <s v="音乐团体课(4-8岁)"/>
    <x v="7"/>
  </r>
  <r>
    <d v="2019-05-12T00:00:00"/>
    <s v="杨欣妍"/>
    <s v="女"/>
    <n v="3"/>
    <n v="18117833163"/>
    <s v="朱泌欣18781345051"/>
    <s v="全名科目二"/>
    <s v="动感架子鼓（4-16岁）"/>
    <x v="9"/>
  </r>
  <r>
    <d v="2019-05-12T00:00:00"/>
    <s v="杨欣妍"/>
    <s v="女"/>
    <n v="3"/>
    <n v="18117833163"/>
    <s v="朱泌欣18781345051"/>
    <s v="全名科目三"/>
    <s v="英文艺术课程（3-6岁）"/>
    <x v="1"/>
  </r>
  <r>
    <d v="2019-05-12T00:00:00"/>
    <s v="杨欣妍"/>
    <s v="女"/>
    <n v="3"/>
    <n v="18117833163"/>
    <s v="朱泌欣18781345051"/>
    <s v="专享服务"/>
    <s v="钢琴-兴趣启蒙基础（4-6岁）"/>
    <x v="0"/>
  </r>
  <r>
    <d v="2019-05-12T00:00:00"/>
    <s v="杨欣月"/>
    <s v="女"/>
    <n v="10"/>
    <n v="13258319815"/>
    <s v="冯月"/>
    <s v="全名科目一"/>
    <s v="幼小衔接数学思维训练（5-8岁）"/>
    <x v="7"/>
  </r>
  <r>
    <d v="2019-05-12T00:00:00"/>
    <s v="杨欣月"/>
    <s v="女"/>
    <n v="10"/>
    <n v="13258319815"/>
    <s v="冯月"/>
    <s v="全名科目二"/>
    <s v="全面视力监测与矫正系列服务"/>
    <x v="3"/>
  </r>
  <r>
    <d v="2019-05-12T00:00:00"/>
    <s v="杨欣月"/>
    <s v="女"/>
    <n v="10"/>
    <n v="13258319815"/>
    <s v="冯月"/>
    <s v="全名科目三"/>
    <s v="全面视力监测与矫正系列服务"/>
    <x v="3"/>
  </r>
  <r>
    <d v="2019-05-12T00:00:00"/>
    <s v="杨欣月"/>
    <s v="女"/>
    <n v="10"/>
    <n v="13258319815"/>
    <s v="冯月"/>
    <s v="专享服务"/>
    <s v="钢琴-兴趣启蒙基础（4-6岁）"/>
    <x v="0"/>
  </r>
  <r>
    <d v="2019-05-11T00:00:00"/>
    <s v="杨星煜"/>
    <s v="女"/>
    <n v="9"/>
    <n v="17882323375"/>
    <s v="苏雪梅13518174360"/>
    <s v="全名科目一"/>
    <s v="创意舞蹈（4-8岁）"/>
    <x v="7"/>
  </r>
  <r>
    <d v="2019-05-11T00:00:00"/>
    <s v="杨星煜"/>
    <s v="女"/>
    <n v="9"/>
    <n v="17882323375"/>
    <s v="苏雪梅13518174360"/>
    <s v="全名科目二"/>
    <s v="巧虎KIDS特色开发（2.5-4岁）"/>
    <x v="8"/>
  </r>
  <r>
    <d v="2019-05-11T00:00:00"/>
    <s v="杨星煜"/>
    <s v="女"/>
    <n v="9"/>
    <n v="17882323375"/>
    <s v="苏雪梅13518174360"/>
    <s v="全名科目三"/>
    <s v="全面视力监测与矫正系列服务"/>
    <x v="3"/>
  </r>
  <r>
    <d v="2019-05-11T00:00:00"/>
    <s v="杨星煜"/>
    <s v="女"/>
    <n v="9"/>
    <n v="17882323375"/>
    <s v="苏雪梅13518174360"/>
    <s v="专享服务"/>
    <s v="钢琴-兴趣启蒙基础（4-6岁）"/>
    <x v="0"/>
  </r>
  <r>
    <d v="2019-05-13T00:00:00"/>
    <s v="杨雅婷"/>
    <s v="女"/>
    <n v="3"/>
    <n v="18030449446"/>
    <s v="张洁17761215706"/>
    <s v="全名科目一"/>
    <s v="国际小学跨学科课程（3-12岁）"/>
    <x v="1"/>
  </r>
  <r>
    <d v="2019-05-13T00:00:00"/>
    <s v="杨雅婷"/>
    <s v="女"/>
    <n v="3"/>
    <n v="18030449446"/>
    <s v="张洁17761215706"/>
    <s v="全名科目二"/>
    <s v="思达数学思维启蒙基础（3-5岁）"/>
    <x v="7"/>
  </r>
  <r>
    <d v="2019-05-13T00:00:00"/>
    <s v="杨雅婷"/>
    <s v="女"/>
    <n v="3"/>
    <n v="18030449446"/>
    <s v="张洁17761215706"/>
    <s v="全名科目三"/>
    <s v="拳击少儿班（4-10岁）"/>
    <x v="2"/>
  </r>
  <r>
    <d v="2019-05-13T00:00:00"/>
    <s v="杨雅婷"/>
    <s v="女"/>
    <n v="3"/>
    <n v="18030449446"/>
    <s v="张洁17761215706"/>
    <s v="专享服务"/>
    <s v="钢琴-兴趣启蒙基础（4-6岁）"/>
    <x v="0"/>
  </r>
  <r>
    <d v="2019-05-11T00:00:00"/>
    <s v="杨一"/>
    <s v="男"/>
    <n v="2.5"/>
    <n v="15008214251"/>
    <s v="冯月17602832348"/>
    <s v="全名科目一"/>
    <s v="少儿流行乐队合奏（6岁以上）"/>
    <x v="9"/>
  </r>
  <r>
    <d v="2019-05-11T00:00:00"/>
    <s v="杨一"/>
    <s v="男"/>
    <n v="2.5"/>
    <n v="15008214251"/>
    <s v="冯月17602832348"/>
    <s v="全名科目二"/>
    <s v="英文艺术课程（3-6岁）"/>
    <x v="1"/>
  </r>
  <r>
    <d v="2019-05-11T00:00:00"/>
    <s v="杨一"/>
    <s v="男"/>
    <n v="2.5"/>
    <n v="15008214251"/>
    <s v="冯月17602832348"/>
    <s v="全名科目三"/>
    <s v="心算小天才班 （3.5-4.5岁）"/>
    <x v="6"/>
  </r>
  <r>
    <d v="2019-05-11T00:00:00"/>
    <s v="杨一"/>
    <s v="男"/>
    <n v="2.5"/>
    <n v="15008214251"/>
    <s v="冯月17602832348"/>
    <s v="专享服务"/>
    <s v="钢琴-兴趣启蒙基础（4-6岁）"/>
    <x v="0"/>
  </r>
  <r>
    <d v="2019-05-11T00:00:00"/>
    <s v="杨亦钱"/>
    <s v="男"/>
    <n v="5"/>
    <n v="13908069773"/>
    <s v="张婷婷13981730274"/>
    <s v="全名科目一"/>
    <s v="幼小衔接数学思维训练（5-8岁）"/>
    <x v="7"/>
  </r>
  <r>
    <d v="2019-05-11T00:00:00"/>
    <s v="杨亦钱"/>
    <s v="男"/>
    <n v="5"/>
    <n v="13908069773"/>
    <s v="张婷婷13981730274"/>
    <s v="全名科目二"/>
    <s v="英文演讲课程（6-12岁）"/>
    <x v="1"/>
  </r>
  <r>
    <d v="2019-05-11T00:00:00"/>
    <s v="杨亦钱"/>
    <s v="男"/>
    <n v="5"/>
    <n v="13908069773"/>
    <s v="张婷婷13981730274"/>
    <s v="全名科目三"/>
    <s v="潜能心算速算（5-7岁）"/>
    <x v="6"/>
  </r>
  <r>
    <d v="2019-05-11T00:00:00"/>
    <s v="杨亦钱"/>
    <s v="男"/>
    <n v="5"/>
    <n v="13908069773"/>
    <s v="张婷婷13981730274"/>
    <s v="专享服务"/>
    <s v="钢琴-兴趣启蒙基础（4-6岁）"/>
    <x v="0"/>
  </r>
  <r>
    <d v="2019-05-13T00:00:00"/>
    <s v="杨益程"/>
    <s v="男"/>
    <n v="5"/>
    <n v="13980707691"/>
    <s v="甜甜13881184733"/>
    <s v="全名科目一"/>
    <s v="多元认知、艺术创想、巧虎社交、探索实践（0-3岁）"/>
    <x v="8"/>
  </r>
  <r>
    <d v="2019-05-13T00:00:00"/>
    <s v="杨益程"/>
    <s v="男"/>
    <n v="5"/>
    <n v="13980707691"/>
    <s v="甜甜13881184733"/>
    <s v="全名科目二"/>
    <s v="创意美术·初级班（4-5）"/>
    <x v="4"/>
  </r>
  <r>
    <d v="2019-05-13T00:00:00"/>
    <s v="杨益程"/>
    <s v="男"/>
    <n v="5"/>
    <n v="13980707691"/>
    <s v="甜甜13881184733"/>
    <s v="全名科目三"/>
    <s v="心算小天才班 （3.5-4.5岁）"/>
    <x v="6"/>
  </r>
  <r>
    <d v="2019-05-13T00:00:00"/>
    <s v="杨益程"/>
    <s v="男"/>
    <n v="5"/>
    <n v="13980707691"/>
    <s v="甜甜13881184733"/>
    <s v="专享服务"/>
    <s v="钢琴-兴趣启蒙基础（4-6岁）"/>
    <x v="0"/>
  </r>
  <r>
    <d v="2019-05-11T00:00:00"/>
    <s v="杨佑佑"/>
    <s v="男"/>
    <n v="3.5"/>
    <n v="13488922261"/>
    <s v="王莉18123360533"/>
    <s v="全名科目一"/>
    <s v="钢琴-兴趣启蒙基础（4-6岁）"/>
    <x v="0"/>
  </r>
  <r>
    <d v="2019-05-11T00:00:00"/>
    <s v="杨佑佑"/>
    <s v="男"/>
    <n v="3.5"/>
    <n v="13488922261"/>
    <s v="王莉18123360533"/>
    <s v="全名科目二"/>
    <s v="心算小天才班 （3.5-4.5岁）"/>
    <x v="6"/>
  </r>
  <r>
    <d v="2019-05-11T00:00:00"/>
    <s v="杨佑佑"/>
    <s v="男"/>
    <n v="3.5"/>
    <n v="13488922261"/>
    <s v="王莉18123360533"/>
    <s v="全名科目三"/>
    <s v="14天瑜伽服务包（儿童/亲子/成人）"/>
    <x v="3"/>
  </r>
  <r>
    <d v="2019-05-11T00:00:00"/>
    <s v="杨佑佑"/>
    <s v="男"/>
    <n v="3.5"/>
    <n v="13488922261"/>
    <s v="王莉18123360533"/>
    <s v="专享服务"/>
    <s v="钢琴-兴趣启蒙基础（4-6岁）"/>
    <x v="0"/>
  </r>
  <r>
    <d v="2019-05-13T00:00:00"/>
    <s v="杨俞文"/>
    <s v="男"/>
    <n v="8"/>
    <n v="13558791337"/>
    <s v="阿布安15208257721"/>
    <s v="全名科目一"/>
    <s v="钢琴-专业素养进阶（5-16岁）"/>
    <x v="0"/>
  </r>
  <r>
    <d v="2019-05-13T00:00:00"/>
    <s v="杨俞文"/>
    <s v="男"/>
    <n v="8"/>
    <n v="13558791337"/>
    <s v="阿布安15208257721"/>
    <s v="全名科目二"/>
    <s v="幼小衔接数学思维训练（5-8岁）"/>
    <x v="7"/>
  </r>
  <r>
    <d v="2019-05-13T00:00:00"/>
    <s v="杨俞文"/>
    <s v="男"/>
    <n v="8"/>
    <n v="13558791337"/>
    <s v="阿布安15208257721"/>
    <s v="全名科目三"/>
    <s v="指令化源码编程之伪代码·人工智能及AR运用（10-13岁）"/>
    <x v="5"/>
  </r>
  <r>
    <d v="2019-05-13T00:00:00"/>
    <s v="杨俞文"/>
    <s v="男"/>
    <n v="8"/>
    <n v="13558791337"/>
    <s v="阿布安15208257721"/>
    <s v="专享服务"/>
    <s v="钢琴-兴趣启蒙基础（4-6岁）"/>
    <x v="0"/>
  </r>
  <r>
    <d v="2019-05-12T00:00:00"/>
    <s v="杨宇熙"/>
    <s v="女"/>
    <n v="1.7"/>
    <n v="13880475481"/>
    <s v="李远铭15928986351"/>
    <s v="全名科目一"/>
    <s v="篮球技能提升班（7-9）"/>
    <x v="10"/>
  </r>
  <r>
    <d v="2019-05-12T00:00:00"/>
    <s v="杨宇熙"/>
    <s v="女"/>
    <n v="1.7"/>
    <n v="13880475481"/>
    <s v="李远铭15928986351"/>
    <s v="全名科目二"/>
    <s v="激情电吉他（6岁以上）"/>
    <x v="9"/>
  </r>
  <r>
    <d v="2019-05-12T00:00:00"/>
    <s v="杨宇熙"/>
    <s v="女"/>
    <n v="1.7"/>
    <n v="13880475481"/>
    <s v="李远铭15928986351"/>
    <s v="全名科目三"/>
    <s v="英文艺术课程（3-6岁）"/>
    <x v="1"/>
  </r>
  <r>
    <d v="2019-05-12T00:00:00"/>
    <s v="杨宇熙"/>
    <s v="女"/>
    <n v="1.7"/>
    <n v="13880475481"/>
    <s v="李远铭15928986351"/>
    <s v="专享服务"/>
    <s v="钢琴-兴趣启蒙基础（4-6岁）"/>
    <x v="0"/>
  </r>
  <r>
    <d v="2019-05-13T00:00:00"/>
    <s v="杨羽萧"/>
    <s v="男"/>
    <n v="4"/>
    <n v="13908053004"/>
    <s v="april"/>
    <s v="全名科目一"/>
    <s v="钢琴-兴趣启蒙基础（4-6岁）"/>
    <x v="0"/>
  </r>
  <r>
    <d v="2019-05-13T00:00:00"/>
    <s v="杨羽萧"/>
    <s v="男"/>
    <n v="4"/>
    <n v="13908053004"/>
    <s v="april"/>
    <s v="全名科目二"/>
    <s v="积木机器人·编程思维探索与发现（3-7岁）"/>
    <x v="5"/>
  </r>
  <r>
    <d v="2019-05-13T00:00:00"/>
    <s v="杨羽萧"/>
    <s v="男"/>
    <n v="4"/>
    <n v="13908053004"/>
    <s v="april"/>
    <s v="全名科目三"/>
    <s v="全面视力监测与矫正系列服务"/>
    <x v="3"/>
  </r>
  <r>
    <d v="2019-05-13T00:00:00"/>
    <s v="杨羽萧"/>
    <s v="男"/>
    <n v="4"/>
    <n v="13908053004"/>
    <s v="april"/>
    <s v="专享服务"/>
    <s v="钢琴-兴趣启蒙基础（4-6岁）"/>
    <x v="0"/>
  </r>
  <r>
    <d v="2019-05-12T00:00:00"/>
    <s v="杨雨彤"/>
    <s v="女"/>
    <n v="7"/>
    <n v="13540684320"/>
    <s v="邹芙蓉19981298396"/>
    <s v="全名科目一"/>
    <s v="创意舞蹈（4-8岁）"/>
    <x v="7"/>
  </r>
  <r>
    <d v="2019-05-12T00:00:00"/>
    <s v="杨雨彤"/>
    <s v="女"/>
    <n v="7"/>
    <n v="13540684320"/>
    <s v="邹芙蓉19981298396"/>
    <s v="全名科目二"/>
    <s v="14天瑜伽服务包（儿童/亲子/成人）"/>
    <x v="3"/>
  </r>
  <r>
    <d v="2019-05-12T00:00:00"/>
    <s v="杨雨彤"/>
    <s v="女"/>
    <n v="7"/>
    <n v="13540684320"/>
    <s v="邹芙蓉19981298396"/>
    <s v="全名科目三"/>
    <s v="全面视力监测与矫正系列服务"/>
    <x v="3"/>
  </r>
  <r>
    <d v="2019-05-12T00:00:00"/>
    <s v="杨雨彤"/>
    <s v="女"/>
    <n v="7"/>
    <n v="13540684320"/>
    <s v="邹芙蓉19981298396"/>
    <s v="专享服务"/>
    <s v="钢琴-兴趣启蒙基础（4-6岁）"/>
    <x v="0"/>
  </r>
  <r>
    <d v="2019-05-13T00:00:00"/>
    <s v="杨智惟"/>
    <s v="男"/>
    <n v="3.5"/>
    <n v="13709013665"/>
    <s v="谭娟13666140970"/>
    <s v="全名科目一"/>
    <s v="动感架子鼓（4-16岁）"/>
    <x v="9"/>
  </r>
  <r>
    <d v="2019-05-13T00:00:00"/>
    <s v="杨智惟"/>
    <s v="男"/>
    <n v="3.5"/>
    <n v="13709013665"/>
    <s v="谭娟13666140970"/>
    <s v="全名科目二"/>
    <s v="心算小天才班 （3.5-4.5岁）"/>
    <x v="6"/>
  </r>
  <r>
    <d v="2019-05-13T00:00:00"/>
    <s v="杨智惟"/>
    <s v="男"/>
    <n v="3.5"/>
    <n v="13709013665"/>
    <s v="谭娟13666140970"/>
    <s v="全名科目三"/>
    <s v="拉丁舞少儿班（5-10岁）"/>
    <x v="11"/>
  </r>
  <r>
    <d v="2019-05-13T00:00:00"/>
    <s v="杨智惟"/>
    <s v="男"/>
    <n v="3.5"/>
    <n v="13709013665"/>
    <s v="谭娟13666140970"/>
    <s v="专享服务"/>
    <s v="钢琴-兴趣启蒙基础（4-6岁）"/>
    <x v="0"/>
  </r>
  <r>
    <d v="2019-05-13T00:00:00"/>
    <s v="杨子鹤"/>
    <s v="男"/>
    <n v="4"/>
    <n v="15108377865"/>
    <s v="杨茂熙18583864186"/>
    <s v="全名科目一"/>
    <s v="动感架子鼓（4-16岁）"/>
    <x v="9"/>
  </r>
  <r>
    <d v="2019-05-13T00:00:00"/>
    <s v="杨子鹤"/>
    <s v="男"/>
    <n v="4"/>
    <n v="15108377865"/>
    <s v="杨茂熙18583864186"/>
    <s v="全名科目二"/>
    <s v="创意美术·初级班（4-5）"/>
    <x v="4"/>
  </r>
  <r>
    <d v="2019-05-13T00:00:00"/>
    <s v="杨子鹤"/>
    <s v="男"/>
    <n v="4"/>
    <n v="15108377865"/>
    <s v="杨茂熙18583864186"/>
    <s v="全名科目三"/>
    <s v="全面视力监测与矫正系列服务"/>
    <x v="3"/>
  </r>
  <r>
    <d v="2019-05-13T00:00:00"/>
    <s v="杨子鹤"/>
    <s v="男"/>
    <n v="4"/>
    <n v="15108377865"/>
    <s v="杨茂熙18583864186"/>
    <s v="专享服务"/>
    <s v="钢琴-兴趣启蒙基础（4-6岁）"/>
    <x v="0"/>
  </r>
  <r>
    <d v="2019-05-11T00:00:00"/>
    <s v="杨子力"/>
    <s v="男"/>
    <n v="6"/>
    <n v="13088012833"/>
    <s v="蒋小琴18982119159"/>
    <s v="全名科目一"/>
    <s v="钢琴-兴趣启蒙基础（4-6岁）"/>
    <x v="0"/>
  </r>
  <r>
    <d v="2019-05-11T00:00:00"/>
    <s v="杨子力"/>
    <s v="男"/>
    <n v="6"/>
    <n v="13088012833"/>
    <s v="蒋小琴18982119159"/>
    <s v="全名科目二"/>
    <s v="篮球竞技突破班（10-12）"/>
    <x v="10"/>
  </r>
  <r>
    <d v="2019-05-11T00:00:00"/>
    <s v="杨子力"/>
    <s v="男"/>
    <n v="6"/>
    <n v="13088012833"/>
    <s v="蒋小琴18982119159"/>
    <s v="全名科目三"/>
    <s v="指令化源码编程之伪代码·人工智能及AR运用（10-13岁）"/>
    <x v="5"/>
  </r>
  <r>
    <d v="2019-05-11T00:00:00"/>
    <s v="杨子力"/>
    <s v="男"/>
    <n v="6"/>
    <n v="13088012833"/>
    <s v="蒋小琴18982119159"/>
    <s v="专享服务"/>
    <s v="钢琴-兴趣启蒙基础（4-6岁）"/>
    <x v="0"/>
  </r>
  <r>
    <d v="2019-05-11T00:00:00"/>
    <s v="杨梓辰"/>
    <s v="男"/>
    <n v="5"/>
    <n v="15982482689"/>
    <s v="锦承霜霜17628388326"/>
    <s v="全名科目一"/>
    <s v="多元认知、艺术创想、巧虎社交、探索实践（0-3岁）"/>
    <x v="8"/>
  </r>
  <r>
    <d v="2019-05-11T00:00:00"/>
    <s v="杨梓辰"/>
    <s v="男"/>
    <n v="5"/>
    <n v="15982482689"/>
    <s v="锦承霜霜17628388326"/>
    <s v="全名科目二"/>
    <s v="创意美术·初级班（4-5）"/>
    <x v="4"/>
  </r>
  <r>
    <d v="2019-05-11T00:00:00"/>
    <s v="杨梓辰"/>
    <s v="男"/>
    <n v="5"/>
    <n v="15982482689"/>
    <s v="锦承霜霜17628388326"/>
    <s v="全名科目三"/>
    <s v="14天瑜伽服务包（儿童/亲子/成人）"/>
    <x v="3"/>
  </r>
  <r>
    <d v="2019-05-11T00:00:00"/>
    <s v="杨梓辰"/>
    <s v="男"/>
    <n v="5"/>
    <n v="15982482689"/>
    <s v="锦承霜霜17628388326"/>
    <s v="专享服务"/>
    <s v="钢琴-兴趣启蒙基础（4-6岁）"/>
    <x v="0"/>
  </r>
  <r>
    <d v="2019-05-13T00:00:00"/>
    <s v="杨紫涵"/>
    <s v="女"/>
    <n v="3.8"/>
    <n v="13548065035"/>
    <s v="杨芬17345006995"/>
    <s v="全名科目一"/>
    <s v="音乐团体课(4-8岁)"/>
    <x v="7"/>
  </r>
  <r>
    <d v="2019-05-13T00:00:00"/>
    <s v="杨紫涵"/>
    <s v="女"/>
    <n v="3.8"/>
    <n v="13548065035"/>
    <s v="杨芬17345006995"/>
    <s v="全名科目二"/>
    <s v="动感架子鼓（4-16岁）"/>
    <x v="9"/>
  </r>
  <r>
    <d v="2019-05-13T00:00:00"/>
    <s v="杨紫涵"/>
    <s v="女"/>
    <n v="3.8"/>
    <n v="13548065035"/>
    <s v="杨芬17345006995"/>
    <s v="全名科目三"/>
    <s v="多元认知、艺术创想、巧虎社交、探索实践（0-3岁）"/>
    <x v="8"/>
  </r>
  <r>
    <d v="2019-05-13T00:00:00"/>
    <s v="杨紫涵"/>
    <s v="女"/>
    <n v="3.8"/>
    <n v="13548065035"/>
    <s v="杨芬17345006995"/>
    <s v="专享服务"/>
    <s v="钢琴-兴趣启蒙基础（4-6岁）"/>
    <x v="0"/>
  </r>
  <r>
    <d v="2019-05-13T00:00:00"/>
    <s v="杨宗弘"/>
    <s v="男"/>
    <n v="5.5"/>
    <n v="13541118012"/>
    <s v="王鑫18581805832"/>
    <s v="全名科目一"/>
    <s v="多元认知、艺术创想、巧虎社交、探索实践（0-3岁）"/>
    <x v="8"/>
  </r>
  <r>
    <d v="2019-05-13T00:00:00"/>
    <s v="杨宗弘"/>
    <s v="男"/>
    <n v="5.5"/>
    <n v="13541118012"/>
    <s v="王鑫18581805832"/>
    <s v="全名科目二"/>
    <s v="拉丁舞少儿班（5-10岁）"/>
    <x v="11"/>
  </r>
  <r>
    <d v="2019-05-13T00:00:00"/>
    <s v="杨宗弘"/>
    <s v="男"/>
    <n v="5.5"/>
    <n v="13541118012"/>
    <s v="王鑫18581805832"/>
    <s v="全名科目三"/>
    <s v="全面视力监测与矫正系列服务"/>
    <x v="3"/>
  </r>
  <r>
    <d v="2019-05-13T00:00:00"/>
    <s v="杨宗弘"/>
    <s v="男"/>
    <n v="5.5"/>
    <n v="13541118012"/>
    <s v="王鑫18581805832"/>
    <s v="专享服务"/>
    <s v="钢琴-兴趣启蒙基础（4-6岁）"/>
    <x v="0"/>
  </r>
  <r>
    <d v="2019-05-13T00:00:00"/>
    <s v="姚*航"/>
    <s v="男"/>
    <n v="10"/>
    <n v="19938827260"/>
    <s v="王莉"/>
    <s v="全名科目一"/>
    <s v="跆拳道少儿班（3-12岁）"/>
    <x v="11"/>
  </r>
  <r>
    <d v="2019-05-13T00:00:00"/>
    <s v="姚*航"/>
    <s v="男"/>
    <n v="10"/>
    <n v="19938827260"/>
    <s v="王莉"/>
    <s v="全名科目二"/>
    <s v="小提琴-基础（5-16岁）"/>
    <x v="0"/>
  </r>
  <r>
    <d v="2019-05-13T00:00:00"/>
    <s v="姚*航"/>
    <s v="男"/>
    <n v="10"/>
    <n v="19938827260"/>
    <s v="王莉"/>
    <s v="全名科目三"/>
    <s v="少儿体适能（4-10岁）"/>
    <x v="2"/>
  </r>
  <r>
    <d v="2019-05-13T00:00:00"/>
    <s v="姚*航"/>
    <s v="男"/>
    <n v="10"/>
    <n v="19938827260"/>
    <s v="王莉"/>
    <s v="专享服务"/>
    <s v="钢琴-兴趣启蒙基础（4-6岁）"/>
    <x v="0"/>
  </r>
  <r>
    <d v="2019-05-13T00:00:00"/>
    <s v="姚菊"/>
    <s v="男"/>
    <n v="0.9"/>
    <n v="18380256993"/>
    <s v="徵羽琴筝"/>
    <s v="全名科目一"/>
    <s v="畅弹木吉他（6岁以上）"/>
    <x v="9"/>
  </r>
  <r>
    <d v="2019-05-13T00:00:00"/>
    <s v="姚菊"/>
    <s v="男"/>
    <n v="0.9"/>
    <n v="18380256993"/>
    <s v="徵羽琴筝"/>
    <s v="全名科目二"/>
    <s v="英文艺术课程（3-6岁）"/>
    <x v="1"/>
  </r>
  <r>
    <d v="2019-05-13T00:00:00"/>
    <s v="姚菊"/>
    <s v="男"/>
    <n v="0.9"/>
    <n v="18380256993"/>
    <s v="徵羽琴筝"/>
    <s v="全名科目三"/>
    <s v="幼小衔接数学思维训练（5-8岁）"/>
    <x v="7"/>
  </r>
  <r>
    <d v="2019-05-13T00:00:00"/>
    <s v="姚菊"/>
    <s v="男"/>
    <n v="0.9"/>
    <n v="18380256993"/>
    <s v="徵羽琴筝"/>
    <s v="专享服务"/>
    <s v="钢琴-兴趣启蒙基础（4-6岁）"/>
    <x v="0"/>
  </r>
  <r>
    <d v="2019-05-13T00:00:00"/>
    <s v="姚璐茜"/>
    <s v="女"/>
    <n v="3"/>
    <n v="13679086182"/>
    <s v="尹智17761215706"/>
    <s v="全名科目一"/>
    <s v="音乐团体课(4-8岁)"/>
    <x v="7"/>
  </r>
  <r>
    <d v="2019-05-13T00:00:00"/>
    <s v="姚璐茜"/>
    <s v="女"/>
    <n v="3"/>
    <n v="13679086182"/>
    <s v="尹智17761215706"/>
    <s v="全名科目二"/>
    <s v="英文演讲课程（6-12岁）"/>
    <x v="1"/>
  </r>
  <r>
    <d v="2019-05-13T00:00:00"/>
    <s v="姚璐茜"/>
    <s v="女"/>
    <n v="3"/>
    <n v="13679086182"/>
    <s v="尹智17761215706"/>
    <s v="全名科目三"/>
    <s v="积木机器人·编程思维探索与发现（3-7岁）"/>
    <x v="5"/>
  </r>
  <r>
    <d v="2019-05-13T00:00:00"/>
    <s v="姚璐茜"/>
    <s v="女"/>
    <n v="3"/>
    <n v="13679086182"/>
    <s v="尹智17761215706"/>
    <s v="专享服务"/>
    <s v="钢琴-兴趣启蒙基础（4-6岁）"/>
    <x v="0"/>
  </r>
  <r>
    <d v="2019-05-11T00:00:00"/>
    <s v="姚仑序"/>
    <s v="男"/>
    <n v="6"/>
    <n v="13322522020"/>
    <s v="成梅18784733878"/>
    <s v="全名科目一"/>
    <s v="钢琴-兴趣启蒙基础（4-6岁）"/>
    <x v="0"/>
  </r>
  <r>
    <d v="2019-05-11T00:00:00"/>
    <s v="姚仑序"/>
    <s v="男"/>
    <n v="6"/>
    <n v="13322522020"/>
    <s v="成梅18784733878"/>
    <s v="全名科目二"/>
    <s v="拉丁舞少儿班（5-10岁）"/>
    <x v="11"/>
  </r>
  <r>
    <d v="2019-05-11T00:00:00"/>
    <s v="姚仑序"/>
    <s v="男"/>
    <n v="6"/>
    <n v="13322522020"/>
    <s v="成梅18784733878"/>
    <s v="全名科目三"/>
    <s v="摔跤少儿班（4-10岁）"/>
    <x v="2"/>
  </r>
  <r>
    <d v="2019-05-11T00:00:00"/>
    <s v="姚仑序"/>
    <s v="男"/>
    <n v="6"/>
    <n v="13322522020"/>
    <s v="成梅18784733878"/>
    <s v="专享服务"/>
    <s v="钢琴-兴趣启蒙基础（4-6岁）"/>
    <x v="0"/>
  </r>
  <r>
    <d v="2019-05-13T00:00:00"/>
    <s v="姚壹思轩"/>
    <s v="男"/>
    <n v="4.5"/>
    <n v="18608025167"/>
    <s v="周菡19983177500"/>
    <s v="全名科目一"/>
    <s v="拉丁舞少儿班（5-10岁）"/>
    <x v="11"/>
  </r>
  <r>
    <d v="2019-05-13T00:00:00"/>
    <s v="姚壹思轩"/>
    <s v="男"/>
    <n v="4.5"/>
    <n v="18608025167"/>
    <s v="周菡19983177500"/>
    <s v="全名科目二"/>
    <s v="拳击少儿班（4-10岁）"/>
    <x v="2"/>
  </r>
  <r>
    <d v="2019-05-13T00:00:00"/>
    <s v="姚壹思轩"/>
    <s v="男"/>
    <n v="4.5"/>
    <n v="18608025167"/>
    <s v="周菡19983177500"/>
    <s v="全名科目三"/>
    <s v="14天瑜伽服务包（儿童/亲子/成人）"/>
    <x v="3"/>
  </r>
  <r>
    <d v="2019-05-13T00:00:00"/>
    <s v="姚壹思轩"/>
    <s v="男"/>
    <n v="4.5"/>
    <n v="18608025167"/>
    <s v="周菡19983177500"/>
    <s v="专享服务"/>
    <s v="钢琴-兴趣启蒙基础（4-6岁）"/>
    <x v="0"/>
  </r>
  <r>
    <d v="2019-05-12T00:00:00"/>
    <s v="姚逸柏"/>
    <s v="男"/>
    <n v="2.9"/>
    <n v="13683432262"/>
    <s v="王鑫18581805832"/>
    <s v="全名科目一"/>
    <s v="少儿体适能（4-10岁）"/>
    <x v="2"/>
  </r>
  <r>
    <d v="2019-05-12T00:00:00"/>
    <s v="姚逸柏"/>
    <s v="男"/>
    <n v="2.9"/>
    <n v="13683432262"/>
    <s v="王鑫18581805832"/>
    <s v="全名科目二"/>
    <s v="积木机器人·编程思维探索与发现（3-7岁）"/>
    <x v="5"/>
  </r>
  <r>
    <d v="2019-05-12T00:00:00"/>
    <s v="姚逸柏"/>
    <s v="男"/>
    <n v="2.9"/>
    <n v="13683432262"/>
    <s v="王鑫18581805832"/>
    <s v="全名科目三"/>
    <s v="14天瑜伽服务包（儿童/亲子/成人）"/>
    <x v="3"/>
  </r>
  <r>
    <d v="2019-05-12T00:00:00"/>
    <s v="姚逸柏"/>
    <s v="男"/>
    <n v="2.9"/>
    <n v="13683432262"/>
    <s v="王鑫18581805832"/>
    <s v="专享服务"/>
    <s v="钢琴-兴趣启蒙基础（4-6岁）"/>
    <x v="0"/>
  </r>
  <r>
    <d v="2019-05-11T00:00:00"/>
    <s v="姚志鑫"/>
    <s v="男"/>
    <n v="6"/>
    <n v="13980655709"/>
    <s v="吴涛13308080969"/>
    <s v="全名科目一"/>
    <s v="英文艺术课程（3-6岁）"/>
    <x v="1"/>
  </r>
  <r>
    <d v="2019-05-11T00:00:00"/>
    <s v="姚志鑫"/>
    <s v="男"/>
    <n v="6"/>
    <n v="13980655709"/>
    <s v="吴涛13308080969"/>
    <s v="全名科目二"/>
    <s v="拳击少儿班（4-10岁）"/>
    <x v="2"/>
  </r>
  <r>
    <d v="2019-05-11T00:00:00"/>
    <s v="姚志鑫"/>
    <s v="男"/>
    <n v="6"/>
    <n v="13980655709"/>
    <s v="吴涛13308080969"/>
    <s v="全名科目三"/>
    <s v="全面视力监测与矫正系列服务"/>
    <x v="3"/>
  </r>
  <r>
    <d v="2019-05-11T00:00:00"/>
    <s v="姚志鑫"/>
    <s v="男"/>
    <n v="6"/>
    <n v="13980655709"/>
    <s v="吴涛13308080969"/>
    <s v="专享服务"/>
    <s v="钢琴-兴趣启蒙基础（4-6岁）"/>
    <x v="0"/>
  </r>
  <r>
    <d v="2019-05-13T00:00:00"/>
    <s v="叶博毅"/>
    <s v="男"/>
    <n v="6"/>
    <n v="18980079075"/>
    <s v="王美双18842606486"/>
    <s v="全名科目一"/>
    <s v="创意美术·高级班（6-7岁）"/>
    <x v="4"/>
  </r>
  <r>
    <d v="2019-05-13T00:00:00"/>
    <s v="叶博毅"/>
    <s v="男"/>
    <n v="6"/>
    <n v="18980079075"/>
    <s v="王美双18842606486"/>
    <s v="全名科目二"/>
    <s v="少儿体适能（4-10岁）"/>
    <x v="2"/>
  </r>
  <r>
    <d v="2019-05-13T00:00:00"/>
    <s v="叶博毅"/>
    <s v="男"/>
    <n v="6"/>
    <n v="18980079075"/>
    <s v="王美双18842606486"/>
    <s v="全名科目三"/>
    <s v="全面视力监测与矫正系列服务"/>
    <x v="3"/>
  </r>
  <r>
    <d v="2019-05-13T00:00:00"/>
    <s v="叶博毅"/>
    <s v="男"/>
    <n v="6"/>
    <n v="18980079075"/>
    <s v="王美双18842606486"/>
    <s v="专享服务"/>
    <s v="钢琴-兴趣启蒙基础（4-6岁）"/>
    <x v="0"/>
  </r>
  <r>
    <d v="2019-05-11T00:00:00"/>
    <s v="叶锦楠"/>
    <s v="女"/>
    <n v="6"/>
    <n v="18200353583"/>
    <s v="王美双188426064567"/>
    <s v="全名科目一"/>
    <s v="篮球潜能开发班（4-6岁）"/>
    <x v="10"/>
  </r>
  <r>
    <d v="2019-05-11T00:00:00"/>
    <s v="叶锦楠"/>
    <s v="女"/>
    <n v="6"/>
    <n v="18200353583"/>
    <s v="王美双188426064567"/>
    <s v="全名科目二"/>
    <s v="创意美术·高级班（6-7岁）"/>
    <x v="4"/>
  </r>
  <r>
    <d v="2019-05-11T00:00:00"/>
    <s v="叶锦楠"/>
    <s v="女"/>
    <n v="6"/>
    <n v="18200353583"/>
    <s v="王美双188426064567"/>
    <s v="全名科目三"/>
    <s v="全面视力监测与矫正系列服务"/>
    <x v="3"/>
  </r>
  <r>
    <d v="2019-05-11T00:00:00"/>
    <s v="叶锦楠"/>
    <s v="女"/>
    <n v="6"/>
    <n v="18200353583"/>
    <s v="王美双188426064567"/>
    <s v="专享服务"/>
    <s v="钢琴-兴趣启蒙基础（4-6岁）"/>
    <x v="0"/>
  </r>
  <r>
    <d v="2019-05-12T00:00:00"/>
    <s v="叶珂衡"/>
    <s v="男"/>
    <n v="11"/>
    <n v="13550249967"/>
    <s v="张晓婷18980924160"/>
    <s v="全名科目一"/>
    <s v="跆拳道少儿班（3-12岁）"/>
    <x v="11"/>
  </r>
  <r>
    <d v="2019-05-12T00:00:00"/>
    <s v="叶珂衡"/>
    <s v="男"/>
    <n v="11"/>
    <n v="13550249967"/>
    <s v="张晓婷18980924160"/>
    <s v="全名科目二"/>
    <s v="全面视力监测与矫正系列服务"/>
    <x v="3"/>
  </r>
  <r>
    <d v="2019-05-12T00:00:00"/>
    <s v="叶珂衡"/>
    <s v="男"/>
    <n v="11"/>
    <n v="13550249967"/>
    <s v="张晓婷18980924160"/>
    <s v="全名科目三"/>
    <s v="拉丁舞少儿班（5-10岁）"/>
    <x v="11"/>
  </r>
  <r>
    <d v="2019-05-12T00:00:00"/>
    <s v="叶珂衡"/>
    <s v="男"/>
    <n v="11"/>
    <n v="13550249967"/>
    <s v="张晓婷18980924160"/>
    <s v="专享服务"/>
    <s v="钢琴-兴趣启蒙基础（4-6岁）"/>
    <x v="0"/>
  </r>
  <r>
    <d v="2019-05-11T00:00:00"/>
    <s v="叶哲睿"/>
    <s v="男"/>
    <n v="4"/>
    <n v="13540772268"/>
    <s v="张洁13551899149"/>
    <s v="全名科目一"/>
    <s v="动感架子鼓（4-16岁）"/>
    <x v="9"/>
  </r>
  <r>
    <d v="2019-05-11T00:00:00"/>
    <s v="叶哲睿"/>
    <s v="男"/>
    <n v="4"/>
    <n v="13540772268"/>
    <s v="张洁13551899149"/>
    <s v="全名科目二"/>
    <s v="心算小天才班 （3.5-4.5岁）"/>
    <x v="6"/>
  </r>
  <r>
    <d v="2019-05-11T00:00:00"/>
    <s v="叶哲睿"/>
    <s v="男"/>
    <n v="4"/>
    <n v="13540772268"/>
    <s v="张洁13551899149"/>
    <s v="全名科目三"/>
    <s v="少儿体适能（4-10岁）"/>
    <x v="2"/>
  </r>
  <r>
    <d v="2019-05-11T00:00:00"/>
    <s v="叶哲睿"/>
    <s v="男"/>
    <n v="4"/>
    <n v="13540772268"/>
    <s v="张洁13551899149"/>
    <s v="专享服务"/>
    <s v="钢琴-兴趣启蒙基础（4-6岁）"/>
    <x v="0"/>
  </r>
  <r>
    <d v="2019-05-12T00:00:00"/>
    <s v="易庚妍"/>
    <s v="女"/>
    <n v="13"/>
    <n v="18116560280"/>
    <s v="胡芸13558675963"/>
    <s v="全名科目一"/>
    <s v="幼小衔接数学思维训练（5-8岁）"/>
    <x v="7"/>
  </r>
  <r>
    <d v="2019-05-12T00:00:00"/>
    <s v="易庚妍"/>
    <s v="女"/>
    <n v="13"/>
    <n v="18116560280"/>
    <s v="胡芸13558675963"/>
    <s v="全名科目二"/>
    <s v="启蒙纯图形化编程·动画设计（4-6）"/>
    <x v="5"/>
  </r>
  <r>
    <d v="2019-05-12T00:00:00"/>
    <s v="易庚妍"/>
    <s v="女"/>
    <n v="13"/>
    <n v="18116560280"/>
    <s v="胡芸13558675963"/>
    <s v="全名科目三"/>
    <s v="全面视力监测与矫正系列服务"/>
    <x v="3"/>
  </r>
  <r>
    <d v="2019-05-12T00:00:00"/>
    <s v="易庚妍"/>
    <s v="女"/>
    <n v="13"/>
    <n v="18116560280"/>
    <s v="胡芸13558675963"/>
    <s v="专享服务"/>
    <s v="钢琴-兴趣启蒙基础（4-6岁）"/>
    <x v="0"/>
  </r>
  <r>
    <d v="2019-05-11T00:00:00"/>
    <s v="殷子涵"/>
    <s v="男"/>
    <n v="12"/>
    <n v="15881081011"/>
    <s v="大野陈希"/>
    <s v="全名科目一"/>
    <s v="小提琴-基础（5-16岁）"/>
    <x v="0"/>
  </r>
  <r>
    <d v="2019-05-11T00:00:00"/>
    <s v="殷子涵"/>
    <s v="男"/>
    <n v="12"/>
    <n v="15881081011"/>
    <s v="大野陈希"/>
    <s v="全名科目二"/>
    <s v="摔跤少儿班（4-10岁）"/>
    <x v="2"/>
  </r>
  <r>
    <d v="2019-05-11T00:00:00"/>
    <s v="殷子涵"/>
    <s v="男"/>
    <n v="12"/>
    <n v="15881081011"/>
    <s v="大野陈希"/>
    <s v="全名科目三"/>
    <s v="柔道少儿班（3-12岁）"/>
    <x v="11"/>
  </r>
  <r>
    <d v="2019-05-11T00:00:00"/>
    <s v="殷子涵"/>
    <s v="男"/>
    <n v="12"/>
    <n v="15881081011"/>
    <s v="大野陈希"/>
    <s v="专享服务"/>
    <s v="钢琴-兴趣启蒙基础（4-6岁）"/>
    <x v="0"/>
  </r>
  <r>
    <d v="2019-05-11T00:00:00"/>
    <s v="殷子涵"/>
    <s v="男"/>
    <n v="8"/>
    <n v="18280322399"/>
    <s v="张洁17340123661"/>
    <s v="全名科目一"/>
    <s v="硬笔书法·基础班（6-7岁）"/>
    <x v="4"/>
  </r>
  <r>
    <d v="2019-05-11T00:00:00"/>
    <s v="殷子涵"/>
    <s v="男"/>
    <n v="8"/>
    <n v="18280322399"/>
    <s v="张洁17340123661"/>
    <s v="全名科目二"/>
    <s v="趣味拼音班（5-6岁）"/>
    <x v="6"/>
  </r>
  <r>
    <d v="2019-05-11T00:00:00"/>
    <s v="殷子涵"/>
    <s v="男"/>
    <n v="8"/>
    <n v="18280322399"/>
    <s v="张洁17340123661"/>
    <s v="全名科目三"/>
    <s v="摔跤少儿班（4-10岁）"/>
    <x v="2"/>
  </r>
  <r>
    <d v="2019-05-11T00:00:00"/>
    <s v="殷子涵"/>
    <s v="男"/>
    <n v="8"/>
    <n v="18280322399"/>
    <s v="张洁17340123661"/>
    <s v="专享服务"/>
    <s v="钢琴-兴趣启蒙基础（4-6岁）"/>
    <x v="0"/>
  </r>
  <r>
    <d v="2019-05-13T00:00:00"/>
    <s v="殷子涵"/>
    <s v="男"/>
    <n v="8"/>
    <n v="18280322399"/>
    <s v="吴浔"/>
    <s v="全名科目一"/>
    <s v="幼小衔接数学思维训练（5-8岁）"/>
    <x v="7"/>
  </r>
  <r>
    <d v="2019-05-13T00:00:00"/>
    <s v="殷子涵"/>
    <s v="男"/>
    <n v="8"/>
    <n v="18280322399"/>
    <s v="吴浔"/>
    <s v="全名科目二"/>
    <s v="拉丁舞少儿班（5-10岁）"/>
    <x v="11"/>
  </r>
  <r>
    <d v="2019-05-13T00:00:00"/>
    <s v="殷子涵"/>
    <s v="男"/>
    <n v="8"/>
    <n v="18280322399"/>
    <s v="吴浔"/>
    <s v="全名科目三"/>
    <s v="14天瑜伽服务包（儿童/亲子/成人）"/>
    <x v="3"/>
  </r>
  <r>
    <d v="2019-05-13T00:00:00"/>
    <s v="殷子涵"/>
    <s v="男"/>
    <n v="8"/>
    <n v="18280322399"/>
    <s v="吴浔"/>
    <s v="专享服务"/>
    <s v="钢琴-兴趣启蒙基础（4-6岁）"/>
    <x v="0"/>
  </r>
  <r>
    <d v="2019-05-11T00:00:00"/>
    <s v="殷子昊"/>
    <s v="男"/>
    <n v="6.5"/>
    <n v="18161262278"/>
    <s v="朱沁欣18781345051"/>
    <s v="全名科目一"/>
    <s v="钢琴-专业素养进阶（5-16岁）"/>
    <x v="0"/>
  </r>
  <r>
    <d v="2019-05-11T00:00:00"/>
    <s v="殷子昊"/>
    <s v="男"/>
    <n v="6.5"/>
    <n v="18161262278"/>
    <s v="朱沁欣18781345051"/>
    <s v="全名科目二"/>
    <s v="摔跤少儿班（4-10岁）"/>
    <x v="2"/>
  </r>
  <r>
    <d v="2019-05-11T00:00:00"/>
    <s v="殷子昊"/>
    <s v="男"/>
    <n v="6.5"/>
    <n v="18161262278"/>
    <s v="朱沁欣18781345051"/>
    <s v="全名科目三"/>
    <s v="全面视力监测与矫正系列服务"/>
    <x v="3"/>
  </r>
  <r>
    <d v="2019-05-11T00:00:00"/>
    <s v="殷子昊"/>
    <s v="男"/>
    <n v="6.5"/>
    <n v="18161262278"/>
    <s v="朱沁欣18781345051"/>
    <s v="专享服务"/>
    <s v="钢琴-兴趣启蒙基础（4-6岁）"/>
    <x v="0"/>
  </r>
  <r>
    <d v="2019-05-12T00:00:00"/>
    <s v="尹博瑞"/>
    <s v="男"/>
    <n v="9"/>
    <n v="13096336914"/>
    <s v="周彩云13258367306"/>
    <s v="全名科目一"/>
    <s v="篮球竞技突破班（10-12）"/>
    <x v="10"/>
  </r>
  <r>
    <d v="2019-05-12T00:00:00"/>
    <s v="尹博瑞"/>
    <s v="男"/>
    <n v="9"/>
    <n v="13096336914"/>
    <s v="周彩云13258367306"/>
    <s v="全名科目二"/>
    <s v="趣味拼音班（5-6岁）"/>
    <x v="6"/>
  </r>
  <r>
    <d v="2019-05-12T00:00:00"/>
    <s v="尹博瑞"/>
    <s v="男"/>
    <n v="9"/>
    <n v="13096336914"/>
    <s v="周彩云13258367306"/>
    <s v="全名科目三"/>
    <s v="14天瑜伽服务包（儿童/亲子/成人）"/>
    <x v="3"/>
  </r>
  <r>
    <d v="2019-05-12T00:00:00"/>
    <s v="尹博瑞"/>
    <s v="男"/>
    <n v="9"/>
    <n v="13096336914"/>
    <s v="周彩云13258367306"/>
    <s v="专享服务"/>
    <s v="钢琴-兴趣启蒙基础（4-6岁）"/>
    <x v="0"/>
  </r>
  <r>
    <d v="2019-05-12T00:00:00"/>
    <s v="尹曾宜慧"/>
    <s v="女"/>
    <n v="4.5"/>
    <n v="13551391211"/>
    <s v="何"/>
    <s v="全名科目一"/>
    <s v="思达数学思维启蒙基础（3-5岁）"/>
    <x v="7"/>
  </r>
  <r>
    <d v="2019-05-12T00:00:00"/>
    <s v="尹曾宜慧"/>
    <s v="女"/>
    <n v="4.5"/>
    <n v="13551391211"/>
    <s v="何"/>
    <s v="全名科目二"/>
    <s v="多元认知、艺术创想、巧虎社交、探索实践（0-3岁）"/>
    <x v="8"/>
  </r>
  <r>
    <d v="2019-05-12T00:00:00"/>
    <s v="尹曾宜慧"/>
    <s v="女"/>
    <n v="4.5"/>
    <n v="13551391211"/>
    <s v="何"/>
    <s v="全名科目三"/>
    <s v="积木机器人·编程思维探索与发现（3-7岁）"/>
    <x v="5"/>
  </r>
  <r>
    <d v="2019-05-12T00:00:00"/>
    <s v="尹曾宜慧"/>
    <s v="女"/>
    <n v="4.5"/>
    <n v="13551391211"/>
    <s v="何"/>
    <s v="专享服务"/>
    <s v="钢琴-兴趣启蒙基础（4-6岁）"/>
    <x v="0"/>
  </r>
  <r>
    <d v="2019-05-13T00:00:00"/>
    <s v="尹昊天"/>
    <s v="男"/>
    <n v="10"/>
    <n v="18908193943"/>
    <s v="王莉18123360533"/>
    <s v="全名科目一"/>
    <s v="柔道少儿班（3-12岁）"/>
    <x v="11"/>
  </r>
  <r>
    <d v="2019-05-13T00:00:00"/>
    <s v="尹昊天"/>
    <s v="男"/>
    <n v="10"/>
    <n v="18908193943"/>
    <s v="王莉18123360533"/>
    <s v="全名科目二"/>
    <s v="巧虎KIDS英语开发（2-4岁）"/>
    <x v="8"/>
  </r>
  <r>
    <d v="2019-05-13T00:00:00"/>
    <s v="尹昊天"/>
    <s v="男"/>
    <n v="10"/>
    <n v="18908193943"/>
    <s v="王莉18123360533"/>
    <s v="全名科目三"/>
    <s v="篮球竞技突破班（10-12）"/>
    <x v="10"/>
  </r>
  <r>
    <d v="2019-05-13T00:00:00"/>
    <s v="尹昊天"/>
    <s v="男"/>
    <n v="10"/>
    <n v="18908193943"/>
    <s v="王莉18123360533"/>
    <s v="专享服务"/>
    <s v="钢琴-兴趣启蒙基础（4-6岁）"/>
    <x v="0"/>
  </r>
  <r>
    <d v="2019-05-13T00:00:00"/>
    <s v="尹金娜"/>
    <s v="女"/>
    <n v="6.9"/>
    <n v="13072887306"/>
    <s v="沈17360177317"/>
    <s v="全名科目一"/>
    <s v="篮球技能提升班（7-9）"/>
    <x v="10"/>
  </r>
  <r>
    <d v="2019-05-13T00:00:00"/>
    <s v="尹金娜"/>
    <s v="女"/>
    <n v="6.9"/>
    <n v="13072887306"/>
    <s v="沈17360177317"/>
    <s v="全名科目二"/>
    <s v="全面视力监测与矫正系列服务"/>
    <x v="3"/>
  </r>
  <r>
    <d v="2019-05-13T00:00:00"/>
    <s v="尹金娜"/>
    <s v="女"/>
    <n v="6.9"/>
    <n v="13072887306"/>
    <s v="沈17360177317"/>
    <s v="全名科目三"/>
    <s v="拉丁舞少儿班（5-10岁）"/>
    <x v="11"/>
  </r>
  <r>
    <d v="2019-05-13T00:00:00"/>
    <s v="尹金娜"/>
    <s v="女"/>
    <n v="6.9"/>
    <n v="13072887306"/>
    <s v="沈17360177317"/>
    <s v="专享服务"/>
    <s v="钢琴-兴趣启蒙基础（4-6岁）"/>
    <x v="0"/>
  </r>
  <r>
    <d v="2019-05-12T00:00:00"/>
    <s v="尹琦"/>
    <s v="女"/>
    <n v="4"/>
    <n v="13541231853"/>
    <s v="邹芙蓉19981298396"/>
    <s v="全名科目一"/>
    <s v="素描水粉·初级班（8-12岁）"/>
    <x v="4"/>
  </r>
  <r>
    <d v="2019-05-12T00:00:00"/>
    <s v="尹琦"/>
    <s v="女"/>
    <n v="4"/>
    <n v="13541231853"/>
    <s v="邹芙蓉19981298396"/>
    <s v="全名科目二"/>
    <s v="少儿体适能（4-10岁）"/>
    <x v="2"/>
  </r>
  <r>
    <d v="2019-05-12T00:00:00"/>
    <s v="尹琦"/>
    <s v="女"/>
    <n v="4"/>
    <n v="13541231853"/>
    <s v="邹芙蓉19981298396"/>
    <s v="全名科目三"/>
    <s v="全面视力监测与矫正系列服务"/>
    <x v="3"/>
  </r>
  <r>
    <d v="2019-05-12T00:00:00"/>
    <s v="尹琦"/>
    <s v="女"/>
    <n v="4"/>
    <n v="13541231853"/>
    <s v="邹芙蓉19981298396"/>
    <s v="专享服务"/>
    <s v="钢琴-兴趣启蒙基础（4-6岁）"/>
    <x v="0"/>
  </r>
  <r>
    <d v="2019-05-13T00:00:00"/>
    <s v="尹琦"/>
    <s v="女"/>
    <n v="4"/>
    <n v="1341231853"/>
    <s v="邹芙蓉19981298396"/>
    <s v="全名科目一"/>
    <s v="篮球精英挑战班（13-16岁）"/>
    <x v="10"/>
  </r>
  <r>
    <d v="2019-05-13T00:00:00"/>
    <s v="尹琦"/>
    <s v="女"/>
    <n v="4"/>
    <n v="1341231853"/>
    <s v="邹芙蓉19981298396"/>
    <s v="全名科目二"/>
    <s v="多元认知、艺术创想、巧虎社交、探索实践（0-3岁）"/>
    <x v="8"/>
  </r>
  <r>
    <d v="2019-05-13T00:00:00"/>
    <s v="尹琦"/>
    <s v="女"/>
    <n v="4"/>
    <n v="1341231853"/>
    <s v="邹芙蓉19981298396"/>
    <s v="全名科目三"/>
    <s v="积木机器人·编程思维探索与发现（3-7岁）"/>
    <x v="5"/>
  </r>
  <r>
    <d v="2019-05-13T00:00:00"/>
    <s v="尹琦"/>
    <s v="女"/>
    <n v="4"/>
    <n v="1341231853"/>
    <s v="邹芙蓉19981298396"/>
    <s v="专享服务"/>
    <s v="钢琴-兴趣启蒙基础（4-6岁）"/>
    <x v="0"/>
  </r>
  <r>
    <d v="2019-05-12T00:00:00"/>
    <s v="尹天庚"/>
    <s v="男"/>
    <n v="5"/>
    <n v="15982855356"/>
    <s v="杨芬17345006995"/>
    <s v="全名科目一"/>
    <s v="多元认知、艺术创想、巧虎社交、探索实践（0-3岁）"/>
    <x v="8"/>
  </r>
  <r>
    <d v="2019-05-12T00:00:00"/>
    <s v="尹天庚"/>
    <s v="男"/>
    <n v="5"/>
    <n v="15982855356"/>
    <s v="杨芬17345006995"/>
    <s v="全名科目二"/>
    <s v="少儿体适能（4-10岁）"/>
    <x v="2"/>
  </r>
  <r>
    <d v="2019-05-12T00:00:00"/>
    <s v="尹天庚"/>
    <s v="男"/>
    <n v="5"/>
    <n v="15982855356"/>
    <s v="杨芬17345006995"/>
    <s v="专享服务"/>
    <s v="钢琴-兴趣启蒙基础（4-6岁）"/>
    <x v="0"/>
  </r>
  <r>
    <d v="2019-05-12T00:00:00"/>
    <s v="尹婉玥"/>
    <s v="女"/>
    <n v="7"/>
    <n v="15928797371"/>
    <s v="张馨月"/>
    <s v="全名科目一"/>
    <s v="篮球竞技突破班（10-12）"/>
    <x v="10"/>
  </r>
  <r>
    <d v="2019-05-12T00:00:00"/>
    <s v="尹婉玥"/>
    <s v="女"/>
    <n v="7"/>
    <n v="15928797371"/>
    <s v="张馨月"/>
    <s v="全名科目二"/>
    <s v="巧虎KIDS特色开发（2.5-4岁）"/>
    <x v="8"/>
  </r>
  <r>
    <d v="2019-05-12T00:00:00"/>
    <s v="尹婉玥"/>
    <s v="女"/>
    <n v="7"/>
    <n v="15928797371"/>
    <s v="张馨月"/>
    <s v="全名科目三"/>
    <s v="全面视力监测与矫正系列服务"/>
    <x v="3"/>
  </r>
  <r>
    <d v="2019-05-12T00:00:00"/>
    <s v="尹婉玥"/>
    <s v="女"/>
    <n v="7"/>
    <n v="15928797371"/>
    <s v="张馨月"/>
    <s v="专享服务"/>
    <s v="钢琴-兴趣启蒙基础（4-6岁）"/>
    <x v="0"/>
  </r>
  <r>
    <d v="2019-05-13T00:00:00"/>
    <s v="游家睿"/>
    <s v="男"/>
    <n v="4.5"/>
    <n v="13608041944"/>
    <s v="爱贝季晓惠15182457482"/>
    <s v="全名科目一"/>
    <s v="英文艺术课程（3-6岁）"/>
    <x v="1"/>
  </r>
  <r>
    <d v="2019-05-13T00:00:00"/>
    <s v="游家睿"/>
    <s v="男"/>
    <n v="4.5"/>
    <n v="13608041944"/>
    <s v="爱贝季晓惠15182457482"/>
    <s v="全名科目二"/>
    <s v="心算小天才班 （3.5-4.5岁）"/>
    <x v="6"/>
  </r>
  <r>
    <d v="2019-05-13T00:00:00"/>
    <s v="游家睿"/>
    <s v="男"/>
    <n v="4.5"/>
    <n v="13608041944"/>
    <s v="爱贝季晓惠15182457482"/>
    <s v="全名科目三"/>
    <s v="泰拳少儿班（4-10岁）"/>
    <x v="2"/>
  </r>
  <r>
    <d v="2019-05-13T00:00:00"/>
    <s v="游家睿"/>
    <s v="男"/>
    <n v="4.5"/>
    <n v="13608041944"/>
    <s v="爱贝季晓惠15182457482"/>
    <s v="专享服务"/>
    <s v="钢琴-兴趣启蒙基础（4-6岁）"/>
    <x v="0"/>
  </r>
  <r>
    <d v="2019-05-13T00:00:00"/>
    <s v="于涵夕"/>
    <s v="女"/>
    <n v="6"/>
    <n v="13980994863"/>
    <s v="高慧15208364998"/>
    <s v="全名科目一"/>
    <s v="创意美术·高级班（6-7岁）"/>
    <x v="4"/>
  </r>
  <r>
    <d v="2019-05-13T00:00:00"/>
    <s v="于涵夕"/>
    <s v="女"/>
    <n v="6"/>
    <n v="13980994863"/>
    <s v="高慧15208364998"/>
    <s v="全名科目二"/>
    <s v="潜能心算速算（5-7岁）"/>
    <x v="6"/>
  </r>
  <r>
    <d v="2019-05-13T00:00:00"/>
    <s v="于涵夕"/>
    <s v="女"/>
    <n v="6"/>
    <n v="13980994863"/>
    <s v="高慧15208364998"/>
    <s v="全名科目三"/>
    <s v="拳击少儿班（4-10岁）"/>
    <x v="2"/>
  </r>
  <r>
    <d v="2019-05-13T00:00:00"/>
    <s v="于涵夕"/>
    <s v="女"/>
    <n v="6"/>
    <n v="13980994863"/>
    <s v="高慧15208364998"/>
    <s v="专享服务"/>
    <s v="钢琴-兴趣启蒙基础（4-6岁）"/>
    <x v="0"/>
  </r>
  <r>
    <d v="2019-05-11T00:00:00"/>
    <s v="于鹏"/>
    <s v="男"/>
    <n v="6"/>
    <n v="15882011611"/>
    <s v="何宇霄"/>
    <s v="全名科目一"/>
    <s v="钢琴-兴趣启蒙基础（4-6岁）"/>
    <x v="0"/>
  </r>
  <r>
    <d v="2019-05-11T00:00:00"/>
    <s v="于鹏"/>
    <s v="男"/>
    <n v="6"/>
    <n v="15882011611"/>
    <s v="何宇霄"/>
    <s v="全名科目二"/>
    <s v="潜能心算速算（5-7岁）"/>
    <x v="6"/>
  </r>
  <r>
    <d v="2019-05-11T00:00:00"/>
    <s v="于鹏"/>
    <s v="男"/>
    <n v="6"/>
    <n v="15882011611"/>
    <s v="何宇霄"/>
    <s v="全名科目三"/>
    <s v="泰拳少儿班（4-10岁）"/>
    <x v="2"/>
  </r>
  <r>
    <d v="2019-05-11T00:00:00"/>
    <s v="于鹏"/>
    <s v="男"/>
    <n v="6"/>
    <n v="15882011611"/>
    <s v="何宇霄"/>
    <s v="专享服务"/>
    <s v="钢琴-兴趣启蒙基础（4-6岁）"/>
    <x v="0"/>
  </r>
  <r>
    <d v="2019-05-11T00:00:00"/>
    <s v="余裬瑶"/>
    <s v="女"/>
    <n v="8"/>
    <n v="13880802486"/>
    <s v="曾媛18123465096"/>
    <s v="全名科目一"/>
    <s v="创意舞蹈（4-8岁）"/>
    <x v="7"/>
  </r>
  <r>
    <d v="2019-05-11T00:00:00"/>
    <s v="余裬瑶"/>
    <s v="女"/>
    <n v="8"/>
    <n v="13880802486"/>
    <s v="曾媛18123465096"/>
    <s v="全名科目二"/>
    <s v="篮球竞技突破班（10-12）"/>
    <x v="10"/>
  </r>
  <r>
    <d v="2019-05-11T00:00:00"/>
    <s v="余裬瑶"/>
    <s v="女"/>
    <n v="8"/>
    <n v="13880802486"/>
    <s v="曾媛18123465096"/>
    <s v="全名科目三"/>
    <s v="创意美术·初级班（4-5）"/>
    <x v="4"/>
  </r>
  <r>
    <d v="2019-05-11T00:00:00"/>
    <s v="余裬瑶"/>
    <s v="女"/>
    <n v="8"/>
    <n v="13880802486"/>
    <s v="曾媛18123465096"/>
    <s v="专享服务"/>
    <s v="钢琴-兴趣启蒙基础（4-6岁）"/>
    <x v="0"/>
  </r>
  <r>
    <d v="2019-05-13T00:00:00"/>
    <s v="余尚沅"/>
    <s v="男"/>
    <n v="7"/>
    <n v="18280038179"/>
    <s v="高慧15208364998"/>
    <s v="全名科目一"/>
    <s v="篮球精英挑战班（13-16岁）"/>
    <x v="10"/>
  </r>
  <r>
    <d v="2019-05-13T00:00:00"/>
    <s v="余尚沅"/>
    <s v="男"/>
    <n v="7"/>
    <n v="18280038179"/>
    <s v="高慧15208364998"/>
    <s v="全名科目二"/>
    <s v="心算小天才班 （3.5-4.5岁）"/>
    <x v="6"/>
  </r>
  <r>
    <d v="2019-05-13T00:00:00"/>
    <s v="余尚沅"/>
    <s v="男"/>
    <n v="7"/>
    <n v="18280038179"/>
    <s v="高慧15208364998"/>
    <s v="全名科目三"/>
    <s v="拳击少儿班（4-10岁）"/>
    <x v="2"/>
  </r>
  <r>
    <d v="2019-05-13T00:00:00"/>
    <s v="余尚沅"/>
    <s v="男"/>
    <n v="7"/>
    <n v="18280038179"/>
    <s v="高慧15208364998"/>
    <s v="专享服务"/>
    <s v="钢琴-兴趣启蒙基础（4-6岁）"/>
    <x v="0"/>
  </r>
  <r>
    <d v="2019-05-13T00:00:00"/>
    <s v="虞理程"/>
    <s v="男"/>
    <n v="7"/>
    <n v="18682757588"/>
    <s v="李远铭15928986351"/>
    <s v="全名科目一"/>
    <s v="钢琴-专业素养进阶（5-16岁）"/>
    <x v="0"/>
  </r>
  <r>
    <d v="2019-05-13T00:00:00"/>
    <s v="虞理程"/>
    <s v="男"/>
    <n v="7"/>
    <n v="18682757588"/>
    <s v="李远铭15928986351"/>
    <s v="全名科目二"/>
    <s v="潜能心算速算（5-7岁）"/>
    <x v="6"/>
  </r>
  <r>
    <d v="2019-05-13T00:00:00"/>
    <s v="虞理程"/>
    <s v="男"/>
    <n v="7"/>
    <n v="18682757588"/>
    <s v="李远铭15928986351"/>
    <s v="全名科目三"/>
    <s v="全面视力监测与矫正系列服务"/>
    <x v="3"/>
  </r>
  <r>
    <d v="2019-05-13T00:00:00"/>
    <s v="虞理程"/>
    <s v="男"/>
    <n v="7"/>
    <n v="18682757588"/>
    <s v="李远铭15928986351"/>
    <s v="专享服务"/>
    <s v="钢琴-兴趣启蒙基础（4-6岁）"/>
    <x v="0"/>
  </r>
  <r>
    <d v="2019-05-13T00:00:00"/>
    <s v="袁墨"/>
    <s v="男"/>
    <n v="2.5"/>
    <n v="13882101580"/>
    <s v="熊18200388419"/>
    <s v="全名科目一"/>
    <s v="思达数学思维启蒙基础（3-5岁）"/>
    <x v="7"/>
  </r>
  <r>
    <d v="2019-05-13T00:00:00"/>
    <s v="袁墨"/>
    <s v="男"/>
    <n v="2.5"/>
    <n v="13882101580"/>
    <s v="熊18200388419"/>
    <s v="全名科目二"/>
    <s v="动感架子鼓（4-16岁）"/>
    <x v="9"/>
  </r>
  <r>
    <d v="2019-05-13T00:00:00"/>
    <s v="袁墨"/>
    <s v="男"/>
    <n v="2.5"/>
    <n v="13882101580"/>
    <s v="熊18200388419"/>
    <s v="全名科目三"/>
    <s v="14天瑜伽服务包（儿童/亲子/成人）"/>
    <x v="3"/>
  </r>
  <r>
    <d v="2019-05-13T00:00:00"/>
    <s v="袁墨"/>
    <s v="男"/>
    <n v="2.5"/>
    <n v="13882101580"/>
    <s v="熊18200388419"/>
    <s v="专享服务"/>
    <s v="钢琴-兴趣启蒙基础（4-6岁）"/>
    <x v="0"/>
  </r>
  <r>
    <d v="2019-05-11T00:00:00"/>
    <s v="袁沛腾"/>
    <s v="男"/>
    <n v="7"/>
    <n v="13882233200"/>
    <s v="王莉18123360533"/>
    <s v="全名科目一"/>
    <s v="指令化源码编程之伪代码·人工智能及AR运用（10-13岁）"/>
    <x v="5"/>
  </r>
  <r>
    <d v="2019-05-11T00:00:00"/>
    <s v="袁沛腾"/>
    <s v="男"/>
    <n v="7"/>
    <n v="13882233200"/>
    <s v="王莉18123360533"/>
    <s v="全名科目二"/>
    <s v="全面视力监测与矫正系列服务"/>
    <x v="3"/>
  </r>
  <r>
    <d v="2019-05-11T00:00:00"/>
    <s v="袁沛腾"/>
    <s v="男"/>
    <n v="7"/>
    <n v="13882233200"/>
    <s v="王莉18123360533"/>
    <s v="全名科目三"/>
    <s v="泰拳少儿班（4-10岁）"/>
    <x v="2"/>
  </r>
  <r>
    <d v="2019-05-11T00:00:00"/>
    <s v="袁沛腾"/>
    <s v="男"/>
    <n v="7"/>
    <n v="13882233200"/>
    <s v="王莉18123360533"/>
    <s v="专享服务"/>
    <s v="钢琴-兴趣启蒙基础（4-6岁）"/>
    <x v="0"/>
  </r>
  <r>
    <d v="2019-05-13T00:00:00"/>
    <s v="袁廷萱"/>
    <s v="女"/>
    <n v="5"/>
    <n v="17713570176"/>
    <s v="刘佳17721889868"/>
    <s v="全名科目一"/>
    <s v="动感架子鼓（4-16岁）"/>
    <x v="9"/>
  </r>
  <r>
    <d v="2019-05-13T00:00:00"/>
    <s v="袁廷萱"/>
    <s v="女"/>
    <n v="5"/>
    <n v="17713570176"/>
    <s v="刘佳17721889868"/>
    <s v="全名科目二"/>
    <s v="素描水粉·初级班（8-12岁）"/>
    <x v="4"/>
  </r>
  <r>
    <d v="2019-05-13T00:00:00"/>
    <s v="袁廷萱"/>
    <s v="女"/>
    <n v="5"/>
    <n v="17713570176"/>
    <s v="刘佳17721889868"/>
    <s v="全名科目三"/>
    <s v="拉丁舞少儿班（5-10岁）"/>
    <x v="11"/>
  </r>
  <r>
    <d v="2019-05-13T00:00:00"/>
    <s v="袁廷萱"/>
    <s v="女"/>
    <n v="5"/>
    <n v="17713570176"/>
    <s v="刘佳17721889868"/>
    <s v="专享服务"/>
    <s v="钢琴-兴趣启蒙基础（4-6岁）"/>
    <x v="0"/>
  </r>
  <r>
    <d v="2019-05-11T00:00:00"/>
    <s v="袁馨悦"/>
    <s v="女"/>
    <n v="2.5"/>
    <n v="13709057672"/>
    <s v="冯月17602832348"/>
    <s v="全名科目一"/>
    <s v="英文艺术课程（3-6岁）"/>
    <x v="1"/>
  </r>
  <r>
    <d v="2019-05-11T00:00:00"/>
    <s v="袁馨悦"/>
    <s v="女"/>
    <n v="2.5"/>
    <n v="13709057672"/>
    <s v="冯月17602832348"/>
    <s v="全名科目二"/>
    <s v="心算小天才班 （3.5-4.5岁）"/>
    <x v="6"/>
  </r>
  <r>
    <d v="2019-05-11T00:00:00"/>
    <s v="袁馨悦"/>
    <s v="女"/>
    <n v="2.5"/>
    <n v="13709057672"/>
    <s v="冯月17602832348"/>
    <s v="全名科目三"/>
    <s v="拳击少儿班（4-10岁）"/>
    <x v="2"/>
  </r>
  <r>
    <d v="2019-05-11T00:00:00"/>
    <s v="袁馨悦"/>
    <s v="女"/>
    <n v="2.5"/>
    <n v="13709057672"/>
    <s v="冯月17602832348"/>
    <s v="专享服务"/>
    <s v="钢琴-兴趣启蒙基础（4-6岁）"/>
    <x v="0"/>
  </r>
  <r>
    <d v="2019-05-13T00:00:00"/>
    <s v="袁韵涵"/>
    <s v="女"/>
    <n v="2.7"/>
    <n v="13551350042"/>
    <s v="熊18200388419"/>
    <s v="全名科目一"/>
    <s v="音乐团体课(4-8岁)"/>
    <x v="7"/>
  </r>
  <r>
    <d v="2019-05-13T00:00:00"/>
    <s v="袁韵涵"/>
    <s v="女"/>
    <n v="2.7"/>
    <n v="13551350042"/>
    <s v="熊18200388419"/>
    <s v="全名科目二"/>
    <s v="动感架子鼓（4-16岁）"/>
    <x v="9"/>
  </r>
  <r>
    <d v="2019-05-13T00:00:00"/>
    <s v="袁韵涵"/>
    <s v="女"/>
    <n v="2.7"/>
    <n v="13551350042"/>
    <s v="熊18200388419"/>
    <s v="全名科目三"/>
    <s v="英文演讲课程（6-12岁）"/>
    <x v="1"/>
  </r>
  <r>
    <d v="2019-05-13T00:00:00"/>
    <s v="袁韵涵"/>
    <s v="女"/>
    <n v="2.7"/>
    <n v="13551350042"/>
    <s v="熊18200388419"/>
    <s v="专享服务"/>
    <s v="钢琴-兴趣启蒙基础（4-6岁）"/>
    <x v="0"/>
  </r>
  <r>
    <d v="2019-05-13T00:00:00"/>
    <s v="玥玥"/>
    <s v="女"/>
    <n v="1.9"/>
    <n v="13342513101"/>
    <s v="梁艳梅13618056965"/>
    <s v="全名科目一"/>
    <s v="激情电吉他（6岁以上）"/>
    <x v="9"/>
  </r>
  <r>
    <d v="2019-05-13T00:00:00"/>
    <s v="玥玥"/>
    <s v="女"/>
    <n v="1.9"/>
    <n v="13342513101"/>
    <s v="梁艳梅13618056965"/>
    <s v="全名科目二"/>
    <s v="动感架子鼓（4-16岁）"/>
    <x v="9"/>
  </r>
  <r>
    <d v="2019-05-13T00:00:00"/>
    <s v="玥玥"/>
    <s v="女"/>
    <n v="1.9"/>
    <n v="13342513101"/>
    <s v="梁艳梅13618056965"/>
    <s v="全名科目三"/>
    <s v="英文艺术课程（3-6岁）"/>
    <x v="1"/>
  </r>
  <r>
    <d v="2019-05-13T00:00:00"/>
    <s v="玥玥"/>
    <s v="女"/>
    <n v="1.9"/>
    <n v="13342513101"/>
    <s v="梁艳梅13618056965"/>
    <s v="专享服务"/>
    <s v="钢琴-兴趣启蒙基础（4-6岁）"/>
    <x v="0"/>
  </r>
  <r>
    <d v="2019-05-13T00:00:00"/>
    <s v="岳向元"/>
    <s v="女"/>
    <n v="5"/>
    <n v="13980500617"/>
    <s v="张洁17761215706"/>
    <s v="全名科目一"/>
    <s v="14天瑜伽服务包（儿童/亲子/成人）"/>
    <x v="3"/>
  </r>
  <r>
    <d v="2019-05-13T00:00:00"/>
    <s v="岳向元"/>
    <s v="女"/>
    <n v="5"/>
    <n v="13980500617"/>
    <s v="张洁17761215706"/>
    <s v="全名科目二"/>
    <s v="全面视力监测与矫正系列服务"/>
    <x v="3"/>
  </r>
  <r>
    <d v="2019-05-13T00:00:00"/>
    <s v="岳向元"/>
    <s v="女"/>
    <n v="5"/>
    <n v="13980500617"/>
    <s v="张洁17761215706"/>
    <s v="全名科目三"/>
    <s v="全面视力监测与矫正系列服务"/>
    <x v="3"/>
  </r>
  <r>
    <d v="2019-05-13T00:00:00"/>
    <s v="岳向元"/>
    <s v="女"/>
    <n v="5"/>
    <n v="13980500617"/>
    <s v="张洁17761215706"/>
    <s v="专享服务"/>
    <s v="钢琴-兴趣启蒙基础（4-6岁）"/>
    <x v="0"/>
  </r>
  <r>
    <d v="2019-05-13T00:00:00"/>
    <s v="翟炳翕"/>
    <s v="男"/>
    <n v="3.5"/>
    <n v="13982021505"/>
    <s v="腾泽鹏"/>
    <s v="全名科目一"/>
    <s v="钢琴-兴趣启蒙基础（4-6岁）"/>
    <x v="0"/>
  </r>
  <r>
    <d v="2019-05-13T00:00:00"/>
    <s v="翟炳翕"/>
    <s v="男"/>
    <n v="3.5"/>
    <n v="13982021505"/>
    <s v="腾泽鹏"/>
    <s v="全名科目二"/>
    <s v="篮球竞技突破班（10-12）"/>
    <x v="10"/>
  </r>
  <r>
    <d v="2019-05-13T00:00:00"/>
    <s v="翟炳翕"/>
    <s v="男"/>
    <n v="3.5"/>
    <n v="13982021505"/>
    <s v="腾泽鹏"/>
    <s v="全名科目三"/>
    <s v="心算小天才班 （3.5-4.5岁）"/>
    <x v="6"/>
  </r>
  <r>
    <d v="2019-05-13T00:00:00"/>
    <s v="翟炳翕"/>
    <s v="男"/>
    <n v="3.5"/>
    <n v="13982021505"/>
    <s v="腾泽鹏"/>
    <s v="专享服务"/>
    <s v="钢琴-兴趣启蒙基础（4-6岁）"/>
    <x v="0"/>
  </r>
  <r>
    <d v="2019-05-11T00:00:00"/>
    <s v="翟歆童"/>
    <s v="女"/>
    <n v="4.5"/>
    <n v="13981963313"/>
    <s v="吴春华18282645438"/>
    <s v="全名科目一"/>
    <s v="思达数学思维启蒙基础（3-5岁）"/>
    <x v="7"/>
  </r>
  <r>
    <d v="2019-05-11T00:00:00"/>
    <s v="翟歆童"/>
    <s v="女"/>
    <n v="4.5"/>
    <n v="13981963313"/>
    <s v="吴春华18282645438"/>
    <s v="全名科目二"/>
    <s v="14天瑜伽服务包（儿童/亲子/成人）"/>
    <x v="3"/>
  </r>
  <r>
    <d v="2019-05-11T00:00:00"/>
    <s v="翟歆童"/>
    <s v="女"/>
    <n v="4.5"/>
    <n v="13981963313"/>
    <s v="吴春华18282645438"/>
    <s v="全名科目三"/>
    <s v="全面视力监测与矫正系列服务"/>
    <x v="3"/>
  </r>
  <r>
    <d v="2019-05-11T00:00:00"/>
    <s v="翟歆童"/>
    <s v="女"/>
    <n v="4.5"/>
    <n v="13981963313"/>
    <s v="吴春华18282645438"/>
    <s v="专享服务"/>
    <s v="钢琴-兴趣启蒙基础（4-6岁）"/>
    <x v="0"/>
  </r>
  <r>
    <d v="2019-05-12T00:00:00"/>
    <s v="詹佳遇"/>
    <s v="男"/>
    <n v="4.5"/>
    <n v="18581869316"/>
    <s v="蒋小琴18982119959"/>
    <s v="全名科目一"/>
    <s v="钢琴-兴趣启蒙基础（4-6岁）"/>
    <x v="0"/>
  </r>
  <r>
    <d v="2019-05-12T00:00:00"/>
    <s v="詹佳遇"/>
    <s v="男"/>
    <n v="4.5"/>
    <n v="18581869316"/>
    <s v="蒋小琴18982119959"/>
    <s v="全名科目二"/>
    <s v="全面视力监测与矫正系列服务"/>
    <x v="3"/>
  </r>
  <r>
    <d v="2019-05-12T00:00:00"/>
    <s v="詹佳遇"/>
    <s v="男"/>
    <n v="4.5"/>
    <n v="18581869316"/>
    <s v="蒋小琴18982119959"/>
    <s v="全名科目三"/>
    <s v="篮球技能提升班（7-9）"/>
    <x v="10"/>
  </r>
  <r>
    <d v="2019-05-12T00:00:00"/>
    <s v="詹佳遇"/>
    <s v="男"/>
    <n v="4.5"/>
    <n v="18581869316"/>
    <s v="蒋小琴18982119959"/>
    <s v="专享服务"/>
    <s v="钢琴-兴趣启蒙基础（4-6岁）"/>
    <x v="0"/>
  </r>
  <r>
    <d v="2019-05-13T00:00:00"/>
    <s v="张博然"/>
    <s v="男"/>
    <n v="4"/>
    <n v="13982249556"/>
    <s v="求真刘艳19983169080"/>
    <s v="全名科目一"/>
    <s v="钢琴-兴趣启蒙基础（4-6岁）"/>
    <x v="0"/>
  </r>
  <r>
    <d v="2019-05-13T00:00:00"/>
    <s v="张博然"/>
    <s v="男"/>
    <n v="4"/>
    <n v="13982249556"/>
    <s v="求真刘艳19983169080"/>
    <s v="全名科目二"/>
    <s v="动感架子鼓（4-16岁）"/>
    <x v="9"/>
  </r>
  <r>
    <d v="2019-05-13T00:00:00"/>
    <s v="张博然"/>
    <s v="男"/>
    <n v="4"/>
    <n v="13982249556"/>
    <s v="求真刘艳19983169080"/>
    <s v="全名科目三"/>
    <s v="创意美术·初级班（4-5）"/>
    <x v="4"/>
  </r>
  <r>
    <d v="2019-05-13T00:00:00"/>
    <s v="张博然"/>
    <s v="男"/>
    <n v="4"/>
    <n v="13982249556"/>
    <s v="求真刘艳19983169080"/>
    <s v="专享服务"/>
    <s v="钢琴-兴趣启蒙基础（4-6岁）"/>
    <x v="0"/>
  </r>
  <r>
    <d v="2019-05-11T00:00:00"/>
    <s v="张辰源"/>
    <s v="女"/>
    <n v="7"/>
    <n v="17780625386"/>
    <s v="吴燕15736365267"/>
    <s v="全名科目一"/>
    <s v="中国舞考级（4-12岁）"/>
    <x v="0"/>
  </r>
  <r>
    <d v="2019-05-11T00:00:00"/>
    <s v="张辰源"/>
    <s v="女"/>
    <n v="7"/>
    <n v="17780625386"/>
    <s v="吴燕15736365267"/>
    <s v="全名科目二"/>
    <s v="少儿体适能（4-10岁）"/>
    <x v="2"/>
  </r>
  <r>
    <d v="2019-05-11T00:00:00"/>
    <s v="张辰源"/>
    <s v="女"/>
    <n v="7"/>
    <n v="17780625386"/>
    <s v="吴燕15736365267"/>
    <s v="全名科目三"/>
    <s v="全面视力监测与矫正系列服务"/>
    <x v="3"/>
  </r>
  <r>
    <d v="2019-05-11T00:00:00"/>
    <s v="张辰源"/>
    <s v="女"/>
    <n v="7"/>
    <n v="17780625386"/>
    <s v="吴燕15736365267"/>
    <s v="专享服务"/>
    <s v="钢琴-兴趣启蒙基础（4-6岁）"/>
    <x v="0"/>
  </r>
  <r>
    <d v="2019-05-13T00:00:00"/>
    <s v="张恩夕"/>
    <s v="男"/>
    <n v="3.5"/>
    <n v="13568888388"/>
    <s v="王莉18123360533"/>
    <s v="全名科目一"/>
    <s v="篮球竞技突破班（10-12）"/>
    <x v="10"/>
  </r>
  <r>
    <d v="2019-05-13T00:00:00"/>
    <s v="张恩夕"/>
    <s v="男"/>
    <n v="3.5"/>
    <n v="13568888388"/>
    <s v="王莉18123360533"/>
    <s v="全名科目二"/>
    <s v="国际小学跨学科课程（3-12岁）"/>
    <x v="1"/>
  </r>
  <r>
    <d v="2019-05-13T00:00:00"/>
    <s v="张恩夕"/>
    <s v="男"/>
    <n v="3.5"/>
    <n v="13568888388"/>
    <s v="王莉18123360533"/>
    <s v="全名科目三"/>
    <s v="心算小天才班 （3.5-4.5岁）"/>
    <x v="6"/>
  </r>
  <r>
    <d v="2019-05-13T00:00:00"/>
    <s v="张恩夕"/>
    <s v="男"/>
    <n v="3.5"/>
    <n v="13568888388"/>
    <s v="王莉18123360533"/>
    <s v="专享服务"/>
    <s v="钢琴-兴趣启蒙基础（4-6岁）"/>
    <x v="0"/>
  </r>
  <r>
    <d v="2019-05-13T00:00:00"/>
    <s v="张涵俊"/>
    <s v="男"/>
    <n v="6"/>
    <n v="17313057056"/>
    <s v="陈宝桐"/>
    <s v="全名科目一"/>
    <s v="钢琴-专业素养进阶（5-16岁）"/>
    <x v="0"/>
  </r>
  <r>
    <d v="2019-05-13T00:00:00"/>
    <s v="张涵俊"/>
    <s v="男"/>
    <n v="6"/>
    <n v="17313057056"/>
    <s v="陈宝桐"/>
    <s v="全名科目二"/>
    <s v="指令化源码编程之伪代码·人工智能及AR运用（10-13岁）"/>
    <x v="5"/>
  </r>
  <r>
    <d v="2019-05-13T00:00:00"/>
    <s v="张涵俊"/>
    <s v="男"/>
    <n v="6"/>
    <n v="17313057056"/>
    <s v="陈宝桐"/>
    <s v="全名科目三"/>
    <s v="国际小学跨学科课程（3-12岁）"/>
    <x v="1"/>
  </r>
  <r>
    <d v="2019-05-13T00:00:00"/>
    <s v="张涵俊"/>
    <s v="男"/>
    <n v="6"/>
    <n v="17313057056"/>
    <s v="陈宝桐"/>
    <s v="专享服务"/>
    <s v="钢琴-兴趣启蒙基础（4-6岁）"/>
    <x v="0"/>
  </r>
  <r>
    <d v="2019-05-12T00:00:00"/>
    <s v="张涵之"/>
    <s v="女"/>
    <n v="3.5"/>
    <n v="18050428166"/>
    <s v="杨芬17345006995"/>
    <s v="全名科目一"/>
    <s v="音乐团体课(4-8岁)"/>
    <x v="7"/>
  </r>
  <r>
    <d v="2019-05-12T00:00:00"/>
    <s v="张涵之"/>
    <s v="女"/>
    <n v="3.5"/>
    <n v="18050428166"/>
    <s v="杨芬17345006995"/>
    <s v="全名科目二"/>
    <s v="英文演讲课程（6-12岁）"/>
    <x v="1"/>
  </r>
  <r>
    <d v="2019-05-12T00:00:00"/>
    <s v="张涵之"/>
    <s v="女"/>
    <n v="3.5"/>
    <n v="18050428166"/>
    <s v="杨芬17345006995"/>
    <s v="全名科目三"/>
    <s v="篮球技能提升班（7-9）"/>
    <x v="10"/>
  </r>
  <r>
    <d v="2019-05-12T00:00:00"/>
    <s v="张涵之"/>
    <s v="女"/>
    <n v="3.5"/>
    <n v="18050428166"/>
    <s v="杨芬17345006995"/>
    <s v="专享服务"/>
    <s v="钢琴-兴趣启蒙基础（4-6岁）"/>
    <x v="0"/>
  </r>
  <r>
    <d v="2019-05-11T00:00:00"/>
    <s v="张翰黎"/>
    <s v="男"/>
    <n v="4"/>
    <n v="18980676897"/>
    <s v="王莉18123360533"/>
    <s v="全名科目一"/>
    <s v="钢琴-兴趣启蒙基础（4-6岁）"/>
    <x v="0"/>
  </r>
  <r>
    <d v="2019-05-11T00:00:00"/>
    <s v="张翰黎"/>
    <s v="男"/>
    <n v="4"/>
    <n v="18980676897"/>
    <s v="王莉18123360533"/>
    <s v="全名科目二"/>
    <s v="心算小天才班 （3.5-4.5岁）"/>
    <x v="6"/>
  </r>
  <r>
    <d v="2019-05-11T00:00:00"/>
    <s v="张翰黎"/>
    <s v="男"/>
    <n v="4"/>
    <n v="18980676897"/>
    <s v="王莉18123360533"/>
    <s v="全名科目三"/>
    <s v="14天瑜伽服务包（儿童/亲子/成人）"/>
    <x v="3"/>
  </r>
  <r>
    <d v="2019-05-11T00:00:00"/>
    <s v="张翰黎"/>
    <s v="男"/>
    <n v="4"/>
    <n v="18980676897"/>
    <s v="王莉18123360533"/>
    <s v="专享服务"/>
    <s v="钢琴-兴趣启蒙基础（4-6岁）"/>
    <x v="0"/>
  </r>
  <r>
    <d v="2019-05-13T00:00:00"/>
    <s v="张航"/>
    <s v="男"/>
    <n v="3.6"/>
    <n v="13608212029"/>
    <m/>
    <s v="全名科目一"/>
    <s v="钢琴-兴趣启蒙基础（4-6岁）"/>
    <x v="0"/>
  </r>
  <r>
    <d v="2019-05-13T00:00:00"/>
    <s v="张航"/>
    <s v="男"/>
    <n v="3.6"/>
    <n v="13608212029"/>
    <m/>
    <s v="全名科目二"/>
    <s v="思达数学思维启蒙基础（3-5岁）"/>
    <x v="7"/>
  </r>
  <r>
    <d v="2019-05-13T00:00:00"/>
    <s v="张航"/>
    <s v="男"/>
    <n v="3.6"/>
    <n v="13608212029"/>
    <m/>
    <s v="全名科目三"/>
    <s v="国际小学跨学科课程（3-12岁）"/>
    <x v="1"/>
  </r>
  <r>
    <d v="2019-05-13T00:00:00"/>
    <s v="张航"/>
    <s v="男"/>
    <n v="3.6"/>
    <n v="13608212029"/>
    <m/>
    <s v="专享服务"/>
    <s v="钢琴-兴趣启蒙基础（4-6岁）"/>
    <x v="0"/>
  </r>
  <r>
    <d v="2019-05-11T00:00:00"/>
    <s v="张衡伟"/>
    <s v="男"/>
    <n v="12"/>
    <n v="15184497123"/>
    <s v="苏雪梅13518174360"/>
    <s v="全名科目一"/>
    <s v="摔跤少儿班（4-10岁）"/>
    <x v="2"/>
  </r>
  <r>
    <d v="2019-05-11T00:00:00"/>
    <s v="张衡伟"/>
    <s v="男"/>
    <n v="12"/>
    <n v="15184497123"/>
    <s v="苏雪梅13518174360"/>
    <s v="全名科目二"/>
    <s v="泰拳少儿班（4-10岁）"/>
    <x v="2"/>
  </r>
  <r>
    <d v="2019-05-11T00:00:00"/>
    <s v="张衡伟"/>
    <s v="男"/>
    <n v="12"/>
    <n v="15184497123"/>
    <s v="苏雪梅13518174360"/>
    <s v="全名科目三"/>
    <s v="巧虎KIDS特色开发（2.5-4岁）"/>
    <x v="8"/>
  </r>
  <r>
    <d v="2019-05-11T00:00:00"/>
    <s v="张衡伟"/>
    <s v="男"/>
    <n v="12"/>
    <n v="15184497123"/>
    <s v="苏雪梅13518174360"/>
    <s v="专享服务"/>
    <s v="钢琴-兴趣启蒙基础（4-6岁）"/>
    <x v="0"/>
  </r>
  <r>
    <d v="2019-05-11T00:00:00"/>
    <s v="张佳琦"/>
    <s v="男"/>
    <n v="4"/>
    <n v="13558790503"/>
    <s v="王美双18584908643"/>
    <s v="全名科目一"/>
    <s v="钢琴-兴趣启蒙基础（4-6岁）"/>
    <x v="0"/>
  </r>
  <r>
    <d v="2019-05-11T00:00:00"/>
    <s v="张佳琦"/>
    <s v="男"/>
    <n v="4"/>
    <n v="13558790503"/>
    <s v="王美双18584908643"/>
    <s v="全名科目二"/>
    <s v="思达数学思维启蒙基础（3-5岁）"/>
    <x v="7"/>
  </r>
  <r>
    <d v="2019-05-11T00:00:00"/>
    <s v="张佳琦"/>
    <s v="男"/>
    <n v="4"/>
    <n v="13558790503"/>
    <s v="王美双18584908643"/>
    <s v="全名科目三"/>
    <s v="心算小天才班 （3.5-4.5岁）"/>
    <x v="6"/>
  </r>
  <r>
    <d v="2019-05-11T00:00:00"/>
    <s v="张佳琦"/>
    <s v="男"/>
    <n v="4"/>
    <n v="13558790503"/>
    <s v="王美双18584908643"/>
    <s v="专享服务"/>
    <s v="钢琴-兴趣启蒙基础（4-6岁）"/>
    <x v="0"/>
  </r>
  <r>
    <d v="2019-05-12T00:00:00"/>
    <s v="张家润"/>
    <s v="女"/>
    <n v="8"/>
    <n v="13350845368"/>
    <s v="熊巧18200388419"/>
    <s v="全名科目一"/>
    <s v="钢琴-专业素养进阶（5-16岁）"/>
    <x v="0"/>
  </r>
  <r>
    <d v="2019-05-12T00:00:00"/>
    <s v="张家润"/>
    <s v="女"/>
    <n v="8"/>
    <n v="13350845368"/>
    <s v="熊巧18200388419"/>
    <s v="全名科目二"/>
    <s v="篮球精英挑战班（13-16岁）"/>
    <x v="10"/>
  </r>
  <r>
    <d v="2019-05-12T00:00:00"/>
    <s v="张家润"/>
    <s v="女"/>
    <n v="8"/>
    <n v="13350845368"/>
    <s v="熊巧18200388419"/>
    <s v="全名科目三"/>
    <s v="趣味拼音班（5-6岁）"/>
    <x v="6"/>
  </r>
  <r>
    <d v="2019-05-12T00:00:00"/>
    <s v="张家润"/>
    <s v="女"/>
    <n v="8"/>
    <n v="13350845368"/>
    <s v="熊巧18200388419"/>
    <s v="专享服务"/>
    <s v="钢琴-兴趣启蒙基础（4-6岁）"/>
    <x v="0"/>
  </r>
  <r>
    <d v="2019-05-13T00:00:00"/>
    <s v="张嘉城"/>
    <s v="男"/>
    <n v="10.5"/>
    <n v="13408000492"/>
    <s v="冉"/>
    <s v="全名科目一"/>
    <s v="小提琴-基础（5-16岁）"/>
    <x v="0"/>
  </r>
  <r>
    <d v="2019-05-13T00:00:00"/>
    <s v="张嘉城"/>
    <s v="男"/>
    <n v="10.5"/>
    <n v="13408000492"/>
    <s v="冉"/>
    <s v="全名科目二"/>
    <s v="篮球精英挑战班（13-16岁）"/>
    <x v="10"/>
  </r>
  <r>
    <d v="2019-05-13T00:00:00"/>
    <s v="张嘉城"/>
    <s v="男"/>
    <n v="10.5"/>
    <n v="13408000492"/>
    <s v="冉"/>
    <s v="全名科目三"/>
    <s v="摔跤少儿班（4-10岁）"/>
    <x v="2"/>
  </r>
  <r>
    <d v="2019-05-13T00:00:00"/>
    <s v="张嘉城"/>
    <s v="男"/>
    <n v="10.5"/>
    <n v="13408000492"/>
    <s v="冉"/>
    <s v="专享服务"/>
    <s v="钢琴-兴趣启蒙基础（4-6岁）"/>
    <x v="0"/>
  </r>
  <r>
    <d v="2019-05-11T00:00:00"/>
    <s v="张嘉悦"/>
    <s v="女"/>
    <n v="6"/>
    <n v="18111266297"/>
    <s v="吴春华18282645438"/>
    <s v="全名科目一"/>
    <s v="钢琴-兴趣启蒙基础（4-6岁）"/>
    <x v="0"/>
  </r>
  <r>
    <d v="2019-05-11T00:00:00"/>
    <s v="张嘉悦"/>
    <s v="女"/>
    <n v="6"/>
    <n v="18111266297"/>
    <s v="吴春华18282645438"/>
    <s v="全名科目二"/>
    <s v="创意舞蹈（4-8岁）"/>
    <x v="7"/>
  </r>
  <r>
    <d v="2019-05-11T00:00:00"/>
    <s v="张嘉悦"/>
    <s v="女"/>
    <n v="6"/>
    <n v="18111266297"/>
    <s v="吴春华18282645438"/>
    <s v="全名科目三"/>
    <s v="14天瑜伽服务包（儿童/亲子/成人）"/>
    <x v="3"/>
  </r>
  <r>
    <d v="2019-05-11T00:00:00"/>
    <s v="张嘉悦"/>
    <s v="女"/>
    <n v="6"/>
    <n v="18111266297"/>
    <s v="吴春华18282645438"/>
    <s v="专享服务"/>
    <s v="钢琴-兴趣启蒙基础（4-6岁）"/>
    <x v="0"/>
  </r>
  <r>
    <d v="2019-05-13T00:00:00"/>
    <s v="张洁铭"/>
    <s v="男"/>
    <s v="4+"/>
    <n v="13281807598"/>
    <s v="周颜15984407512"/>
    <s v="全名科目一"/>
    <s v="动感架子鼓（4-16岁）"/>
    <x v="9"/>
  </r>
  <r>
    <d v="2019-05-13T00:00:00"/>
    <s v="张洁铭"/>
    <s v="男"/>
    <s v="4+"/>
    <n v="13281807598"/>
    <s v="周颜15984407512"/>
    <s v="全名科目二"/>
    <s v="创意美术·初级班（4-5）"/>
    <x v="4"/>
  </r>
  <r>
    <d v="2019-05-13T00:00:00"/>
    <s v="张洁铭"/>
    <s v="男"/>
    <s v="4+"/>
    <n v="13281807598"/>
    <s v="周颜15984407512"/>
    <s v="全名科目三"/>
    <s v="拳击少儿班（4-10岁）"/>
    <x v="2"/>
  </r>
  <r>
    <d v="2019-05-13T00:00:00"/>
    <s v="张洁铭"/>
    <s v="男"/>
    <s v="4+"/>
    <n v="13281807598"/>
    <s v="周颜15984407512"/>
    <s v="专享服务"/>
    <s v="钢琴-兴趣启蒙基础（4-6岁）"/>
    <x v="0"/>
  </r>
  <r>
    <d v="2019-05-12T00:00:00"/>
    <s v="张敬媛"/>
    <s v="女"/>
    <n v="5.5"/>
    <n v="13568813517"/>
    <s v="胡芸"/>
    <s v="全名科目一"/>
    <s v="积木机器人·编程思维探索与发现（3-7岁）"/>
    <x v="5"/>
  </r>
  <r>
    <d v="2019-05-12T00:00:00"/>
    <s v="张敬媛"/>
    <s v="女"/>
    <n v="5.5"/>
    <n v="13568813517"/>
    <s v="胡芸"/>
    <s v="全名科目二"/>
    <s v="钢琴-兴趣启蒙基础（4-6岁）"/>
    <x v="0"/>
  </r>
  <r>
    <d v="2019-05-12T00:00:00"/>
    <s v="张敬媛"/>
    <s v="女"/>
    <n v="5.5"/>
    <n v="13568813517"/>
    <s v="胡芸"/>
    <s v="全名科目三"/>
    <s v="幼小衔接数学思维训练（5-8岁）"/>
    <x v="7"/>
  </r>
  <r>
    <d v="2019-05-12T00:00:00"/>
    <s v="张敬媛"/>
    <s v="女"/>
    <n v="5.5"/>
    <n v="13568813517"/>
    <s v="胡芸"/>
    <s v="专享服务"/>
    <s v="钢琴-兴趣启蒙基础（4-6岁）"/>
    <x v="0"/>
  </r>
  <r>
    <d v="2019-05-13T00:00:00"/>
    <s v="张靖瑶"/>
    <s v="女"/>
    <n v="3"/>
    <n v="18628202365"/>
    <s v="李远铭15928986351"/>
    <s v="全名科目一"/>
    <s v="音乐团体课(4-8岁)"/>
    <x v="7"/>
  </r>
  <r>
    <d v="2019-05-13T00:00:00"/>
    <s v="张靖瑶"/>
    <s v="女"/>
    <n v="3"/>
    <n v="18628202365"/>
    <s v="李远铭15928986351"/>
    <s v="全名科目二"/>
    <s v="篮球技能提升班（7-9）"/>
    <x v="10"/>
  </r>
  <r>
    <d v="2019-05-13T00:00:00"/>
    <s v="张靖瑶"/>
    <s v="女"/>
    <n v="3"/>
    <n v="18628202365"/>
    <s v="李远铭15928986351"/>
    <s v="全名科目三"/>
    <s v="全面视力监测与矫正系列服务"/>
    <x v="3"/>
  </r>
  <r>
    <d v="2019-05-13T00:00:00"/>
    <s v="张靖瑶"/>
    <s v="女"/>
    <n v="3"/>
    <n v="18628202365"/>
    <s v="李远铭15928986351"/>
    <s v="专享服务"/>
    <s v="钢琴-兴趣启蒙基础（4-6岁）"/>
    <x v="0"/>
  </r>
  <r>
    <d v="2019-05-12T00:00:00"/>
    <s v="张钧麟"/>
    <s v="男"/>
    <n v="3"/>
    <n v="13699090197"/>
    <s v="吴浔13308080969"/>
    <s v="全名科目一"/>
    <s v="思达数学思维启蒙基础（3-5岁）"/>
    <x v="7"/>
  </r>
  <r>
    <d v="2019-05-12T00:00:00"/>
    <s v="张钧麟"/>
    <s v="男"/>
    <n v="3"/>
    <n v="13699090197"/>
    <s v="吴浔13308080969"/>
    <s v="全名科目二"/>
    <s v="心算小天才班 （3.5-4.5岁）"/>
    <x v="6"/>
  </r>
  <r>
    <d v="2019-05-12T00:00:00"/>
    <s v="张钧麟"/>
    <s v="男"/>
    <n v="3"/>
    <n v="13699090197"/>
    <s v="吴浔13308080969"/>
    <s v="全名科目三"/>
    <s v="积木机器人·编程思维探索与发现（3-7岁）"/>
    <x v="5"/>
  </r>
  <r>
    <d v="2019-05-12T00:00:00"/>
    <s v="张钧麟"/>
    <s v="男"/>
    <n v="3"/>
    <n v="13699090197"/>
    <s v="吴浔13308080969"/>
    <s v="专享服务"/>
    <s v="钢琴-兴趣启蒙基础（4-6岁）"/>
    <x v="0"/>
  </r>
  <r>
    <d v="2019-05-11T00:00:00"/>
    <s v="张峻霖"/>
    <s v="男"/>
    <n v="3.5"/>
    <n v="13688066375"/>
    <s v="谭永昌"/>
    <s v="全名科目一"/>
    <s v="拳击少儿班（4-10岁）"/>
    <x v="2"/>
  </r>
  <r>
    <d v="2019-05-11T00:00:00"/>
    <s v="张峻霖"/>
    <s v="男"/>
    <n v="3.5"/>
    <n v="13688066375"/>
    <s v="谭永昌"/>
    <s v="全名科目二"/>
    <s v="钢琴-兴趣启蒙基础（4-6岁）"/>
    <x v="0"/>
  </r>
  <r>
    <d v="2019-05-11T00:00:00"/>
    <s v="张峻霖"/>
    <s v="男"/>
    <n v="3.5"/>
    <n v="13688066375"/>
    <s v="谭永昌"/>
    <s v="全名科目三"/>
    <s v="篮球技能提升班（7-9）"/>
    <x v="10"/>
  </r>
  <r>
    <d v="2019-05-11T00:00:00"/>
    <s v="张峻霖"/>
    <s v="男"/>
    <n v="3.5"/>
    <n v="13688066375"/>
    <s v="谭永昌"/>
    <s v="专享服务"/>
    <s v="钢琴-兴趣启蒙基础（4-6岁）"/>
    <x v="0"/>
  </r>
  <r>
    <d v="2019-05-12T00:00:00"/>
    <s v="张珂铭"/>
    <s v="男"/>
    <n v="7"/>
    <n v="13981828553"/>
    <s v="吉他杨"/>
    <s v="全名科目一"/>
    <s v="钢琴-专业素养进阶（5-16岁）"/>
    <x v="0"/>
  </r>
  <r>
    <d v="2019-05-12T00:00:00"/>
    <s v="张珂铭"/>
    <s v="男"/>
    <n v="7"/>
    <n v="13981828553"/>
    <s v="吉他杨"/>
    <s v="全名科目二"/>
    <s v="趣味拼音班（5-6岁）"/>
    <x v="6"/>
  </r>
  <r>
    <d v="2019-05-12T00:00:00"/>
    <s v="张珂铭"/>
    <s v="男"/>
    <n v="7"/>
    <n v="13981828553"/>
    <s v="吉他杨"/>
    <s v="全名科目三"/>
    <s v="科学探索、思维逻辑、创意美工、音律表演（3-6岁）"/>
    <x v="8"/>
  </r>
  <r>
    <d v="2019-05-12T00:00:00"/>
    <s v="张珂铭"/>
    <s v="男"/>
    <n v="7"/>
    <n v="13981828553"/>
    <s v="吉他杨"/>
    <s v="专享服务"/>
    <s v="钢琴-兴趣启蒙基础（4-6岁）"/>
    <x v="0"/>
  </r>
  <r>
    <d v="2019-05-11T00:00:00"/>
    <s v="张澜蓝"/>
    <s v="女"/>
    <n v="2.5"/>
    <n v="18908090537"/>
    <s v="王莉18123360533"/>
    <s v="全名科目一"/>
    <s v="篮球竞技突破班（10-12）"/>
    <x v="10"/>
  </r>
  <r>
    <d v="2019-05-11T00:00:00"/>
    <s v="张澜蓝"/>
    <s v="女"/>
    <n v="2.5"/>
    <n v="18908090537"/>
    <s v="王莉18123360533"/>
    <s v="全名科目二"/>
    <s v="少儿流行乐队合奏（6岁以上）"/>
    <x v="9"/>
  </r>
  <r>
    <d v="2019-05-11T00:00:00"/>
    <s v="张澜蓝"/>
    <s v="女"/>
    <n v="2.5"/>
    <n v="18908090537"/>
    <s v="王莉18123360533"/>
    <s v="全名科目三"/>
    <s v="心算小天才班 （3.5-4.5岁）"/>
    <x v="6"/>
  </r>
  <r>
    <d v="2019-05-11T00:00:00"/>
    <s v="张澜蓝"/>
    <s v="女"/>
    <n v="2.5"/>
    <n v="18908090537"/>
    <s v="王莉18123360533"/>
    <s v="专享服务"/>
    <s v="钢琴-兴趣启蒙基础（4-6岁）"/>
    <x v="0"/>
  </r>
  <r>
    <d v="2019-05-11T00:00:00"/>
    <s v="张澜夕"/>
    <s v="女"/>
    <n v="3.4"/>
    <n v="15328202760"/>
    <s v="李远铭15928986351"/>
    <s v="全名科目一"/>
    <s v="音乐团体课(4-8岁)"/>
    <x v="7"/>
  </r>
  <r>
    <d v="2019-05-11T00:00:00"/>
    <s v="张澜夕"/>
    <s v="女"/>
    <n v="3.4"/>
    <n v="15328202760"/>
    <s v="李远铭15928986351"/>
    <s v="全名科目二"/>
    <s v="国际小学跨学科课程（3-12岁）"/>
    <x v="1"/>
  </r>
  <r>
    <d v="2019-05-11T00:00:00"/>
    <s v="张澜夕"/>
    <s v="女"/>
    <n v="3.4"/>
    <n v="15328202760"/>
    <s v="李远铭15928986351"/>
    <s v="全名科目三"/>
    <s v="拉丁舞少儿班（5-10岁）"/>
    <x v="11"/>
  </r>
  <r>
    <d v="2019-05-11T00:00:00"/>
    <s v="张澜夕"/>
    <s v="女"/>
    <n v="3.4"/>
    <n v="15328202760"/>
    <s v="李远铭15928986351"/>
    <s v="专享服务"/>
    <s v="钢琴-兴趣启蒙基础（4-6岁）"/>
    <x v="0"/>
  </r>
  <r>
    <d v="2019-05-11T00:00:00"/>
    <s v="张乐琰"/>
    <s v="男"/>
    <n v="1.3"/>
    <n v="15882064320"/>
    <s v="李远铭"/>
    <s v="全名科目一"/>
    <s v="篮球技能提升班（7-9）"/>
    <x v="10"/>
  </r>
  <r>
    <d v="2019-05-11T00:00:00"/>
    <s v="张乐琰"/>
    <s v="男"/>
    <n v="1.3"/>
    <n v="15882064320"/>
    <s v="李远铭"/>
    <s v="全名科目二"/>
    <s v="畅弹木吉他（6岁以上）"/>
    <x v="9"/>
  </r>
  <r>
    <d v="2019-05-11T00:00:00"/>
    <s v="张乐琰"/>
    <s v="男"/>
    <n v="1.3"/>
    <n v="15882064320"/>
    <s v="李远铭"/>
    <s v="全名科目三"/>
    <s v="英文演讲课程（6-12岁）"/>
    <x v="1"/>
  </r>
  <r>
    <d v="2019-05-11T00:00:00"/>
    <s v="张乐琰"/>
    <s v="男"/>
    <n v="1.3"/>
    <n v="15882064320"/>
    <s v="李远铭"/>
    <s v="专享服务"/>
    <s v="钢琴-兴趣启蒙基础（4-6岁）"/>
    <x v="0"/>
  </r>
  <r>
    <d v="2019-05-13T00:00:00"/>
    <s v="张妹子翔"/>
    <s v="男"/>
    <n v="3.2"/>
    <n v="15281076727"/>
    <s v="冯丹17602832348"/>
    <s v="全名科目一"/>
    <s v="思达数学思维启蒙基础（3-5岁）"/>
    <x v="7"/>
  </r>
  <r>
    <d v="2019-05-13T00:00:00"/>
    <s v="张妹子翔"/>
    <s v="男"/>
    <n v="3.2"/>
    <n v="15281076727"/>
    <s v="冯丹17602832348"/>
    <s v="全名科目二"/>
    <s v="多元认知、艺术创想、巧虎社交、探索实践（0-3岁）"/>
    <x v="8"/>
  </r>
  <r>
    <d v="2019-05-13T00:00:00"/>
    <s v="张妹子翔"/>
    <s v="男"/>
    <n v="3.2"/>
    <n v="15281076727"/>
    <s v="冯丹17602832348"/>
    <s v="全名科目三"/>
    <s v="心算小天才班 （3.5-4.5岁）"/>
    <x v="6"/>
  </r>
  <r>
    <d v="2019-05-13T00:00:00"/>
    <s v="张妹子翔"/>
    <s v="男"/>
    <n v="3.2"/>
    <n v="15281076727"/>
    <s v="冯丹17602832348"/>
    <s v="专享服务"/>
    <s v="钢琴-兴趣启蒙基础（4-6岁）"/>
    <x v="0"/>
  </r>
  <r>
    <d v="2019-05-13T00:00:00"/>
    <s v="张明月"/>
    <s v="女"/>
    <n v="18"/>
    <n v="15196612016"/>
    <s v="张晓婷18980924160"/>
    <s v="全名科目一"/>
    <s v="全面视力监测与矫正系列服务"/>
    <x v="3"/>
  </r>
  <r>
    <d v="2019-05-13T00:00:00"/>
    <s v="张明月"/>
    <s v="女"/>
    <n v="18"/>
    <n v="15196612016"/>
    <s v="张晓婷18980924160"/>
    <s v="全名科目二"/>
    <s v="指令化源码编程之伪代码·人工智能及AR运用（10-13岁）"/>
    <x v="5"/>
  </r>
  <r>
    <d v="2019-05-13T00:00:00"/>
    <s v="张明月"/>
    <s v="女"/>
    <n v="18"/>
    <n v="15196612016"/>
    <s v="张晓婷18980924160"/>
    <s v="全名科目三"/>
    <s v="音乐团体课(4-8岁)"/>
    <x v="7"/>
  </r>
  <r>
    <d v="2019-05-13T00:00:00"/>
    <s v="张明月"/>
    <s v="女"/>
    <n v="18"/>
    <n v="15196612016"/>
    <s v="张晓婷18980924160"/>
    <s v="专享服务"/>
    <s v="钢琴-兴趣启蒙基础（4-6岁）"/>
    <x v="0"/>
  </r>
  <r>
    <d v="2019-05-11T00:00:00"/>
    <s v="张铭栋"/>
    <s v="男"/>
    <n v="5"/>
    <n v="18030561611"/>
    <s v="可可13096331147"/>
    <s v="全名科目一"/>
    <s v="钢琴-兴趣启蒙基础（4-6岁）"/>
    <x v="0"/>
  </r>
  <r>
    <d v="2019-05-11T00:00:00"/>
    <s v="张铭栋"/>
    <s v="男"/>
    <n v="5"/>
    <n v="18030561611"/>
    <s v="可可13096331147"/>
    <s v="全名科目二"/>
    <s v="多元认知、艺术创想、巧虎社交、探索实践（0-3岁）"/>
    <x v="8"/>
  </r>
  <r>
    <d v="2019-05-11T00:00:00"/>
    <s v="张铭栋"/>
    <s v="男"/>
    <n v="5"/>
    <n v="18030561611"/>
    <s v="可可13096331147"/>
    <s v="全名科目三"/>
    <s v="潜能心算速算（5-7岁）"/>
    <x v="6"/>
  </r>
  <r>
    <d v="2019-05-11T00:00:00"/>
    <s v="张铭栋"/>
    <s v="男"/>
    <n v="5"/>
    <n v="18030561611"/>
    <s v="可可13096331147"/>
    <s v="专享服务"/>
    <s v="钢琴-兴趣启蒙基础（4-6岁）"/>
    <x v="0"/>
  </r>
  <r>
    <d v="2019-05-13T00:00:00"/>
    <s v="张倩宁"/>
    <s v="女"/>
    <n v="6"/>
    <n v="13882040552"/>
    <s v="李欣钰17358520601"/>
    <s v="全名科目一"/>
    <s v="钢琴-专业素养进阶（5-16岁）"/>
    <x v="0"/>
  </r>
  <r>
    <d v="2019-05-13T00:00:00"/>
    <s v="张倩宁"/>
    <s v="女"/>
    <n v="6"/>
    <n v="13882040552"/>
    <s v="李欣钰17358520601"/>
    <s v="全名科目二"/>
    <s v="篮球潜能开发班（4-6岁）"/>
    <x v="10"/>
  </r>
  <r>
    <d v="2019-05-13T00:00:00"/>
    <s v="张倩宁"/>
    <s v="女"/>
    <n v="6"/>
    <n v="13882040552"/>
    <s v="李欣钰17358520601"/>
    <s v="全名科目三"/>
    <s v="潜能心算速算（5-7岁）"/>
    <x v="6"/>
  </r>
  <r>
    <d v="2019-05-13T00:00:00"/>
    <s v="张倩宁"/>
    <s v="女"/>
    <n v="6"/>
    <n v="13882040552"/>
    <s v="李欣钰17358520601"/>
    <s v="专享服务"/>
    <s v="钢琴-兴趣启蒙基础（4-6岁）"/>
    <x v="0"/>
  </r>
  <r>
    <d v="2019-05-11T00:00:00"/>
    <s v="张秦豪"/>
    <s v="男"/>
    <n v="8"/>
    <n v="13880161722"/>
    <s v="曾媛18123465096"/>
    <s v="全名科目一"/>
    <s v="钢琴-专业素养进阶（5-16岁）"/>
    <x v="0"/>
  </r>
  <r>
    <d v="2019-05-11T00:00:00"/>
    <s v="张秦豪"/>
    <s v="男"/>
    <n v="8"/>
    <n v="13880161722"/>
    <s v="曾媛18123465096"/>
    <s v="全名科目二"/>
    <s v="趣味拼音班（5-6岁）"/>
    <x v="6"/>
  </r>
  <r>
    <d v="2019-05-11T00:00:00"/>
    <s v="张秦豪"/>
    <s v="男"/>
    <n v="8"/>
    <n v="13880161722"/>
    <s v="曾媛18123465096"/>
    <s v="全名科目三"/>
    <s v="全面视力监测与矫正系列服务"/>
    <x v="3"/>
  </r>
  <r>
    <d v="2019-05-11T00:00:00"/>
    <s v="张秦豪"/>
    <s v="男"/>
    <n v="8"/>
    <n v="13880161722"/>
    <s v="曾媛18123465096"/>
    <s v="专享服务"/>
    <s v="钢琴-兴趣启蒙基础（4-6岁）"/>
    <x v="0"/>
  </r>
  <r>
    <d v="2019-05-11T00:00:00"/>
    <s v="张清源"/>
    <s v="女"/>
    <n v="5"/>
    <n v="13880623735"/>
    <s v="李欣钰17358520601"/>
    <s v="全名科目一"/>
    <s v="钢琴-兴趣启蒙基础（4-6岁）"/>
    <x v="0"/>
  </r>
  <r>
    <d v="2019-05-11T00:00:00"/>
    <s v="张清源"/>
    <s v="女"/>
    <n v="5"/>
    <n v="13880623735"/>
    <s v="李欣钰17358520601"/>
    <s v="全名科目二"/>
    <s v="泰拳少儿班（4-10岁）"/>
    <x v="2"/>
  </r>
  <r>
    <d v="2019-05-11T00:00:00"/>
    <s v="张清源"/>
    <s v="女"/>
    <n v="5"/>
    <n v="13880623735"/>
    <s v="李欣钰17358520601"/>
    <s v="全名科目三"/>
    <s v="全面视力监测与矫正系列服务"/>
    <x v="3"/>
  </r>
  <r>
    <d v="2019-05-11T00:00:00"/>
    <s v="张清源"/>
    <s v="女"/>
    <n v="5"/>
    <n v="13880623735"/>
    <s v="李欣钰17358520601"/>
    <s v="专享服务"/>
    <s v="钢琴-兴趣启蒙基础（4-6岁）"/>
    <x v="0"/>
  </r>
  <r>
    <d v="2019-05-13T00:00:00"/>
    <s v="张瑞翔"/>
    <s v="男"/>
    <n v="4"/>
    <n v="15982299926"/>
    <s v="阿布安15208257721"/>
    <s v="全名科目一"/>
    <s v="创意美术·初级班（4-5）"/>
    <x v="4"/>
  </r>
  <r>
    <d v="2019-05-13T00:00:00"/>
    <s v="张瑞翔"/>
    <s v="男"/>
    <n v="4"/>
    <n v="15982299926"/>
    <s v="阿布安15208257721"/>
    <s v="全名科目二"/>
    <s v="少儿体适能（4-10岁）"/>
    <x v="2"/>
  </r>
  <r>
    <d v="2019-05-13T00:00:00"/>
    <s v="张瑞翔"/>
    <s v="男"/>
    <n v="4"/>
    <n v="15982299926"/>
    <s v="阿布安15208257721"/>
    <s v="全名科目三"/>
    <s v="全面视力监测与矫正系列服务"/>
    <x v="3"/>
  </r>
  <r>
    <d v="2019-05-13T00:00:00"/>
    <s v="张瑞翔"/>
    <s v="男"/>
    <n v="4"/>
    <n v="15982299926"/>
    <s v="阿布安15208257721"/>
    <s v="专享服务"/>
    <s v="钢琴-兴趣启蒙基础（4-6岁）"/>
    <x v="0"/>
  </r>
  <r>
    <d v="2019-05-11T00:00:00"/>
    <s v="张韶妍"/>
    <s v="女"/>
    <n v="7"/>
    <n v="13688058633"/>
    <s v="曾媛18123465096"/>
    <s v="全名科目一"/>
    <s v="幼小衔接数学思维训练（5-8岁）"/>
    <x v="7"/>
  </r>
  <r>
    <d v="2019-05-11T00:00:00"/>
    <s v="张韶妍"/>
    <s v="女"/>
    <n v="7"/>
    <n v="13688058633"/>
    <s v="曾媛18123465096"/>
    <s v="全名科目二"/>
    <s v="巧虎KIDS特色开发（2.5-4岁）"/>
    <x v="8"/>
  </r>
  <r>
    <d v="2019-05-11T00:00:00"/>
    <s v="张韶妍"/>
    <s v="女"/>
    <n v="7"/>
    <n v="13688058633"/>
    <s v="曾媛18123465096"/>
    <s v="全名科目三"/>
    <s v="摔跤少儿班（4-10岁）"/>
    <x v="2"/>
  </r>
  <r>
    <d v="2019-05-11T00:00:00"/>
    <s v="张韶妍"/>
    <s v="女"/>
    <n v="7"/>
    <n v="13688058633"/>
    <s v="曾媛18123465096"/>
    <s v="专享服务"/>
    <s v="钢琴-兴趣启蒙基础（4-6岁）"/>
    <x v="0"/>
  </r>
  <r>
    <d v="2019-05-13T00:00:00"/>
    <s v="张诗韵"/>
    <s v="女"/>
    <n v="3"/>
    <n v="13688378993"/>
    <s v="吱吱15184398269"/>
    <s v="全名科目一"/>
    <s v="动感架子鼓（4-16岁）"/>
    <x v="9"/>
  </r>
  <r>
    <d v="2019-05-13T00:00:00"/>
    <s v="张诗韵"/>
    <s v="女"/>
    <n v="3"/>
    <n v="13688378993"/>
    <s v="吱吱15184398269"/>
    <s v="全名科目二"/>
    <s v="泰拳少儿班（4-10岁）"/>
    <x v="2"/>
  </r>
  <r>
    <d v="2019-05-13T00:00:00"/>
    <s v="张诗韵"/>
    <s v="女"/>
    <n v="3"/>
    <n v="13688378993"/>
    <s v="吱吱15184398269"/>
    <s v="全名科目三"/>
    <s v="积木机器人·编程思维探索与发现（3-7岁）"/>
    <x v="5"/>
  </r>
  <r>
    <d v="2019-05-13T00:00:00"/>
    <s v="张诗韵"/>
    <s v="女"/>
    <n v="3"/>
    <n v="13688378993"/>
    <s v="吱吱15184398269"/>
    <s v="专享服务"/>
    <s v="钢琴-兴趣启蒙基础（4-6岁）"/>
    <x v="0"/>
  </r>
  <r>
    <d v="2019-05-12T00:00:00"/>
    <s v="张仕元"/>
    <s v="男"/>
    <n v="1.3"/>
    <n v="18980493911"/>
    <s v="李远铭15928986351"/>
    <s v="全名科目一"/>
    <s v="畅弹木吉他（6岁以上）"/>
    <x v="9"/>
  </r>
  <r>
    <d v="2019-05-12T00:00:00"/>
    <s v="张仕元"/>
    <s v="男"/>
    <n v="1.3"/>
    <n v="18980493911"/>
    <s v="李远铭15928986351"/>
    <s v="全名科目二"/>
    <s v="拳击少儿班（4-10岁）"/>
    <x v="2"/>
  </r>
  <r>
    <d v="2019-05-12T00:00:00"/>
    <s v="张仕元"/>
    <s v="男"/>
    <n v="1.3"/>
    <n v="18980493911"/>
    <s v="李远铭15928986351"/>
    <s v="全名科目三"/>
    <s v="14天瑜伽服务包（儿童/亲子/成人）"/>
    <x v="3"/>
  </r>
  <r>
    <d v="2019-05-12T00:00:00"/>
    <s v="张仕元"/>
    <s v="男"/>
    <n v="1.3"/>
    <n v="18980493911"/>
    <s v="李远铭15928986351"/>
    <s v="专享服务"/>
    <s v="钢琴-兴趣启蒙基础（4-6岁）"/>
    <x v="0"/>
  </r>
  <r>
    <d v="2019-05-11T00:00:00"/>
    <s v="张书睿"/>
    <s v="男"/>
    <n v="4"/>
    <n v="15202896998"/>
    <s v="吴宛香18982294259"/>
    <s v="全名科目一"/>
    <s v="钢琴-兴趣启蒙基础（4-6岁）"/>
    <x v="0"/>
  </r>
  <r>
    <d v="2019-05-11T00:00:00"/>
    <s v="张书睿"/>
    <s v="男"/>
    <n v="4"/>
    <n v="15202896998"/>
    <s v="吴宛香18982294259"/>
    <s v="全名科目二"/>
    <s v="心算小天才班 （3.5-4.5岁）"/>
    <x v="6"/>
  </r>
  <r>
    <d v="2019-05-11T00:00:00"/>
    <s v="张书睿"/>
    <s v="男"/>
    <n v="4"/>
    <n v="15202896998"/>
    <s v="吴宛香18982294259"/>
    <s v="全名科目三"/>
    <s v="泰拳少儿班（4-10岁）"/>
    <x v="2"/>
  </r>
  <r>
    <d v="2019-05-11T00:00:00"/>
    <s v="张书睿"/>
    <s v="男"/>
    <n v="4"/>
    <n v="15202896998"/>
    <s v="吴宛香18982294259"/>
    <s v="专享服务"/>
    <s v="钢琴-兴趣启蒙基础（4-6岁）"/>
    <x v="0"/>
  </r>
  <r>
    <d v="2019-05-12T00:00:00"/>
    <s v="张熙悦"/>
    <s v="女"/>
    <n v="4"/>
    <n v="19981217827"/>
    <s v="杨芬"/>
    <s v="全名科目一"/>
    <s v="国际小学跨学科课程（3-12岁）"/>
    <x v="1"/>
  </r>
  <r>
    <d v="2019-05-12T00:00:00"/>
    <s v="张熙悦"/>
    <s v="女"/>
    <n v="4"/>
    <n v="19981217827"/>
    <s v="杨芬"/>
    <s v="全名科目二"/>
    <s v="潜能心算速算（5-7岁）"/>
    <x v="6"/>
  </r>
  <r>
    <d v="2019-05-12T00:00:00"/>
    <s v="张熙悦"/>
    <s v="女"/>
    <n v="4"/>
    <n v="19981217827"/>
    <s v="杨芬"/>
    <s v="全名科目三"/>
    <s v="泰拳少儿班（4-10岁）"/>
    <x v="2"/>
  </r>
  <r>
    <d v="2019-05-12T00:00:00"/>
    <s v="张熙悦"/>
    <s v="女"/>
    <n v="4"/>
    <n v="19981217827"/>
    <s v="杨芬"/>
    <s v="专享服务"/>
    <s v="钢琴-兴趣启蒙基础（4-6岁）"/>
    <x v="0"/>
  </r>
  <r>
    <d v="2019-05-11T00:00:00"/>
    <s v="张筱婕"/>
    <s v="女"/>
    <n v="3"/>
    <n v="18010630877"/>
    <s v="杨芬17345006995"/>
    <s v="全名科目一"/>
    <s v="音乐团体课(4-8岁)"/>
    <x v="7"/>
  </r>
  <r>
    <d v="2019-05-11T00:00:00"/>
    <s v="张筱婕"/>
    <s v="女"/>
    <n v="3"/>
    <n v="18010630877"/>
    <s v="杨芬17345006995"/>
    <s v="全名科目二"/>
    <s v="畅弹木吉他（6岁以上）"/>
    <x v="9"/>
  </r>
  <r>
    <d v="2019-05-11T00:00:00"/>
    <s v="张筱婕"/>
    <s v="女"/>
    <n v="3"/>
    <n v="18010630877"/>
    <s v="杨芬17345006995"/>
    <s v="全名科目三"/>
    <s v="英文演讲课程（6-12岁）"/>
    <x v="1"/>
  </r>
  <r>
    <d v="2019-05-11T00:00:00"/>
    <s v="张筱婕"/>
    <s v="女"/>
    <n v="3"/>
    <n v="18010630877"/>
    <s v="杨芬17345006995"/>
    <s v="专享服务"/>
    <s v="钢琴-兴趣启蒙基础（4-6岁）"/>
    <x v="0"/>
  </r>
  <r>
    <d v="2019-05-11T00:00:00"/>
    <s v="张歆妍"/>
    <s v="女"/>
    <n v="7"/>
    <n v="13688058633"/>
    <s v="曾媛18123465096"/>
    <s v="全名科目一"/>
    <s v="幼小衔接数学思维训练（5-8岁）"/>
    <x v="7"/>
  </r>
  <r>
    <d v="2019-05-11T00:00:00"/>
    <s v="张歆妍"/>
    <s v="女"/>
    <n v="7"/>
    <n v="13688058633"/>
    <s v="曾媛18123465096"/>
    <s v="全名科目二"/>
    <s v="巧虎KIDS特色开发（2.5-4岁）"/>
    <x v="8"/>
  </r>
  <r>
    <d v="2019-05-11T00:00:00"/>
    <s v="张歆妍"/>
    <s v="女"/>
    <n v="7"/>
    <n v="13688058633"/>
    <s v="曾媛18123465096"/>
    <s v="全名科目三"/>
    <s v="篮球技能提升班（7-9）"/>
    <x v="10"/>
  </r>
  <r>
    <d v="2019-05-11T00:00:00"/>
    <s v="张歆妍"/>
    <s v="女"/>
    <n v="7"/>
    <n v="13688058633"/>
    <s v="曾媛18123465096"/>
    <s v="专享服务"/>
    <s v="钢琴-兴趣启蒙基础（4-6岁）"/>
    <x v="0"/>
  </r>
  <r>
    <d v="2019-05-11T00:00:00"/>
    <s v="张耀文"/>
    <s v="男"/>
    <n v="5"/>
    <n v="13880701103"/>
    <s v="李欣？17358520601"/>
    <s v="全名科目一"/>
    <s v="钢琴-兴趣启蒙基础（4-6岁）"/>
    <x v="0"/>
  </r>
  <r>
    <d v="2019-05-11T00:00:00"/>
    <s v="张耀文"/>
    <s v="男"/>
    <n v="5"/>
    <n v="13880701103"/>
    <s v="李欣？17358520601"/>
    <s v="全名科目二"/>
    <s v="心算小天才班 （3.5-4.5岁）"/>
    <x v="6"/>
  </r>
  <r>
    <d v="2019-05-11T00:00:00"/>
    <s v="张耀文"/>
    <s v="男"/>
    <n v="5"/>
    <n v="13880701103"/>
    <s v="李欣？17358520601"/>
    <s v="全名科目三"/>
    <s v="思达数学思维启蒙基础（3-5岁）"/>
    <x v="7"/>
  </r>
  <r>
    <d v="2019-05-11T00:00:00"/>
    <s v="张耀文"/>
    <s v="男"/>
    <n v="5"/>
    <n v="13880701103"/>
    <s v="李欣？17358520601"/>
    <s v="专享服务"/>
    <s v="钢琴-兴趣启蒙基础（4-6岁）"/>
    <x v="0"/>
  </r>
  <r>
    <d v="2019-05-11T00:00:00"/>
    <s v="张烨宸"/>
    <s v="男"/>
    <n v="5"/>
    <n v="13388188190"/>
    <s v="王莉18123360533"/>
    <s v="全名科目一"/>
    <s v="钢琴-兴趣启蒙基础（4-6岁）"/>
    <x v="0"/>
  </r>
  <r>
    <d v="2019-05-11T00:00:00"/>
    <s v="张烨宸"/>
    <s v="男"/>
    <n v="5"/>
    <n v="13388188190"/>
    <s v="王莉18123360533"/>
    <s v="全名科目二"/>
    <s v="篮球竞技突破班（10-12）"/>
    <x v="10"/>
  </r>
  <r>
    <d v="2019-05-11T00:00:00"/>
    <s v="张烨宸"/>
    <s v="男"/>
    <n v="5"/>
    <n v="13388188190"/>
    <s v="王莉18123360533"/>
    <s v="全名科目三"/>
    <s v="14天瑜伽服务包（儿童/亲子/成人）"/>
    <x v="3"/>
  </r>
  <r>
    <d v="2019-05-11T00:00:00"/>
    <s v="张烨宸"/>
    <s v="男"/>
    <n v="5"/>
    <n v="13388188190"/>
    <s v="王莉18123360533"/>
    <s v="专享服务"/>
    <s v="钢琴-兴趣启蒙基础（4-6岁）"/>
    <x v="0"/>
  </r>
  <r>
    <d v="2019-05-13T00:00:00"/>
    <s v="张艺苒"/>
    <s v="女"/>
    <n v="1.1000000000000001"/>
    <n v="18628349413"/>
    <s v="张佳1355189914"/>
    <s v="全名科目一"/>
    <s v="思达数学思维启蒙基础（3-5岁）"/>
    <x v="7"/>
  </r>
  <r>
    <d v="2019-05-13T00:00:00"/>
    <s v="张艺苒"/>
    <s v="女"/>
    <n v="1.1000000000000001"/>
    <n v="18628349413"/>
    <s v="张佳1355189914"/>
    <s v="全名科目二"/>
    <s v="英文艺术课程（3-6岁）"/>
    <x v="1"/>
  </r>
  <r>
    <d v="2019-05-13T00:00:00"/>
    <s v="张艺苒"/>
    <s v="女"/>
    <n v="1.1000000000000001"/>
    <n v="18628349413"/>
    <s v="张佳1355189914"/>
    <s v="全名科目三"/>
    <s v="动感架子鼓（4-16岁）"/>
    <x v="9"/>
  </r>
  <r>
    <d v="2019-05-13T00:00:00"/>
    <s v="张艺苒"/>
    <s v="女"/>
    <n v="1.1000000000000001"/>
    <n v="18628349413"/>
    <s v="张佳1355189914"/>
    <s v="专享服务"/>
    <s v="钢琴-兴趣启蒙基础（4-6岁）"/>
    <x v="0"/>
  </r>
  <r>
    <d v="2019-05-13T00:00:00"/>
    <s v="张艺曦"/>
    <s v="女"/>
    <n v="2.2999999999999998"/>
    <n v="13881762526"/>
    <s v="张洁17761215706"/>
    <s v="全名科目一"/>
    <s v="钢琴-兴趣启蒙基础（4-6岁）"/>
    <x v="0"/>
  </r>
  <r>
    <d v="2019-05-13T00:00:00"/>
    <s v="张艺曦"/>
    <s v="女"/>
    <n v="2.2999999999999998"/>
    <n v="13881762526"/>
    <s v="张洁17761215706"/>
    <s v="全名科目二"/>
    <s v="中国舞基础（3-5岁）"/>
    <x v="0"/>
  </r>
  <r>
    <d v="2019-05-13T00:00:00"/>
    <s v="张艺曦"/>
    <s v="女"/>
    <n v="2.2999999999999998"/>
    <n v="13881762526"/>
    <s v="张洁17761215706"/>
    <s v="全名科目三"/>
    <s v="畅弹木吉他（6岁以上）"/>
    <x v="9"/>
  </r>
  <r>
    <d v="2019-05-13T00:00:00"/>
    <s v="张艺曦"/>
    <s v="女"/>
    <n v="2.2999999999999998"/>
    <n v="13881762526"/>
    <s v="张洁17761215706"/>
    <s v="专享服务"/>
    <s v="钢琴-兴趣启蒙基础（4-6岁）"/>
    <x v="0"/>
  </r>
  <r>
    <d v="2019-05-13T00:00:00"/>
    <s v="张弈辰"/>
    <s v="男"/>
    <n v="5"/>
    <n v="15882058907"/>
    <s v="李远铭15928986351"/>
    <s v="全名科目一"/>
    <s v="思达数学思维启蒙基础（3-5岁）"/>
    <x v="7"/>
  </r>
  <r>
    <d v="2019-05-13T00:00:00"/>
    <s v="张弈辰"/>
    <s v="男"/>
    <n v="5"/>
    <n v="15882058907"/>
    <s v="李远铭15928986351"/>
    <s v="全名科目二"/>
    <s v="动感架子鼓（4-16岁）"/>
    <x v="9"/>
  </r>
  <r>
    <d v="2019-05-13T00:00:00"/>
    <s v="张弈辰"/>
    <s v="男"/>
    <n v="5"/>
    <n v="15882058907"/>
    <s v="李远铭15928986351"/>
    <s v="全名科目三"/>
    <s v="心算小天才班 （3.5-4.5岁）"/>
    <x v="6"/>
  </r>
  <r>
    <d v="2019-05-13T00:00:00"/>
    <s v="张弈辰"/>
    <s v="男"/>
    <n v="5"/>
    <n v="15882058907"/>
    <s v="李远铭15928986351"/>
    <s v="专享服务"/>
    <s v="钢琴-兴趣启蒙基础（4-6岁）"/>
    <x v="0"/>
  </r>
  <r>
    <d v="2019-05-11T00:00:00"/>
    <s v="张逸帆"/>
    <s v="男"/>
    <n v="7.5"/>
    <n v="18328324729"/>
    <s v="雷亚玲15928401127"/>
    <s v="全名科目一"/>
    <s v="指令化源码编程之伪代码·人工智能及AR运用（10-13岁）"/>
    <x v="5"/>
  </r>
  <r>
    <d v="2019-05-11T00:00:00"/>
    <s v="张逸帆"/>
    <s v="男"/>
    <n v="7.5"/>
    <n v="18328324729"/>
    <s v="雷亚玲15928401127"/>
    <s v="全名科目二"/>
    <s v="中国舞基础（3-5岁）"/>
    <x v="0"/>
  </r>
  <r>
    <d v="2019-05-11T00:00:00"/>
    <s v="张逸帆"/>
    <s v="男"/>
    <n v="7.5"/>
    <n v="18328324729"/>
    <s v="雷亚玲15928401127"/>
    <s v="全名科目三"/>
    <s v="全面视力监测与矫正系列服务"/>
    <x v="3"/>
  </r>
  <r>
    <d v="2019-05-11T00:00:00"/>
    <s v="张逸帆"/>
    <s v="男"/>
    <n v="7.5"/>
    <n v="18328324729"/>
    <s v="雷亚玲15928401127"/>
    <s v="专享服务"/>
    <s v="钢琴-兴趣启蒙基础（4-6岁）"/>
    <x v="0"/>
  </r>
  <r>
    <d v="2019-05-14T00:00:00"/>
    <s v="张雨宸"/>
    <s v="男"/>
    <n v="7"/>
    <n v="13980062779"/>
    <s v="王莉18123360533"/>
    <s v="全名科目一"/>
    <s v="趣味拼音班（5-6岁）"/>
    <x v="6"/>
  </r>
  <r>
    <d v="2019-05-14T00:00:00"/>
    <s v="张雨宸"/>
    <s v="男"/>
    <n v="7"/>
    <n v="13980062779"/>
    <s v="王莉18123360533"/>
    <s v="全名科目二"/>
    <s v="拉丁舞少儿班（5-10岁）"/>
    <x v="11"/>
  </r>
  <r>
    <d v="2019-05-14T00:00:00"/>
    <s v="张雨宸"/>
    <s v="男"/>
    <n v="7"/>
    <n v="13980062779"/>
    <s v="王莉18123360533"/>
    <s v="全名科目三"/>
    <s v="全面视力监测与矫正系列服务"/>
    <x v="3"/>
  </r>
  <r>
    <d v="2019-05-14T00:00:00"/>
    <s v="张雨宸"/>
    <s v="男"/>
    <n v="7"/>
    <n v="13980062779"/>
    <s v="王莉18123360533"/>
    <s v="专享服务"/>
    <s v="钢琴-兴趣启蒙基础（4-6岁）"/>
    <x v="0"/>
  </r>
  <r>
    <d v="2019-05-11T00:00:00"/>
    <s v="张语纯"/>
    <s v="女"/>
    <n v="3"/>
    <n v="13547977688"/>
    <s v="张洁13551899149"/>
    <s v="全名科目一"/>
    <s v="中国舞基础（3-5岁）"/>
    <x v="0"/>
  </r>
  <r>
    <d v="2019-05-11T00:00:00"/>
    <s v="张语纯"/>
    <s v="女"/>
    <n v="3"/>
    <n v="13547977688"/>
    <s v="张洁13551899149"/>
    <s v="全名科目二"/>
    <s v="动感架子鼓（4-16岁）"/>
    <x v="9"/>
  </r>
  <r>
    <d v="2019-05-11T00:00:00"/>
    <s v="张语纯"/>
    <s v="女"/>
    <n v="3"/>
    <n v="13547977688"/>
    <s v="张洁13551899149"/>
    <s v="全名科目三"/>
    <s v="拉丁舞少儿班（5-10岁）"/>
    <x v="11"/>
  </r>
  <r>
    <d v="2019-05-11T00:00:00"/>
    <s v="张语纯"/>
    <s v="女"/>
    <n v="3"/>
    <n v="13547977688"/>
    <s v="张洁13551899149"/>
    <s v="专享服务"/>
    <s v="钢琴-兴趣启蒙基础（4-6岁）"/>
    <x v="0"/>
  </r>
  <r>
    <d v="2019-05-13T00:00:00"/>
    <s v="张芋菡"/>
    <s v="女"/>
    <n v="3"/>
    <n v="18602849433"/>
    <s v="kayleo"/>
    <s v="全名科目一"/>
    <s v="动感架子鼓（4-16岁）"/>
    <x v="9"/>
  </r>
  <r>
    <d v="2019-05-13T00:00:00"/>
    <s v="张芋菡"/>
    <s v="女"/>
    <n v="3"/>
    <n v="18602849433"/>
    <s v="kayleo"/>
    <s v="全名科目二"/>
    <s v="英文演讲课程（6-12岁）"/>
    <x v="1"/>
  </r>
  <r>
    <d v="2019-05-13T00:00:00"/>
    <s v="张芋菡"/>
    <s v="女"/>
    <n v="3"/>
    <n v="18602849433"/>
    <s v="kayleo"/>
    <s v="全名科目三"/>
    <s v="拉丁舞少儿班（5-10岁）"/>
    <x v="11"/>
  </r>
  <r>
    <d v="2019-05-13T00:00:00"/>
    <s v="张芋菡"/>
    <s v="女"/>
    <n v="3"/>
    <n v="18602849433"/>
    <s v="kayleo"/>
    <s v="专享服务"/>
    <s v="钢琴-兴趣启蒙基础（4-6岁）"/>
    <x v="0"/>
  </r>
  <r>
    <d v="2019-05-11T00:00:00"/>
    <s v="张钰煊"/>
    <s v="女"/>
    <n v="4.3"/>
    <n v="13628069189"/>
    <s v="刘洁17318600620"/>
    <s v="全名科目一"/>
    <s v="思达数学思维启蒙基础（3-5岁）"/>
    <x v="7"/>
  </r>
  <r>
    <d v="2019-05-11T00:00:00"/>
    <s v="张钰煊"/>
    <s v="女"/>
    <n v="4.3"/>
    <n v="13628069189"/>
    <s v="刘洁17318600620"/>
    <s v="全名科目二"/>
    <s v="多元认知、艺术创想、巧虎社交、探索实践（0-3岁）"/>
    <x v="8"/>
  </r>
  <r>
    <d v="2019-05-11T00:00:00"/>
    <s v="张钰煊"/>
    <s v="女"/>
    <n v="4.3"/>
    <n v="13628069189"/>
    <s v="刘洁17318600620"/>
    <s v="全名科目三"/>
    <s v="全面视力监测与矫正系列服务"/>
    <x v="3"/>
  </r>
  <r>
    <d v="2019-05-11T00:00:00"/>
    <s v="张钰煊"/>
    <s v="女"/>
    <n v="4.3"/>
    <n v="13628069189"/>
    <s v="刘洁17318600620"/>
    <s v="专享服务"/>
    <s v="钢琴-兴趣启蒙基础（4-6岁）"/>
    <x v="0"/>
  </r>
  <r>
    <d v="2019-05-13T00:00:00"/>
    <s v="张泽宸"/>
    <s v="男"/>
    <n v="2.5"/>
    <n v="13551896779"/>
    <s v="张洁17761215706"/>
    <s v="全名科目一"/>
    <s v="钢琴-兴趣启蒙基础（4-6岁）"/>
    <x v="0"/>
  </r>
  <r>
    <d v="2019-05-13T00:00:00"/>
    <s v="张泽宸"/>
    <s v="男"/>
    <n v="2.5"/>
    <n v="13551896779"/>
    <s v="张洁17761215706"/>
    <s v="全名科目二"/>
    <s v="激情电吉他（6岁以上）"/>
    <x v="9"/>
  </r>
  <r>
    <d v="2019-05-13T00:00:00"/>
    <s v="张泽宸"/>
    <s v="男"/>
    <n v="2.5"/>
    <n v="13551896779"/>
    <s v="张洁17761215706"/>
    <s v="全名科目三"/>
    <s v="14天瑜伽服务包（儿童/亲子/成人）"/>
    <x v="3"/>
  </r>
  <r>
    <d v="2019-05-13T00:00:00"/>
    <s v="张泽宸"/>
    <s v="男"/>
    <n v="2.5"/>
    <n v="13551896779"/>
    <s v="张洁17761215706"/>
    <s v="专享服务"/>
    <s v="钢琴-兴趣启蒙基础（4-6岁）"/>
    <x v="0"/>
  </r>
  <r>
    <d v="2019-05-11T00:00:00"/>
    <s v="张泽心"/>
    <s v="女"/>
    <n v="2.5"/>
    <n v="13880710910"/>
    <s v="邹芙蓉19981298396"/>
    <s v="全名科目一"/>
    <s v="音乐团体课(4-8岁)"/>
    <x v="7"/>
  </r>
  <r>
    <d v="2019-05-11T00:00:00"/>
    <s v="张泽心"/>
    <s v="女"/>
    <n v="2.5"/>
    <n v="13880710910"/>
    <s v="邹芙蓉19981298396"/>
    <s v="全名科目二"/>
    <s v="篮球精英挑战班（13-16岁）"/>
    <x v="10"/>
  </r>
  <r>
    <d v="2019-05-11T00:00:00"/>
    <s v="张泽心"/>
    <s v="女"/>
    <n v="2.5"/>
    <n v="13880710910"/>
    <s v="邹芙蓉19981298396"/>
    <s v="全名科目三"/>
    <s v="拳击少儿班（4-10岁）"/>
    <x v="2"/>
  </r>
  <r>
    <d v="2019-05-11T00:00:00"/>
    <s v="张泽心"/>
    <s v="女"/>
    <n v="2.5"/>
    <n v="13880710910"/>
    <s v="邹芙蓉19981298396"/>
    <s v="专享服务"/>
    <s v="钢琴-兴趣启蒙基础（4-6岁）"/>
    <x v="0"/>
  </r>
  <r>
    <d v="2019-05-12T00:00:00"/>
    <s v="张泽新"/>
    <s v="男"/>
    <n v="7"/>
    <n v="18628109552"/>
    <s v="王莉18123360533"/>
    <s v="全名科目一"/>
    <s v="指令化源码编程之伪代码·人工智能及AR运用（10-13岁）"/>
    <x v="5"/>
  </r>
  <r>
    <d v="2019-05-12T00:00:00"/>
    <s v="张泽新"/>
    <s v="男"/>
    <n v="7"/>
    <n v="18628109552"/>
    <s v="王莉18123360533"/>
    <s v="全名科目二"/>
    <s v="钢琴-专业素养进阶（5-16岁）"/>
    <x v="0"/>
  </r>
  <r>
    <d v="2019-05-12T00:00:00"/>
    <s v="张泽新"/>
    <s v="男"/>
    <n v="7"/>
    <n v="18628109552"/>
    <s v="王莉18123360533"/>
    <s v="全名科目三"/>
    <s v="篮球潜能开发班（4-6岁）"/>
    <x v="10"/>
  </r>
  <r>
    <d v="2019-05-12T00:00:00"/>
    <s v="张泽新"/>
    <s v="男"/>
    <n v="7"/>
    <n v="18628109552"/>
    <s v="王莉18123360533"/>
    <s v="专享服务"/>
    <s v="钢琴-兴趣启蒙基础（4-6岁）"/>
    <x v="0"/>
  </r>
  <r>
    <d v="2019-05-12T00:00:00"/>
    <s v="张正宇"/>
    <s v="男"/>
    <n v="3"/>
    <n v="18202813592"/>
    <s v="吴 18982294529"/>
    <s v="全名科目一"/>
    <s v="钢琴-兴趣启蒙基础（4-6岁）"/>
    <x v="0"/>
  </r>
  <r>
    <d v="2019-05-12T00:00:00"/>
    <s v="张正宇"/>
    <s v="男"/>
    <n v="3"/>
    <n v="18202813592"/>
    <s v="吴 18982294529"/>
    <s v="全名科目二"/>
    <s v="思达数学思维启蒙基础（3-5岁）"/>
    <x v="7"/>
  </r>
  <r>
    <d v="2019-05-12T00:00:00"/>
    <s v="张正宇"/>
    <s v="男"/>
    <n v="3"/>
    <n v="18202813592"/>
    <s v="吴 18982294529"/>
    <s v="全名科目三"/>
    <s v="英文艺术课程（3-6岁）"/>
    <x v="1"/>
  </r>
  <r>
    <d v="2019-05-12T00:00:00"/>
    <s v="张正宇"/>
    <s v="男"/>
    <n v="3"/>
    <n v="18202813592"/>
    <s v="吴 18982294529"/>
    <s v="专享服务"/>
    <s v="钢琴-兴趣启蒙基础（4-6岁）"/>
    <x v="0"/>
  </r>
  <r>
    <d v="2019-05-11T00:00:00"/>
    <s v="张芷函"/>
    <s v="女"/>
    <n v="4"/>
    <n v="18602842382"/>
    <s v="李？13518133539"/>
    <s v="全名科目一"/>
    <s v="篮球竞技突破班（10-12）"/>
    <x v="10"/>
  </r>
  <r>
    <d v="2019-05-11T00:00:00"/>
    <s v="张芷函"/>
    <s v="女"/>
    <n v="4"/>
    <n v="18602842382"/>
    <s v="李？13518133539"/>
    <s v="全名科目二"/>
    <s v="创意美术·初级班（4-5）"/>
    <x v="4"/>
  </r>
  <r>
    <d v="2019-05-11T00:00:00"/>
    <s v="张芷函"/>
    <s v="女"/>
    <n v="4"/>
    <n v="18602842382"/>
    <s v="李？13518133539"/>
    <s v="全名科目三"/>
    <s v="14天瑜伽服务包（儿童/亲子/成人）"/>
    <x v="3"/>
  </r>
  <r>
    <d v="2019-05-11T00:00:00"/>
    <s v="张芷函"/>
    <s v="女"/>
    <n v="4"/>
    <n v="18602842382"/>
    <s v="李？13518133539"/>
    <s v="专享服务"/>
    <s v="钢琴-兴趣启蒙基础（4-6岁）"/>
    <x v="0"/>
  </r>
  <r>
    <d v="2019-05-12T00:00:00"/>
    <s v="张芷涵"/>
    <s v="女"/>
    <n v="4.8"/>
    <n v="15902845807"/>
    <s v="张馨玥18980647203"/>
    <s v="全名科目一"/>
    <s v="创意美术·高级班（6-7岁）"/>
    <x v="4"/>
  </r>
  <r>
    <d v="2019-05-12T00:00:00"/>
    <s v="张芷涵"/>
    <s v="女"/>
    <n v="4.8"/>
    <n v="15902845807"/>
    <s v="张馨玥18980647203"/>
    <s v="全名科目二"/>
    <s v="心算小天才班 （3.5-4.5岁）"/>
    <x v="6"/>
  </r>
  <r>
    <d v="2019-05-12T00:00:00"/>
    <s v="张芷涵"/>
    <s v="女"/>
    <n v="4.8"/>
    <n v="15902845807"/>
    <s v="张馨玥18980647203"/>
    <s v="全名科目三"/>
    <s v="全面视力监测与矫正系列服务"/>
    <x v="3"/>
  </r>
  <r>
    <d v="2019-05-12T00:00:00"/>
    <s v="张芷涵"/>
    <s v="女"/>
    <n v="4.8"/>
    <n v="15902845807"/>
    <s v="张馨玥18980647203"/>
    <s v="专享服务"/>
    <s v="钢琴-兴趣启蒙基础（4-6岁）"/>
    <x v="0"/>
  </r>
  <r>
    <d v="2019-05-11T00:00:00"/>
    <s v="张志修"/>
    <s v="男"/>
    <n v="3.5"/>
    <n v="13551801000"/>
    <s v="王莉18123360533"/>
    <s v="全名科目一"/>
    <s v="篮球竞技突破班（10-12）"/>
    <x v="10"/>
  </r>
  <r>
    <d v="2019-05-11T00:00:00"/>
    <s v="张志修"/>
    <s v="男"/>
    <n v="3.5"/>
    <n v="13551801000"/>
    <s v="王莉18123360533"/>
    <s v="全名科目二"/>
    <s v="钢琴-兴趣启蒙基础（4-6岁）"/>
    <x v="0"/>
  </r>
  <r>
    <d v="2019-05-11T00:00:00"/>
    <s v="张志修"/>
    <s v="男"/>
    <n v="3.5"/>
    <n v="13551801000"/>
    <s v="王莉18123360533"/>
    <s v="全名科目三"/>
    <s v="英文演讲课程（6-12岁）"/>
    <x v="1"/>
  </r>
  <r>
    <d v="2019-05-11T00:00:00"/>
    <s v="张志修"/>
    <s v="男"/>
    <n v="3.5"/>
    <n v="13551801000"/>
    <s v="王莉18123360533"/>
    <s v="专享服务"/>
    <s v="钢琴-兴趣启蒙基础（4-6岁）"/>
    <x v="0"/>
  </r>
  <r>
    <d v="2019-05-12T00:00:00"/>
    <s v="张子瑞"/>
    <s v="男"/>
    <n v="4"/>
    <n v="15184331115"/>
    <s v="熊巧18200388419"/>
    <s v="全名科目一"/>
    <s v="钢琴-兴趣启蒙基础（4-6岁）"/>
    <x v="0"/>
  </r>
  <r>
    <d v="2019-05-12T00:00:00"/>
    <s v="张子瑞"/>
    <s v="男"/>
    <n v="4"/>
    <n v="15184331115"/>
    <s v="熊巧18200388419"/>
    <s v="全名科目二"/>
    <s v="创意美术·初级班（4-5）"/>
    <x v="4"/>
  </r>
  <r>
    <d v="2019-05-12T00:00:00"/>
    <s v="张子瑞"/>
    <s v="男"/>
    <n v="4"/>
    <n v="15184331115"/>
    <s v="熊巧18200388419"/>
    <s v="全名科目三"/>
    <s v="心算小天才班 （3.5-4.5岁）"/>
    <x v="6"/>
  </r>
  <r>
    <d v="2019-05-12T00:00:00"/>
    <s v="张子瑞"/>
    <s v="男"/>
    <n v="4"/>
    <n v="15184331115"/>
    <s v="熊巧18200388419"/>
    <s v="专享服务"/>
    <s v="钢琴-兴趣启蒙基础（4-6岁）"/>
    <x v="0"/>
  </r>
  <r>
    <d v="2019-05-12T00:00:00"/>
    <s v="张子陶"/>
    <s v="男"/>
    <n v="3.7"/>
    <n v="13982234380"/>
    <s v="王莉18123360533"/>
    <s v="全名科目一"/>
    <s v="篮球竞技突破班（10-12）"/>
    <x v="10"/>
  </r>
  <r>
    <d v="2019-05-12T00:00:00"/>
    <s v="张子陶"/>
    <s v="男"/>
    <n v="3.7"/>
    <n v="13982234380"/>
    <s v="王莉18123360533"/>
    <s v="全名科目二"/>
    <s v="英文艺术课程（3-6岁）"/>
    <x v="1"/>
  </r>
  <r>
    <d v="2019-05-12T00:00:00"/>
    <s v="张子陶"/>
    <s v="男"/>
    <n v="3.7"/>
    <n v="13982234380"/>
    <s v="王莉18123360533"/>
    <s v="全名科目三"/>
    <s v="钢琴-兴趣启蒙基础（4-6岁）"/>
    <x v="0"/>
  </r>
  <r>
    <d v="2019-05-12T00:00:00"/>
    <s v="张子陶"/>
    <s v="男"/>
    <n v="3.7"/>
    <n v="13982234380"/>
    <s v="王莉18123360533"/>
    <s v="专享服务"/>
    <s v="钢琴-兴趣启蒙基础（4-6岁）"/>
    <x v="0"/>
  </r>
  <r>
    <d v="2019-05-14T00:00:00"/>
    <s v="张梓豪"/>
    <m/>
    <m/>
    <n v="13438267200"/>
    <s v="栗馨谊183811299029"/>
    <s v="全名科目一"/>
    <s v="创意美术·初级班（4-5）"/>
    <x v="4"/>
  </r>
  <r>
    <d v="2019-05-14T00:00:00"/>
    <s v="张梓豪"/>
    <m/>
    <m/>
    <n v="13438267200"/>
    <s v="栗馨谊183811299029"/>
    <s v="全名科目二"/>
    <s v="拳击少儿班（4-10岁）"/>
    <x v="2"/>
  </r>
  <r>
    <d v="2019-05-14T00:00:00"/>
    <s v="张梓豪"/>
    <m/>
    <m/>
    <n v="13438267200"/>
    <s v="栗馨谊183811299029"/>
    <s v="全名科目三"/>
    <s v="全面视力监测与矫正系列服务"/>
    <x v="3"/>
  </r>
  <r>
    <d v="2019-05-14T00:00:00"/>
    <s v="张梓豪"/>
    <m/>
    <m/>
    <n v="13438267200"/>
    <s v="栗馨谊183811299029"/>
    <s v="专享服务"/>
    <s v="钢琴-兴趣启蒙基础（4-6岁）"/>
    <x v="0"/>
  </r>
  <r>
    <d v="2019-05-12T00:00:00"/>
    <s v="张梓骞"/>
    <s v="男"/>
    <n v="4.5999999999999996"/>
    <n v="13981889595"/>
    <s v="张姚13458599176"/>
    <s v="全名科目一"/>
    <s v="钢琴-兴趣启蒙基础（4-6岁）"/>
    <x v="0"/>
  </r>
  <r>
    <d v="2019-05-12T00:00:00"/>
    <s v="张梓骞"/>
    <s v="男"/>
    <n v="4.5999999999999996"/>
    <n v="13981889595"/>
    <s v="张姚13458599176"/>
    <s v="全名科目二"/>
    <s v="思达数学思维启蒙基础（3-5岁）"/>
    <x v="7"/>
  </r>
  <r>
    <d v="2019-05-12T00:00:00"/>
    <s v="张梓骞"/>
    <s v="男"/>
    <n v="4.5999999999999996"/>
    <n v="13981889595"/>
    <s v="张姚13458599176"/>
    <s v="全名科目三"/>
    <s v="动感架子鼓（4-16岁）"/>
    <x v="9"/>
  </r>
  <r>
    <d v="2019-05-12T00:00:00"/>
    <s v="张梓骞"/>
    <s v="男"/>
    <n v="4.5999999999999996"/>
    <n v="13981889595"/>
    <s v="张姚13458599176"/>
    <s v="专享服务"/>
    <s v="钢琴-兴趣启蒙基础（4-6岁）"/>
    <x v="0"/>
  </r>
  <r>
    <d v="2019-05-11T00:00:00"/>
    <s v="张梓琪"/>
    <s v="女"/>
    <n v="3.5"/>
    <n v="13550317748"/>
    <s v="王美双18584908643"/>
    <s v="全名科目一"/>
    <s v="思达数学思维启蒙基础（3-5岁）"/>
    <x v="7"/>
  </r>
  <r>
    <d v="2019-05-11T00:00:00"/>
    <s v="张梓琪"/>
    <s v="女"/>
    <n v="3.5"/>
    <n v="13550317748"/>
    <s v="王美双18584908643"/>
    <s v="全名科目二"/>
    <s v="英文艺术课程（3-6岁）"/>
    <x v="1"/>
  </r>
  <r>
    <d v="2019-05-11T00:00:00"/>
    <s v="张梓琪"/>
    <s v="女"/>
    <n v="3.5"/>
    <n v="13550317748"/>
    <s v="王美双18584908643"/>
    <s v="全名科目三"/>
    <s v="14天瑜伽服务包（儿童/亲子/成人）"/>
    <x v="3"/>
  </r>
  <r>
    <d v="2019-05-11T00:00:00"/>
    <s v="张梓琪"/>
    <s v="女"/>
    <n v="3.5"/>
    <n v="13550317748"/>
    <s v="王美双18584908643"/>
    <s v="专享服务"/>
    <s v="钢琴-兴趣启蒙基础（4-6岁）"/>
    <x v="0"/>
  </r>
  <r>
    <d v="2019-05-13T00:00:00"/>
    <s v="张梓芮"/>
    <s v="女"/>
    <n v="6"/>
    <n v="13982249556"/>
    <s v="刘仕艳199803169080"/>
    <s v="全名科目一"/>
    <s v="钢琴-专业素养进阶（5-16岁）"/>
    <x v="0"/>
  </r>
  <r>
    <d v="2019-05-13T00:00:00"/>
    <s v="张梓芮"/>
    <s v="女"/>
    <n v="6"/>
    <n v="13982249556"/>
    <s v="刘仕艳199803169080"/>
    <s v="全名科目二"/>
    <s v="篮球竞技突破班（10-12）"/>
    <x v="10"/>
  </r>
  <r>
    <d v="2019-05-13T00:00:00"/>
    <s v="张梓芮"/>
    <s v="女"/>
    <n v="6"/>
    <n v="13982249556"/>
    <s v="刘仕艳199803169080"/>
    <s v="全名科目三"/>
    <s v="全面视力监测与矫正系列服务"/>
    <x v="3"/>
  </r>
  <r>
    <d v="2019-05-13T00:00:00"/>
    <s v="张梓芮"/>
    <s v="女"/>
    <n v="6"/>
    <n v="13982249556"/>
    <s v="刘仕艳199803169080"/>
    <s v="专享服务"/>
    <s v="钢琴-兴趣启蒙基础（4-6岁）"/>
    <x v="0"/>
  </r>
  <r>
    <d v="2019-05-12T00:00:00"/>
    <s v="张梓彤"/>
    <s v="女"/>
    <n v="5.7"/>
    <n v="13880236305"/>
    <s v="李明"/>
    <s v="全名科目一"/>
    <s v="多元认知、艺术创想、巧虎社交、探索实践（0-3岁）"/>
    <x v="8"/>
  </r>
  <r>
    <d v="2019-05-12T00:00:00"/>
    <s v="张梓彤"/>
    <s v="女"/>
    <n v="5.7"/>
    <n v="13880236305"/>
    <s v="李明"/>
    <s v="全名科目二"/>
    <s v="全面视力监测与矫正系列服务"/>
    <x v="3"/>
  </r>
  <r>
    <d v="2019-05-12T00:00:00"/>
    <s v="张梓彤"/>
    <s v="女"/>
    <n v="5.7"/>
    <n v="13880236305"/>
    <s v="李明"/>
    <s v="全名科目三"/>
    <s v="音乐团体课(4-8岁)"/>
    <x v="7"/>
  </r>
  <r>
    <d v="2019-05-12T00:00:00"/>
    <s v="张梓彤"/>
    <s v="女"/>
    <n v="5.7"/>
    <n v="13880236305"/>
    <s v="李明"/>
    <s v="专享服务"/>
    <s v="钢琴-兴趣启蒙基础（4-6岁）"/>
    <x v="0"/>
  </r>
  <r>
    <d v="2019-05-11T00:00:00"/>
    <s v="张梓煜"/>
    <s v="女"/>
    <n v="4"/>
    <n v="15828382733"/>
    <s v="成梅18784733878"/>
    <s v="全名科目一"/>
    <s v="篮球技能提升班（7-9）"/>
    <x v="10"/>
  </r>
  <r>
    <d v="2019-05-11T00:00:00"/>
    <s v="张梓煜"/>
    <s v="女"/>
    <n v="4"/>
    <n v="15828382733"/>
    <s v="成梅18784733878"/>
    <s v="全名科目二"/>
    <s v="英文演讲课程（6-12岁）"/>
    <x v="1"/>
  </r>
  <r>
    <d v="2019-05-11T00:00:00"/>
    <s v="张梓煜"/>
    <s v="女"/>
    <n v="4"/>
    <n v="15828382733"/>
    <s v="成梅18784733878"/>
    <s v="全名科目三"/>
    <s v="创意美术·初级班（4-5）"/>
    <x v="4"/>
  </r>
  <r>
    <d v="2019-05-11T00:00:00"/>
    <s v="张梓煜"/>
    <s v="女"/>
    <n v="4"/>
    <n v="15828382733"/>
    <s v="成梅18784733878"/>
    <s v="专享服务"/>
    <s v="钢琴-兴趣启蒙基础（4-6岁）"/>
    <x v="0"/>
  </r>
  <r>
    <d v="2019-05-12T00:00:00"/>
    <s v="张紫昕"/>
    <s v="女"/>
    <n v="5.5"/>
    <n v="13689064007"/>
    <s v="季晓慧15182457482"/>
    <s v="全名科目一"/>
    <s v="篮球技能提升班（7-9）"/>
    <x v="10"/>
  </r>
  <r>
    <d v="2019-05-12T00:00:00"/>
    <s v="张紫昕"/>
    <s v="女"/>
    <n v="5.5"/>
    <n v="13689064007"/>
    <s v="季晓慧15182457482"/>
    <s v="全名科目二"/>
    <s v="国际小学跨学科课程（3-12岁）"/>
    <x v="1"/>
  </r>
  <r>
    <d v="2019-05-12T00:00:00"/>
    <s v="张紫昕"/>
    <s v="女"/>
    <n v="5.5"/>
    <n v="13689064007"/>
    <s v="季晓慧15182457482"/>
    <s v="全名科目三"/>
    <s v="英文艺术课程（3-6岁）"/>
    <x v="1"/>
  </r>
  <r>
    <d v="2019-05-12T00:00:00"/>
    <s v="张紫昕"/>
    <s v="女"/>
    <n v="5.5"/>
    <n v="13689064007"/>
    <s v="季晓慧15182457482"/>
    <s v="专享服务"/>
    <s v="钢琴-兴趣启蒙基础（4-6岁）"/>
    <x v="0"/>
  </r>
  <r>
    <d v="2019-05-11T00:00:00"/>
    <s v="章楚玥"/>
    <s v="女"/>
    <n v="3.5"/>
    <n v="18980063963"/>
    <s v="张晓婷18980924160"/>
    <s v="全名科目一"/>
    <s v="篮球竞技突破班（10-12）"/>
    <x v="10"/>
  </r>
  <r>
    <d v="2019-05-11T00:00:00"/>
    <s v="章楚玥"/>
    <s v="女"/>
    <n v="3.5"/>
    <n v="18980063963"/>
    <s v="张晓婷18980924160"/>
    <s v="全名科目二"/>
    <s v="中国舞基础（3-5岁）"/>
    <x v="0"/>
  </r>
  <r>
    <d v="2019-05-11T00:00:00"/>
    <s v="章楚玥"/>
    <s v="女"/>
    <n v="3.5"/>
    <n v="18980063963"/>
    <s v="张晓婷18980924160"/>
    <s v="全名科目三"/>
    <s v="少儿体适能（4-10岁）"/>
    <x v="2"/>
  </r>
  <r>
    <d v="2019-05-11T00:00:00"/>
    <s v="章楚玥"/>
    <s v="女"/>
    <n v="3.5"/>
    <n v="18980063963"/>
    <s v="张晓婷18980924160"/>
    <s v="专享服务"/>
    <s v="钢琴-兴趣启蒙基础（4-6岁）"/>
    <x v="0"/>
  </r>
  <r>
    <d v="2019-05-12T00:00:00"/>
    <s v="章茗喆"/>
    <s v="男"/>
    <n v="5"/>
    <n v="13980507381"/>
    <s v="郭建"/>
    <s v="全名科目一"/>
    <s v="篮球竞技突破班（10-12）"/>
    <x v="10"/>
  </r>
  <r>
    <d v="2019-05-12T00:00:00"/>
    <s v="章茗喆"/>
    <s v="男"/>
    <n v="5"/>
    <n v="13980507381"/>
    <s v="郭建"/>
    <s v="全名科目二"/>
    <s v="英文艺术课程（3-6岁）"/>
    <x v="1"/>
  </r>
  <r>
    <d v="2019-05-12T00:00:00"/>
    <s v="章茗喆"/>
    <s v="男"/>
    <n v="5"/>
    <n v="13980507381"/>
    <s v="郭建"/>
    <s v="全名科目三"/>
    <s v="拉丁舞少儿班（5-10岁）"/>
    <x v="11"/>
  </r>
  <r>
    <d v="2019-05-12T00:00:00"/>
    <s v="章茗喆"/>
    <s v="男"/>
    <n v="5"/>
    <n v="13980507381"/>
    <s v="郭建"/>
    <s v="专享服务"/>
    <s v="钢琴-兴趣启蒙基础（4-6岁）"/>
    <x v="0"/>
  </r>
  <r>
    <d v="2019-05-12T00:00:00"/>
    <s v="章梓豪"/>
    <s v="男"/>
    <n v="4"/>
    <n v="13908042568"/>
    <s v="龙美希"/>
    <s v="全名科目一"/>
    <s v="钢琴-兴趣启蒙基础（4-6岁）"/>
    <x v="0"/>
  </r>
  <r>
    <d v="2019-05-12T00:00:00"/>
    <s v="章梓豪"/>
    <s v="男"/>
    <n v="4"/>
    <n v="13908042568"/>
    <s v="龙美希"/>
    <s v="全名科目二"/>
    <s v="心算小天才班 （3.5-4.5岁）"/>
    <x v="6"/>
  </r>
  <r>
    <d v="2019-05-12T00:00:00"/>
    <s v="章梓豪"/>
    <s v="男"/>
    <n v="4"/>
    <n v="13908042568"/>
    <s v="龙美希"/>
    <s v="全名科目三"/>
    <s v="拳击少儿班（4-10岁）"/>
    <x v="2"/>
  </r>
  <r>
    <d v="2019-05-12T00:00:00"/>
    <s v="章梓豪"/>
    <s v="男"/>
    <n v="4"/>
    <n v="13908042568"/>
    <s v="龙美希"/>
    <s v="专享服务"/>
    <s v="钢琴-兴趣启蒙基础（4-6岁）"/>
    <x v="0"/>
  </r>
  <r>
    <d v="2019-05-13T00:00:00"/>
    <s v="赵*滋"/>
    <s v="女"/>
    <n v="1.8"/>
    <n v="18608006917"/>
    <s v="梁老师"/>
    <s v="全名科目一"/>
    <s v="动感架子鼓（4-16岁）"/>
    <x v="9"/>
  </r>
  <r>
    <d v="2019-05-13T00:00:00"/>
    <s v="赵*滋"/>
    <s v="女"/>
    <n v="1.8"/>
    <n v="18608006917"/>
    <s v="梁老师"/>
    <s v="全名科目二"/>
    <s v="畅弹木吉他（6岁以上）"/>
    <x v="9"/>
  </r>
  <r>
    <d v="2019-05-13T00:00:00"/>
    <s v="赵*滋"/>
    <s v="女"/>
    <n v="1.8"/>
    <n v="18608006917"/>
    <s v="梁老师"/>
    <s v="全名科目三"/>
    <s v="英文艺术课程（3-6岁）"/>
    <x v="1"/>
  </r>
  <r>
    <d v="2019-05-13T00:00:00"/>
    <s v="赵*滋"/>
    <s v="女"/>
    <n v="1.8"/>
    <n v="18608006917"/>
    <s v="梁老师"/>
    <s v="专享服务"/>
    <s v="钢琴-兴趣启蒙基础（4-6岁）"/>
    <x v="0"/>
  </r>
  <r>
    <d v="2019-05-13T00:00:00"/>
    <s v="赵柯宇"/>
    <s v="男"/>
    <n v="2.7"/>
    <n v="18030630821"/>
    <s v="周莉19983177500"/>
    <s v="全名科目一"/>
    <s v="思达数学思维启蒙基础（3-5岁）"/>
    <x v="7"/>
  </r>
  <r>
    <d v="2019-05-13T00:00:00"/>
    <s v="赵柯宇"/>
    <s v="男"/>
    <n v="2.7"/>
    <n v="18030630821"/>
    <s v="周莉19983177500"/>
    <s v="全名科目二"/>
    <s v="心算小天才班 （3.5-4.5岁）"/>
    <x v="6"/>
  </r>
  <r>
    <d v="2019-05-13T00:00:00"/>
    <s v="赵柯宇"/>
    <s v="男"/>
    <n v="2.7"/>
    <n v="18030630821"/>
    <s v="周莉19983177500"/>
    <s v="全名科目三"/>
    <s v="拳击少儿班（4-10岁）"/>
    <x v="2"/>
  </r>
  <r>
    <d v="2019-05-13T00:00:00"/>
    <s v="赵柯宇"/>
    <s v="男"/>
    <n v="2.7"/>
    <n v="18030630821"/>
    <s v="周莉19983177500"/>
    <s v="专享服务"/>
    <s v="钢琴-兴趣启蒙基础（4-6岁）"/>
    <x v="0"/>
  </r>
  <r>
    <d v="2019-05-11T00:00:00"/>
    <s v="赵凌霄"/>
    <s v="男"/>
    <n v="7.6"/>
    <n v="18980801807"/>
    <s v="刘任艳19983169080"/>
    <s v="全名科目一"/>
    <s v="钢琴-兴趣启蒙基础（4-6岁）"/>
    <x v="0"/>
  </r>
  <r>
    <d v="2019-05-11T00:00:00"/>
    <s v="赵凌霄"/>
    <s v="男"/>
    <n v="7.6"/>
    <n v="18980801807"/>
    <s v="刘任艳19983169080"/>
    <s v="全名科目二"/>
    <s v="少儿体适能（4-10岁）"/>
    <x v="2"/>
  </r>
  <r>
    <d v="2019-05-11T00:00:00"/>
    <s v="赵凌霄"/>
    <s v="男"/>
    <n v="7.6"/>
    <n v="18980801807"/>
    <s v="刘任艳19983169080"/>
    <s v="全名科目三"/>
    <s v="全面视力监测与矫正系列服务"/>
    <x v="3"/>
  </r>
  <r>
    <d v="2019-05-11T00:00:00"/>
    <s v="赵凌霄"/>
    <s v="男"/>
    <n v="7.6"/>
    <n v="18980801807"/>
    <s v="刘任艳19983169080"/>
    <s v="专享服务"/>
    <s v="钢琴-兴趣启蒙基础（4-6岁）"/>
    <x v="0"/>
  </r>
  <r>
    <d v="2019-05-13T00:00:00"/>
    <s v="赵律晨"/>
    <s v="男"/>
    <n v="6"/>
    <n v="13540371373"/>
    <s v="王美双18842606486"/>
    <s v="全名科目一"/>
    <s v="钢琴-兴趣启蒙基础（4-6岁）"/>
    <x v="0"/>
  </r>
  <r>
    <d v="2019-05-13T00:00:00"/>
    <s v="赵律晨"/>
    <s v="男"/>
    <n v="6"/>
    <n v="13540371373"/>
    <s v="王美双18842606486"/>
    <s v="全名科目二"/>
    <s v="篮球竞技突破班（10-12）"/>
    <x v="10"/>
  </r>
  <r>
    <d v="2019-05-13T00:00:00"/>
    <s v="赵律晨"/>
    <s v="男"/>
    <n v="6"/>
    <n v="13540371373"/>
    <s v="王美双18842606486"/>
    <s v="全名科目三"/>
    <s v="全面视力监测与矫正系列服务"/>
    <x v="3"/>
  </r>
  <r>
    <d v="2019-05-13T00:00:00"/>
    <s v="赵律晨"/>
    <s v="男"/>
    <n v="6"/>
    <n v="13540371373"/>
    <s v="王美双18842606486"/>
    <s v="专享服务"/>
    <s v="钢琴-兴趣启蒙基础（4-6岁）"/>
    <x v="0"/>
  </r>
  <r>
    <d v="2019-05-13T00:00:00"/>
    <s v="赵卿程"/>
    <s v="男"/>
    <n v="2.5"/>
    <n v="15390014085"/>
    <s v="April19828412831"/>
    <s v="全名科目一"/>
    <s v="英文艺术课程（3-6岁）"/>
    <x v="1"/>
  </r>
  <r>
    <d v="2019-05-13T00:00:00"/>
    <s v="赵卿程"/>
    <s v="男"/>
    <n v="2.5"/>
    <n v="15390014085"/>
    <s v="April19828412831"/>
    <s v="全名科目二"/>
    <s v="拳击少儿班（4-10岁）"/>
    <x v="2"/>
  </r>
  <r>
    <d v="2019-05-13T00:00:00"/>
    <s v="赵卿程"/>
    <s v="男"/>
    <n v="2.5"/>
    <n v="15390014085"/>
    <s v="April19828412831"/>
    <s v="全名科目三"/>
    <s v="拉丁舞少儿班（5-10岁）"/>
    <x v="11"/>
  </r>
  <r>
    <d v="2019-05-13T00:00:00"/>
    <s v="赵卿程"/>
    <s v="男"/>
    <n v="2.5"/>
    <n v="15390014085"/>
    <s v="April19828412831"/>
    <s v="专享服务"/>
    <s v="钢琴-兴趣启蒙基础（4-6岁）"/>
    <x v="0"/>
  </r>
  <r>
    <d v="2019-05-11T00:00:00"/>
    <s v="赵若帆"/>
    <s v="女"/>
    <n v="4.5"/>
    <n v="13198529152"/>
    <s v="尚帅18582367570"/>
    <s v="全名科目一"/>
    <s v="钢琴-兴趣启蒙基础（4-6岁）"/>
    <x v="0"/>
  </r>
  <r>
    <d v="2019-05-11T00:00:00"/>
    <s v="赵若帆"/>
    <s v="女"/>
    <n v="4.5"/>
    <n v="13198529152"/>
    <s v="尚帅18582367570"/>
    <s v="全名科目二"/>
    <s v="思达数学思维启蒙基础（3-5岁）"/>
    <x v="7"/>
  </r>
  <r>
    <d v="2019-05-11T00:00:00"/>
    <s v="赵若帆"/>
    <s v="女"/>
    <n v="4.5"/>
    <n v="13198529152"/>
    <s v="尚帅18582367570"/>
    <s v="全名科目三"/>
    <s v="创意美术·初级班（4-5）"/>
    <x v="4"/>
  </r>
  <r>
    <d v="2019-05-11T00:00:00"/>
    <s v="赵若帆"/>
    <s v="女"/>
    <n v="4.5"/>
    <n v="13198529152"/>
    <s v="尚帅18582367570"/>
    <s v="专享服务"/>
    <s v="钢琴-兴趣启蒙基础（4-6岁）"/>
    <x v="0"/>
  </r>
  <r>
    <d v="2019-05-12T00:00:00"/>
    <s v="赵思祤"/>
    <s v="女"/>
    <n v="8"/>
    <n v="13541101186"/>
    <s v="吴 18982294529"/>
    <s v="全名科目一"/>
    <s v="钢琴-专业素养进阶（5-16岁）"/>
    <x v="0"/>
  </r>
  <r>
    <d v="2019-05-12T00:00:00"/>
    <s v="赵思祤"/>
    <s v="女"/>
    <n v="8"/>
    <n v="13541101186"/>
    <s v="吴 18982294529"/>
    <s v="全名科目二"/>
    <s v="创意舞蹈（4-8岁）"/>
    <x v="7"/>
  </r>
  <r>
    <d v="2019-05-12T00:00:00"/>
    <s v="赵思祤"/>
    <s v="女"/>
    <n v="8"/>
    <n v="13541101186"/>
    <s v="吴 18982294529"/>
    <s v="全名科目三"/>
    <s v="全面视力监测与矫正系列服务"/>
    <x v="3"/>
  </r>
  <r>
    <d v="2019-05-12T00:00:00"/>
    <s v="赵思祤"/>
    <s v="女"/>
    <n v="8"/>
    <n v="13541101186"/>
    <s v="吴 18982294529"/>
    <s v="专享服务"/>
    <s v="钢琴-兴趣启蒙基础（4-6岁）"/>
    <x v="0"/>
  </r>
  <r>
    <d v="2019-05-13T00:00:00"/>
    <s v="赵熙宸"/>
    <s v="男"/>
    <n v="5"/>
    <n v="18081811838"/>
    <s v="爱贝季晓惠15182457482"/>
    <s v="全名科目一"/>
    <s v="钢琴-兴趣启蒙基础（4-6岁）"/>
    <x v="0"/>
  </r>
  <r>
    <d v="2019-05-13T00:00:00"/>
    <s v="赵熙宸"/>
    <s v="男"/>
    <n v="5"/>
    <n v="18081811838"/>
    <s v="爱贝季晓惠15182457482"/>
    <s v="全名科目二"/>
    <s v="思达数学思维启蒙基础（3-5岁）"/>
    <x v="7"/>
  </r>
  <r>
    <d v="2019-05-13T00:00:00"/>
    <s v="赵熙宸"/>
    <s v="男"/>
    <n v="5"/>
    <n v="18081811838"/>
    <s v="爱贝季晓惠15182457482"/>
    <s v="全名科目三"/>
    <s v="素描水粉·初级班（8-12岁）"/>
    <x v="4"/>
  </r>
  <r>
    <d v="2019-05-13T00:00:00"/>
    <s v="赵熙宸"/>
    <s v="男"/>
    <n v="5"/>
    <n v="18081811838"/>
    <s v="爱贝季晓惠15182457482"/>
    <s v="专享服务"/>
    <s v="钢琴-兴趣启蒙基础（4-6岁）"/>
    <x v="0"/>
  </r>
  <r>
    <d v="2019-05-13T00:00:00"/>
    <s v="赵小宝"/>
    <s v="男"/>
    <n v="7"/>
    <n v="18123465096"/>
    <s v="阿布安15208257721"/>
    <s v="全名科目一"/>
    <s v="钢琴-专业素养进阶（5-16岁）"/>
    <x v="0"/>
  </r>
  <r>
    <d v="2019-05-13T00:00:00"/>
    <s v="赵小宝"/>
    <s v="男"/>
    <n v="7"/>
    <n v="18123465096"/>
    <s v="阿布安15208257721"/>
    <s v="全名科目二"/>
    <s v="泰拳少儿班（4-10岁）"/>
    <x v="2"/>
  </r>
  <r>
    <d v="2019-05-13T00:00:00"/>
    <s v="赵小宝"/>
    <s v="男"/>
    <n v="7"/>
    <n v="18123465096"/>
    <s v="阿布安15208257721"/>
    <s v="全名科目三"/>
    <s v="篮球精英挑战班（13-16岁）"/>
    <x v="10"/>
  </r>
  <r>
    <d v="2019-05-13T00:00:00"/>
    <s v="赵小宝"/>
    <s v="男"/>
    <n v="7"/>
    <n v="18123465096"/>
    <s v="阿布安15208257721"/>
    <s v="专享服务"/>
    <s v="钢琴-兴趣启蒙基础（4-6岁）"/>
    <x v="0"/>
  </r>
  <r>
    <d v="2019-05-14T00:00:00"/>
    <s v="赵心悦"/>
    <s v="女"/>
    <n v="7"/>
    <n v="13880691516"/>
    <s v="高慧15208364998"/>
    <s v="全名科目一"/>
    <s v="篮球技能提升班（7-9）"/>
    <x v="10"/>
  </r>
  <r>
    <d v="2019-05-14T00:00:00"/>
    <s v="赵心悦"/>
    <s v="女"/>
    <n v="7"/>
    <n v="13880691516"/>
    <s v="高慧15208364998"/>
    <s v="全名科目二"/>
    <s v="硬笔书法·基础班（6-7岁）"/>
    <x v="4"/>
  </r>
  <r>
    <d v="2019-05-14T00:00:00"/>
    <s v="赵心悦"/>
    <s v="女"/>
    <n v="7"/>
    <n v="13880691516"/>
    <s v="高慧15208364998"/>
    <s v="全名科目三"/>
    <s v="全面视力监测与矫正系列服务"/>
    <x v="3"/>
  </r>
  <r>
    <d v="2019-05-14T00:00:00"/>
    <s v="赵心悦"/>
    <s v="女"/>
    <n v="7"/>
    <n v="13880691516"/>
    <s v="高慧15208364998"/>
    <s v="专享服务"/>
    <s v="钢琴-兴趣启蒙基础（4-6岁）"/>
    <x v="0"/>
  </r>
  <r>
    <d v="2019-05-11T00:00:00"/>
    <s v="赵雅琦"/>
    <s v="女"/>
    <n v="2.5"/>
    <n v="13668144215"/>
    <s v="张洁13551899149"/>
    <s v="全名科目一"/>
    <s v="思达数学思维启蒙基础（3-5岁）"/>
    <x v="7"/>
  </r>
  <r>
    <d v="2019-05-11T00:00:00"/>
    <s v="赵雅琦"/>
    <s v="女"/>
    <n v="2.5"/>
    <n v="13668144215"/>
    <s v="张洁13551899149"/>
    <s v="全名科目二"/>
    <s v="国际小学跨学科课程（3-12岁）"/>
    <x v="1"/>
  </r>
  <r>
    <d v="2019-05-11T00:00:00"/>
    <s v="赵雅琦"/>
    <s v="女"/>
    <n v="2.5"/>
    <n v="13668144215"/>
    <s v="张洁13551899149"/>
    <s v="全名科目三"/>
    <s v="英文艺术课程（3-6岁）"/>
    <x v="1"/>
  </r>
  <r>
    <d v="2019-05-11T00:00:00"/>
    <s v="赵雅琦"/>
    <s v="女"/>
    <n v="2.5"/>
    <n v="13668144215"/>
    <s v="张洁13551899149"/>
    <s v="专享服务"/>
    <s v="钢琴-兴趣启蒙基础（4-6岁）"/>
    <x v="0"/>
  </r>
  <r>
    <d v="2019-05-13T00:00:00"/>
    <s v="赵妍儿"/>
    <s v="女"/>
    <n v="3.5"/>
    <n v="18048568361"/>
    <s v="何春霞13540487352"/>
    <s v="全名科目一"/>
    <s v="中国舞基础（3-5岁）"/>
    <x v="0"/>
  </r>
  <r>
    <d v="2019-05-13T00:00:00"/>
    <s v="赵妍儿"/>
    <s v="女"/>
    <n v="3.5"/>
    <n v="18048568361"/>
    <s v="何春霞13540487352"/>
    <s v="全名科目二"/>
    <s v="篮球竞技突破班（10-12）"/>
    <x v="10"/>
  </r>
  <r>
    <d v="2019-05-13T00:00:00"/>
    <s v="赵妍儿"/>
    <s v="女"/>
    <n v="3.5"/>
    <n v="18048568361"/>
    <s v="何春霞13540487352"/>
    <s v="全名科目三"/>
    <s v="英文艺术课程（3-6岁）"/>
    <x v="1"/>
  </r>
  <r>
    <d v="2019-05-13T00:00:00"/>
    <s v="赵妍儿"/>
    <s v="女"/>
    <n v="3.5"/>
    <n v="18048568361"/>
    <s v="何春霞13540487352"/>
    <s v="专享服务"/>
    <s v="钢琴-兴趣启蒙基础（4-6岁）"/>
    <x v="0"/>
  </r>
  <r>
    <d v="2019-05-11T00:00:00"/>
    <s v="赵轶霖"/>
    <s v="男"/>
    <n v="4"/>
    <n v="18980808161"/>
    <s v="季晓惠15182457482"/>
    <s v="全名科目一"/>
    <s v="钢琴-兴趣启蒙基础（4-6岁）"/>
    <x v="0"/>
  </r>
  <r>
    <d v="2019-05-11T00:00:00"/>
    <s v="赵轶霖"/>
    <s v="男"/>
    <n v="4"/>
    <n v="18980808161"/>
    <s v="季晓惠15182457482"/>
    <s v="全名科目二"/>
    <s v="心算小天才班 （3.5-4.5岁）"/>
    <x v="6"/>
  </r>
  <r>
    <d v="2019-05-11T00:00:00"/>
    <s v="赵轶霖"/>
    <s v="男"/>
    <n v="4"/>
    <n v="18980808161"/>
    <s v="季晓惠15182457482"/>
    <s v="全名科目三"/>
    <s v="英文演讲课程（6-12岁）"/>
    <x v="1"/>
  </r>
  <r>
    <d v="2019-05-11T00:00:00"/>
    <s v="赵轶霖"/>
    <s v="男"/>
    <n v="4"/>
    <n v="18980808161"/>
    <s v="季晓惠15182457482"/>
    <s v="专享服务"/>
    <s v="钢琴-兴趣启蒙基础（4-6岁）"/>
    <x v="0"/>
  </r>
  <r>
    <d v="2019-05-11T00:00:00"/>
    <s v="赵燏"/>
    <s v="女"/>
    <n v="10"/>
    <n v="18982085861"/>
    <s v="苏雪梅13518174360"/>
    <s v="全名科目一"/>
    <s v="巧虎KIDS特色开发（2.5-4岁）"/>
    <x v="8"/>
  </r>
  <r>
    <d v="2019-05-11T00:00:00"/>
    <s v="赵燏"/>
    <s v="女"/>
    <n v="10"/>
    <n v="18982085861"/>
    <s v="苏雪梅13518174360"/>
    <s v="全名科目二"/>
    <s v="全面视力监测与矫正系列服务"/>
    <x v="3"/>
  </r>
  <r>
    <d v="2019-05-11T00:00:00"/>
    <s v="赵燏"/>
    <s v="女"/>
    <n v="10"/>
    <n v="18982085861"/>
    <s v="苏雪梅13518174360"/>
    <s v="全名科目三"/>
    <s v="篮球技能提升班（7-9）"/>
    <x v="10"/>
  </r>
  <r>
    <d v="2019-05-11T00:00:00"/>
    <s v="赵燏"/>
    <s v="女"/>
    <n v="10"/>
    <n v="18982085861"/>
    <s v="苏雪梅13518174360"/>
    <s v="专享服务"/>
    <s v="钢琴-兴趣启蒙基础（4-6岁）"/>
    <x v="0"/>
  </r>
  <r>
    <d v="2019-05-11T00:00:00"/>
    <s v="赵治齐"/>
    <s v="男"/>
    <n v="4.5"/>
    <n v="18628053253"/>
    <s v="尚帅18582367570"/>
    <s v="全名科目一"/>
    <s v="钢琴-兴趣启蒙基础（4-6岁）"/>
    <x v="0"/>
  </r>
  <r>
    <d v="2019-05-11T00:00:00"/>
    <s v="赵治齐"/>
    <s v="男"/>
    <n v="4.5"/>
    <n v="18628053253"/>
    <s v="尚帅18582367570"/>
    <s v="全名科目二"/>
    <s v="思达数学思维启蒙基础（3-5岁）"/>
    <x v="7"/>
  </r>
  <r>
    <d v="2019-05-11T00:00:00"/>
    <s v="赵治齐"/>
    <s v="男"/>
    <n v="4.5"/>
    <n v="18628053253"/>
    <s v="尚帅18582367570"/>
    <s v="全名科目三"/>
    <s v="创意美术·初级班（4-5）"/>
    <x v="4"/>
  </r>
  <r>
    <d v="2019-05-11T00:00:00"/>
    <s v="赵治齐"/>
    <s v="男"/>
    <n v="4.5"/>
    <n v="18628053253"/>
    <s v="尚帅18582367570"/>
    <s v="专享服务"/>
    <s v="钢琴-兴趣启蒙基础（4-6岁）"/>
    <x v="0"/>
  </r>
  <r>
    <d v="2019-05-11T00:00:00"/>
    <s v="赵子尧"/>
    <s v="女"/>
    <n v="4"/>
    <n v="13982201145"/>
    <s v="吴宛香18982294259"/>
    <s v="全名科目一"/>
    <s v="钢琴-兴趣启蒙基础（4-6岁）"/>
    <x v="0"/>
  </r>
  <r>
    <d v="2019-05-11T00:00:00"/>
    <s v="赵子尧"/>
    <s v="女"/>
    <n v="4"/>
    <n v="13982201145"/>
    <s v="吴宛香18982294259"/>
    <s v="全名科目二"/>
    <s v="思达数学思维启蒙基础（3-5岁）"/>
    <x v="7"/>
  </r>
  <r>
    <d v="2019-05-11T00:00:00"/>
    <s v="赵子尧"/>
    <s v="女"/>
    <n v="4"/>
    <n v="13982201145"/>
    <s v="吴宛香18982294259"/>
    <s v="全名科目三"/>
    <s v="心算小天才班 （3.5-4.5岁）"/>
    <x v="6"/>
  </r>
  <r>
    <d v="2019-05-11T00:00:00"/>
    <s v="赵子尧"/>
    <s v="女"/>
    <n v="4"/>
    <n v="13982201145"/>
    <s v="吴宛香18982294259"/>
    <s v="专享服务"/>
    <s v="钢琴-兴趣启蒙基础（4-6岁）"/>
    <x v="0"/>
  </r>
  <r>
    <d v="2019-05-13T00:00:00"/>
    <s v="郑皓鸣"/>
    <s v="男"/>
    <n v="2.8"/>
    <n v="18780203692"/>
    <s v="徵羽琴筝"/>
    <s v="全名科目一"/>
    <s v="篮球精英挑战班（13-16岁）"/>
    <x v="10"/>
  </r>
  <r>
    <d v="2019-05-13T00:00:00"/>
    <s v="郑皓鸣"/>
    <s v="男"/>
    <n v="2.8"/>
    <n v="18780203692"/>
    <s v="徵羽琴筝"/>
    <s v="全名科目二"/>
    <s v="心算小天才班 （3.5-4.5岁）"/>
    <x v="6"/>
  </r>
  <r>
    <d v="2019-05-13T00:00:00"/>
    <s v="郑皓鸣"/>
    <s v="男"/>
    <n v="2.8"/>
    <n v="18780203692"/>
    <s v="徵羽琴筝"/>
    <s v="全名科目三"/>
    <s v="14天瑜伽服务包（儿童/亲子/成人）"/>
    <x v="3"/>
  </r>
  <r>
    <d v="2019-05-13T00:00:00"/>
    <s v="郑皓鸣"/>
    <s v="男"/>
    <n v="2.8"/>
    <n v="18780203692"/>
    <s v="徵羽琴筝"/>
    <s v="专享服务"/>
    <s v="钢琴-兴趣启蒙基础（4-6岁）"/>
    <x v="0"/>
  </r>
  <r>
    <d v="2019-05-13T00:00:00"/>
    <s v="郑或博"/>
    <s v="男"/>
    <n v="8"/>
    <n v="15928831270"/>
    <s v="周琪15828601492"/>
    <s v="全名科目一"/>
    <s v="钢琴-专业素养进阶（5-16岁）"/>
    <x v="0"/>
  </r>
  <r>
    <d v="2019-05-13T00:00:00"/>
    <s v="郑或博"/>
    <s v="男"/>
    <n v="8"/>
    <n v="15928831270"/>
    <s v="周琪15828601492"/>
    <s v="全名科目二"/>
    <s v="幼小衔接数学思维训练（5-8岁）"/>
    <x v="7"/>
  </r>
  <r>
    <d v="2019-05-13T00:00:00"/>
    <s v="郑或博"/>
    <s v="男"/>
    <n v="8"/>
    <n v="15928831270"/>
    <s v="周琪15828601492"/>
    <s v="全名科目三"/>
    <s v="指令化源码编程之伪代码·人工智能及AR运用（10-13岁）"/>
    <x v="5"/>
  </r>
  <r>
    <d v="2019-05-13T00:00:00"/>
    <s v="郑或博"/>
    <s v="男"/>
    <n v="8"/>
    <n v="15928831270"/>
    <s v="周琪15828601492"/>
    <s v="专享服务"/>
    <s v="钢琴-兴趣启蒙基础（4-6岁）"/>
    <x v="0"/>
  </r>
  <r>
    <d v="2019-05-11T00:00:00"/>
    <s v="郑柯瑜"/>
    <s v="女"/>
    <n v="3"/>
    <n v="13550398353"/>
    <s v="爱贝陈总15680559521"/>
    <s v="全名科目一"/>
    <s v="动感架子鼓（4-16岁）"/>
    <x v="9"/>
  </r>
  <r>
    <d v="2019-05-11T00:00:00"/>
    <s v="郑柯瑜"/>
    <s v="女"/>
    <n v="3"/>
    <n v="13550398353"/>
    <s v="爱贝陈总15680559521"/>
    <s v="全名科目二"/>
    <s v="音乐团体课(4-8岁)"/>
    <x v="7"/>
  </r>
  <r>
    <d v="2019-05-11T00:00:00"/>
    <s v="郑柯瑜"/>
    <s v="女"/>
    <n v="3"/>
    <n v="13550398353"/>
    <s v="爱贝陈总15680559521"/>
    <s v="全名科目三"/>
    <s v="英文艺术课程（3-6岁）"/>
    <x v="1"/>
  </r>
  <r>
    <d v="2019-05-11T00:00:00"/>
    <s v="郑柯瑜"/>
    <s v="女"/>
    <n v="3"/>
    <n v="13550398353"/>
    <s v="爱贝陈总15680559521"/>
    <s v="专享服务"/>
    <s v="钢琴-兴趣启蒙基础（4-6岁）"/>
    <x v="0"/>
  </r>
  <r>
    <d v="2019-05-12T00:00:00"/>
    <s v="郑权松"/>
    <s v="男"/>
    <n v="4"/>
    <n v="13540758819"/>
    <s v="王鑫18581805832"/>
    <s v="全名科目一"/>
    <s v="钢琴-兴趣启蒙基础（4-6岁）"/>
    <x v="0"/>
  </r>
  <r>
    <d v="2019-05-12T00:00:00"/>
    <s v="郑权松"/>
    <s v="男"/>
    <n v="4"/>
    <n v="13540758819"/>
    <s v="王鑫18581805832"/>
    <s v="全名科目二"/>
    <s v="少儿体适能（4-10岁）"/>
    <x v="2"/>
  </r>
  <r>
    <d v="2019-05-12T00:00:00"/>
    <s v="郑权松"/>
    <s v="男"/>
    <n v="4"/>
    <n v="13540758819"/>
    <s v="王鑫18581805832"/>
    <s v="全名科目三"/>
    <s v="拳击少儿班（4-10岁）"/>
    <x v="2"/>
  </r>
  <r>
    <d v="2019-05-12T00:00:00"/>
    <s v="郑权松"/>
    <s v="男"/>
    <n v="4"/>
    <n v="13540758819"/>
    <s v="王鑫18581805832"/>
    <s v="专享服务"/>
    <s v="钢琴-兴趣启蒙基础（4-6岁）"/>
    <x v="0"/>
  </r>
  <r>
    <d v="2019-05-11T00:00:00"/>
    <s v="郑泽萱"/>
    <s v="女"/>
    <n v="5.9"/>
    <n v="13550043095"/>
    <s v="刘洁17318600620"/>
    <s v="全名科目一"/>
    <s v="全面视力监测与矫正系列服务"/>
    <x v="3"/>
  </r>
  <r>
    <d v="2019-05-11T00:00:00"/>
    <s v="郑泽萱"/>
    <s v="女"/>
    <n v="5.9"/>
    <n v="13550043095"/>
    <s v="刘洁17318600620"/>
    <s v="全名科目二"/>
    <s v="创意美术·高级班（6-7岁）"/>
    <x v="4"/>
  </r>
  <r>
    <d v="2019-05-11T00:00:00"/>
    <s v="郑泽萱"/>
    <s v="女"/>
    <n v="5.9"/>
    <n v="13550043095"/>
    <s v="刘洁17318600620"/>
    <s v="全名科目三"/>
    <s v="多元认知、艺术创想、巧虎社交、探索实践（0-3岁）"/>
    <x v="8"/>
  </r>
  <r>
    <d v="2019-05-11T00:00:00"/>
    <s v="郑泽萱"/>
    <s v="女"/>
    <n v="5.9"/>
    <n v="13550043095"/>
    <s v="刘洁17318600620"/>
    <s v="专享服务"/>
    <s v="钢琴-兴趣启蒙基础（4-6岁）"/>
    <x v="0"/>
  </r>
  <r>
    <d v="2019-05-12T00:00:00"/>
    <s v="钟承懿"/>
    <s v="男"/>
    <n v="3"/>
    <n v="13608225484"/>
    <s v="李远铭15928986351"/>
    <s v="全名科目一"/>
    <s v="篮球竞技突破班（10-12）"/>
    <x v="10"/>
  </r>
  <r>
    <d v="2019-05-12T00:00:00"/>
    <s v="钟承懿"/>
    <s v="男"/>
    <n v="3"/>
    <n v="13608225484"/>
    <s v="李远铭15928986351"/>
    <s v="全名科目二"/>
    <s v="多元认知、艺术创想、巧虎社交、探索实践（0-3岁）"/>
    <x v="8"/>
  </r>
  <r>
    <d v="2019-05-12T00:00:00"/>
    <s v="钟承懿"/>
    <s v="男"/>
    <n v="3"/>
    <n v="13608225484"/>
    <s v="李远铭15928986351"/>
    <s v="全名科目三"/>
    <s v="14天瑜伽服务包（儿童/亲子/成人）"/>
    <x v="3"/>
  </r>
  <r>
    <d v="2019-05-12T00:00:00"/>
    <s v="钟承懿"/>
    <s v="男"/>
    <n v="3"/>
    <n v="13608225484"/>
    <s v="李远铭15928986351"/>
    <s v="专享服务"/>
    <s v="钢琴-兴趣启蒙基础（4-6岁）"/>
    <x v="0"/>
  </r>
  <r>
    <d v="2019-05-11T00:00:00"/>
    <s v="钟君浩"/>
    <s v="男"/>
    <n v="5"/>
    <n v="13541086662"/>
    <s v="吴燕15736365267"/>
    <s v="全名科目一"/>
    <s v="少儿体适能（4-10岁）"/>
    <x v="2"/>
  </r>
  <r>
    <d v="2019-05-11T00:00:00"/>
    <s v="钟君浩"/>
    <s v="男"/>
    <n v="5"/>
    <n v="13541086662"/>
    <s v="吴燕15736365267"/>
    <s v="全名科目二"/>
    <s v="钢琴-兴趣启蒙基础（4-6岁）"/>
    <x v="0"/>
  </r>
  <r>
    <d v="2019-05-11T00:00:00"/>
    <s v="钟君浩"/>
    <s v="男"/>
    <n v="5"/>
    <n v="13541086662"/>
    <s v="吴燕15736365267"/>
    <s v="全名科目三"/>
    <s v="全面视力监测与矫正系列服务"/>
    <x v="3"/>
  </r>
  <r>
    <d v="2019-05-11T00:00:00"/>
    <s v="钟君浩"/>
    <s v="男"/>
    <n v="5"/>
    <n v="13541086662"/>
    <s v="吴燕15736365267"/>
    <s v="专享服务"/>
    <s v="钢琴-兴趣启蒙基础（4-6岁）"/>
    <x v="0"/>
  </r>
  <r>
    <d v="2019-05-11T00:00:00"/>
    <s v="钟妍希"/>
    <s v="女"/>
    <n v="5"/>
    <n v="18980889718"/>
    <s v="曾红13688419827"/>
    <s v="全名科目一"/>
    <s v="篮球技能提升班（7-9）"/>
    <x v="10"/>
  </r>
  <r>
    <d v="2019-05-11T00:00:00"/>
    <s v="钟妍希"/>
    <s v="女"/>
    <n v="5"/>
    <n v="18980889718"/>
    <s v="曾红13688419827"/>
    <s v="全名科目二"/>
    <s v="全面视力监测与矫正系列服务"/>
    <x v="3"/>
  </r>
  <r>
    <d v="2019-05-11T00:00:00"/>
    <s v="钟妍希"/>
    <s v="女"/>
    <n v="5"/>
    <n v="18980889718"/>
    <s v="曾红13688419827"/>
    <s v="全名科目三"/>
    <s v="潜能心算速算（5-7岁）"/>
    <x v="6"/>
  </r>
  <r>
    <d v="2019-05-11T00:00:00"/>
    <s v="钟妍希"/>
    <s v="女"/>
    <n v="5"/>
    <n v="18980889718"/>
    <s v="曾红13688419827"/>
    <s v="专享服务"/>
    <s v="钢琴-兴趣启蒙基础（4-6岁）"/>
    <x v="0"/>
  </r>
  <r>
    <d v="2019-05-12T00:00:00"/>
    <s v="钟亦凡"/>
    <s v="男"/>
    <n v="6"/>
    <n v="15390432856"/>
    <s v="刘仕艳19983169080"/>
    <s v="全名科目一"/>
    <s v="创意美术·高级班（6-7岁）"/>
    <x v="4"/>
  </r>
  <r>
    <d v="2019-05-12T00:00:00"/>
    <s v="钟亦凡"/>
    <s v="男"/>
    <n v="6"/>
    <n v="15390432856"/>
    <s v="刘仕艳19983169080"/>
    <s v="全名科目二"/>
    <s v="拉丁舞少儿班（5-10岁）"/>
    <x v="11"/>
  </r>
  <r>
    <d v="2019-05-12T00:00:00"/>
    <s v="钟亦凡"/>
    <s v="男"/>
    <n v="6"/>
    <n v="15390432856"/>
    <s v="刘仕艳19983169080"/>
    <s v="全名科目三"/>
    <s v="全面视力监测与矫正系列服务"/>
    <x v="3"/>
  </r>
  <r>
    <d v="2019-05-12T00:00:00"/>
    <s v="钟亦凡"/>
    <s v="男"/>
    <n v="6"/>
    <n v="15390432856"/>
    <s v="刘仕艳19983169080"/>
    <s v="专享服务"/>
    <s v="钢琴-兴趣启蒙基础（4-6岁）"/>
    <x v="0"/>
  </r>
  <r>
    <d v="2019-05-11T00:00:00"/>
    <s v="钟梓晗"/>
    <s v="女"/>
    <n v="2.8"/>
    <n v="13540405945"/>
    <s v="张洁13551899149"/>
    <s v="全名科目一"/>
    <s v="篮球技能提升班（7-9）"/>
    <x v="10"/>
  </r>
  <r>
    <d v="2019-05-11T00:00:00"/>
    <s v="钟梓晗"/>
    <s v="女"/>
    <n v="2.8"/>
    <n v="13540405945"/>
    <s v="张洁13551899149"/>
    <s v="全名科目二"/>
    <s v="英文艺术课程（3-6岁）"/>
    <x v="1"/>
  </r>
  <r>
    <d v="2019-05-11T00:00:00"/>
    <s v="钟梓晗"/>
    <s v="女"/>
    <n v="2.8"/>
    <n v="13540405945"/>
    <s v="张洁13551899149"/>
    <s v="全名科目三"/>
    <s v="拳击少儿班（4-10岁）"/>
    <x v="2"/>
  </r>
  <r>
    <d v="2019-05-11T00:00:00"/>
    <s v="钟梓晗"/>
    <s v="女"/>
    <n v="2.8"/>
    <n v="13540405945"/>
    <s v="张洁13551899149"/>
    <s v="专享服务"/>
    <s v="钢琴-兴趣启蒙基础（4-6岁）"/>
    <x v="0"/>
  </r>
  <r>
    <d v="2019-05-13T00:00:00"/>
    <s v="周*丞"/>
    <s v="男"/>
    <n v="8.5"/>
    <n v="15228877833"/>
    <s v="李欣怡"/>
    <s v="全名科目一"/>
    <s v="钢琴-专业素养进阶（5-16岁）"/>
    <x v="0"/>
  </r>
  <r>
    <d v="2019-05-13T00:00:00"/>
    <s v="周*丞"/>
    <s v="男"/>
    <n v="8.5"/>
    <n v="15228877833"/>
    <s v="李欣怡"/>
    <s v="全名科目二"/>
    <s v="巧虎KIDS特色开发（2.5-4岁）"/>
    <x v="8"/>
  </r>
  <r>
    <d v="2019-05-13T00:00:00"/>
    <s v="周*丞"/>
    <s v="男"/>
    <n v="8.5"/>
    <n v="15228877833"/>
    <s v="李欣怡"/>
    <s v="全名科目三"/>
    <s v="指令化源码编程之伪代码·人工智能及AR运用（10-13岁）"/>
    <x v="5"/>
  </r>
  <r>
    <d v="2019-05-13T00:00:00"/>
    <s v="周*丞"/>
    <s v="男"/>
    <n v="8.5"/>
    <n v="15228877833"/>
    <s v="李欣怡"/>
    <s v="专享服务"/>
    <s v="钢琴-兴趣启蒙基础（4-6岁）"/>
    <x v="0"/>
  </r>
  <r>
    <d v="2019-05-11T00:00:00"/>
    <s v="周?？"/>
    <s v="女"/>
    <n v="8"/>
    <n v="18982191314"/>
    <s v="周莉19983177500"/>
    <s v="全名科目一"/>
    <s v="钢琴-兴趣启蒙基础（4-6岁）"/>
    <x v="0"/>
  </r>
  <r>
    <d v="2019-05-11T00:00:00"/>
    <s v="周?？"/>
    <s v="女"/>
    <n v="8"/>
    <n v="18982191314"/>
    <s v="周莉19983177500"/>
    <s v="全名科目二"/>
    <s v="创意美术·初级班（4-5）"/>
    <x v="4"/>
  </r>
  <r>
    <d v="2019-05-11T00:00:00"/>
    <s v="周?？"/>
    <s v="女"/>
    <n v="8"/>
    <n v="18982191314"/>
    <s v="周莉19983177500"/>
    <s v="全名科目三"/>
    <s v="指令化源码编程之伪代码·人工智能及AR运用（10-13岁）"/>
    <x v="5"/>
  </r>
  <r>
    <d v="2019-05-11T00:00:00"/>
    <s v="周?？"/>
    <s v="女"/>
    <n v="8"/>
    <n v="18982191314"/>
    <s v="周莉19983177500"/>
    <s v="专享服务"/>
    <s v="钢琴-兴趣启蒙基础（4-6岁）"/>
    <x v="0"/>
  </r>
  <r>
    <d v="2019-05-12T00:00:00"/>
    <s v="周艾伦"/>
    <s v="男"/>
    <n v="6"/>
    <n v="18702894690"/>
    <s v="刘仕艳19983169080"/>
    <s v="全名科目一"/>
    <s v="篮球竞技突破班（10-12）"/>
    <x v="10"/>
  </r>
  <r>
    <d v="2019-05-12T00:00:00"/>
    <s v="周艾伦"/>
    <s v="男"/>
    <n v="6"/>
    <n v="18702894690"/>
    <s v="刘仕艳19983169080"/>
    <s v="全名科目二"/>
    <s v="素描水粉·初级班（8-12岁）"/>
    <x v="4"/>
  </r>
  <r>
    <d v="2019-05-12T00:00:00"/>
    <s v="周艾伦"/>
    <s v="男"/>
    <n v="6"/>
    <n v="18702894690"/>
    <s v="刘仕艳19983169080"/>
    <s v="全名科目三"/>
    <s v="拉丁舞少儿班（5-10岁）"/>
    <x v="11"/>
  </r>
  <r>
    <d v="2019-05-12T00:00:00"/>
    <s v="周艾伦"/>
    <s v="男"/>
    <n v="6"/>
    <n v="18702894690"/>
    <s v="刘仕艳19983169080"/>
    <s v="专享服务"/>
    <s v="钢琴-兴趣启蒙基础（4-6岁）"/>
    <x v="0"/>
  </r>
  <r>
    <d v="2019-05-11T00:00:00"/>
    <s v="周楚乔"/>
    <s v="女"/>
    <n v="3"/>
    <n v="18100821314"/>
    <s v="栗馨宜18381129029"/>
    <s v="全名科目一"/>
    <s v="激情电吉他（6岁以上）"/>
    <x v="9"/>
  </r>
  <r>
    <d v="2019-05-11T00:00:00"/>
    <s v="周楚乔"/>
    <s v="女"/>
    <n v="3"/>
    <n v="18100821314"/>
    <s v="栗馨宜18381129029"/>
    <s v="全名科目二"/>
    <s v="英文演讲课程（6-12岁）"/>
    <x v="1"/>
  </r>
  <r>
    <d v="2019-05-11T00:00:00"/>
    <s v="周楚乔"/>
    <s v="女"/>
    <n v="3"/>
    <n v="18100821314"/>
    <s v="栗馨宜18381129029"/>
    <s v="全名科目三"/>
    <s v="心算小天才班 （3.5-4.5岁）"/>
    <x v="6"/>
  </r>
  <r>
    <d v="2019-05-11T00:00:00"/>
    <s v="周楚乔"/>
    <s v="女"/>
    <n v="3"/>
    <n v="18100821314"/>
    <s v="栗馨宜18381129029"/>
    <s v="专享服务"/>
    <s v="钢琴-兴趣启蒙基础（4-6岁）"/>
    <x v="0"/>
  </r>
  <r>
    <d v="2019-05-12T00:00:00"/>
    <s v="周傅尧"/>
    <s v="男"/>
    <n v="5"/>
    <n v="13438883227"/>
    <s v="王一坤15856500161"/>
    <s v="全名科目一"/>
    <s v="篮球竞技突破班（10-12）"/>
    <x v="10"/>
  </r>
  <r>
    <d v="2019-05-12T00:00:00"/>
    <s v="周傅尧"/>
    <s v="男"/>
    <n v="5"/>
    <n v="13438883227"/>
    <s v="王一坤15856500161"/>
    <s v="全名科目二"/>
    <s v="素描水粉·初级班（8-12岁）"/>
    <x v="4"/>
  </r>
  <r>
    <d v="2019-05-12T00:00:00"/>
    <s v="周傅尧"/>
    <s v="男"/>
    <n v="5"/>
    <n v="13438883227"/>
    <s v="王一坤15856500161"/>
    <s v="全名科目三"/>
    <s v="泰拳少儿班（4-10岁）"/>
    <x v="2"/>
  </r>
  <r>
    <d v="2019-05-12T00:00:00"/>
    <s v="周傅尧"/>
    <s v="男"/>
    <n v="5"/>
    <n v="13438883227"/>
    <s v="王一坤15856500161"/>
    <s v="专享服务"/>
    <s v="钢琴-兴趣启蒙基础（4-6岁）"/>
    <x v="0"/>
  </r>
  <r>
    <d v="2019-05-13T00:00:00"/>
    <s v="周瀚森"/>
    <s v="男"/>
    <n v="5"/>
    <n v="13699048611"/>
    <s v="苏一轩18584809315"/>
    <s v="全名科目一"/>
    <s v="钢琴-兴趣启蒙基础（4-6岁）"/>
    <x v="0"/>
  </r>
  <r>
    <d v="2019-05-13T00:00:00"/>
    <s v="周瀚森"/>
    <s v="男"/>
    <n v="5"/>
    <n v="13699048611"/>
    <s v="苏一轩18584809315"/>
    <s v="全名科目二"/>
    <s v="潜能心算速算（5-7岁）"/>
    <x v="6"/>
  </r>
  <r>
    <d v="2019-05-13T00:00:00"/>
    <s v="周瀚森"/>
    <s v="男"/>
    <n v="5"/>
    <n v="13699048611"/>
    <s v="苏一轩18584809315"/>
    <s v="全名科目三"/>
    <s v="全面视力监测与矫正系列服务"/>
    <x v="3"/>
  </r>
  <r>
    <d v="2019-05-13T00:00:00"/>
    <s v="周瀚森"/>
    <s v="男"/>
    <n v="5"/>
    <n v="13699048611"/>
    <s v="苏一轩18584809315"/>
    <s v="专享服务"/>
    <s v="钢琴-兴趣启蒙基础（4-6岁）"/>
    <x v="0"/>
  </r>
  <r>
    <d v="2019-05-13T00:00:00"/>
    <s v="周沫"/>
    <s v="男"/>
    <n v="1.3"/>
    <n v="13658055672"/>
    <s v="李远铭15928986351"/>
    <s v="全名科目一"/>
    <s v="畅弹木吉他（6岁以上）"/>
    <x v="9"/>
  </r>
  <r>
    <d v="2019-05-13T00:00:00"/>
    <s v="周沫"/>
    <s v="男"/>
    <n v="1.3"/>
    <n v="13658055672"/>
    <s v="李远铭15928986351"/>
    <s v="全名科目二"/>
    <s v="英文演讲课程（6-12岁）"/>
    <x v="1"/>
  </r>
  <r>
    <d v="2019-05-13T00:00:00"/>
    <s v="周沫"/>
    <s v="男"/>
    <n v="1.3"/>
    <n v="13658055672"/>
    <s v="李远铭15928986351"/>
    <s v="全名科目三"/>
    <s v="拳击少儿班（4-10岁）"/>
    <x v="2"/>
  </r>
  <r>
    <d v="2019-05-13T00:00:00"/>
    <s v="周沫"/>
    <s v="男"/>
    <n v="1.3"/>
    <n v="13658055672"/>
    <s v="李远铭15928986351"/>
    <s v="专享服务"/>
    <s v="钢琴-兴趣启蒙基础（4-6岁）"/>
    <x v="0"/>
  </r>
  <r>
    <d v="2019-05-12T00:00:00"/>
    <s v="周沐佳妍"/>
    <s v="女"/>
    <n v="5"/>
    <n v="18782229311"/>
    <s v="尚帅13281841900"/>
    <s v="全名科目一"/>
    <s v="钢琴-兴趣启蒙基础（4-6岁）"/>
    <x v="0"/>
  </r>
  <r>
    <d v="2019-05-12T00:00:00"/>
    <s v="周沐佳妍"/>
    <s v="女"/>
    <n v="5"/>
    <n v="18782229311"/>
    <s v="尚帅13281841900"/>
    <s v="全名科目二"/>
    <s v="创意美术·初级班（4-5）"/>
    <x v="4"/>
  </r>
  <r>
    <d v="2019-05-12T00:00:00"/>
    <s v="周沐佳妍"/>
    <s v="女"/>
    <n v="5"/>
    <n v="18782229311"/>
    <s v="尚帅13281841900"/>
    <s v="全名科目三"/>
    <s v="拳击少儿班（4-10岁）"/>
    <x v="2"/>
  </r>
  <r>
    <d v="2019-05-12T00:00:00"/>
    <s v="周沐佳妍"/>
    <s v="女"/>
    <n v="5"/>
    <n v="18782229311"/>
    <s v="尚帅13281841900"/>
    <s v="专享服务"/>
    <s v="钢琴-兴趣启蒙基础（4-6岁）"/>
    <x v="0"/>
  </r>
  <r>
    <d v="2019-05-11T00:00:00"/>
    <s v="周琦皓"/>
    <s v="男"/>
    <n v="12"/>
    <n v="18482266059"/>
    <s v="刘任艳19983169080"/>
    <s v="全名科目一"/>
    <s v="跆拳道少儿班（3-12岁）"/>
    <x v="11"/>
  </r>
  <r>
    <d v="2019-05-11T00:00:00"/>
    <s v="周琦皓"/>
    <s v="男"/>
    <n v="12"/>
    <n v="18482266059"/>
    <s v="刘任艳19983169080"/>
    <s v="全名科目二"/>
    <s v="摔跤少儿班（4-10岁）"/>
    <x v="2"/>
  </r>
  <r>
    <d v="2019-05-11T00:00:00"/>
    <s v="周琦皓"/>
    <s v="男"/>
    <n v="12"/>
    <n v="18482266059"/>
    <s v="刘任艳19983169080"/>
    <s v="全名科目三"/>
    <s v="全面视力监测与矫正系列服务"/>
    <x v="3"/>
  </r>
  <r>
    <d v="2019-05-11T00:00:00"/>
    <s v="周琦皓"/>
    <s v="男"/>
    <n v="12"/>
    <n v="18482266059"/>
    <s v="刘任艳19983169080"/>
    <s v="专享服务"/>
    <s v="钢琴-兴趣启蒙基础（4-6岁）"/>
    <x v="0"/>
  </r>
  <r>
    <d v="2019-05-12T00:00:00"/>
    <s v="周芊羽"/>
    <s v="女"/>
    <n v="3"/>
    <n v="15528137788"/>
    <s v="李敏"/>
    <s v="全名科目一"/>
    <s v="篮球竞技突破班（10-12）"/>
    <x v="10"/>
  </r>
  <r>
    <d v="2019-05-12T00:00:00"/>
    <s v="周芊羽"/>
    <s v="女"/>
    <n v="3"/>
    <n v="15528137788"/>
    <s v="李敏"/>
    <s v="全名科目二"/>
    <s v="英文演讲课程（6-12岁）"/>
    <x v="1"/>
  </r>
  <r>
    <d v="2019-05-12T00:00:00"/>
    <s v="周芊羽"/>
    <s v="女"/>
    <n v="3"/>
    <n v="15528137788"/>
    <s v="李敏"/>
    <s v="全名科目三"/>
    <s v="心算小天才班 （3.5-4.5岁）"/>
    <x v="6"/>
  </r>
  <r>
    <d v="2019-05-12T00:00:00"/>
    <s v="周芊羽"/>
    <s v="女"/>
    <n v="3"/>
    <n v="15528137788"/>
    <s v="李敏"/>
    <s v="专享服务"/>
    <s v="钢琴-兴趣启蒙基础（4-6岁）"/>
    <x v="0"/>
  </r>
  <r>
    <d v="2019-05-13T00:00:00"/>
    <s v="周然雯"/>
    <s v="女"/>
    <n v="5"/>
    <n v="15228877833"/>
    <s v="李欣怡"/>
    <s v="全名科目一"/>
    <s v="思达数学思维启蒙基础（3-5岁）"/>
    <x v="7"/>
  </r>
  <r>
    <d v="2019-05-13T00:00:00"/>
    <s v="周然雯"/>
    <s v="女"/>
    <n v="5"/>
    <n v="15228877833"/>
    <s v="李欣怡"/>
    <s v="全名科目二"/>
    <s v="多元认知、艺术创想、巧虎社交、探索实践（0-3岁）"/>
    <x v="8"/>
  </r>
  <r>
    <d v="2019-05-13T00:00:00"/>
    <s v="周然雯"/>
    <s v="女"/>
    <n v="5"/>
    <n v="15228877833"/>
    <s v="李欣怡"/>
    <s v="全名科目三"/>
    <s v="少儿体适能（4-10岁）"/>
    <x v="2"/>
  </r>
  <r>
    <d v="2019-05-13T00:00:00"/>
    <s v="周然雯"/>
    <s v="女"/>
    <n v="5"/>
    <n v="15228877833"/>
    <s v="李欣怡"/>
    <s v="专享服务"/>
    <s v="钢琴-兴趣启蒙基础（4-6岁）"/>
    <x v="0"/>
  </r>
  <r>
    <d v="2019-05-14T00:00:00"/>
    <s v="周蕊"/>
    <s v="女"/>
    <n v="10"/>
    <n v="13541113417"/>
    <s v="沈琪18123360533"/>
    <s v="全名科目一"/>
    <s v="巧虎KIDS特色开发（2.5-4岁）"/>
    <x v="8"/>
  </r>
  <r>
    <d v="2019-05-14T00:00:00"/>
    <s v="周蕊"/>
    <s v="女"/>
    <n v="10"/>
    <n v="13541113417"/>
    <s v="沈琪18123360533"/>
    <s v="全名科目二"/>
    <s v="泰拳少儿班（4-10岁）"/>
    <x v="2"/>
  </r>
  <r>
    <d v="2019-05-14T00:00:00"/>
    <s v="周蕊"/>
    <s v="女"/>
    <n v="10"/>
    <n v="13541113417"/>
    <s v="沈琪18123360533"/>
    <s v="全名科目三"/>
    <s v="指令化源码编程之伪代码·人工智能及AR运用（10-13岁）"/>
    <x v="5"/>
  </r>
  <r>
    <d v="2019-05-14T00:00:00"/>
    <s v="周蕊"/>
    <s v="女"/>
    <n v="10"/>
    <n v="13541113417"/>
    <s v="沈琪18123360533"/>
    <s v="专享服务"/>
    <s v="钢琴-兴趣启蒙基础（4-6岁）"/>
    <x v="0"/>
  </r>
  <r>
    <d v="2019-05-11T00:00:00"/>
    <s v="周詩远"/>
    <s v="女"/>
    <n v="3.5"/>
    <n v="13628066375"/>
    <s v="陈彦希18581579677"/>
    <s v="全名科目一"/>
    <s v="音乐团体课(4-8岁)"/>
    <x v="7"/>
  </r>
  <r>
    <d v="2019-05-11T00:00:00"/>
    <s v="周詩远"/>
    <s v="女"/>
    <n v="3.5"/>
    <n v="13628066375"/>
    <s v="陈彦希18581579677"/>
    <s v="全名科目二"/>
    <s v="英文演讲课程（6-12岁）"/>
    <x v="1"/>
  </r>
  <r>
    <d v="2019-05-11T00:00:00"/>
    <s v="周詩远"/>
    <s v="女"/>
    <n v="3.5"/>
    <n v="13628066375"/>
    <s v="陈彦希18581579677"/>
    <s v="全名科目三"/>
    <s v="拉丁舞少儿班（5-10岁）"/>
    <x v="11"/>
  </r>
  <r>
    <d v="2019-05-11T00:00:00"/>
    <s v="周詩远"/>
    <s v="女"/>
    <n v="3.5"/>
    <n v="13628066375"/>
    <s v="陈彦希18581579677"/>
    <s v="专享服务"/>
    <s v="钢琴-兴趣启蒙基础（4-6岁）"/>
    <x v="0"/>
  </r>
  <r>
    <d v="2019-05-11T00:00:00"/>
    <s v="周书？"/>
    <s v="男"/>
    <n v="5"/>
    <n v="18982191314"/>
    <s v="周莉19983177500"/>
    <s v="全名科目一"/>
    <s v="钢琴-兴趣启蒙基础（4-6岁）"/>
    <x v="0"/>
  </r>
  <r>
    <d v="2019-05-11T00:00:00"/>
    <s v="周书？"/>
    <s v="男"/>
    <n v="5"/>
    <n v="18982191314"/>
    <s v="周莉19983177500"/>
    <s v="全名科目二"/>
    <s v="创意美术·初级班（4-5）"/>
    <x v="4"/>
  </r>
  <r>
    <d v="2019-05-11T00:00:00"/>
    <s v="周书？"/>
    <s v="男"/>
    <n v="5"/>
    <n v="18982191314"/>
    <s v="周莉19983177500"/>
    <s v="全名科目三"/>
    <s v="指令化源码编程之伪代码·人工智能及AR运用（10-13岁）"/>
    <x v="5"/>
  </r>
  <r>
    <d v="2019-05-11T00:00:00"/>
    <s v="周书？"/>
    <s v="男"/>
    <n v="5"/>
    <n v="18982191314"/>
    <s v="周莉19983177500"/>
    <s v="专享服务"/>
    <s v="钢琴-兴趣启蒙基础（4-6岁）"/>
    <x v="0"/>
  </r>
  <r>
    <d v="2019-05-11T00:00:00"/>
    <s v="周纤羽"/>
    <s v="男"/>
    <n v="4.5"/>
    <n v="18683299808"/>
    <s v="朱沁欣18781345051"/>
    <s v="全名科目一"/>
    <s v="钢琴-兴趣启蒙基础（4-6岁）"/>
    <x v="0"/>
  </r>
  <r>
    <d v="2019-05-11T00:00:00"/>
    <s v="周纤羽"/>
    <s v="男"/>
    <n v="4.5"/>
    <n v="18683299808"/>
    <s v="朱沁欣18781345051"/>
    <s v="全名科目二"/>
    <s v="篮球精英挑战班（13-16岁）"/>
    <x v="10"/>
  </r>
  <r>
    <d v="2019-05-11T00:00:00"/>
    <s v="周纤羽"/>
    <s v="男"/>
    <n v="4.5"/>
    <n v="18683299808"/>
    <s v="朱沁欣18781345051"/>
    <s v="全名科目三"/>
    <s v="心算小天才班 （3.5-4.5岁）"/>
    <x v="6"/>
  </r>
  <r>
    <d v="2019-05-11T00:00:00"/>
    <s v="周纤羽"/>
    <s v="男"/>
    <n v="4.5"/>
    <n v="18683299808"/>
    <s v="朱沁欣18781345051"/>
    <s v="专享服务"/>
    <s v="钢琴-兴趣启蒙基础（4-6岁）"/>
    <x v="0"/>
  </r>
  <r>
    <d v="2019-05-11T00:00:00"/>
    <s v="周显晋"/>
    <s v="男"/>
    <n v="6"/>
    <n v="15982402862"/>
    <s v="苟钰1800806595"/>
    <s v="全名科目一"/>
    <s v="幼小衔接数学思维训练（5-8岁）"/>
    <x v="7"/>
  </r>
  <r>
    <d v="2019-05-11T00:00:00"/>
    <s v="周显晋"/>
    <s v="男"/>
    <n v="6"/>
    <n v="15982402862"/>
    <s v="苟钰1800806595"/>
    <s v="全名科目二"/>
    <s v="全面视力监测与矫正系列服务"/>
    <x v="3"/>
  </r>
  <r>
    <d v="2019-05-11T00:00:00"/>
    <s v="周显晋"/>
    <s v="男"/>
    <n v="6"/>
    <n v="15982402862"/>
    <s v="苟钰1800806595"/>
    <s v="全名科目三"/>
    <s v="拉丁舞少儿班（5-10岁）"/>
    <x v="11"/>
  </r>
  <r>
    <d v="2019-05-11T00:00:00"/>
    <s v="周显晋"/>
    <s v="男"/>
    <n v="6"/>
    <n v="15982402862"/>
    <s v="苟钰1800806595"/>
    <s v="专享服务"/>
    <s v="钢琴-兴趣启蒙基础（4-6岁）"/>
    <x v="0"/>
  </r>
  <r>
    <d v="2019-05-13T00:00:00"/>
    <s v="周晓熠"/>
    <s v="男"/>
    <n v="4"/>
    <n v="18980994717"/>
    <s v="滕泽鹏15202879835"/>
    <s v="全名科目一"/>
    <s v="钢琴-兴趣启蒙基础（4-6岁）"/>
    <x v="0"/>
  </r>
  <r>
    <d v="2019-05-13T00:00:00"/>
    <s v="周晓熠"/>
    <s v="男"/>
    <n v="4"/>
    <n v="18980994717"/>
    <s v="滕泽鹏15202879835"/>
    <s v="全名科目二"/>
    <s v="泰拳少儿班（4-10岁）"/>
    <x v="2"/>
  </r>
  <r>
    <d v="2019-05-13T00:00:00"/>
    <s v="周晓熠"/>
    <s v="男"/>
    <n v="4"/>
    <n v="18980994717"/>
    <s v="滕泽鹏15202879835"/>
    <s v="全名科目三"/>
    <s v="拳击少儿班（4-10岁）"/>
    <x v="2"/>
  </r>
  <r>
    <d v="2019-05-13T00:00:00"/>
    <s v="周晓熠"/>
    <s v="男"/>
    <n v="4"/>
    <n v="18980994717"/>
    <s v="滕泽鹏15202879835"/>
    <s v="专享服务"/>
    <s v="钢琴-兴趣启蒙基础（4-6岁）"/>
    <x v="0"/>
  </r>
  <r>
    <d v="2019-05-13T00:00:00"/>
    <s v="周也涵"/>
    <s v="女"/>
    <n v="2.4"/>
    <n v="18109088816"/>
    <s v="沈琪17360177317"/>
    <s v="全名科目一"/>
    <s v="音乐团体课(4-8岁)"/>
    <x v="7"/>
  </r>
  <r>
    <d v="2019-05-13T00:00:00"/>
    <s v="周也涵"/>
    <s v="女"/>
    <n v="2.4"/>
    <n v="18109088816"/>
    <s v="沈琪17360177317"/>
    <s v="全名科目二"/>
    <s v="动感架子鼓（4-16岁）"/>
    <x v="9"/>
  </r>
  <r>
    <d v="2019-05-13T00:00:00"/>
    <s v="周也涵"/>
    <s v="女"/>
    <n v="2.4"/>
    <n v="18109088816"/>
    <s v="沈琪17360177317"/>
    <s v="全名科目三"/>
    <s v="拉丁舞少儿班（5-10岁）"/>
    <x v="11"/>
  </r>
  <r>
    <d v="2019-05-13T00:00:00"/>
    <s v="周也涵"/>
    <s v="女"/>
    <n v="2.4"/>
    <n v="18109088816"/>
    <s v="沈琪17360177317"/>
    <s v="专享服务"/>
    <s v="钢琴-兴趣启蒙基础（4-6岁）"/>
    <x v="0"/>
  </r>
  <r>
    <d v="2019-05-13T00:00:00"/>
    <s v="周逸乐"/>
    <s v="女"/>
    <n v="2.6"/>
    <n v="13550016273"/>
    <s v="周琪15828601492"/>
    <s v="全名科目一"/>
    <s v="思达数学思维启蒙基础（3-5岁）"/>
    <x v="7"/>
  </r>
  <r>
    <d v="2019-05-13T00:00:00"/>
    <s v="周逸乐"/>
    <s v="女"/>
    <n v="2.6"/>
    <n v="13550016273"/>
    <s v="周琪15828601492"/>
    <s v="全名科目二"/>
    <s v="动感架子鼓（4-16岁）"/>
    <x v="9"/>
  </r>
  <r>
    <d v="2019-05-13T00:00:00"/>
    <s v="周逸乐"/>
    <s v="女"/>
    <n v="2.6"/>
    <n v="13550016273"/>
    <s v="周琪15828601492"/>
    <s v="全名科目三"/>
    <s v="积木机器人·编程思维探索与发现（3-7岁）"/>
    <x v="5"/>
  </r>
  <r>
    <d v="2019-05-13T00:00:00"/>
    <s v="周逸乐"/>
    <s v="女"/>
    <n v="2.6"/>
    <n v="13550016273"/>
    <s v="周琪15828601492"/>
    <s v="专享服务"/>
    <s v="钢琴-兴趣启蒙基础（4-6岁）"/>
    <x v="0"/>
  </r>
  <r>
    <d v="2019-05-13T00:00:00"/>
    <s v="周悠然"/>
    <s v="女"/>
    <n v="2.6"/>
    <n v="13580301535"/>
    <s v="Angel13378393366"/>
    <s v="全名科目一"/>
    <s v="中国舞基础（3-5岁）"/>
    <x v="0"/>
  </r>
  <r>
    <d v="2019-05-13T00:00:00"/>
    <s v="周悠然"/>
    <s v="女"/>
    <n v="2.6"/>
    <n v="13580301535"/>
    <s v="Angel13378393366"/>
    <s v="全名科目二"/>
    <s v="动感架子鼓（4-16岁）"/>
    <x v="9"/>
  </r>
  <r>
    <d v="2019-05-13T00:00:00"/>
    <s v="周悠然"/>
    <s v="女"/>
    <n v="2.6"/>
    <n v="13580301535"/>
    <s v="Angel13378393366"/>
    <s v="全名科目三"/>
    <s v="英文演讲课程（6-12岁）"/>
    <x v="1"/>
  </r>
  <r>
    <d v="2019-05-13T00:00:00"/>
    <s v="周悠然"/>
    <s v="女"/>
    <n v="2.6"/>
    <n v="13580301535"/>
    <s v="Angel13378393366"/>
    <s v="专享服务"/>
    <s v="钢琴-兴趣启蒙基础（4-6岁）"/>
    <x v="0"/>
  </r>
  <r>
    <d v="2019-05-11T00:00:00"/>
    <s v="周瑜明"/>
    <s v="男"/>
    <n v="8"/>
    <n v="18781996898"/>
    <s v="尚帅18582367570"/>
    <s v="全名科目一"/>
    <s v="钢琴-专业素养进阶（5-16岁）"/>
    <x v="0"/>
  </r>
  <r>
    <d v="2019-05-11T00:00:00"/>
    <s v="周瑜明"/>
    <s v="男"/>
    <n v="8"/>
    <n v="18781996898"/>
    <s v="尚帅18582367570"/>
    <s v="全名科目二"/>
    <s v="幼小衔接数学思维训练（5-8岁）"/>
    <x v="7"/>
  </r>
  <r>
    <d v="2019-05-11T00:00:00"/>
    <s v="周瑜明"/>
    <s v="男"/>
    <n v="8"/>
    <n v="18781996898"/>
    <s v="尚帅18582367570"/>
    <s v="全名科目三"/>
    <s v="指令化源码编程之伪代码·人工智能及AR运用（10-13岁）"/>
    <x v="5"/>
  </r>
  <r>
    <d v="2019-05-11T00:00:00"/>
    <s v="周瑜明"/>
    <s v="男"/>
    <n v="8"/>
    <n v="18781996898"/>
    <s v="尚帅18582367570"/>
    <s v="专享服务"/>
    <s v="钢琴-兴趣启蒙基础（4-6岁）"/>
    <x v="0"/>
  </r>
  <r>
    <d v="2019-05-12T00:00:00"/>
    <s v="周玉岑"/>
    <s v="女"/>
    <n v="8"/>
    <n v="15308188590"/>
    <s v="苏雪梅13518174360"/>
    <s v="全名科目一"/>
    <s v="全面视力监测与矫正系列服务"/>
    <x v="3"/>
  </r>
  <r>
    <d v="2019-05-12T00:00:00"/>
    <s v="周玉岑"/>
    <s v="女"/>
    <n v="8"/>
    <n v="15308188590"/>
    <s v="苏雪梅13518174360"/>
    <s v="全名科目二"/>
    <s v="少儿体适能（4-10岁）"/>
    <x v="2"/>
  </r>
  <r>
    <d v="2019-05-12T00:00:00"/>
    <s v="周玉岑"/>
    <s v="女"/>
    <n v="8"/>
    <n v="15308188590"/>
    <s v="苏雪梅13518174360"/>
    <s v="全名科目三"/>
    <s v="篮球竞技突破班（10-12）"/>
    <x v="10"/>
  </r>
  <r>
    <d v="2019-05-12T00:00:00"/>
    <s v="周玉岑"/>
    <s v="女"/>
    <n v="8"/>
    <n v="15308188590"/>
    <s v="苏雪梅13518174360"/>
    <s v="专享服务"/>
    <s v="钢琴-兴趣启蒙基础（4-6岁）"/>
    <x v="0"/>
  </r>
  <r>
    <d v="2019-05-11T00:00:00"/>
    <s v="周姿羽"/>
    <s v="女"/>
    <n v="4"/>
    <n v="13880853406"/>
    <s v="象宝宝十五13438218327"/>
    <s v="全名科目一"/>
    <s v="动感架子鼓（4-16岁）"/>
    <x v="9"/>
  </r>
  <r>
    <d v="2019-05-11T00:00:00"/>
    <s v="周姿羽"/>
    <s v="女"/>
    <n v="4"/>
    <n v="13880853406"/>
    <s v="象宝宝十五13438218327"/>
    <s v="全名科目二"/>
    <s v="少儿体适能（4-10岁）"/>
    <x v="2"/>
  </r>
  <r>
    <d v="2019-05-11T00:00:00"/>
    <s v="周姿羽"/>
    <s v="女"/>
    <n v="4"/>
    <n v="13880853406"/>
    <s v="象宝宝十五13438218327"/>
    <s v="全名科目三"/>
    <s v="全面视力监测与矫正系列服务"/>
    <x v="3"/>
  </r>
  <r>
    <d v="2019-05-11T00:00:00"/>
    <s v="周姿羽"/>
    <s v="女"/>
    <n v="4"/>
    <n v="13880853406"/>
    <s v="象宝宝十五13438218327"/>
    <s v="专享服务"/>
    <s v="钢琴-兴趣启蒙基础（4-6岁）"/>
    <x v="0"/>
  </r>
  <r>
    <d v="2019-05-13T00:00:00"/>
    <s v="周子成"/>
    <s v="男"/>
    <n v="4.1100000000000003"/>
    <n v="18008010212"/>
    <s v="周莉19983177500"/>
    <s v="全名科目一"/>
    <s v="钢琴-兴趣启蒙基础（4-6岁）"/>
    <x v="0"/>
  </r>
  <r>
    <d v="2019-05-13T00:00:00"/>
    <s v="周子成"/>
    <s v="男"/>
    <n v="4.1100000000000003"/>
    <n v="18008010212"/>
    <s v="周莉19983177500"/>
    <s v="全名科目二"/>
    <s v="拳击少儿班（4-10岁）"/>
    <x v="2"/>
  </r>
  <r>
    <d v="2019-05-13T00:00:00"/>
    <s v="周子成"/>
    <s v="男"/>
    <n v="4.1100000000000003"/>
    <n v="18008010212"/>
    <s v="周莉19983177500"/>
    <s v="全名科目三"/>
    <s v="全面视力监测与矫正系列服务"/>
    <x v="3"/>
  </r>
  <r>
    <d v="2019-05-13T00:00:00"/>
    <s v="周子成"/>
    <s v="男"/>
    <n v="4.1100000000000003"/>
    <n v="18008010212"/>
    <s v="周莉19983177500"/>
    <s v="专享服务"/>
    <s v="钢琴-兴趣启蒙基础（4-6岁）"/>
    <x v="0"/>
  </r>
  <r>
    <d v="2019-05-12T00:00:00"/>
    <s v="周子文"/>
    <s v="女"/>
    <n v="14"/>
    <n v="13882205706"/>
    <s v="李欣钰"/>
    <s v="全名科目一"/>
    <s v="小提琴-弦乐团合奏（5-16岁）"/>
    <x v="0"/>
  </r>
  <r>
    <d v="2019-05-12T00:00:00"/>
    <s v="周子文"/>
    <s v="女"/>
    <n v="14"/>
    <n v="13882205706"/>
    <s v="李欣钰"/>
    <s v="全名科目二"/>
    <s v="指令化源码编程之伪代码·人工智能及AR运用（10-13岁）"/>
    <x v="5"/>
  </r>
  <r>
    <d v="2019-05-12T00:00:00"/>
    <s v="周子文"/>
    <s v="女"/>
    <n v="14"/>
    <n v="13882205706"/>
    <s v="李欣钰"/>
    <s v="全名科目三"/>
    <s v="摔跤少儿班（4-10岁）"/>
    <x v="2"/>
  </r>
  <r>
    <d v="2019-05-12T00:00:00"/>
    <s v="周子文"/>
    <s v="女"/>
    <n v="14"/>
    <n v="13882205706"/>
    <s v="李欣钰"/>
    <s v="专享服务"/>
    <s v="钢琴-兴趣启蒙基础（4-6岁）"/>
    <x v="0"/>
  </r>
  <r>
    <d v="2019-05-11T00:00:00"/>
    <s v="周子希"/>
    <s v="女"/>
    <n v="2.4"/>
    <n v="18982068606"/>
    <s v="张洁13551899149"/>
    <s v="全名科目一"/>
    <s v="思达数学思维启蒙基础（3-5岁）"/>
    <x v="7"/>
  </r>
  <r>
    <d v="2019-05-11T00:00:00"/>
    <s v="周子希"/>
    <s v="女"/>
    <n v="2.4"/>
    <n v="18982068606"/>
    <s v="张洁13551899149"/>
    <s v="全名科目二"/>
    <s v="畅弹木吉他（6岁以上）"/>
    <x v="9"/>
  </r>
  <r>
    <d v="2019-05-11T00:00:00"/>
    <s v="周子希"/>
    <s v="女"/>
    <n v="2.4"/>
    <n v="18982068606"/>
    <s v="张洁13551899149"/>
    <s v="全名科目三"/>
    <s v="英文艺术课程（3-6岁）"/>
    <x v="1"/>
  </r>
  <r>
    <d v="2019-05-11T00:00:00"/>
    <s v="周子希"/>
    <s v="女"/>
    <n v="2.4"/>
    <n v="18982068606"/>
    <s v="张洁13551899149"/>
    <s v="专享服务"/>
    <s v="钢琴-兴趣启蒙基础（4-6岁）"/>
    <x v="0"/>
  </r>
  <r>
    <d v="2019-05-13T00:00:00"/>
    <s v="周梓研"/>
    <s v="女"/>
    <n v="4"/>
    <n v="18111653265"/>
    <s v="吱吱15184398269"/>
    <s v="全名科目一"/>
    <s v="动感架子鼓（4-16岁）"/>
    <x v="9"/>
  </r>
  <r>
    <d v="2019-05-13T00:00:00"/>
    <s v="周梓研"/>
    <s v="女"/>
    <n v="4"/>
    <n v="18111653265"/>
    <s v="吱吱15184398269"/>
    <s v="全名科目二"/>
    <s v="全面视力监测与矫正系列服务"/>
    <x v="3"/>
  </r>
  <r>
    <d v="2019-05-13T00:00:00"/>
    <s v="周梓研"/>
    <s v="女"/>
    <n v="4"/>
    <n v="18111653265"/>
    <s v="吱吱15184398269"/>
    <s v="全名科目三"/>
    <s v="泰拳少儿班（4-10岁）"/>
    <x v="2"/>
  </r>
  <r>
    <d v="2019-05-13T00:00:00"/>
    <s v="周梓研"/>
    <s v="女"/>
    <n v="4"/>
    <n v="18111653265"/>
    <s v="吱吱15184398269"/>
    <s v="专享服务"/>
    <s v="钢琴-兴趣启蒙基础（4-6岁）"/>
    <x v="0"/>
  </r>
  <r>
    <d v="2019-05-12T00:00:00"/>
    <s v="周梓洋"/>
    <s v="男"/>
    <n v="2.8"/>
    <n v="15244846085"/>
    <s v="杨186132111387"/>
    <s v="全名科目一"/>
    <s v="拳击少儿班（4-10岁）"/>
    <x v="2"/>
  </r>
  <r>
    <d v="2019-05-12T00:00:00"/>
    <s v="周梓洋"/>
    <s v="男"/>
    <n v="2.8"/>
    <n v="15244846085"/>
    <s v="杨186132111387"/>
    <s v="全名科目二"/>
    <s v="动感架子鼓（4-16岁）"/>
    <x v="9"/>
  </r>
  <r>
    <d v="2019-05-12T00:00:00"/>
    <s v="周梓洋"/>
    <s v="男"/>
    <n v="2.8"/>
    <n v="15244846085"/>
    <s v="杨186132111387"/>
    <s v="全名科目三"/>
    <s v="英文演讲课程（6-12岁）"/>
    <x v="1"/>
  </r>
  <r>
    <d v="2019-05-12T00:00:00"/>
    <s v="周梓洋"/>
    <s v="男"/>
    <n v="2.8"/>
    <n v="15244846085"/>
    <s v="杨186132111387"/>
    <s v="专享服务"/>
    <s v="钢琴-兴趣启蒙基础（4-6岁）"/>
    <x v="0"/>
  </r>
  <r>
    <d v="2019-05-11T00:00:00"/>
    <s v="周梓尧"/>
    <s v="男"/>
    <n v="6"/>
    <n v="15228944524"/>
    <s v="锦承霜霜17628388326"/>
    <s v="全名科目一"/>
    <s v="多元认知、艺术创想、巧虎社交、探索实践（0-3岁）"/>
    <x v="8"/>
  </r>
  <r>
    <d v="2019-05-11T00:00:00"/>
    <s v="周梓尧"/>
    <s v="男"/>
    <n v="6"/>
    <n v="15228944524"/>
    <s v="锦承霜霜17628388326"/>
    <s v="全名科目二"/>
    <s v="英文艺术课程（3-6岁）"/>
    <x v="1"/>
  </r>
  <r>
    <d v="2019-05-11T00:00:00"/>
    <s v="周梓尧"/>
    <s v="男"/>
    <n v="6"/>
    <n v="15228944524"/>
    <s v="锦承霜霜17628388326"/>
    <s v="专享服务"/>
    <s v="钢琴-兴趣启蒙基础（4-6岁）"/>
    <x v="0"/>
  </r>
  <r>
    <d v="2019-05-11T00:00:00"/>
    <s v="皱嘉豪"/>
    <s v="男"/>
    <n v="10"/>
    <n v="18615759916"/>
    <s v="陶丹18683873344"/>
    <s v="全名科目一"/>
    <s v="小提琴-基础（5-16岁）"/>
    <x v="0"/>
  </r>
  <r>
    <d v="2019-05-11T00:00:00"/>
    <s v="皱嘉豪"/>
    <s v="男"/>
    <n v="10"/>
    <n v="18615759916"/>
    <s v="陶丹18683873344"/>
    <s v="全名科目二"/>
    <s v="幼小衔接数学思维训练（5-8岁）"/>
    <x v="7"/>
  </r>
  <r>
    <d v="2019-05-11T00:00:00"/>
    <s v="皱嘉豪"/>
    <s v="男"/>
    <n v="10"/>
    <n v="18615759916"/>
    <s v="陶丹18683873344"/>
    <s v="全名科目三"/>
    <s v="跆拳道少儿班（3-12岁）"/>
    <x v="11"/>
  </r>
  <r>
    <d v="2019-05-11T00:00:00"/>
    <s v="皱嘉豪"/>
    <s v="男"/>
    <n v="10"/>
    <n v="18615759916"/>
    <s v="陶丹18683873344"/>
    <s v="专享服务"/>
    <s v="钢琴-兴趣启蒙基础（4-6岁）"/>
    <x v="0"/>
  </r>
  <r>
    <d v="2019-05-11T00:00:00"/>
    <s v="朱嘉萱"/>
    <s v="女"/>
    <n v="5"/>
    <n v="18662598516"/>
    <s v="刘吟17711366322"/>
    <s v="全名科目一"/>
    <s v="幼小衔接数学思维训练（5-8岁）"/>
    <x v="7"/>
  </r>
  <r>
    <d v="2019-05-11T00:00:00"/>
    <s v="朱嘉萱"/>
    <s v="女"/>
    <n v="5"/>
    <n v="18662598516"/>
    <s v="刘吟17711366322"/>
    <s v="全名科目二"/>
    <s v="全面视力监测与矫正系列服务"/>
    <x v="3"/>
  </r>
  <r>
    <d v="2019-05-11T00:00:00"/>
    <s v="朱嘉萱"/>
    <s v="女"/>
    <n v="5"/>
    <n v="18662598516"/>
    <s v="刘吟17711366322"/>
    <s v="全名科目三"/>
    <s v="全面视力监测与矫正系列服务"/>
    <x v="3"/>
  </r>
  <r>
    <d v="2019-05-11T00:00:00"/>
    <s v="朱嘉萱"/>
    <s v="女"/>
    <n v="5"/>
    <n v="18662598516"/>
    <s v="刘吟17711366322"/>
    <s v="专享服务"/>
    <s v="钢琴-兴趣启蒙基础（4-6岁）"/>
    <x v="0"/>
  </r>
  <r>
    <d v="2019-05-12T00:00:00"/>
    <s v="朱嘉怡"/>
    <s v="女"/>
    <n v="4"/>
    <n v="13551279520"/>
    <s v="李敏13518133539"/>
    <s v="全名科目一"/>
    <s v="音乐团体课(4-8岁)"/>
    <x v="7"/>
  </r>
  <r>
    <d v="2019-05-12T00:00:00"/>
    <s v="朱嘉怡"/>
    <s v="女"/>
    <n v="4"/>
    <n v="13551279520"/>
    <s v="李敏13518133539"/>
    <s v="全名科目二"/>
    <s v="篮球精英挑战班（13-16岁）"/>
    <x v="10"/>
  </r>
  <r>
    <d v="2019-05-12T00:00:00"/>
    <s v="朱嘉怡"/>
    <s v="女"/>
    <n v="4"/>
    <n v="13551279520"/>
    <s v="李敏13518133539"/>
    <s v="全名科目三"/>
    <s v="全面视力监测与矫正系列服务"/>
    <x v="3"/>
  </r>
  <r>
    <d v="2019-05-12T00:00:00"/>
    <s v="朱嘉怡"/>
    <s v="女"/>
    <n v="4"/>
    <n v="13551279520"/>
    <s v="李敏13518133539"/>
    <s v="专享服务"/>
    <s v="钢琴-兴趣启蒙基础（4-6岁）"/>
    <x v="0"/>
  </r>
  <r>
    <d v="2019-05-11T00:00:00"/>
    <s v="朱宴希"/>
    <s v="女"/>
    <n v="4.8"/>
    <n v="13678023247"/>
    <s v="栗馨宜18381129029"/>
    <s v="全名科目一"/>
    <s v="钢琴-兴趣启蒙基础（4-6岁）"/>
    <x v="0"/>
  </r>
  <r>
    <d v="2019-05-11T00:00:00"/>
    <s v="朱宴希"/>
    <s v="女"/>
    <n v="4.8"/>
    <n v="13678023247"/>
    <s v="栗馨宜18381129029"/>
    <s v="全名科目二"/>
    <s v="创意美术·初级班（4-5）"/>
    <x v="4"/>
  </r>
  <r>
    <d v="2019-05-11T00:00:00"/>
    <s v="朱宴希"/>
    <s v="女"/>
    <n v="4.8"/>
    <n v="13678023247"/>
    <s v="栗馨宜18381129029"/>
    <s v="全名科目三"/>
    <s v="思达数学思维启蒙基础（3-5岁）"/>
    <x v="7"/>
  </r>
  <r>
    <d v="2019-05-11T00:00:00"/>
    <s v="朱宴希"/>
    <s v="女"/>
    <n v="4.8"/>
    <n v="13678023247"/>
    <s v="栗馨宜18381129029"/>
    <s v="专享服务"/>
    <s v="钢琴-兴趣启蒙基础（4-6岁）"/>
    <x v="0"/>
  </r>
  <r>
    <d v="2019-05-11T00:00:00"/>
    <s v="朱云睿"/>
    <s v="男"/>
    <n v="7"/>
    <n v="13990887773"/>
    <s v="刘任艳19983169080"/>
    <s v="全名科目一"/>
    <s v="钢琴-专业素养进阶（5-16岁）"/>
    <x v="0"/>
  </r>
  <r>
    <d v="2019-05-11T00:00:00"/>
    <s v="朱云睿"/>
    <s v="男"/>
    <n v="7"/>
    <n v="13990887773"/>
    <s v="刘任艳19983169080"/>
    <s v="全名科目二"/>
    <s v="创意美术·初级班（4-5）"/>
    <x v="4"/>
  </r>
  <r>
    <d v="2019-05-11T00:00:00"/>
    <s v="朱云睿"/>
    <s v="男"/>
    <n v="7"/>
    <n v="13990887773"/>
    <s v="刘任艳19983169080"/>
    <s v="全名科目三"/>
    <s v="全面视力监测与矫正系列服务"/>
    <x v="3"/>
  </r>
  <r>
    <d v="2019-05-11T00:00:00"/>
    <s v="朱云睿"/>
    <s v="男"/>
    <n v="7"/>
    <n v="13990887773"/>
    <s v="刘任艳19983169080"/>
    <s v="专享服务"/>
    <s v="钢琴-兴趣启蒙基础（4-6岁）"/>
    <x v="0"/>
  </r>
  <r>
    <d v="2019-05-13T00:00:00"/>
    <s v="朱梓瑞"/>
    <s v="男"/>
    <n v="10"/>
    <n v="13699096393"/>
    <s v="霜霜17628388326"/>
    <s v="全名科目一"/>
    <s v="篮球竞技突破班（10-12）"/>
    <x v="10"/>
  </r>
  <r>
    <d v="2019-05-13T00:00:00"/>
    <s v="朱梓瑞"/>
    <s v="男"/>
    <n v="10"/>
    <n v="13699096393"/>
    <s v="霜霜17628388326"/>
    <s v="全名科目二"/>
    <s v="跆拳道少儿班（3-12岁）"/>
    <x v="11"/>
  </r>
  <r>
    <d v="2019-05-13T00:00:00"/>
    <s v="朱梓瑞"/>
    <s v="男"/>
    <n v="10"/>
    <n v="13699096393"/>
    <s v="霜霜17628388326"/>
    <s v="全名科目三"/>
    <s v="指令化源码编程之伪代码·人工智能及AR运用（10-13岁）"/>
    <x v="5"/>
  </r>
  <r>
    <d v="2019-05-13T00:00:00"/>
    <s v="朱梓瑞"/>
    <s v="男"/>
    <n v="10"/>
    <n v="13699096393"/>
    <s v="霜霜17628388326"/>
    <s v="专享服务"/>
    <s v="钢琴-兴趣启蒙基础（4-6岁）"/>
    <x v="0"/>
  </r>
  <r>
    <d v="2019-05-14T00:00:00"/>
    <s v="朱梓睿"/>
    <s v="男"/>
    <n v="9"/>
    <n v="13540199331"/>
    <s v="尚帅13281841900"/>
    <s v="全名科目一"/>
    <s v="科学探索、思维逻辑、创意美工、音律表演（3-6岁）"/>
    <x v="8"/>
  </r>
  <r>
    <d v="2019-05-14T00:00:00"/>
    <s v="朱梓睿"/>
    <s v="男"/>
    <n v="9"/>
    <n v="13540199331"/>
    <s v="尚帅13281841900"/>
    <s v="全名科目二"/>
    <s v="趣味拼音班（5-6岁）"/>
    <x v="6"/>
  </r>
  <r>
    <d v="2019-05-14T00:00:00"/>
    <s v="朱梓睿"/>
    <s v="男"/>
    <n v="9"/>
    <n v="13540199331"/>
    <s v="尚帅13281841900"/>
    <s v="全名科目三"/>
    <s v="泰拳少儿班（4-10岁）"/>
    <x v="2"/>
  </r>
  <r>
    <d v="2019-05-14T00:00:00"/>
    <s v="朱梓睿"/>
    <s v="男"/>
    <n v="9"/>
    <n v="13540199331"/>
    <s v="尚帅13281841900"/>
    <s v="专享服务"/>
    <s v="钢琴-兴趣启蒙基础（4-6岁）"/>
    <x v="0"/>
  </r>
  <r>
    <d v="2019-05-11T00:00:00"/>
    <s v="朱梓若琳"/>
    <s v="女"/>
    <n v="3"/>
    <n v="13882222197"/>
    <s v="陈秀桐18628070660"/>
    <s v="全名科目一"/>
    <s v="钢琴-兴趣启蒙基础（4-6岁）"/>
    <x v="0"/>
  </r>
  <r>
    <d v="2019-05-11T00:00:00"/>
    <s v="朱梓若琳"/>
    <s v="女"/>
    <n v="3"/>
    <n v="13882222197"/>
    <s v="陈秀桐18628070660"/>
    <s v="全名科目二"/>
    <s v="14天瑜伽服务包（儿童/亲子/成人）"/>
    <x v="3"/>
  </r>
  <r>
    <d v="2019-05-11T00:00:00"/>
    <s v="朱梓若琳"/>
    <s v="女"/>
    <n v="3"/>
    <n v="13882222197"/>
    <s v="陈秀桐18628070660"/>
    <s v="全名科目三"/>
    <s v="英文艺术课程（3-6岁）"/>
    <x v="1"/>
  </r>
  <r>
    <d v="2019-05-11T00:00:00"/>
    <s v="朱梓若琳"/>
    <s v="女"/>
    <n v="3"/>
    <n v="13882222197"/>
    <s v="陈秀桐18628070660"/>
    <s v="专享服务"/>
    <s v="钢琴-兴趣启蒙基础（4-6岁）"/>
    <x v="0"/>
  </r>
  <r>
    <d v="2019-05-11T00:00:00"/>
    <s v="朱梓姝"/>
    <s v="女"/>
    <n v="3.5"/>
    <n v="13990816505"/>
    <s v="张洁13551899149"/>
    <s v="全名科目一"/>
    <s v="音乐团体课(4-8岁)"/>
    <x v="7"/>
  </r>
  <r>
    <d v="2019-05-11T00:00:00"/>
    <s v="朱梓姝"/>
    <s v="女"/>
    <n v="3.5"/>
    <n v="13990816505"/>
    <s v="张洁13551899149"/>
    <s v="全名科目二"/>
    <s v="国际小学跨学科课程（3-12岁）"/>
    <x v="1"/>
  </r>
  <r>
    <d v="2019-05-11T00:00:00"/>
    <s v="朱梓姝"/>
    <s v="女"/>
    <n v="3.5"/>
    <n v="13990816505"/>
    <s v="张洁13551899149"/>
    <s v="全名科目三"/>
    <s v="泰拳少儿班（4-10岁）"/>
    <x v="2"/>
  </r>
  <r>
    <d v="2019-05-11T00:00:00"/>
    <s v="朱梓姝"/>
    <s v="女"/>
    <n v="3.5"/>
    <n v="13990816505"/>
    <s v="张洁13551899149"/>
    <s v="专享服务"/>
    <s v="钢琴-兴趣启蒙基础（4-6岁）"/>
    <x v="0"/>
  </r>
  <r>
    <d v="2019-05-12T00:00:00"/>
    <s v="朱梓轩"/>
    <s v="男"/>
    <n v="4"/>
    <n v="13699096593"/>
    <s v="霜霜17628388326"/>
    <s v="全名科目一"/>
    <s v="钢琴-兴趣启蒙基础（4-6岁）"/>
    <x v="0"/>
  </r>
  <r>
    <d v="2019-05-12T00:00:00"/>
    <s v="朱梓轩"/>
    <s v="男"/>
    <n v="4"/>
    <n v="13699096593"/>
    <s v="霜霜17628388326"/>
    <s v="全名科目二"/>
    <s v="动感架子鼓（4-16岁）"/>
    <x v="9"/>
  </r>
  <r>
    <d v="2019-05-12T00:00:00"/>
    <s v="朱梓轩"/>
    <s v="男"/>
    <n v="4"/>
    <n v="13699096593"/>
    <s v="霜霜17628388326"/>
    <s v="全名科目三"/>
    <s v="心算小天才班 （3.5-4.5岁）"/>
    <x v="6"/>
  </r>
  <r>
    <d v="2019-05-12T00:00:00"/>
    <s v="朱梓轩"/>
    <s v="男"/>
    <n v="4"/>
    <n v="13699096593"/>
    <s v="霜霜17628388326"/>
    <s v="专享服务"/>
    <s v="钢琴-兴趣启蒙基础（4-6岁）"/>
    <x v="0"/>
  </r>
  <r>
    <d v="2019-05-13T00:00:00"/>
    <s v="朱紫瑜"/>
    <s v="女"/>
    <n v="6"/>
    <n v="13558675963"/>
    <s v="胡芝13558675963"/>
    <s v="全名科目一"/>
    <s v="篮球技能提升班（7-9）"/>
    <x v="10"/>
  </r>
  <r>
    <d v="2019-05-13T00:00:00"/>
    <s v="朱紫瑜"/>
    <s v="女"/>
    <n v="6"/>
    <n v="13558675963"/>
    <s v="胡芝13558675963"/>
    <s v="全名科目二"/>
    <s v="全面视力监测与矫正系列服务"/>
    <x v="3"/>
  </r>
  <r>
    <d v="2019-05-13T00:00:00"/>
    <s v="朱紫瑜"/>
    <s v="女"/>
    <n v="6"/>
    <n v="13558675963"/>
    <s v="胡芝13558675963"/>
    <s v="全名科目三"/>
    <s v="全面视力监测与矫正系列服务"/>
    <x v="3"/>
  </r>
  <r>
    <d v="2019-05-13T00:00:00"/>
    <s v="朱紫瑜"/>
    <s v="女"/>
    <n v="6"/>
    <n v="13558675963"/>
    <s v="胡芝13558675963"/>
    <s v="专享服务"/>
    <s v="钢琴-兴趣启蒙基础（4-6岁）"/>
    <x v="0"/>
  </r>
  <r>
    <d v="2019-05-13T00:00:00"/>
    <s v="诸欣淼"/>
    <s v="女"/>
    <n v="6.5"/>
    <n v="18628957589"/>
    <s v="尚帅13281841900"/>
    <s v="全名科目一"/>
    <s v="篮球竞技突破班（10-12）"/>
    <x v="10"/>
  </r>
  <r>
    <d v="2019-05-13T00:00:00"/>
    <s v="诸欣淼"/>
    <s v="女"/>
    <n v="6.5"/>
    <n v="18628957589"/>
    <s v="尚帅13281841900"/>
    <s v="全名科目二"/>
    <s v="趣味拼音班（5-6岁）"/>
    <x v="6"/>
  </r>
  <r>
    <d v="2019-05-13T00:00:00"/>
    <s v="诸欣淼"/>
    <s v="女"/>
    <n v="6.5"/>
    <n v="18628957589"/>
    <s v="尚帅13281841900"/>
    <s v="全名科目三"/>
    <s v="跆拳道少儿班（3-12岁）"/>
    <x v="11"/>
  </r>
  <r>
    <d v="2019-05-13T00:00:00"/>
    <s v="诸欣淼"/>
    <s v="女"/>
    <n v="6.5"/>
    <n v="18628957589"/>
    <s v="尚帅13281841900"/>
    <s v="专享服务"/>
    <s v="钢琴-兴趣启蒙基础（4-6岁）"/>
    <x v="0"/>
  </r>
  <r>
    <d v="2019-05-13T00:00:00"/>
    <s v="祝健州"/>
    <s v="男"/>
    <n v="3"/>
    <n v="17628079013"/>
    <s v="熊18200388419"/>
    <s v="全名科目一"/>
    <s v="思达数学思维启蒙基础（3-5岁）"/>
    <x v="7"/>
  </r>
  <r>
    <d v="2019-05-13T00:00:00"/>
    <s v="祝健州"/>
    <s v="男"/>
    <n v="3"/>
    <n v="17628079013"/>
    <s v="熊18200388419"/>
    <s v="全名科目二"/>
    <s v="动感架子鼓（4-16岁）"/>
    <x v="9"/>
  </r>
  <r>
    <d v="2019-05-13T00:00:00"/>
    <s v="祝健州"/>
    <s v="男"/>
    <n v="3"/>
    <n v="17628079013"/>
    <s v="熊18200388419"/>
    <s v="全名科目三"/>
    <s v="心算小天才班 （3.5-4.5岁）"/>
    <x v="6"/>
  </r>
  <r>
    <d v="2019-05-13T00:00:00"/>
    <s v="祝健州"/>
    <s v="男"/>
    <n v="3"/>
    <n v="17628079013"/>
    <s v="熊18200388419"/>
    <s v="专享服务"/>
    <s v="钢琴-兴趣启蒙基础（4-6岁）"/>
    <x v="0"/>
  </r>
  <r>
    <d v="2019-05-11T00:00:00"/>
    <s v="祝久芡"/>
    <s v="男"/>
    <n v="4"/>
    <n v="13408643882"/>
    <s v="吴宛香18982294259"/>
    <s v="全名科目一"/>
    <s v="钢琴-兴趣启蒙基础（4-6岁）"/>
    <x v="0"/>
  </r>
  <r>
    <d v="2019-05-11T00:00:00"/>
    <s v="祝久芡"/>
    <s v="男"/>
    <n v="4"/>
    <n v="13408643882"/>
    <s v="吴宛香18982294259"/>
    <s v="全名科目二"/>
    <s v="思达数学思维启蒙基础（3-5岁）"/>
    <x v="7"/>
  </r>
  <r>
    <d v="2019-05-11T00:00:00"/>
    <s v="祝久芡"/>
    <s v="男"/>
    <n v="4"/>
    <n v="13408643882"/>
    <s v="吴宛香18982294259"/>
    <s v="全名科目三"/>
    <s v="心算小天才班 （3.5-4.5岁）"/>
    <x v="6"/>
  </r>
  <r>
    <d v="2019-05-11T00:00:00"/>
    <s v="祝久芡"/>
    <s v="男"/>
    <n v="4"/>
    <n v="13408643882"/>
    <s v="吴宛香18982294259"/>
    <s v="专享服务"/>
    <s v="钢琴-兴趣启蒙基础（4-6岁）"/>
    <x v="0"/>
  </r>
  <r>
    <d v="2019-05-11T00:00:00"/>
    <s v="祝芯妍"/>
    <s v="女"/>
    <n v="4"/>
    <n v="13881795384"/>
    <s v="求真孙泊洋15181862545"/>
    <s v="全名科目一"/>
    <s v="创意美术·初级班（4-5）"/>
    <x v="4"/>
  </r>
  <r>
    <d v="2019-05-11T00:00:00"/>
    <s v="祝芯妍"/>
    <s v="女"/>
    <n v="4"/>
    <n v="13881795384"/>
    <s v="求真孙泊洋15181862545"/>
    <s v="全名科目二"/>
    <s v="英文演讲课程（6-12岁）"/>
    <x v="1"/>
  </r>
  <r>
    <d v="2019-05-11T00:00:00"/>
    <s v="祝芯妍"/>
    <s v="女"/>
    <n v="4"/>
    <n v="13881795384"/>
    <s v="求真孙泊洋15181862545"/>
    <s v="全名科目三"/>
    <s v="全面视力监测与矫正系列服务"/>
    <x v="3"/>
  </r>
  <r>
    <d v="2019-05-11T00:00:00"/>
    <s v="祝芯妍"/>
    <s v="女"/>
    <n v="4"/>
    <n v="13881795384"/>
    <s v="求真孙泊洋15181862545"/>
    <s v="专享服务"/>
    <s v="钢琴-兴趣启蒙基础（4-6岁）"/>
    <x v="0"/>
  </r>
  <r>
    <d v="2019-05-12T00:00:00"/>
    <s v="庄奕宸"/>
    <s v="男"/>
    <n v="4"/>
    <n v="15908195279"/>
    <s v="杨茂熙18583864186"/>
    <s v="全名科目一"/>
    <s v="钢琴-兴趣启蒙基础（4-6岁）"/>
    <x v="0"/>
  </r>
  <r>
    <d v="2019-05-12T00:00:00"/>
    <s v="庄奕宸"/>
    <s v="男"/>
    <n v="4"/>
    <n v="15908195279"/>
    <s v="杨茂熙18583864186"/>
    <s v="全名科目二"/>
    <s v="14天瑜伽服务包（儿童/亲子/成人）"/>
    <x v="3"/>
  </r>
  <r>
    <d v="2019-05-12T00:00:00"/>
    <s v="庄奕宸"/>
    <s v="男"/>
    <n v="4"/>
    <n v="15908195279"/>
    <s v="杨茂熙18583864186"/>
    <s v="全名科目三"/>
    <s v="全面视力监测与矫正系列服务"/>
    <x v="3"/>
  </r>
  <r>
    <d v="2019-05-12T00:00:00"/>
    <s v="庄奕宸"/>
    <s v="男"/>
    <n v="4"/>
    <n v="15908195279"/>
    <s v="杨茂熙18583864186"/>
    <s v="专享服务"/>
    <s v="钢琴-兴趣启蒙基础（4-6岁）"/>
    <x v="0"/>
  </r>
  <r>
    <d v="2019-05-12T00:00:00"/>
    <s v="邹沫"/>
    <s v="女"/>
    <n v="3"/>
    <n v="13880326481"/>
    <s v="腾泽鹏1520879835"/>
    <s v="全名科目一"/>
    <s v="钢琴-兴趣启蒙基础（4-6岁）"/>
    <x v="0"/>
  </r>
  <r>
    <d v="2019-05-12T00:00:00"/>
    <s v="邹沫"/>
    <s v="女"/>
    <n v="3"/>
    <n v="13880326481"/>
    <s v="腾泽鹏1520879835"/>
    <s v="全名科目二"/>
    <s v="动感架子鼓（4-16岁）"/>
    <x v="9"/>
  </r>
  <r>
    <d v="2019-05-12T00:00:00"/>
    <s v="邹沫"/>
    <s v="女"/>
    <n v="3"/>
    <n v="13880326481"/>
    <s v="腾泽鹏1520879835"/>
    <s v="全名科目三"/>
    <s v="畅弹木吉他（6岁以上）"/>
    <x v="9"/>
  </r>
  <r>
    <d v="2019-05-12T00:00:00"/>
    <s v="邹沫"/>
    <s v="女"/>
    <n v="3"/>
    <n v="13880326481"/>
    <s v="腾泽鹏1520879835"/>
    <s v="专享服务"/>
    <s v="钢琴-兴趣启蒙基础（4-6岁）"/>
    <x v="0"/>
  </r>
  <r>
    <d v="2019-05-12T00:00:00"/>
    <s v="邹巧"/>
    <s v="女"/>
    <n v="10"/>
    <n v="13408656170"/>
    <s v="蒋小琴18982119959"/>
    <s v="全名科目一"/>
    <s v="幼小衔接数学思维训练（5-8岁）"/>
    <x v="7"/>
  </r>
  <r>
    <d v="2019-05-12T00:00:00"/>
    <s v="邹巧"/>
    <s v="女"/>
    <n v="10"/>
    <n v="13408656170"/>
    <s v="蒋小琴18982119959"/>
    <s v="全名科目二"/>
    <s v="巧虎KIDS特色开发（2.5-4岁）"/>
    <x v="8"/>
  </r>
  <r>
    <d v="2019-05-12T00:00:00"/>
    <s v="邹巧"/>
    <s v="女"/>
    <n v="10"/>
    <n v="13408656170"/>
    <s v="蒋小琴18982119959"/>
    <s v="全名科目三"/>
    <s v="全面视力监测与矫正系列服务"/>
    <x v="3"/>
  </r>
  <r>
    <d v="2019-05-12T00:00:00"/>
    <s v="邹巧"/>
    <s v="女"/>
    <n v="10"/>
    <n v="13408656170"/>
    <s v="蒋小琴18982119959"/>
    <s v="专享服务"/>
    <s v="钢琴-兴趣启蒙基础（4-6岁）"/>
    <x v="0"/>
  </r>
  <r>
    <d v="2019-05-11T00:00:00"/>
    <s v="邹文博"/>
    <s v="男"/>
    <n v="8"/>
    <n v="18980413336"/>
    <s v="冯月17602832348"/>
    <s v="全名科目一"/>
    <s v="趣味拼音班（5-6岁）"/>
    <x v="6"/>
  </r>
  <r>
    <d v="2019-05-11T00:00:00"/>
    <s v="邹文博"/>
    <s v="男"/>
    <n v="8"/>
    <n v="18980413336"/>
    <s v="冯月17602832348"/>
    <s v="全名科目二"/>
    <s v="全面视力监测与矫正系列服务"/>
    <x v="3"/>
  </r>
  <r>
    <d v="2019-05-11T00:00:00"/>
    <s v="邹文博"/>
    <s v="男"/>
    <n v="8"/>
    <n v="18980413336"/>
    <s v="冯月17602832348"/>
    <s v="全名科目三"/>
    <s v="钢琴-专业素养进阶（5-16岁）"/>
    <x v="0"/>
  </r>
  <r>
    <d v="2019-05-11T00:00:00"/>
    <s v="邹文博"/>
    <s v="男"/>
    <n v="8"/>
    <n v="18980413336"/>
    <s v="冯月17602832348"/>
    <s v="专享服务"/>
    <s v="钢琴-兴趣启蒙基础（4-6岁）"/>
    <x v="0"/>
  </r>
  <r>
    <d v="2019-05-11T00:00:00"/>
    <s v="邹文轩"/>
    <s v="男"/>
    <n v="4"/>
    <n v="18980413336"/>
    <s v="冯月17602832348"/>
    <s v="全名科目一"/>
    <s v="英文艺术课程（3-6岁）"/>
    <x v="1"/>
  </r>
  <r>
    <d v="2019-05-11T00:00:00"/>
    <s v="邹文轩"/>
    <s v="男"/>
    <n v="4"/>
    <n v="18980413336"/>
    <s v="冯月17602832348"/>
    <s v="全名科目二"/>
    <s v="拳击少儿班（4-10岁）"/>
    <x v="2"/>
  </r>
  <r>
    <d v="2019-05-11T00:00:00"/>
    <s v="邹文轩"/>
    <s v="男"/>
    <n v="4"/>
    <n v="18980413336"/>
    <s v="冯月17602832348"/>
    <s v="全名科目三"/>
    <s v="思达数学思维启蒙基础（3-5岁）"/>
    <x v="7"/>
  </r>
  <r>
    <d v="2019-05-11T00:00:00"/>
    <s v="邹文轩"/>
    <s v="男"/>
    <n v="4"/>
    <n v="18980413336"/>
    <s v="冯月17602832348"/>
    <s v="专享服务"/>
    <s v="钢琴-兴趣启蒙基础（4-6岁）"/>
    <x v="0"/>
  </r>
  <r>
    <d v="2019-05-12T00:00:00"/>
    <s v="左文硕"/>
    <s v="男"/>
    <n v="9"/>
    <n v="13881994892"/>
    <s v="方科15152408659"/>
    <s v="全名科目一"/>
    <s v="小提琴-基础（5-16岁）"/>
    <x v="0"/>
  </r>
  <r>
    <d v="2019-05-12T00:00:00"/>
    <s v="左文硕"/>
    <s v="男"/>
    <n v="9"/>
    <n v="13881994892"/>
    <s v="方科15152408659"/>
    <s v="全名科目二"/>
    <s v="趣味拼音班（5-6岁）"/>
    <x v="6"/>
  </r>
  <r>
    <d v="2019-05-12T00:00:00"/>
    <s v="左文硕"/>
    <s v="男"/>
    <n v="9"/>
    <n v="13881994892"/>
    <s v="方科15152408659"/>
    <s v="全名科目三"/>
    <s v="指令化源码编程之伪代码·人工智能及AR运用（10-13岁）"/>
    <x v="5"/>
  </r>
  <r>
    <d v="2019-05-12T00:00:00"/>
    <s v="左文硕"/>
    <s v="男"/>
    <n v="9"/>
    <n v="13881994892"/>
    <s v="方科15152408659"/>
    <s v="专享服务"/>
    <s v="钢琴-兴趣启蒙基础（4-6岁）"/>
    <x v="0"/>
  </r>
  <r>
    <d v="2019-05-11T00:00:00"/>
    <s v="左轶旭"/>
    <s v="男"/>
    <n v="6"/>
    <n v="18608029235"/>
    <s v="吴涛13308080969"/>
    <s v="全名科目一"/>
    <s v="拳击少儿班（4-10岁）"/>
    <x v="2"/>
  </r>
  <r>
    <d v="2019-05-11T00:00:00"/>
    <s v="左轶旭"/>
    <s v="男"/>
    <n v="6"/>
    <n v="18608029235"/>
    <s v="吴涛13308080969"/>
    <s v="全名科目二"/>
    <s v="全面视力监测与矫正系列服务"/>
    <x v="3"/>
  </r>
  <r>
    <d v="2019-05-11T00:00:00"/>
    <s v="左轶旭"/>
    <s v="男"/>
    <n v="6"/>
    <n v="18608029235"/>
    <s v="吴涛13308080969"/>
    <s v="全名科目三"/>
    <s v="潜能心算速算（5-7岁）"/>
    <x v="6"/>
  </r>
  <r>
    <d v="2019-05-11T00:00:00"/>
    <s v="左轶旭"/>
    <s v="男"/>
    <n v="6"/>
    <n v="18608029235"/>
    <s v="吴涛13308080969"/>
    <s v="专享服务"/>
    <s v="钢琴-兴趣启蒙基础（4-6岁）"/>
    <x v="0"/>
  </r>
  <r>
    <d v="2019-05-12T00:00:00"/>
    <s v="曾宣皓"/>
    <s v="男"/>
    <n v="6"/>
    <n v="15982237003"/>
    <s v="王美双"/>
    <s v="全名科目一"/>
    <s v="英文艺术课程（3-6岁）"/>
    <x v="1"/>
  </r>
  <r>
    <d v="2019-05-12T00:00:00"/>
    <s v="曾宣皓"/>
    <s v="男"/>
    <n v="6"/>
    <n v="15982237003"/>
    <s v="王美双"/>
    <s v="全名科目二"/>
    <s v="创意美术·初级班（4-5）"/>
    <x v="4"/>
  </r>
  <r>
    <d v="2019-05-12T00:00:00"/>
    <s v="曾宣皓"/>
    <s v="男"/>
    <n v="6"/>
    <n v="15982237003"/>
    <s v="王美双"/>
    <s v="全名科目三"/>
    <s v="趣味拼音班（5-6岁）"/>
    <x v="6"/>
  </r>
  <r>
    <d v="2019-05-12T00:00:00"/>
    <s v="曾宣皓"/>
    <s v="男"/>
    <n v="6"/>
    <n v="15982237003"/>
    <s v="王美双"/>
    <s v="专享服务"/>
    <s v="钢琴-兴趣启蒙基础（4-6岁）"/>
    <x v="0"/>
  </r>
  <r>
    <d v="2019-05-11T00:00:00"/>
    <s v="左奕辰"/>
    <s v="男"/>
    <n v="4"/>
    <n v="13308077795"/>
    <s v="周颜15984407512"/>
    <s v="全名科目一"/>
    <s v="英文艺术课程（3-6岁）"/>
    <x v="1"/>
  </r>
  <r>
    <d v="2019-05-11T00:00:00"/>
    <s v="左奕辰"/>
    <s v="男"/>
    <n v="4"/>
    <n v="13308077795"/>
    <s v="周颜15984407512"/>
    <s v="全名科目二"/>
    <s v="动感架子鼓（4-16岁）"/>
    <x v="9"/>
  </r>
  <r>
    <d v="2019-05-11T00:00:00"/>
    <s v="左奕辰"/>
    <s v="男"/>
    <n v="4"/>
    <n v="13308077795"/>
    <s v="周颜15984407512"/>
    <s v="全名科目三"/>
    <s v="创意美术·高级班（6-7岁）"/>
    <x v="4"/>
  </r>
  <r>
    <d v="2019-05-11T00:00:00"/>
    <s v="左奕辰"/>
    <s v="男"/>
    <n v="4"/>
    <n v="13308077795"/>
    <s v="周颜15984407512"/>
    <s v="专享服务"/>
    <s v="钢琴-兴趣启蒙基础（4-6岁）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A80B50-8148-45DD-801E-825212BBD276}" name="数据透视表1" cacheId="3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chartFormat="3" rowHeaderCaption="所选机构">
  <location ref="A3:B16" firstHeaderRow="1" firstDataRow="1" firstDataCol="1"/>
  <pivotFields count="9">
    <pivotField showAll="0"/>
    <pivotField showAll="0"/>
    <pivotField showAll="0"/>
    <pivotField showAll="0"/>
    <pivotField showAll="0"/>
    <pivotField showAll="0"/>
    <pivotField showAll="0"/>
    <pivotField dataField="1" showAll="0"/>
    <pivotField axis="axisRow" showAll="0">
      <items count="26">
        <item m="1" x="23"/>
        <item m="1" x="17"/>
        <item m="1" x="18"/>
        <item m="1" x="14"/>
        <item m="1" x="15"/>
        <item m="1" x="24"/>
        <item m="1" x="22"/>
        <item m="1" x="21"/>
        <item m="1" x="13"/>
        <item m="1" x="20"/>
        <item m="1" x="16"/>
        <item m="1" x="19"/>
        <item x="0"/>
        <item x="1"/>
        <item x="2"/>
        <item x="3"/>
        <item x="4"/>
        <item x="5"/>
        <item x="6"/>
        <item x="7"/>
        <item x="8"/>
        <item x="9"/>
        <item x="10"/>
        <item m="1" x="12"/>
        <item x="11"/>
        <item t="default"/>
      </items>
    </pivotField>
  </pivotFields>
  <rowFields count="1">
    <field x="8"/>
  </rowFields>
  <rowItems count="13"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4"/>
    </i>
    <i t="grand">
      <x/>
    </i>
  </rowItems>
  <colItems count="1">
    <i/>
  </colItems>
  <dataFields count="1">
    <dataField name="计数项:所选科目" fld="7" subtotal="count" baseField="0" baseItem="0"/>
  </dataFields>
  <chartFormats count="26">
    <chartFormat chart="2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4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2" format="15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2" format="16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2" format="17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2" format="18">
      <pivotArea type="data" outline="0" fieldPosition="0">
        <references count="2">
          <reference field="4294967294" count="1" selected="0">
            <x v="0"/>
          </reference>
          <reference field="8" count="1" selected="0">
            <x v="4"/>
          </reference>
        </references>
      </pivotArea>
    </chartFormat>
    <chartFormat chart="2" format="19">
      <pivotArea type="data" outline="0" fieldPosition="0">
        <references count="2">
          <reference field="4294967294" count="1" selected="0">
            <x v="0"/>
          </reference>
          <reference field="8" count="1" selected="0">
            <x v="5"/>
          </reference>
        </references>
      </pivotArea>
    </chartFormat>
    <chartFormat chart="2" format="20">
      <pivotArea type="data" outline="0" fieldPosition="0">
        <references count="2">
          <reference field="4294967294" count="1" selected="0">
            <x v="0"/>
          </reference>
          <reference field="8" count="1" selected="0">
            <x v="6"/>
          </reference>
        </references>
      </pivotArea>
    </chartFormat>
    <chartFormat chart="2" format="21">
      <pivotArea type="data" outline="0" fieldPosition="0">
        <references count="2">
          <reference field="4294967294" count="1" selected="0">
            <x v="0"/>
          </reference>
          <reference field="8" count="1" selected="0">
            <x v="7"/>
          </reference>
        </references>
      </pivotArea>
    </chartFormat>
    <chartFormat chart="2" format="22">
      <pivotArea type="data" outline="0" fieldPosition="0">
        <references count="2">
          <reference field="4294967294" count="1" selected="0">
            <x v="0"/>
          </reference>
          <reference field="8" count="1" selected="0">
            <x v="8"/>
          </reference>
        </references>
      </pivotArea>
    </chartFormat>
    <chartFormat chart="2" format="23">
      <pivotArea type="data" outline="0" fieldPosition="0">
        <references count="2">
          <reference field="4294967294" count="1" selected="0">
            <x v="0"/>
          </reference>
          <reference field="8" count="1" selected="0">
            <x v="9"/>
          </reference>
        </references>
      </pivotArea>
    </chartFormat>
    <chartFormat chart="2" format="24">
      <pivotArea type="data" outline="0" fieldPosition="0">
        <references count="2">
          <reference field="4294967294" count="1" selected="0">
            <x v="0"/>
          </reference>
          <reference field="8" count="1" selected="0">
            <x v="10"/>
          </reference>
        </references>
      </pivotArea>
    </chartFormat>
    <chartFormat chart="2" format="25">
      <pivotArea type="data" outline="0" fieldPosition="0">
        <references count="2">
          <reference field="4294967294" count="1" selected="0">
            <x v="0"/>
          </reference>
          <reference field="8" count="1" selected="0">
            <x v="11"/>
          </reference>
        </references>
      </pivotArea>
    </chartFormat>
    <chartFormat chart="2" format="26">
      <pivotArea type="data" outline="0" fieldPosition="0">
        <references count="2">
          <reference field="4294967294" count="1" selected="0">
            <x v="0"/>
          </reference>
          <reference field="8" count="1" selected="0">
            <x v="12"/>
          </reference>
        </references>
      </pivotArea>
    </chartFormat>
    <chartFormat chart="2" format="27">
      <pivotArea type="data" outline="0" fieldPosition="0">
        <references count="2">
          <reference field="4294967294" count="1" selected="0">
            <x v="0"/>
          </reference>
          <reference field="8" count="1" selected="0">
            <x v="13"/>
          </reference>
        </references>
      </pivotArea>
    </chartFormat>
    <chartFormat chart="2" format="28">
      <pivotArea type="data" outline="0" fieldPosition="0">
        <references count="2">
          <reference field="4294967294" count="1" selected="0">
            <x v="0"/>
          </reference>
          <reference field="8" count="1" selected="0">
            <x v="14"/>
          </reference>
        </references>
      </pivotArea>
    </chartFormat>
    <chartFormat chart="2" format="29">
      <pivotArea type="data" outline="0" fieldPosition="0">
        <references count="2">
          <reference field="4294967294" count="1" selected="0">
            <x v="0"/>
          </reference>
          <reference field="8" count="1" selected="0">
            <x v="15"/>
          </reference>
        </references>
      </pivotArea>
    </chartFormat>
    <chartFormat chart="2" format="30">
      <pivotArea type="data" outline="0" fieldPosition="0">
        <references count="2">
          <reference field="4294967294" count="1" selected="0">
            <x v="0"/>
          </reference>
          <reference field="8" count="1" selected="0">
            <x v="16"/>
          </reference>
        </references>
      </pivotArea>
    </chartFormat>
    <chartFormat chart="2" format="31">
      <pivotArea type="data" outline="0" fieldPosition="0">
        <references count="2">
          <reference field="4294967294" count="1" selected="0">
            <x v="0"/>
          </reference>
          <reference field="8" count="1" selected="0">
            <x v="17"/>
          </reference>
        </references>
      </pivotArea>
    </chartFormat>
    <chartFormat chart="2" format="32">
      <pivotArea type="data" outline="0" fieldPosition="0">
        <references count="2">
          <reference field="4294967294" count="1" selected="0">
            <x v="0"/>
          </reference>
          <reference field="8" count="1" selected="0">
            <x v="18"/>
          </reference>
        </references>
      </pivotArea>
    </chartFormat>
    <chartFormat chart="2" format="33">
      <pivotArea type="data" outline="0" fieldPosition="0">
        <references count="2">
          <reference field="4294967294" count="1" selected="0">
            <x v="0"/>
          </reference>
          <reference field="8" count="1" selected="0">
            <x v="19"/>
          </reference>
        </references>
      </pivotArea>
    </chartFormat>
    <chartFormat chart="2" format="34">
      <pivotArea type="data" outline="0" fieldPosition="0">
        <references count="2">
          <reference field="4294967294" count="1" selected="0">
            <x v="0"/>
          </reference>
          <reference field="8" count="1" selected="0">
            <x v="20"/>
          </reference>
        </references>
      </pivotArea>
    </chartFormat>
    <chartFormat chart="2" format="35">
      <pivotArea type="data" outline="0" fieldPosition="0">
        <references count="2">
          <reference field="4294967294" count="1" selected="0">
            <x v="0"/>
          </reference>
          <reference field="8" count="1" selected="0">
            <x v="21"/>
          </reference>
        </references>
      </pivotArea>
    </chartFormat>
    <chartFormat chart="2" format="36">
      <pivotArea type="data" outline="0" fieldPosition="0">
        <references count="2">
          <reference field="4294967294" count="1" selected="0">
            <x v="0"/>
          </reference>
          <reference field="8" count="1" selected="0">
            <x v="22"/>
          </reference>
        </references>
      </pivotArea>
    </chartFormat>
    <chartFormat chart="2" format="37">
      <pivotArea type="data" outline="0" fieldPosition="0">
        <references count="2">
          <reference field="4294967294" count="1" selected="0">
            <x v="0"/>
          </reference>
          <reference field="8" count="1" selected="0">
            <x v="23"/>
          </reference>
        </references>
      </pivotArea>
    </chartFormat>
    <chartFormat chart="2" format="38">
      <pivotArea type="data" outline="0" fieldPosition="0">
        <references count="2">
          <reference field="4294967294" count="1" selected="0">
            <x v="0"/>
          </reference>
          <reference field="8" count="1" selected="0">
            <x v="2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915F0486-04BE-433A-95AC-BEAB15147DED}" autoFormatId="16" applyNumberFormats="0" applyBorderFormats="0" applyFontFormats="0" applyPatternFormats="0" applyAlignmentFormats="0" applyWidthHeightFormats="0">
  <queryTableRefresh nextId="17" unboundColumnsRight="1">
    <queryTableFields count="9">
      <queryTableField id="1" name="领取时间" tableColumnId="12"/>
      <queryTableField id="2" name="姓名" tableColumnId="2"/>
      <queryTableField id="3" name="性别" tableColumnId="3"/>
      <queryTableField id="4" name="年龄" tableColumnId="4"/>
      <queryTableField id="5" name="联系电话" tableColumnId="5"/>
      <queryTableField id="6" name="接待人" tableColumnId="6"/>
      <queryTableField id="15" name="科目数" tableColumnId="16"/>
      <queryTableField id="16" name="所选科目" tableColumnId="17"/>
      <queryTableField id="12" dataBound="0" tableColumnId="13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1" displayName="表1" ref="A1:Q1058" totalsRowShown="0">
  <sortState ref="A2:Q1058">
    <sortCondition ref="C2"/>
  </sortState>
  <tableColumns count="17">
    <tableColumn id="1" xr3:uid="{00000000-0010-0000-0000-000001000000}" name="录入人"/>
    <tableColumn id="2" xr3:uid="{00000000-0010-0000-0000-000002000000}" name="领取时间"/>
    <tableColumn id="3" xr3:uid="{00000000-0010-0000-0000-000003000000}" name="姓名"/>
    <tableColumn id="4" xr3:uid="{00000000-0010-0000-0000-000004000000}" name="性别"/>
    <tableColumn id="5" xr3:uid="{00000000-0010-0000-0000-000005000000}" name="年龄"/>
    <tableColumn id="6" xr3:uid="{00000000-0010-0000-0000-000006000000}" name="联系电话"/>
    <tableColumn id="7" xr3:uid="{00000000-0010-0000-0000-000007000000}" name="接待人"/>
    <tableColumn id="8" xr3:uid="{00000000-0010-0000-0000-000008000000}" name="科目一" dataDxfId="9"/>
    <tableColumn id="9" xr3:uid="{00000000-0010-0000-0000-000009000000}" name="科目二" dataDxfId="8"/>
    <tableColumn id="10" xr3:uid="{00000000-0010-0000-0000-00000A000000}" name="科目三" dataDxfId="7"/>
    <tableColumn id="16" xr3:uid="{B4DC047A-6082-4997-B714-EEA0F17CCD0A}" name="科目四" dataDxfId="6"/>
    <tableColumn id="11" xr3:uid="{00000000-0010-0000-0000-00000B000000}" name="全名科目一">
      <calculatedColumnFormula>IFERROR(VLOOKUP(H2,基础数据!$B$2:$C$78,2,0),"")</calculatedColumnFormula>
    </tableColumn>
    <tableColumn id="12" xr3:uid="{00000000-0010-0000-0000-00000C000000}" name="全名科目二">
      <calculatedColumnFormula>IFERROR(VLOOKUP(I2,基础数据!$B$2:$C$78,2,0),"")</calculatedColumnFormula>
    </tableColumn>
    <tableColumn id="13" xr3:uid="{00000000-0010-0000-0000-00000D000000}" name="全名科目三">
      <calculatedColumnFormula>IFERROR(VLOOKUP(J2,基础数据!$B$2:$C$78,2,0),"")</calculatedColumnFormula>
    </tableColumn>
    <tableColumn id="17" xr3:uid="{3F36804D-3A4A-4469-B7FF-08A6FF27C846}" name="专享服务">
      <calculatedColumnFormula>IFERROR(VLOOKUP(K2,基础数据!$B$2:$C$78,2,0),"")</calculatedColumnFormula>
    </tableColumn>
    <tableColumn id="14" xr3:uid="{00000000-0010-0000-0000-00000E000000}" name="类型"/>
    <tableColumn id="15" xr3:uid="{00000000-0010-0000-0000-00000F000000}" name="备注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50A4428-6BF7-4255-9B5D-6B3FEE23D118}" name="表1_2" displayName="表1_2" ref="A1:I4212" tableType="queryTable" totalsRowShown="0">
  <autoFilter ref="A1:I4212" xr:uid="{21589FB8-CD9F-49AB-B72D-8BD276D29194}"/>
  <tableColumns count="9">
    <tableColumn id="12" xr3:uid="{33CA7938-8214-4EA4-9C63-68BB45BD133E}" uniqueName="12" name="领取时间" queryTableFieldId="1" dataDxfId="5"/>
    <tableColumn id="2" xr3:uid="{ECCF3BFF-BFF9-42D8-9C23-75FD23C3051D}" uniqueName="2" name="姓名" queryTableFieldId="2"/>
    <tableColumn id="3" xr3:uid="{5A1987C8-1594-41C2-8613-FE09491817E2}" uniqueName="3" name="性别" queryTableFieldId="3" dataDxfId="4"/>
    <tableColumn id="4" xr3:uid="{6699BA1D-0CD1-416F-BAE1-B25F2D065D60}" uniqueName="4" name="年龄" queryTableFieldId="4" dataDxfId="3"/>
    <tableColumn id="5" xr3:uid="{8B2B65F4-BA43-4047-A082-3A2F821310A0}" uniqueName="5" name="联系电话" queryTableFieldId="5" dataDxfId="2"/>
    <tableColumn id="6" xr3:uid="{9E15BDFD-B1DE-418B-8C72-6E0EB712A6FF}" uniqueName="6" name="接待人" queryTableFieldId="6"/>
    <tableColumn id="16" xr3:uid="{3EED3307-F3AB-4DC8-A0B2-3836E7CC3EF1}" uniqueName="16" name="科目数" queryTableFieldId="15" dataDxfId="1"/>
    <tableColumn id="17" xr3:uid="{9440241F-D566-4B68-AB5E-5A069DE04326}" uniqueName="17" name="所选科目" queryTableFieldId="16"/>
    <tableColumn id="13" xr3:uid="{7E57C2AE-9E0F-40F3-BF38-10A04904A0BF}" uniqueName="13" name="所选机构" queryTableFieldId="12" dataDxfId="0">
      <calculatedColumnFormula>IFERROR(VLOOKUP(表1_2[[#This Row],[所选科目]],基础数据!$C$2:$D$62,2,0),"")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62"/>
  <sheetViews>
    <sheetView topLeftCell="A46" workbookViewId="0">
      <selection activeCell="D29" sqref="D29"/>
    </sheetView>
  </sheetViews>
  <sheetFormatPr defaultColWidth="9" defaultRowHeight="14.25" x14ac:dyDescent="0.2"/>
  <cols>
    <col min="3" max="3" width="46.375" customWidth="1"/>
    <col min="4" max="4" width="44" customWidth="1"/>
  </cols>
  <sheetData>
    <row r="1" spans="1:4" x14ac:dyDescent="0.2">
      <c r="A1" t="s">
        <v>0</v>
      </c>
      <c r="B1" s="3" t="s">
        <v>1</v>
      </c>
      <c r="C1" t="s">
        <v>2</v>
      </c>
      <c r="D1" t="s">
        <v>3</v>
      </c>
    </row>
    <row r="2" spans="1:4" x14ac:dyDescent="0.2">
      <c r="A2">
        <v>1</v>
      </c>
      <c r="B2" s="3">
        <v>1</v>
      </c>
      <c r="C2" s="5" t="s">
        <v>1980</v>
      </c>
      <c r="D2" t="s">
        <v>1955</v>
      </c>
    </row>
    <row r="3" spans="1:4" x14ac:dyDescent="0.2">
      <c r="A3">
        <v>2</v>
      </c>
      <c r="B3" s="3">
        <v>2</v>
      </c>
      <c r="C3" s="5" t="s">
        <v>1981</v>
      </c>
      <c r="D3" t="s">
        <v>1955</v>
      </c>
    </row>
    <row r="4" spans="1:4" x14ac:dyDescent="0.2">
      <c r="A4">
        <v>3</v>
      </c>
      <c r="B4" s="3">
        <v>3</v>
      </c>
      <c r="C4" s="5" t="s">
        <v>1983</v>
      </c>
      <c r="D4" t="s">
        <v>1955</v>
      </c>
    </row>
    <row r="5" spans="1:4" x14ac:dyDescent="0.2">
      <c r="A5">
        <v>4</v>
      </c>
      <c r="B5" s="3">
        <v>4</v>
      </c>
      <c r="C5" s="5" t="s">
        <v>1985</v>
      </c>
      <c r="D5" t="s">
        <v>1955</v>
      </c>
    </row>
    <row r="6" spans="1:4" x14ac:dyDescent="0.2">
      <c r="A6">
        <v>5</v>
      </c>
      <c r="B6" s="3">
        <v>5</v>
      </c>
      <c r="C6" s="5" t="s">
        <v>1987</v>
      </c>
      <c r="D6" t="s">
        <v>1955</v>
      </c>
    </row>
    <row r="7" spans="1:4" x14ac:dyDescent="0.2">
      <c r="A7">
        <v>6</v>
      </c>
      <c r="B7" s="3">
        <v>6</v>
      </c>
      <c r="C7" s="5" t="s">
        <v>1989</v>
      </c>
      <c r="D7" t="s">
        <v>1955</v>
      </c>
    </row>
    <row r="8" spans="1:4" x14ac:dyDescent="0.2">
      <c r="A8">
        <v>7</v>
      </c>
      <c r="B8" s="3">
        <v>7</v>
      </c>
      <c r="C8" s="5" t="s">
        <v>1991</v>
      </c>
      <c r="D8" t="s">
        <v>1957</v>
      </c>
    </row>
    <row r="9" spans="1:4" x14ac:dyDescent="0.2">
      <c r="A9">
        <v>8</v>
      </c>
      <c r="B9" s="3">
        <v>8</v>
      </c>
      <c r="C9" s="5" t="s">
        <v>1993</v>
      </c>
      <c r="D9" t="s">
        <v>1957</v>
      </c>
    </row>
    <row r="10" spans="1:4" x14ac:dyDescent="0.2">
      <c r="A10">
        <v>9</v>
      </c>
      <c r="B10" s="3">
        <v>9</v>
      </c>
      <c r="C10" s="5" t="s">
        <v>1995</v>
      </c>
      <c r="D10" t="s">
        <v>1957</v>
      </c>
    </row>
    <row r="11" spans="1:4" x14ac:dyDescent="0.2">
      <c r="A11">
        <v>10</v>
      </c>
      <c r="B11" s="3">
        <v>10</v>
      </c>
      <c r="C11" s="5" t="s">
        <v>1997</v>
      </c>
      <c r="D11" t="s">
        <v>1957</v>
      </c>
    </row>
    <row r="12" spans="1:4" x14ac:dyDescent="0.2">
      <c r="A12">
        <v>11</v>
      </c>
      <c r="B12" s="3">
        <v>11</v>
      </c>
      <c r="C12" s="5" t="s">
        <v>1999</v>
      </c>
      <c r="D12" t="s">
        <v>1957</v>
      </c>
    </row>
    <row r="13" spans="1:4" x14ac:dyDescent="0.2">
      <c r="A13">
        <v>12</v>
      </c>
      <c r="B13" s="3">
        <v>12</v>
      </c>
      <c r="C13" s="5" t="s">
        <v>2001</v>
      </c>
      <c r="D13" s="5" t="s">
        <v>1960</v>
      </c>
    </row>
    <row r="14" spans="1:4" x14ac:dyDescent="0.2">
      <c r="A14">
        <v>13</v>
      </c>
      <c r="B14" s="3">
        <v>13</v>
      </c>
      <c r="C14" s="5" t="s">
        <v>2003</v>
      </c>
      <c r="D14" s="5" t="s">
        <v>1960</v>
      </c>
    </row>
    <row r="15" spans="1:4" x14ac:dyDescent="0.2">
      <c r="A15">
        <v>14</v>
      </c>
      <c r="B15" s="3">
        <v>14</v>
      </c>
      <c r="C15" s="5" t="s">
        <v>2005</v>
      </c>
      <c r="D15" s="5" t="s">
        <v>1960</v>
      </c>
    </row>
    <row r="16" spans="1:4" x14ac:dyDescent="0.2">
      <c r="A16">
        <v>15</v>
      </c>
      <c r="B16" s="3">
        <v>15</v>
      </c>
      <c r="C16" s="5" t="s">
        <v>2007</v>
      </c>
      <c r="D16" s="5" t="s">
        <v>1960</v>
      </c>
    </row>
    <row r="17" spans="1:4" x14ac:dyDescent="0.2">
      <c r="A17">
        <v>16</v>
      </c>
      <c r="B17" s="3">
        <v>16</v>
      </c>
      <c r="C17" s="5" t="s">
        <v>2009</v>
      </c>
      <c r="D17" s="5" t="s">
        <v>1962</v>
      </c>
    </row>
    <row r="18" spans="1:4" x14ac:dyDescent="0.2">
      <c r="A18">
        <v>17</v>
      </c>
      <c r="B18" s="3">
        <v>17</v>
      </c>
      <c r="C18" s="5" t="s">
        <v>2011</v>
      </c>
      <c r="D18" s="5" t="s">
        <v>1962</v>
      </c>
    </row>
    <row r="19" spans="1:4" x14ac:dyDescent="0.2">
      <c r="A19">
        <v>18</v>
      </c>
      <c r="B19" s="3">
        <v>18</v>
      </c>
      <c r="C19" s="5" t="s">
        <v>2013</v>
      </c>
      <c r="D19" s="5" t="s">
        <v>1962</v>
      </c>
    </row>
    <row r="20" spans="1:4" x14ac:dyDescent="0.2">
      <c r="A20">
        <v>19</v>
      </c>
      <c r="B20" s="3">
        <v>19</v>
      </c>
      <c r="C20" s="5" t="s">
        <v>2015</v>
      </c>
      <c r="D20" s="5" t="s">
        <v>1962</v>
      </c>
    </row>
    <row r="21" spans="1:4" x14ac:dyDescent="0.2">
      <c r="A21">
        <v>20</v>
      </c>
      <c r="B21" s="3">
        <v>20</v>
      </c>
      <c r="C21" s="5" t="s">
        <v>2017</v>
      </c>
      <c r="D21" s="5" t="s">
        <v>1964</v>
      </c>
    </row>
    <row r="22" spans="1:4" x14ac:dyDescent="0.2">
      <c r="A22">
        <v>21</v>
      </c>
      <c r="B22" s="3">
        <v>21</v>
      </c>
      <c r="C22" s="5" t="s">
        <v>2019</v>
      </c>
      <c r="D22" s="5" t="s">
        <v>1964</v>
      </c>
    </row>
    <row r="23" spans="1:4" x14ac:dyDescent="0.2">
      <c r="A23">
        <v>22</v>
      </c>
      <c r="B23" s="3">
        <v>22</v>
      </c>
      <c r="C23" s="5" t="s">
        <v>2021</v>
      </c>
      <c r="D23" s="5" t="s">
        <v>1964</v>
      </c>
    </row>
    <row r="24" spans="1:4" x14ac:dyDescent="0.2">
      <c r="A24">
        <v>23</v>
      </c>
      <c r="B24" s="3">
        <v>23</v>
      </c>
      <c r="C24" s="5" t="s">
        <v>2023</v>
      </c>
      <c r="D24" s="5" t="s">
        <v>1964</v>
      </c>
    </row>
    <row r="25" spans="1:4" x14ac:dyDescent="0.2">
      <c r="A25">
        <v>24</v>
      </c>
      <c r="B25" s="3">
        <v>24</v>
      </c>
      <c r="C25" s="5" t="s">
        <v>2075</v>
      </c>
      <c r="D25" s="5" t="s">
        <v>1966</v>
      </c>
    </row>
    <row r="26" spans="1:4" x14ac:dyDescent="0.2">
      <c r="A26">
        <v>25</v>
      </c>
      <c r="B26" s="3">
        <v>25</v>
      </c>
      <c r="C26" s="5" t="s">
        <v>2025</v>
      </c>
      <c r="D26" s="5" t="s">
        <v>1966</v>
      </c>
    </row>
    <row r="27" spans="1:4" x14ac:dyDescent="0.2">
      <c r="A27">
        <v>26</v>
      </c>
      <c r="B27" s="3">
        <v>26</v>
      </c>
      <c r="C27" s="5" t="s">
        <v>2077</v>
      </c>
      <c r="D27" s="5" t="s">
        <v>1966</v>
      </c>
    </row>
    <row r="28" spans="1:4" x14ac:dyDescent="0.2">
      <c r="A28">
        <v>27</v>
      </c>
      <c r="B28" s="3">
        <v>27</v>
      </c>
      <c r="C28" s="5" t="s">
        <v>2027</v>
      </c>
      <c r="D28" s="5" t="s">
        <v>1966</v>
      </c>
    </row>
    <row r="29" spans="1:4" x14ac:dyDescent="0.2">
      <c r="A29">
        <v>28</v>
      </c>
      <c r="B29" s="3">
        <v>28</v>
      </c>
      <c r="C29" s="5" t="s">
        <v>2029</v>
      </c>
      <c r="D29" s="5" t="s">
        <v>1968</v>
      </c>
    </row>
    <row r="30" spans="1:4" x14ac:dyDescent="0.2">
      <c r="A30">
        <v>29</v>
      </c>
      <c r="B30" s="3">
        <v>29</v>
      </c>
      <c r="C30" s="5" t="s">
        <v>2031</v>
      </c>
      <c r="D30" s="5" t="s">
        <v>1968</v>
      </c>
    </row>
    <row r="31" spans="1:4" x14ac:dyDescent="0.2">
      <c r="A31">
        <v>30</v>
      </c>
      <c r="B31" s="3">
        <v>30</v>
      </c>
      <c r="C31" s="5" t="s">
        <v>2033</v>
      </c>
      <c r="D31" s="5" t="s">
        <v>1968</v>
      </c>
    </row>
    <row r="32" spans="1:4" x14ac:dyDescent="0.2">
      <c r="A32">
        <v>31</v>
      </c>
      <c r="B32" s="3">
        <v>31</v>
      </c>
      <c r="C32" s="5" t="s">
        <v>2035</v>
      </c>
      <c r="D32" s="5" t="s">
        <v>1968</v>
      </c>
    </row>
    <row r="33" spans="1:4" x14ac:dyDescent="0.2">
      <c r="A33">
        <v>32</v>
      </c>
      <c r="B33" s="3">
        <v>32</v>
      </c>
      <c r="C33" s="5" t="s">
        <v>2037</v>
      </c>
      <c r="D33" s="5" t="s">
        <v>1970</v>
      </c>
    </row>
    <row r="34" spans="1:4" x14ac:dyDescent="0.2">
      <c r="A34">
        <v>33</v>
      </c>
      <c r="B34" s="3">
        <v>33</v>
      </c>
      <c r="C34" s="5" t="s">
        <v>2039</v>
      </c>
      <c r="D34" s="5" t="s">
        <v>1970</v>
      </c>
    </row>
    <row r="35" spans="1:4" x14ac:dyDescent="0.2">
      <c r="A35">
        <v>34</v>
      </c>
      <c r="B35" s="3">
        <v>34</v>
      </c>
      <c r="C35" s="5" t="s">
        <v>2041</v>
      </c>
      <c r="D35" s="5" t="s">
        <v>1970</v>
      </c>
    </row>
    <row r="36" spans="1:4" x14ac:dyDescent="0.2">
      <c r="A36">
        <v>35</v>
      </c>
      <c r="B36" s="3">
        <v>35</v>
      </c>
      <c r="C36" s="5" t="s">
        <v>2043</v>
      </c>
      <c r="D36" s="5" t="s">
        <v>1972</v>
      </c>
    </row>
    <row r="37" spans="1:4" x14ac:dyDescent="0.2">
      <c r="A37">
        <v>36</v>
      </c>
      <c r="B37" s="3">
        <v>36</v>
      </c>
      <c r="C37" s="5" t="s">
        <v>2045</v>
      </c>
      <c r="D37" s="5" t="s">
        <v>1972</v>
      </c>
    </row>
    <row r="38" spans="1:4" x14ac:dyDescent="0.2">
      <c r="A38">
        <v>37</v>
      </c>
      <c r="B38" s="3">
        <v>37</v>
      </c>
      <c r="C38" s="5" t="s">
        <v>2073</v>
      </c>
      <c r="D38" s="5" t="s">
        <v>1972</v>
      </c>
    </row>
    <row r="39" spans="1:4" x14ac:dyDescent="0.2">
      <c r="A39">
        <v>38</v>
      </c>
      <c r="B39" s="3">
        <v>38</v>
      </c>
      <c r="C39" s="5" t="s">
        <v>2047</v>
      </c>
      <c r="D39" s="5" t="s">
        <v>1974</v>
      </c>
    </row>
    <row r="40" spans="1:4" x14ac:dyDescent="0.2">
      <c r="A40">
        <v>39</v>
      </c>
      <c r="B40" s="3">
        <v>39</v>
      </c>
      <c r="C40" s="5" t="s">
        <v>2049</v>
      </c>
      <c r="D40" s="5" t="s">
        <v>1974</v>
      </c>
    </row>
    <row r="41" spans="1:4" x14ac:dyDescent="0.2">
      <c r="A41">
        <v>40</v>
      </c>
      <c r="B41" s="3">
        <v>40</v>
      </c>
      <c r="C41" s="5" t="s">
        <v>2051</v>
      </c>
      <c r="D41" s="5" t="s">
        <v>1974</v>
      </c>
    </row>
    <row r="42" spans="1:4" x14ac:dyDescent="0.2">
      <c r="A42">
        <v>41</v>
      </c>
      <c r="B42" s="3">
        <v>41</v>
      </c>
      <c r="C42" s="5" t="s">
        <v>2053</v>
      </c>
      <c r="D42" s="5" t="s">
        <v>1974</v>
      </c>
    </row>
    <row r="43" spans="1:4" x14ac:dyDescent="0.2">
      <c r="A43">
        <v>42</v>
      </c>
      <c r="B43" s="3">
        <v>42</v>
      </c>
      <c r="C43" s="5" t="s">
        <v>2055</v>
      </c>
      <c r="D43" s="5" t="s">
        <v>1976</v>
      </c>
    </row>
    <row r="44" spans="1:4" x14ac:dyDescent="0.2">
      <c r="A44">
        <v>43</v>
      </c>
      <c r="B44" s="3">
        <v>43</v>
      </c>
      <c r="C44" s="5" t="s">
        <v>2057</v>
      </c>
      <c r="D44" s="5" t="s">
        <v>1976</v>
      </c>
    </row>
    <row r="45" spans="1:4" x14ac:dyDescent="0.2">
      <c r="A45">
        <v>44</v>
      </c>
      <c r="B45" s="3">
        <v>44</v>
      </c>
      <c r="C45" s="5" t="s">
        <v>2058</v>
      </c>
      <c r="D45" s="5" t="s">
        <v>1976</v>
      </c>
    </row>
    <row r="46" spans="1:4" x14ac:dyDescent="0.2">
      <c r="A46">
        <v>45</v>
      </c>
      <c r="B46" s="3">
        <v>45</v>
      </c>
      <c r="C46" s="5" t="s">
        <v>2060</v>
      </c>
      <c r="D46" s="5" t="s">
        <v>1976</v>
      </c>
    </row>
    <row r="47" spans="1:4" x14ac:dyDescent="0.2">
      <c r="A47">
        <v>46</v>
      </c>
      <c r="B47" s="3">
        <v>46</v>
      </c>
      <c r="C47" s="5" t="s">
        <v>2062</v>
      </c>
      <c r="D47" s="5" t="s">
        <v>1976</v>
      </c>
    </row>
    <row r="48" spans="1:4" x14ac:dyDescent="0.2">
      <c r="A48">
        <v>47</v>
      </c>
      <c r="B48" s="3">
        <v>47</v>
      </c>
      <c r="C48" s="5" t="s">
        <v>2064</v>
      </c>
      <c r="D48" s="5" t="s">
        <v>1978</v>
      </c>
    </row>
    <row r="49" spans="1:4" x14ac:dyDescent="0.2">
      <c r="A49">
        <v>48</v>
      </c>
      <c r="B49" s="3">
        <v>48</v>
      </c>
      <c r="C49" s="5" t="s">
        <v>2066</v>
      </c>
      <c r="D49" s="5" t="s">
        <v>1978</v>
      </c>
    </row>
    <row r="50" spans="1:4" x14ac:dyDescent="0.2">
      <c r="A50">
        <v>49</v>
      </c>
      <c r="B50" s="3">
        <v>49</v>
      </c>
      <c r="C50" s="5" t="s">
        <v>2068</v>
      </c>
      <c r="D50" s="5" t="s">
        <v>1978</v>
      </c>
    </row>
    <row r="51" spans="1:4" x14ac:dyDescent="0.2">
      <c r="A51">
        <v>50</v>
      </c>
      <c r="B51" s="3" t="s">
        <v>4</v>
      </c>
      <c r="C51" t="s">
        <v>1956</v>
      </c>
      <c r="D51" t="s">
        <v>1956</v>
      </c>
    </row>
    <row r="52" spans="1:4" x14ac:dyDescent="0.2">
      <c r="A52">
        <v>51</v>
      </c>
      <c r="B52" s="3" t="s">
        <v>5</v>
      </c>
      <c r="C52" s="5" t="s">
        <v>1958</v>
      </c>
      <c r="D52" s="5" t="s">
        <v>1958</v>
      </c>
    </row>
    <row r="53" spans="1:4" x14ac:dyDescent="0.2">
      <c r="A53">
        <v>52</v>
      </c>
      <c r="B53" s="3" t="s">
        <v>6</v>
      </c>
      <c r="C53" s="5" t="s">
        <v>1960</v>
      </c>
      <c r="D53" s="5" t="s">
        <v>1960</v>
      </c>
    </row>
    <row r="54" spans="1:4" x14ac:dyDescent="0.2">
      <c r="A54">
        <v>53</v>
      </c>
      <c r="B54" s="3" t="s">
        <v>7</v>
      </c>
      <c r="C54" s="5" t="s">
        <v>1962</v>
      </c>
      <c r="D54" s="5" t="s">
        <v>1962</v>
      </c>
    </row>
    <row r="55" spans="1:4" x14ac:dyDescent="0.2">
      <c r="A55">
        <v>54</v>
      </c>
      <c r="B55" s="3" t="s">
        <v>8</v>
      </c>
      <c r="C55" s="5" t="s">
        <v>1964</v>
      </c>
      <c r="D55" s="5" t="s">
        <v>1964</v>
      </c>
    </row>
    <row r="56" spans="1:4" x14ac:dyDescent="0.2">
      <c r="A56">
        <v>55</v>
      </c>
      <c r="B56" s="3" t="s">
        <v>9</v>
      </c>
      <c r="C56" s="5" t="s">
        <v>1966</v>
      </c>
      <c r="D56" s="5" t="s">
        <v>1966</v>
      </c>
    </row>
    <row r="57" spans="1:4" x14ac:dyDescent="0.2">
      <c r="A57">
        <v>56</v>
      </c>
      <c r="B57" s="3" t="s">
        <v>10</v>
      </c>
      <c r="C57" s="5" t="s">
        <v>1968</v>
      </c>
      <c r="D57" s="5" t="s">
        <v>1968</v>
      </c>
    </row>
    <row r="58" spans="1:4" x14ac:dyDescent="0.2">
      <c r="A58">
        <v>57</v>
      </c>
      <c r="B58" s="3" t="s">
        <v>11</v>
      </c>
      <c r="C58" s="5" t="s">
        <v>1970</v>
      </c>
      <c r="D58" s="5" t="s">
        <v>1970</v>
      </c>
    </row>
    <row r="59" spans="1:4" x14ac:dyDescent="0.2">
      <c r="A59">
        <v>58</v>
      </c>
      <c r="B59" s="3" t="s">
        <v>12</v>
      </c>
      <c r="C59" s="5" t="s">
        <v>1972</v>
      </c>
      <c r="D59" s="5" t="s">
        <v>1972</v>
      </c>
    </row>
    <row r="60" spans="1:4" x14ac:dyDescent="0.2">
      <c r="A60">
        <v>59</v>
      </c>
      <c r="B60" s="3" t="s">
        <v>13</v>
      </c>
      <c r="C60" s="5" t="s">
        <v>1974</v>
      </c>
      <c r="D60" s="5" t="s">
        <v>1974</v>
      </c>
    </row>
    <row r="61" spans="1:4" x14ac:dyDescent="0.2">
      <c r="A61">
        <v>60</v>
      </c>
      <c r="B61" s="3" t="s">
        <v>14</v>
      </c>
      <c r="C61" s="5" t="s">
        <v>1976</v>
      </c>
      <c r="D61" s="5" t="s">
        <v>1976</v>
      </c>
    </row>
    <row r="62" spans="1:4" x14ac:dyDescent="0.2">
      <c r="A62">
        <v>61</v>
      </c>
      <c r="B62" s="3" t="s">
        <v>15</v>
      </c>
      <c r="C62" s="5" t="s">
        <v>1978</v>
      </c>
      <c r="D62" s="5" t="s">
        <v>1978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Q1058"/>
  <sheetViews>
    <sheetView tabSelected="1" topLeftCell="B1" workbookViewId="0">
      <selection activeCell="J18" sqref="J18"/>
    </sheetView>
  </sheetViews>
  <sheetFormatPr defaultColWidth="9" defaultRowHeight="14.25" x14ac:dyDescent="0.2"/>
  <cols>
    <col min="1" max="1" width="9.125" customWidth="1"/>
    <col min="2" max="2" width="11" customWidth="1"/>
    <col min="3" max="3" width="8" customWidth="1"/>
    <col min="4" max="5" width="7.25" customWidth="1"/>
    <col min="6" max="6" width="12.75" customWidth="1"/>
    <col min="7" max="7" width="18.375" customWidth="1"/>
    <col min="8" max="10" width="9.125" style="8" customWidth="1"/>
    <col min="11" max="11" width="8.375" style="8" customWidth="1"/>
    <col min="12" max="12" width="18.625" customWidth="1"/>
    <col min="13" max="13" width="26.125" customWidth="1"/>
    <col min="14" max="14" width="17.5" customWidth="1"/>
    <col min="15" max="15" width="26.5" customWidth="1"/>
    <col min="16" max="16" width="7.25" customWidth="1"/>
  </cols>
  <sheetData>
    <row r="1" spans="1:17" x14ac:dyDescent="0.2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s="8" t="s">
        <v>23</v>
      </c>
      <c r="I1" s="8" t="s">
        <v>24</v>
      </c>
      <c r="J1" s="8" t="s">
        <v>25</v>
      </c>
      <c r="K1" s="11" t="s">
        <v>2069</v>
      </c>
      <c r="L1" t="s">
        <v>26</v>
      </c>
      <c r="M1" t="s">
        <v>27</v>
      </c>
      <c r="N1" t="s">
        <v>28</v>
      </c>
      <c r="O1" s="5" t="s">
        <v>2078</v>
      </c>
      <c r="P1" t="s">
        <v>29</v>
      </c>
      <c r="Q1" t="s">
        <v>30</v>
      </c>
    </row>
    <row r="2" spans="1:17" x14ac:dyDescent="0.2">
      <c r="A2" t="s">
        <v>750</v>
      </c>
      <c r="B2" s="1">
        <v>43598</v>
      </c>
      <c r="C2">
        <v>6789</v>
      </c>
      <c r="D2" t="s">
        <v>716</v>
      </c>
      <c r="E2">
        <v>4</v>
      </c>
      <c r="F2">
        <v>18215537771</v>
      </c>
      <c r="G2" t="s">
        <v>1001</v>
      </c>
      <c r="H2" s="8">
        <v>1</v>
      </c>
      <c r="I2" s="8">
        <v>23</v>
      </c>
      <c r="J2" s="8">
        <v>40</v>
      </c>
      <c r="K2" s="8">
        <v>1</v>
      </c>
      <c r="L2" t="str">
        <f>IFERROR(VLOOKUP(H2,基础数据!$B$2:$C$78,2,0),"")</f>
        <v>钢琴-兴趣启蒙基础（4-6岁）</v>
      </c>
      <c r="M2" t="str">
        <f>IFERROR(VLOOKUP(I2,基础数据!$B$2:$C$78,2,0),"")</f>
        <v>英文艺术课程（3-6岁）</v>
      </c>
      <c r="N2" t="str">
        <f>IFERROR(VLOOKUP(J2,基础数据!$B$2:$C$78,2,0),"")</f>
        <v>拳击少儿班（4-10岁）</v>
      </c>
      <c r="O2" t="str">
        <f>IFERROR(VLOOKUP(K2,基础数据!$B$2:$C$78,2,0),"")</f>
        <v>钢琴-兴趣启蒙基础（4-6岁）</v>
      </c>
    </row>
    <row r="3" spans="1:17" x14ac:dyDescent="0.2">
      <c r="A3" t="s">
        <v>31</v>
      </c>
      <c r="B3" s="1">
        <v>43596</v>
      </c>
      <c r="C3" t="s">
        <v>162</v>
      </c>
      <c r="D3" t="s">
        <v>106</v>
      </c>
      <c r="E3">
        <v>5</v>
      </c>
      <c r="F3">
        <v>13547944658</v>
      </c>
      <c r="G3" t="s">
        <v>163</v>
      </c>
      <c r="H3" s="8">
        <v>47</v>
      </c>
      <c r="I3" s="8">
        <v>49</v>
      </c>
      <c r="J3" s="8">
        <v>31</v>
      </c>
      <c r="K3" s="8">
        <v>1</v>
      </c>
      <c r="L3" t="str">
        <f>IFERROR(VLOOKUP(H3,基础数据!$B$2:$C$78,2,0),"")</f>
        <v>14天瑜伽服务包（儿童/亲子/成人）</v>
      </c>
      <c r="M3" t="str">
        <f>IFERROR(VLOOKUP(I3,基础数据!$B$2:$C$78,2,0),"")</f>
        <v>全面视力监测与矫正系列服务</v>
      </c>
      <c r="N3" t="str">
        <f>IFERROR(VLOOKUP(J3,基础数据!$B$2:$C$78,2,0),"")</f>
        <v>硬笔书法·基础班（6-7岁）</v>
      </c>
      <c r="O3" t="str">
        <f>IFERROR(VLOOKUP(K3,基础数据!$B$2:$C$78,2,0),"")</f>
        <v>钢琴-兴趣启蒙基础（4-6岁）</v>
      </c>
    </row>
    <row r="4" spans="1:17" x14ac:dyDescent="0.2">
      <c r="A4" t="s">
        <v>31</v>
      </c>
      <c r="B4" s="1">
        <v>43596</v>
      </c>
      <c r="C4" t="s">
        <v>230</v>
      </c>
      <c r="D4" t="s">
        <v>33</v>
      </c>
      <c r="E4">
        <v>6</v>
      </c>
      <c r="F4">
        <v>18111631036</v>
      </c>
      <c r="G4" t="s">
        <v>46</v>
      </c>
      <c r="H4" s="8">
        <v>1</v>
      </c>
      <c r="I4" s="8">
        <v>39</v>
      </c>
      <c r="J4" s="8">
        <v>40</v>
      </c>
      <c r="K4" s="8">
        <v>1</v>
      </c>
      <c r="L4" t="str">
        <f>IFERROR(VLOOKUP(H4,基础数据!$B$2:$C$78,2,0),"")</f>
        <v>钢琴-兴趣启蒙基础（4-6岁）</v>
      </c>
      <c r="M4" t="str">
        <f>IFERROR(VLOOKUP(I4,基础数据!$B$2:$C$78,2,0),"")</f>
        <v>泰拳少儿班（4-10岁）</v>
      </c>
      <c r="N4" t="str">
        <f>IFERROR(VLOOKUP(J4,基础数据!$B$2:$C$78,2,0),"")</f>
        <v>拳击少儿班（4-10岁）</v>
      </c>
      <c r="O4" t="str">
        <f>IFERROR(VLOOKUP(K4,基础数据!$B$2:$C$78,2,0),"")</f>
        <v>钢琴-兴趣启蒙基础（4-6岁）</v>
      </c>
    </row>
    <row r="5" spans="1:17" x14ac:dyDescent="0.2">
      <c r="A5" t="s">
        <v>31</v>
      </c>
      <c r="B5" s="1">
        <v>43596</v>
      </c>
      <c r="C5" t="s">
        <v>348</v>
      </c>
      <c r="D5" t="s">
        <v>33</v>
      </c>
      <c r="E5">
        <v>9</v>
      </c>
      <c r="F5">
        <v>13348846701</v>
      </c>
      <c r="G5" t="s">
        <v>132</v>
      </c>
      <c r="H5" s="8">
        <v>49</v>
      </c>
      <c r="I5" s="8">
        <v>49</v>
      </c>
      <c r="J5" s="8">
        <v>43</v>
      </c>
      <c r="K5" s="8">
        <v>1</v>
      </c>
      <c r="L5" t="str">
        <f>IFERROR(VLOOKUP(H5,基础数据!$B$2:$C$78,2,0),"")</f>
        <v>全面视力监测与矫正系列服务</v>
      </c>
      <c r="M5" t="str">
        <f>IFERROR(VLOOKUP(I5,基础数据!$B$2:$C$78,2,0),"")</f>
        <v>全面视力监测与矫正系列服务</v>
      </c>
      <c r="N5" t="str">
        <f>IFERROR(VLOOKUP(J5,基础数据!$B$2:$C$78,2,0),"")</f>
        <v>启蒙纯图形化编程·动画设计（4-6）</v>
      </c>
      <c r="O5" t="str">
        <f>IFERROR(VLOOKUP(K5,基础数据!$B$2:$C$78,2,0),"")</f>
        <v>钢琴-兴趣启蒙基础（4-6岁）</v>
      </c>
    </row>
    <row r="6" spans="1:17" x14ac:dyDescent="0.2">
      <c r="A6" t="s">
        <v>750</v>
      </c>
      <c r="B6" s="1">
        <v>43598</v>
      </c>
      <c r="C6" t="s">
        <v>1015</v>
      </c>
      <c r="D6" t="s">
        <v>716</v>
      </c>
      <c r="E6">
        <v>6</v>
      </c>
      <c r="F6">
        <v>18782921266</v>
      </c>
      <c r="G6" t="s">
        <v>768</v>
      </c>
      <c r="H6" s="8">
        <v>23</v>
      </c>
      <c r="I6" s="8">
        <v>32</v>
      </c>
      <c r="J6" s="8">
        <v>40</v>
      </c>
      <c r="K6" s="8">
        <v>1</v>
      </c>
      <c r="L6" t="str">
        <f>IFERROR(VLOOKUP(H6,基础数据!$B$2:$C$78,2,0),"")</f>
        <v>英文艺术课程（3-6岁）</v>
      </c>
      <c r="M6" t="str">
        <f>IFERROR(VLOOKUP(I6,基础数据!$B$2:$C$78,2,0),"")</f>
        <v>心算小天才班 （3.5-4.5岁）</v>
      </c>
      <c r="N6" t="str">
        <f>IFERROR(VLOOKUP(J6,基础数据!$B$2:$C$78,2,0),"")</f>
        <v>拳击少儿班（4-10岁）</v>
      </c>
      <c r="O6" t="str">
        <f>IFERROR(VLOOKUP(K6,基础数据!$B$2:$C$78,2,0),"")</f>
        <v>钢琴-兴趣启蒙基础（4-6岁）</v>
      </c>
    </row>
    <row r="7" spans="1:17" x14ac:dyDescent="0.2">
      <c r="A7" t="s">
        <v>750</v>
      </c>
      <c r="B7" s="1">
        <v>43598</v>
      </c>
      <c r="C7" t="s">
        <v>1083</v>
      </c>
      <c r="D7" t="s">
        <v>856</v>
      </c>
      <c r="E7">
        <v>9</v>
      </c>
      <c r="F7">
        <v>18782821266</v>
      </c>
      <c r="G7" t="s">
        <v>768</v>
      </c>
      <c r="H7" s="8">
        <v>11</v>
      </c>
      <c r="I7" s="8">
        <v>25</v>
      </c>
      <c r="J7" s="8">
        <v>41</v>
      </c>
      <c r="K7" s="8">
        <v>1</v>
      </c>
      <c r="L7" t="str">
        <f>IFERROR(VLOOKUP(H7,基础数据!$B$2:$C$78,2,0),"")</f>
        <v>幼小衔接数学思维训练（5-8岁）</v>
      </c>
      <c r="M7" t="str">
        <f>IFERROR(VLOOKUP(I7,基础数据!$B$2:$C$78,2,0),"")</f>
        <v>巧虎KIDS特色开发（2.5-4岁）</v>
      </c>
      <c r="N7" t="str">
        <f>IFERROR(VLOOKUP(J7,基础数据!$B$2:$C$78,2,0),"")</f>
        <v>摔跤少儿班（4-10岁）</v>
      </c>
      <c r="O7" t="str">
        <f>IFERROR(VLOOKUP(K7,基础数据!$B$2:$C$78,2,0),"")</f>
        <v>钢琴-兴趣启蒙基础（4-6岁）</v>
      </c>
    </row>
    <row r="8" spans="1:17" x14ac:dyDescent="0.2">
      <c r="A8" t="s">
        <v>750</v>
      </c>
      <c r="B8" s="1">
        <v>43598</v>
      </c>
      <c r="C8" t="s">
        <v>1078</v>
      </c>
      <c r="D8" t="s">
        <v>856</v>
      </c>
      <c r="E8">
        <v>2.5</v>
      </c>
      <c r="F8">
        <v>13608204727</v>
      </c>
      <c r="G8" t="s">
        <v>801</v>
      </c>
      <c r="H8" s="8">
        <v>17</v>
      </c>
      <c r="I8" s="8">
        <v>5</v>
      </c>
      <c r="J8" s="8">
        <v>13</v>
      </c>
      <c r="K8" s="8">
        <v>1</v>
      </c>
      <c r="L8" t="str">
        <f>IFERROR(VLOOKUP(H8,基础数据!$B$2:$C$78,2,0),"")</f>
        <v>畅弹木吉他（6岁以上）</v>
      </c>
      <c r="M8" t="str">
        <f>IFERROR(VLOOKUP(I8,基础数据!$B$2:$C$78,2,0),"")</f>
        <v>中国舞基础（3-5岁）</v>
      </c>
      <c r="N8" t="str">
        <f>IFERROR(VLOOKUP(J8,基础数据!$B$2:$C$78,2,0),"")</f>
        <v>篮球技能提升班（7-9）</v>
      </c>
      <c r="O8" t="str">
        <f>IFERROR(VLOOKUP(K8,基础数据!$B$2:$C$78,2,0),"")</f>
        <v>钢琴-兴趣启蒙基础（4-6岁）</v>
      </c>
    </row>
    <row r="9" spans="1:17" x14ac:dyDescent="0.2">
      <c r="A9" t="s">
        <v>750</v>
      </c>
      <c r="B9" s="1">
        <v>43598</v>
      </c>
      <c r="C9" t="s">
        <v>1102</v>
      </c>
      <c r="D9" t="s">
        <v>856</v>
      </c>
      <c r="E9">
        <v>12</v>
      </c>
      <c r="F9">
        <v>15390417681</v>
      </c>
      <c r="G9" t="s">
        <v>917</v>
      </c>
      <c r="H9" s="8">
        <v>4</v>
      </c>
      <c r="I9" s="8">
        <v>27</v>
      </c>
      <c r="J9" s="8">
        <v>46</v>
      </c>
      <c r="K9" s="8">
        <v>1</v>
      </c>
      <c r="L9" t="str">
        <f>IFERROR(VLOOKUP(H9,基础数据!$B$2:$C$78,2,0),"")</f>
        <v>小提琴-弦乐团合奏（5-16岁）</v>
      </c>
      <c r="M9" t="str">
        <f>IFERROR(VLOOKUP(I9,基础数据!$B$2:$C$78,2,0),"")</f>
        <v>巧虎KIDS英语开发（2-4岁）</v>
      </c>
      <c r="N9" t="str">
        <f>IFERROR(VLOOKUP(J9,基础数据!$B$2:$C$78,2,0),"")</f>
        <v>源码编程之纯代码·Python综合应用（12-16岁）</v>
      </c>
      <c r="O9" t="str">
        <f>IFERROR(VLOOKUP(K9,基础数据!$B$2:$C$78,2,0),"")</f>
        <v>钢琴-兴趣启蒙基础（4-6岁）</v>
      </c>
    </row>
    <row r="10" spans="1:17" x14ac:dyDescent="0.2">
      <c r="A10" t="s">
        <v>750</v>
      </c>
      <c r="B10" s="1">
        <v>43598</v>
      </c>
      <c r="C10" t="s">
        <v>992</v>
      </c>
      <c r="D10" t="s">
        <v>716</v>
      </c>
      <c r="E10">
        <v>4</v>
      </c>
      <c r="F10">
        <v>15388155955</v>
      </c>
      <c r="G10" t="s">
        <v>821</v>
      </c>
      <c r="H10" s="8">
        <v>1</v>
      </c>
      <c r="I10" s="8">
        <v>16</v>
      </c>
      <c r="J10" s="8">
        <v>37</v>
      </c>
      <c r="K10" s="8">
        <v>1</v>
      </c>
      <c r="L10" t="str">
        <f>IFERROR(VLOOKUP(H10,基础数据!$B$2:$C$78,2,0),"")</f>
        <v>钢琴-兴趣启蒙基础（4-6岁）</v>
      </c>
      <c r="M10" t="str">
        <f>IFERROR(VLOOKUP(I10,基础数据!$B$2:$C$78,2,0),"")</f>
        <v>动感架子鼓（4-16岁）</v>
      </c>
      <c r="N10" t="str">
        <f>IFERROR(VLOOKUP(J10,基础数据!$B$2:$C$78,2,0),"")</f>
        <v>拉丁舞少儿班（5-10岁）</v>
      </c>
      <c r="O10" t="str">
        <f>IFERROR(VLOOKUP(K10,基础数据!$B$2:$C$78,2,0),"")</f>
        <v>钢琴-兴趣启蒙基础（4-6岁）</v>
      </c>
    </row>
    <row r="11" spans="1:17" x14ac:dyDescent="0.2">
      <c r="A11" t="s">
        <v>1160</v>
      </c>
      <c r="B11" s="1">
        <v>43597</v>
      </c>
      <c r="C11" t="s">
        <v>1345</v>
      </c>
      <c r="D11" t="s">
        <v>716</v>
      </c>
      <c r="E11">
        <v>4.5</v>
      </c>
      <c r="F11">
        <v>15982237958</v>
      </c>
      <c r="G11" t="s">
        <v>1346</v>
      </c>
      <c r="H11" s="8">
        <v>1</v>
      </c>
      <c r="I11" s="8">
        <v>22</v>
      </c>
      <c r="J11" s="8">
        <v>49</v>
      </c>
      <c r="K11" s="8">
        <v>1</v>
      </c>
      <c r="L11" t="str">
        <f>IFERROR(VLOOKUP(H11,基础数据!$B$2:$C$78,2,0),"")</f>
        <v>钢琴-兴趣启蒙基础（4-6岁）</v>
      </c>
      <c r="M11" t="str">
        <f>IFERROR(VLOOKUP(I11,基础数据!$B$2:$C$78,2,0),"")</f>
        <v>英文演讲课程（6-12岁）</v>
      </c>
      <c r="N11" t="str">
        <f>IFERROR(VLOOKUP(J11,基础数据!$B$2:$C$78,2,0),"")</f>
        <v>全面视力监测与矫正系列服务</v>
      </c>
      <c r="O11" t="str">
        <f>IFERROR(VLOOKUP(K11,基础数据!$B$2:$C$78,2,0),"")</f>
        <v>钢琴-兴趣启蒙基础（4-6岁）</v>
      </c>
    </row>
    <row r="12" spans="1:17" x14ac:dyDescent="0.2">
      <c r="A12" t="s">
        <v>31</v>
      </c>
      <c r="B12" s="1">
        <v>43596</v>
      </c>
      <c r="C12" t="s">
        <v>174</v>
      </c>
      <c r="D12" t="s">
        <v>106</v>
      </c>
      <c r="E12">
        <v>11</v>
      </c>
      <c r="F12">
        <v>13258379528</v>
      </c>
      <c r="G12" t="s">
        <v>150</v>
      </c>
      <c r="H12" s="8">
        <v>12</v>
      </c>
      <c r="I12" s="8">
        <v>13</v>
      </c>
      <c r="J12" s="8">
        <v>35</v>
      </c>
      <c r="K12" s="8">
        <v>1</v>
      </c>
      <c r="L12" t="str">
        <f>IFERROR(VLOOKUP(H12,基础数据!$B$2:$C$78,2,0),"")</f>
        <v>篮球潜能开发班（4-6岁）</v>
      </c>
      <c r="M12" t="str">
        <f>IFERROR(VLOOKUP(I12,基础数据!$B$2:$C$78,2,0),"")</f>
        <v>篮球技能提升班（7-9）</v>
      </c>
      <c r="N12" t="str">
        <f>IFERROR(VLOOKUP(J12,基础数据!$B$2:$C$78,2,0),"")</f>
        <v>跆拳道少儿班（3-12岁）</v>
      </c>
      <c r="O12" t="str">
        <f>IFERROR(VLOOKUP(K12,基础数据!$B$2:$C$78,2,0),"")</f>
        <v>钢琴-兴趣启蒙基础（4-6岁）</v>
      </c>
    </row>
    <row r="13" spans="1:17" x14ac:dyDescent="0.2">
      <c r="A13" t="s">
        <v>31</v>
      </c>
      <c r="B13" s="1">
        <v>43596</v>
      </c>
      <c r="C13" t="s">
        <v>429</v>
      </c>
      <c r="D13" t="s">
        <v>33</v>
      </c>
      <c r="E13">
        <v>3.8</v>
      </c>
      <c r="F13">
        <v>15882209441</v>
      </c>
      <c r="G13" t="s">
        <v>398</v>
      </c>
      <c r="H13" s="8">
        <v>1</v>
      </c>
      <c r="I13" s="8">
        <v>23</v>
      </c>
      <c r="J13" s="8">
        <v>37</v>
      </c>
      <c r="K13" s="8">
        <v>1</v>
      </c>
      <c r="L13" t="str">
        <f>IFERROR(VLOOKUP(H13,基础数据!$B$2:$C$78,2,0),"")</f>
        <v>钢琴-兴趣启蒙基础（4-6岁）</v>
      </c>
      <c r="M13" t="str">
        <f>IFERROR(VLOOKUP(I13,基础数据!$B$2:$C$78,2,0),"")</f>
        <v>英文艺术课程（3-6岁）</v>
      </c>
      <c r="N13" t="str">
        <f>IFERROR(VLOOKUP(J13,基础数据!$B$2:$C$78,2,0),"")</f>
        <v>拉丁舞少儿班（5-10岁）</v>
      </c>
      <c r="O13" t="str">
        <f>IFERROR(VLOOKUP(K13,基础数据!$B$2:$C$78,2,0),"")</f>
        <v>钢琴-兴趣启蒙基础（4-6岁）</v>
      </c>
    </row>
    <row r="14" spans="1:17" x14ac:dyDescent="0.2">
      <c r="A14" t="s">
        <v>750</v>
      </c>
      <c r="B14" s="1">
        <v>43598</v>
      </c>
      <c r="C14" t="s">
        <v>915</v>
      </c>
      <c r="D14" t="s">
        <v>856</v>
      </c>
      <c r="E14">
        <v>1.2</v>
      </c>
      <c r="F14">
        <v>18782938598</v>
      </c>
      <c r="G14" t="s">
        <v>787</v>
      </c>
      <c r="H14" s="8">
        <v>8</v>
      </c>
      <c r="I14" s="8">
        <v>17</v>
      </c>
      <c r="J14" s="8">
        <v>23</v>
      </c>
      <c r="K14" s="8">
        <v>1</v>
      </c>
      <c r="L14" t="str">
        <f>IFERROR(VLOOKUP(H14,基础数据!$B$2:$C$78,2,0),"")</f>
        <v>音乐团体课(4-8岁)</v>
      </c>
      <c r="M14" t="str">
        <f>IFERROR(VLOOKUP(I14,基础数据!$B$2:$C$78,2,0),"")</f>
        <v>畅弹木吉他（6岁以上）</v>
      </c>
      <c r="N14" t="str">
        <f>IFERROR(VLOOKUP(J14,基础数据!$B$2:$C$78,2,0),"")</f>
        <v>英文艺术课程（3-6岁）</v>
      </c>
      <c r="O14" t="str">
        <f>IFERROR(VLOOKUP(K14,基础数据!$B$2:$C$78,2,0),"")</f>
        <v>钢琴-兴趣启蒙基础（4-6岁）</v>
      </c>
    </row>
    <row r="15" spans="1:17" x14ac:dyDescent="0.2">
      <c r="A15" t="s">
        <v>750</v>
      </c>
      <c r="B15" s="1">
        <v>43598</v>
      </c>
      <c r="C15" t="s">
        <v>815</v>
      </c>
      <c r="D15" t="s">
        <v>716</v>
      </c>
      <c r="E15">
        <v>3</v>
      </c>
      <c r="F15">
        <v>18683932383</v>
      </c>
      <c r="G15" t="s">
        <v>814</v>
      </c>
      <c r="H15" s="8">
        <v>22</v>
      </c>
      <c r="I15" s="8">
        <v>31</v>
      </c>
      <c r="J15" s="8">
        <v>32</v>
      </c>
      <c r="K15" s="8">
        <v>1</v>
      </c>
      <c r="L15" t="str">
        <f>IFERROR(VLOOKUP(H15,基础数据!$B$2:$C$78,2,0),"")</f>
        <v>英文演讲课程（6-12岁）</v>
      </c>
      <c r="M15" t="str">
        <f>IFERROR(VLOOKUP(I15,基础数据!$B$2:$C$78,2,0),"")</f>
        <v>硬笔书法·基础班（6-7岁）</v>
      </c>
      <c r="N15" t="str">
        <f>IFERROR(VLOOKUP(J15,基础数据!$B$2:$C$78,2,0),"")</f>
        <v>心算小天才班 （3.5-4.5岁）</v>
      </c>
      <c r="O15" t="str">
        <f>IFERROR(VLOOKUP(K15,基础数据!$B$2:$C$78,2,0),"")</f>
        <v>钢琴-兴趣启蒙基础（4-6岁）</v>
      </c>
    </row>
    <row r="16" spans="1:17" x14ac:dyDescent="0.2">
      <c r="B16" s="1">
        <v>43598</v>
      </c>
      <c r="C16" t="s">
        <v>1252</v>
      </c>
      <c r="D16" t="s">
        <v>1253</v>
      </c>
      <c r="E16">
        <v>3</v>
      </c>
      <c r="F16">
        <v>18683932383</v>
      </c>
      <c r="G16" t="s">
        <v>1254</v>
      </c>
      <c r="H16" s="8">
        <v>16</v>
      </c>
      <c r="I16" s="8">
        <v>37</v>
      </c>
      <c r="J16" s="8">
        <v>47</v>
      </c>
      <c r="K16" s="8">
        <v>1</v>
      </c>
      <c r="L16" t="str">
        <f>IFERROR(VLOOKUP(H16,基础数据!$B$2:$C$78,2,0),"")</f>
        <v>动感架子鼓（4-16岁）</v>
      </c>
      <c r="M16" t="str">
        <f>IFERROR(VLOOKUP(I16,基础数据!$B$2:$C$78,2,0),"")</f>
        <v>拉丁舞少儿班（5-10岁）</v>
      </c>
      <c r="N16" t="str">
        <f>IFERROR(VLOOKUP(J16,基础数据!$B$2:$C$78,2,0),"")</f>
        <v>14天瑜伽服务包（儿童/亲子/成人）</v>
      </c>
      <c r="O16" t="str">
        <f>IFERROR(VLOOKUP(K16,基础数据!$B$2:$C$78,2,0),"")</f>
        <v>钢琴-兴趣启蒙基础（4-6岁）</v>
      </c>
    </row>
    <row r="17" spans="1:15" x14ac:dyDescent="0.2">
      <c r="A17" t="s">
        <v>750</v>
      </c>
      <c r="B17" s="1">
        <v>43598</v>
      </c>
      <c r="C17" t="s">
        <v>952</v>
      </c>
      <c r="D17" t="s">
        <v>716</v>
      </c>
      <c r="E17">
        <v>10</v>
      </c>
      <c r="F17">
        <v>13551885169</v>
      </c>
      <c r="G17" t="s">
        <v>864</v>
      </c>
      <c r="H17" s="8">
        <v>41</v>
      </c>
      <c r="I17" s="8">
        <v>45</v>
      </c>
      <c r="J17" s="8">
        <v>49</v>
      </c>
      <c r="K17" s="8">
        <v>1</v>
      </c>
      <c r="L17" t="str">
        <f>IFERROR(VLOOKUP(H17,基础数据!$B$2:$C$78,2,0),"")</f>
        <v>摔跤少儿班（4-10岁）</v>
      </c>
      <c r="M17" t="str">
        <f>IFERROR(VLOOKUP(I17,基础数据!$B$2:$C$78,2,0),"")</f>
        <v>指令化源码编程之伪代码·人工智能及AR运用（10-13岁）</v>
      </c>
      <c r="N17" t="str">
        <f>IFERROR(VLOOKUP(J17,基础数据!$B$2:$C$78,2,0),"")</f>
        <v>全面视力监测与矫正系列服务</v>
      </c>
      <c r="O17" t="str">
        <f>IFERROR(VLOOKUP(K17,基础数据!$B$2:$C$78,2,0),"")</f>
        <v>钢琴-兴趣启蒙基础（4-6岁）</v>
      </c>
    </row>
    <row r="18" spans="1:15" x14ac:dyDescent="0.2">
      <c r="A18" t="s">
        <v>750</v>
      </c>
      <c r="B18" s="1">
        <v>43598</v>
      </c>
      <c r="C18" t="s">
        <v>976</v>
      </c>
      <c r="D18" t="s">
        <v>716</v>
      </c>
      <c r="E18">
        <v>8</v>
      </c>
      <c r="F18">
        <v>18783568285</v>
      </c>
      <c r="G18" t="s">
        <v>967</v>
      </c>
      <c r="H18" s="8">
        <v>15</v>
      </c>
      <c r="I18" s="8">
        <v>25</v>
      </c>
      <c r="J18" s="8">
        <v>28</v>
      </c>
      <c r="K18" s="8">
        <v>1</v>
      </c>
      <c r="L18" t="str">
        <f>IFERROR(VLOOKUP(H18,基础数据!$B$2:$C$78,2,0),"")</f>
        <v>篮球精英挑战班（13-16岁）</v>
      </c>
      <c r="M18" t="str">
        <f>IFERROR(VLOOKUP(I18,基础数据!$B$2:$C$78,2,0),"")</f>
        <v>巧虎KIDS特色开发（2.5-4岁）</v>
      </c>
      <c r="N18" t="str">
        <f>IFERROR(VLOOKUP(J18,基础数据!$B$2:$C$78,2,0),"")</f>
        <v>创意美术·初级班（4-5）</v>
      </c>
      <c r="O18" t="str">
        <f>IFERROR(VLOOKUP(K18,基础数据!$B$2:$C$78,2,0),"")</f>
        <v>钢琴-兴趣启蒙基础（4-6岁）</v>
      </c>
    </row>
    <row r="19" spans="1:15" x14ac:dyDescent="0.2">
      <c r="A19" t="s">
        <v>750</v>
      </c>
      <c r="B19" s="1">
        <v>43598</v>
      </c>
      <c r="C19" t="s">
        <v>979</v>
      </c>
      <c r="D19" t="s">
        <v>716</v>
      </c>
      <c r="E19">
        <v>3</v>
      </c>
      <c r="F19">
        <v>18783568285</v>
      </c>
      <c r="G19" t="s">
        <v>791</v>
      </c>
      <c r="H19" s="8">
        <v>13</v>
      </c>
      <c r="I19" s="8">
        <v>22</v>
      </c>
      <c r="J19" s="8">
        <v>49</v>
      </c>
      <c r="K19" s="8">
        <v>1</v>
      </c>
      <c r="L19" t="str">
        <f>IFERROR(VLOOKUP(H19,基础数据!$B$2:$C$78,2,0),"")</f>
        <v>篮球技能提升班（7-9）</v>
      </c>
      <c r="M19" t="str">
        <f>IFERROR(VLOOKUP(I19,基础数据!$B$2:$C$78,2,0),"")</f>
        <v>英文演讲课程（6-12岁）</v>
      </c>
      <c r="N19" t="str">
        <f>IFERROR(VLOOKUP(J19,基础数据!$B$2:$C$78,2,0),"")</f>
        <v>全面视力监测与矫正系列服务</v>
      </c>
      <c r="O19" t="str">
        <f>IFERROR(VLOOKUP(K19,基础数据!$B$2:$C$78,2,0),"")</f>
        <v>钢琴-兴趣启蒙基础（4-6岁）</v>
      </c>
    </row>
    <row r="20" spans="1:15" x14ac:dyDescent="0.2">
      <c r="A20" t="s">
        <v>1240</v>
      </c>
      <c r="B20" s="1">
        <v>43596</v>
      </c>
      <c r="C20" t="s">
        <v>1336</v>
      </c>
      <c r="D20" t="s">
        <v>33</v>
      </c>
      <c r="E20">
        <v>9</v>
      </c>
      <c r="F20">
        <v>13880491334</v>
      </c>
      <c r="G20">
        <v>13666140970</v>
      </c>
      <c r="H20" s="8">
        <v>3</v>
      </c>
      <c r="I20" s="8">
        <v>13</v>
      </c>
      <c r="J20" s="8">
        <v>49</v>
      </c>
      <c r="K20" s="8">
        <v>1</v>
      </c>
      <c r="L20" t="str">
        <f>IFERROR(VLOOKUP(H20,基础数据!$B$2:$C$78,2,0),"")</f>
        <v>小提琴-基础（5-16岁）</v>
      </c>
      <c r="M20" t="str">
        <f>IFERROR(VLOOKUP(I20,基础数据!$B$2:$C$78,2,0),"")</f>
        <v>篮球技能提升班（7-9）</v>
      </c>
      <c r="N20" t="str">
        <f>IFERROR(VLOOKUP(J20,基础数据!$B$2:$C$78,2,0),"")</f>
        <v>全面视力监测与矫正系列服务</v>
      </c>
      <c r="O20" t="str">
        <f>IFERROR(VLOOKUP(K20,基础数据!$B$2:$C$78,2,0),"")</f>
        <v>钢琴-兴趣启蒙基础（4-6岁）</v>
      </c>
    </row>
    <row r="21" spans="1:15" x14ac:dyDescent="0.2">
      <c r="A21" t="s">
        <v>31</v>
      </c>
      <c r="B21" s="1">
        <v>43596</v>
      </c>
      <c r="C21" t="s">
        <v>464</v>
      </c>
      <c r="D21" t="s">
        <v>33</v>
      </c>
      <c r="E21">
        <v>8.5</v>
      </c>
      <c r="F21">
        <v>15928829962</v>
      </c>
      <c r="G21" t="s">
        <v>251</v>
      </c>
      <c r="H21" s="8">
        <v>34</v>
      </c>
      <c r="I21" s="8">
        <v>45</v>
      </c>
      <c r="J21" s="8">
        <v>49</v>
      </c>
      <c r="K21" s="8">
        <v>1</v>
      </c>
      <c r="L21" t="str">
        <f>IFERROR(VLOOKUP(H21,基础数据!$B$2:$C$78,2,0),"")</f>
        <v>趣味拼音班（5-6岁）</v>
      </c>
      <c r="M21" t="str">
        <f>IFERROR(VLOOKUP(I21,基础数据!$B$2:$C$78,2,0),"")</f>
        <v>指令化源码编程之伪代码·人工智能及AR运用（10-13岁）</v>
      </c>
      <c r="N21" t="str">
        <f>IFERROR(VLOOKUP(J21,基础数据!$B$2:$C$78,2,0),"")</f>
        <v>全面视力监测与矫正系列服务</v>
      </c>
      <c r="O21" t="str">
        <f>IFERROR(VLOOKUP(K21,基础数据!$B$2:$C$78,2,0),"")</f>
        <v>钢琴-兴趣启蒙基础（4-6岁）</v>
      </c>
    </row>
    <row r="22" spans="1:15" x14ac:dyDescent="0.2">
      <c r="A22" t="s">
        <v>750</v>
      </c>
      <c r="B22" s="1">
        <v>43598</v>
      </c>
      <c r="C22" t="s">
        <v>1093</v>
      </c>
      <c r="D22" t="s">
        <v>856</v>
      </c>
      <c r="E22">
        <v>4</v>
      </c>
      <c r="F22">
        <v>13018298186</v>
      </c>
      <c r="G22" t="s">
        <v>1094</v>
      </c>
      <c r="H22" s="8">
        <v>24</v>
      </c>
      <c r="I22" s="8">
        <v>32</v>
      </c>
      <c r="J22" s="8">
        <v>47</v>
      </c>
      <c r="K22" s="8">
        <v>1</v>
      </c>
      <c r="L22" t="str">
        <f>IFERROR(VLOOKUP(H22,基础数据!$B$2:$C$78,2,0),"")</f>
        <v>多元认知、艺术创想、巧虎社交、探索实践（0-3岁）</v>
      </c>
      <c r="M22" t="str">
        <f>IFERROR(VLOOKUP(I22,基础数据!$B$2:$C$78,2,0),"")</f>
        <v>心算小天才班 （3.5-4.5岁）</v>
      </c>
      <c r="N22" t="str">
        <f>IFERROR(VLOOKUP(J22,基础数据!$B$2:$C$78,2,0),"")</f>
        <v>14天瑜伽服务包（儿童/亲子/成人）</v>
      </c>
      <c r="O22" t="str">
        <f>IFERROR(VLOOKUP(K22,基础数据!$B$2:$C$78,2,0),"")</f>
        <v>钢琴-兴趣启蒙基础（4-6岁）</v>
      </c>
    </row>
    <row r="23" spans="1:15" x14ac:dyDescent="0.2">
      <c r="B23" s="1">
        <v>43599</v>
      </c>
      <c r="C23" t="s">
        <v>486</v>
      </c>
      <c r="D23" t="s">
        <v>33</v>
      </c>
      <c r="E23">
        <v>1</v>
      </c>
      <c r="F23">
        <v>18780202764</v>
      </c>
      <c r="G23" t="s">
        <v>172</v>
      </c>
      <c r="H23" s="8">
        <v>18</v>
      </c>
      <c r="I23" s="8">
        <v>16</v>
      </c>
      <c r="J23" s="8">
        <v>1</v>
      </c>
      <c r="K23" s="8">
        <v>1</v>
      </c>
      <c r="L23" t="str">
        <f>IFERROR(VLOOKUP(H23,基础数据!$B$2:$C$78,2,0),"")</f>
        <v>激情电吉他（6岁以上）</v>
      </c>
      <c r="M23" t="str">
        <f>IFERROR(VLOOKUP(I23,基础数据!$B$2:$C$78,2,0),"")</f>
        <v>动感架子鼓（4-16岁）</v>
      </c>
      <c r="N23" t="str">
        <f>IFERROR(VLOOKUP(J23,基础数据!$B$2:$C$78,2,0),"")</f>
        <v>钢琴-兴趣启蒙基础（4-6岁）</v>
      </c>
      <c r="O23" t="str">
        <f>IFERROR(VLOOKUP(K23,基础数据!$B$2:$C$78,2,0),"")</f>
        <v>钢琴-兴趣启蒙基础（4-6岁）</v>
      </c>
    </row>
    <row r="24" spans="1:15" x14ac:dyDescent="0.2">
      <c r="B24" s="1">
        <v>43597</v>
      </c>
      <c r="C24" t="s">
        <v>655</v>
      </c>
      <c r="D24" t="s">
        <v>33</v>
      </c>
      <c r="E24">
        <v>8</v>
      </c>
      <c r="F24">
        <v>15281010304</v>
      </c>
      <c r="G24" t="s">
        <v>656</v>
      </c>
      <c r="H24" s="8">
        <v>2</v>
      </c>
      <c r="I24" s="8">
        <v>34</v>
      </c>
      <c r="J24" s="8">
        <v>39</v>
      </c>
      <c r="K24" s="8">
        <v>1</v>
      </c>
      <c r="L24" t="str">
        <f>IFERROR(VLOOKUP(H24,基础数据!$B$2:$C$78,2,0),"")</f>
        <v>钢琴-专业素养进阶（5-16岁）</v>
      </c>
      <c r="M24" t="str">
        <f>IFERROR(VLOOKUP(I24,基础数据!$B$2:$C$78,2,0),"")</f>
        <v>趣味拼音班（5-6岁）</v>
      </c>
      <c r="N24" t="str">
        <f>IFERROR(VLOOKUP(J24,基础数据!$B$2:$C$78,2,0),"")</f>
        <v>泰拳少儿班（4-10岁）</v>
      </c>
      <c r="O24" t="str">
        <f>IFERROR(VLOOKUP(K24,基础数据!$B$2:$C$78,2,0),"")</f>
        <v>钢琴-兴趣启蒙基础（4-6岁）</v>
      </c>
    </row>
    <row r="25" spans="1:15" x14ac:dyDescent="0.2">
      <c r="B25" s="1">
        <v>43597</v>
      </c>
      <c r="C25" t="s">
        <v>623</v>
      </c>
      <c r="D25" t="s">
        <v>106</v>
      </c>
      <c r="E25">
        <v>1.9</v>
      </c>
      <c r="F25">
        <v>15928578998</v>
      </c>
      <c r="G25" t="s">
        <v>172</v>
      </c>
      <c r="H25" s="8">
        <v>17</v>
      </c>
      <c r="I25" s="8">
        <v>37</v>
      </c>
      <c r="J25" s="8">
        <v>40</v>
      </c>
      <c r="K25" s="8">
        <v>1</v>
      </c>
      <c r="L25" t="str">
        <f>IFERROR(VLOOKUP(H25,基础数据!$B$2:$C$78,2,0),"")</f>
        <v>畅弹木吉他（6岁以上）</v>
      </c>
      <c r="M25" t="str">
        <f>IFERROR(VLOOKUP(I25,基础数据!$B$2:$C$78,2,0),"")</f>
        <v>拉丁舞少儿班（5-10岁）</v>
      </c>
      <c r="N25" t="str">
        <f>IFERROR(VLOOKUP(J25,基础数据!$B$2:$C$78,2,0),"")</f>
        <v>拳击少儿班（4-10岁）</v>
      </c>
      <c r="O25" t="str">
        <f>IFERROR(VLOOKUP(K25,基础数据!$B$2:$C$78,2,0),"")</f>
        <v>钢琴-兴趣启蒙基础（4-6岁）</v>
      </c>
    </row>
    <row r="26" spans="1:15" x14ac:dyDescent="0.2">
      <c r="A26" t="s">
        <v>1240</v>
      </c>
      <c r="B26" s="1">
        <v>43596</v>
      </c>
      <c r="C26" t="s">
        <v>1303</v>
      </c>
      <c r="D26" t="s">
        <v>106</v>
      </c>
      <c r="E26">
        <v>4</v>
      </c>
      <c r="F26" s="10" t="s">
        <v>2071</v>
      </c>
      <c r="G26" t="s">
        <v>292</v>
      </c>
      <c r="H26" s="8">
        <v>5</v>
      </c>
      <c r="I26" s="8">
        <v>28</v>
      </c>
      <c r="J26" s="8">
        <v>39</v>
      </c>
      <c r="K26" s="8">
        <v>1</v>
      </c>
      <c r="L26" t="str">
        <f>IFERROR(VLOOKUP(H26,基础数据!$B$2:$C$78,2,0),"")</f>
        <v>中国舞基础（3-5岁）</v>
      </c>
      <c r="M26" t="str">
        <f>IFERROR(VLOOKUP(I26,基础数据!$B$2:$C$78,2,0),"")</f>
        <v>创意美术·初级班（4-5）</v>
      </c>
      <c r="N26" t="str">
        <f>IFERROR(VLOOKUP(J26,基础数据!$B$2:$C$78,2,0),"")</f>
        <v>泰拳少儿班（4-10岁）</v>
      </c>
      <c r="O26" t="str">
        <f>IFERROR(VLOOKUP(K26,基础数据!$B$2:$C$78,2,0),"")</f>
        <v>钢琴-兴趣启蒙基础（4-6岁）</v>
      </c>
    </row>
    <row r="27" spans="1:15" x14ac:dyDescent="0.2">
      <c r="A27" t="s">
        <v>1240</v>
      </c>
      <c r="B27" s="1">
        <v>43596</v>
      </c>
      <c r="C27" t="s">
        <v>618</v>
      </c>
      <c r="D27" t="s">
        <v>106</v>
      </c>
      <c r="E27">
        <v>4</v>
      </c>
      <c r="F27">
        <v>15928978553</v>
      </c>
      <c r="G27" t="s">
        <v>1274</v>
      </c>
      <c r="H27" s="8">
        <v>10</v>
      </c>
      <c r="I27" s="8">
        <v>31</v>
      </c>
      <c r="J27" s="8">
        <v>47</v>
      </c>
      <c r="K27" s="8">
        <v>1</v>
      </c>
      <c r="L27" t="str">
        <f>IFERROR(VLOOKUP(H27,基础数据!$B$2:$C$78,2,0),"")</f>
        <v>思达数学思维启蒙基础（3-5岁）</v>
      </c>
      <c r="M27" t="str">
        <f>IFERROR(VLOOKUP(I27,基础数据!$B$2:$C$78,2,0),"")</f>
        <v>硬笔书法·基础班（6-7岁）</v>
      </c>
      <c r="N27" t="str">
        <f>IFERROR(VLOOKUP(J27,基础数据!$B$2:$C$78,2,0),"")</f>
        <v>14天瑜伽服务包（儿童/亲子/成人）</v>
      </c>
      <c r="O27" t="str">
        <f>IFERROR(VLOOKUP(K27,基础数据!$B$2:$C$78,2,0),"")</f>
        <v>钢琴-兴趣启蒙基础（4-6岁）</v>
      </c>
    </row>
    <row r="28" spans="1:15" x14ac:dyDescent="0.2">
      <c r="B28" s="1">
        <v>43597</v>
      </c>
      <c r="C28" t="s">
        <v>618</v>
      </c>
      <c r="D28" t="s">
        <v>106</v>
      </c>
      <c r="E28">
        <v>4</v>
      </c>
      <c r="F28">
        <v>18615747678</v>
      </c>
      <c r="G28" t="s">
        <v>509</v>
      </c>
      <c r="H28" s="8">
        <v>15</v>
      </c>
      <c r="I28" s="8">
        <v>39</v>
      </c>
      <c r="J28" s="8">
        <v>9</v>
      </c>
      <c r="K28" s="8">
        <v>1</v>
      </c>
      <c r="L28" t="str">
        <f>IFERROR(VLOOKUP(H28,基础数据!$B$2:$C$78,2,0),"")</f>
        <v>篮球精英挑战班（13-16岁）</v>
      </c>
      <c r="M28" t="str">
        <f>IFERROR(VLOOKUP(I28,基础数据!$B$2:$C$78,2,0),"")</f>
        <v>泰拳少儿班（4-10岁）</v>
      </c>
      <c r="N28" t="str">
        <f>IFERROR(VLOOKUP(J28,基础数据!$B$2:$C$78,2,0),"")</f>
        <v>创意舞蹈（4-8岁）</v>
      </c>
      <c r="O28" t="str">
        <f>IFERROR(VLOOKUP(K28,基础数据!$B$2:$C$78,2,0),"")</f>
        <v>钢琴-兴趣启蒙基础（4-6岁）</v>
      </c>
    </row>
    <row r="29" spans="1:15" x14ac:dyDescent="0.2">
      <c r="A29" t="s">
        <v>31</v>
      </c>
      <c r="B29" s="1">
        <v>43596</v>
      </c>
      <c r="C29" t="s">
        <v>423</v>
      </c>
      <c r="D29" t="s">
        <v>33</v>
      </c>
      <c r="E29">
        <v>1</v>
      </c>
      <c r="F29">
        <v>18780208164</v>
      </c>
      <c r="G29" t="s">
        <v>172</v>
      </c>
      <c r="H29" s="8">
        <v>18</v>
      </c>
      <c r="I29" s="8">
        <v>16</v>
      </c>
      <c r="J29" s="8">
        <v>1</v>
      </c>
      <c r="K29" s="8">
        <v>1</v>
      </c>
      <c r="L29" t="str">
        <f>IFERROR(VLOOKUP(H29,基础数据!$B$2:$C$78,2,0),"")</f>
        <v>激情电吉他（6岁以上）</v>
      </c>
      <c r="M29" t="str">
        <f>IFERROR(VLOOKUP(I29,基础数据!$B$2:$C$78,2,0),"")</f>
        <v>动感架子鼓（4-16岁）</v>
      </c>
      <c r="N29" t="str">
        <f>IFERROR(VLOOKUP(J29,基础数据!$B$2:$C$78,2,0),"")</f>
        <v>钢琴-兴趣启蒙基础（4-6岁）</v>
      </c>
      <c r="O29" t="str">
        <f>IFERROR(VLOOKUP(K29,基础数据!$B$2:$C$78,2,0),"")</f>
        <v>钢琴-兴趣启蒙基础（4-6岁）</v>
      </c>
    </row>
    <row r="30" spans="1:15" x14ac:dyDescent="0.2">
      <c r="B30" s="1">
        <v>43597</v>
      </c>
      <c r="C30" t="s">
        <v>621</v>
      </c>
      <c r="D30" t="s">
        <v>106</v>
      </c>
      <c r="E30">
        <v>2.6</v>
      </c>
      <c r="F30">
        <v>13540630727</v>
      </c>
      <c r="G30" t="s">
        <v>364</v>
      </c>
      <c r="H30" s="8">
        <v>16</v>
      </c>
      <c r="I30" s="8">
        <v>18</v>
      </c>
      <c r="J30" s="8">
        <v>22</v>
      </c>
      <c r="K30" s="8">
        <v>1</v>
      </c>
      <c r="L30" t="str">
        <f>IFERROR(VLOOKUP(H30,基础数据!$B$2:$C$78,2,0),"")</f>
        <v>动感架子鼓（4-16岁）</v>
      </c>
      <c r="M30" t="str">
        <f>IFERROR(VLOOKUP(I30,基础数据!$B$2:$C$78,2,0),"")</f>
        <v>激情电吉他（6岁以上）</v>
      </c>
      <c r="N30" t="str">
        <f>IFERROR(VLOOKUP(J30,基础数据!$B$2:$C$78,2,0),"")</f>
        <v>英文演讲课程（6-12岁）</v>
      </c>
      <c r="O30" t="str">
        <f>IFERROR(VLOOKUP(K30,基础数据!$B$2:$C$78,2,0),"")</f>
        <v>钢琴-兴趣启蒙基础（4-6岁）</v>
      </c>
    </row>
    <row r="31" spans="1:15" x14ac:dyDescent="0.2">
      <c r="A31" t="s">
        <v>1160</v>
      </c>
      <c r="B31" s="1">
        <v>43598</v>
      </c>
      <c r="C31" t="s">
        <v>1226</v>
      </c>
      <c r="D31" t="s">
        <v>716</v>
      </c>
      <c r="E31">
        <v>8.5</v>
      </c>
      <c r="F31">
        <v>18081996162</v>
      </c>
      <c r="G31" t="s">
        <v>1227</v>
      </c>
      <c r="H31" s="8">
        <v>2</v>
      </c>
      <c r="I31" s="8">
        <v>34</v>
      </c>
      <c r="J31" s="8">
        <v>39</v>
      </c>
      <c r="K31" s="8">
        <v>1</v>
      </c>
      <c r="L31" t="str">
        <f>IFERROR(VLOOKUP(H31,基础数据!$B$2:$C$78,2,0),"")</f>
        <v>钢琴-专业素养进阶（5-16岁）</v>
      </c>
      <c r="M31" t="str">
        <f>IFERROR(VLOOKUP(I31,基础数据!$B$2:$C$78,2,0),"")</f>
        <v>趣味拼音班（5-6岁）</v>
      </c>
      <c r="N31" t="str">
        <f>IFERROR(VLOOKUP(J31,基础数据!$B$2:$C$78,2,0),"")</f>
        <v>泰拳少儿班（4-10岁）</v>
      </c>
      <c r="O31" t="str">
        <f>IFERROR(VLOOKUP(K31,基础数据!$B$2:$C$78,2,0),"")</f>
        <v>钢琴-兴趣启蒙基础（4-6岁）</v>
      </c>
    </row>
    <row r="32" spans="1:15" s="8" customFormat="1" x14ac:dyDescent="0.2">
      <c r="A32" s="8" t="s">
        <v>31</v>
      </c>
      <c r="B32" s="9">
        <v>43596</v>
      </c>
      <c r="C32" s="8" t="s">
        <v>75</v>
      </c>
      <c r="D32" s="8" t="s">
        <v>33</v>
      </c>
      <c r="E32" s="8">
        <v>8</v>
      </c>
      <c r="F32" s="8">
        <v>13628016479</v>
      </c>
      <c r="G32" s="8" t="s">
        <v>44</v>
      </c>
      <c r="H32" s="8">
        <v>2</v>
      </c>
      <c r="I32" s="8">
        <v>11</v>
      </c>
      <c r="J32" s="8">
        <v>34</v>
      </c>
      <c r="K32" s="8">
        <v>1</v>
      </c>
      <c r="L32" s="8" t="str">
        <f>IFERROR(VLOOKUP(H32,基础数据!$B$2:$C$78,2,0),"")</f>
        <v>钢琴-专业素养进阶（5-16岁）</v>
      </c>
      <c r="M32" s="8" t="str">
        <f>IFERROR(VLOOKUP(I32,基础数据!$B$2:$C$78,2,0),"")</f>
        <v>幼小衔接数学思维训练（5-8岁）</v>
      </c>
      <c r="N32" s="8" t="str">
        <f>IFERROR(VLOOKUP(J32,基础数据!$B$2:$C$78,2,0),"")</f>
        <v>趣味拼音班（5-6岁）</v>
      </c>
      <c r="O32" t="str">
        <f>IFERROR(VLOOKUP(K32,基础数据!$B$2:$C$78,2,0),"")</f>
        <v>钢琴-兴趣启蒙基础（4-6岁）</v>
      </c>
    </row>
    <row r="33" spans="1:15" x14ac:dyDescent="0.2">
      <c r="A33" t="s">
        <v>31</v>
      </c>
      <c r="B33" s="1">
        <v>43596</v>
      </c>
      <c r="C33" t="s">
        <v>126</v>
      </c>
      <c r="D33" t="s">
        <v>33</v>
      </c>
      <c r="E33">
        <v>7</v>
      </c>
      <c r="F33">
        <v>13668161296</v>
      </c>
      <c r="G33" t="s">
        <v>34</v>
      </c>
      <c r="H33" s="8">
        <v>2</v>
      </c>
      <c r="I33" s="8">
        <v>14</v>
      </c>
      <c r="J33" s="8">
        <v>49</v>
      </c>
      <c r="K33" s="8">
        <v>1</v>
      </c>
      <c r="L33" t="str">
        <f>IFERROR(VLOOKUP(H33,基础数据!$B$2:$C$78,2,0),"")</f>
        <v>钢琴-专业素养进阶（5-16岁）</v>
      </c>
      <c r="M33" t="str">
        <f>IFERROR(VLOOKUP(I33,基础数据!$B$2:$C$78,2,0),"")</f>
        <v>篮球竞技突破班（10-12）</v>
      </c>
      <c r="N33" t="str">
        <f>IFERROR(VLOOKUP(J33,基础数据!$B$2:$C$78,2,0),"")</f>
        <v>全面视力监测与矫正系列服务</v>
      </c>
      <c r="O33" t="str">
        <f>IFERROR(VLOOKUP(K33,基础数据!$B$2:$C$78,2,0),"")</f>
        <v>钢琴-兴趣启蒙基础（4-6岁）</v>
      </c>
    </row>
    <row r="34" spans="1:15" x14ac:dyDescent="0.2">
      <c r="B34" s="1">
        <v>43597</v>
      </c>
      <c r="C34" t="s">
        <v>666</v>
      </c>
      <c r="D34" t="s">
        <v>106</v>
      </c>
      <c r="E34">
        <v>6</v>
      </c>
      <c r="F34">
        <v>18615712280</v>
      </c>
      <c r="G34" t="s">
        <v>629</v>
      </c>
      <c r="H34" s="8">
        <v>13</v>
      </c>
      <c r="I34" s="8">
        <v>39</v>
      </c>
      <c r="J34" s="8">
        <v>9</v>
      </c>
      <c r="K34" s="8">
        <v>1</v>
      </c>
      <c r="L34" t="str">
        <f>IFERROR(VLOOKUP(H34,基础数据!$B$2:$C$78,2,0),"")</f>
        <v>篮球技能提升班（7-9）</v>
      </c>
      <c r="M34" t="str">
        <f>IFERROR(VLOOKUP(I34,基础数据!$B$2:$C$78,2,0),"")</f>
        <v>泰拳少儿班（4-10岁）</v>
      </c>
      <c r="N34" t="str">
        <f>IFERROR(VLOOKUP(J34,基础数据!$B$2:$C$78,2,0),"")</f>
        <v>创意舞蹈（4-8岁）</v>
      </c>
      <c r="O34" t="str">
        <f>IFERROR(VLOOKUP(K34,基础数据!$B$2:$C$78,2,0),"")</f>
        <v>钢琴-兴趣启蒙基础（4-6岁）</v>
      </c>
    </row>
    <row r="35" spans="1:15" x14ac:dyDescent="0.2">
      <c r="B35" s="1">
        <v>43597</v>
      </c>
      <c r="C35" t="s">
        <v>527</v>
      </c>
      <c r="D35" t="s">
        <v>33</v>
      </c>
      <c r="E35">
        <v>4</v>
      </c>
      <c r="F35">
        <v>15982252640</v>
      </c>
      <c r="G35" t="s">
        <v>528</v>
      </c>
      <c r="H35" s="8">
        <v>1</v>
      </c>
      <c r="I35" s="8">
        <v>38</v>
      </c>
      <c r="J35" s="8">
        <v>49</v>
      </c>
      <c r="K35" s="8">
        <v>1</v>
      </c>
      <c r="L35" t="str">
        <f>IFERROR(VLOOKUP(H35,基础数据!$B$2:$C$78,2,0),"")</f>
        <v>钢琴-兴趣启蒙基础（4-6岁）</v>
      </c>
      <c r="M35" t="str">
        <f>IFERROR(VLOOKUP(I35,基础数据!$B$2:$C$78,2,0),"")</f>
        <v>少儿体适能（4-10岁）</v>
      </c>
      <c r="N35" t="str">
        <f>IFERROR(VLOOKUP(J35,基础数据!$B$2:$C$78,2,0),"")</f>
        <v>全面视力监测与矫正系列服务</v>
      </c>
      <c r="O35" t="str">
        <f>IFERROR(VLOOKUP(K35,基础数据!$B$2:$C$78,2,0),"")</f>
        <v>钢琴-兴趣启蒙基础（4-6岁）</v>
      </c>
    </row>
    <row r="36" spans="1:15" x14ac:dyDescent="0.2">
      <c r="B36" s="1">
        <v>43597</v>
      </c>
      <c r="C36" t="s">
        <v>552</v>
      </c>
      <c r="D36" t="s">
        <v>33</v>
      </c>
      <c r="E36">
        <v>5</v>
      </c>
      <c r="F36">
        <v>15198266007</v>
      </c>
      <c r="G36" t="s">
        <v>512</v>
      </c>
      <c r="H36" s="8">
        <v>37</v>
      </c>
      <c r="I36" s="8">
        <v>40</v>
      </c>
      <c r="J36" s="8">
        <v>49</v>
      </c>
      <c r="K36" s="8">
        <v>1</v>
      </c>
      <c r="L36" t="str">
        <f>IFERROR(VLOOKUP(H36,基础数据!$B$2:$C$78,2,0),"")</f>
        <v>拉丁舞少儿班（5-10岁）</v>
      </c>
      <c r="M36" t="str">
        <f>IFERROR(VLOOKUP(I36,基础数据!$B$2:$C$78,2,0),"")</f>
        <v>拳击少儿班（4-10岁）</v>
      </c>
      <c r="N36" t="str">
        <f>IFERROR(VLOOKUP(J36,基础数据!$B$2:$C$78,2,0),"")</f>
        <v>全面视力监测与矫正系列服务</v>
      </c>
      <c r="O36" t="str">
        <f>IFERROR(VLOOKUP(K36,基础数据!$B$2:$C$78,2,0),"")</f>
        <v>钢琴-兴趣启蒙基础（4-6岁）</v>
      </c>
    </row>
    <row r="37" spans="1:15" x14ac:dyDescent="0.2">
      <c r="A37" t="s">
        <v>31</v>
      </c>
      <c r="B37" s="1">
        <v>43596</v>
      </c>
      <c r="C37" t="s">
        <v>474</v>
      </c>
      <c r="D37" t="s">
        <v>33</v>
      </c>
      <c r="E37">
        <v>6</v>
      </c>
      <c r="F37">
        <v>13880694319</v>
      </c>
      <c r="G37" t="s">
        <v>326</v>
      </c>
      <c r="H37" s="8">
        <v>1</v>
      </c>
      <c r="I37" s="8">
        <v>49</v>
      </c>
      <c r="J37" s="8">
        <v>49</v>
      </c>
      <c r="K37" s="8">
        <v>1</v>
      </c>
      <c r="L37" t="str">
        <f>IFERROR(VLOOKUP(H37,基础数据!$B$2:$C$78,2,0),"")</f>
        <v>钢琴-兴趣启蒙基础（4-6岁）</v>
      </c>
      <c r="M37" t="str">
        <f>IFERROR(VLOOKUP(I37,基础数据!$B$2:$C$78,2,0),"")</f>
        <v>全面视力监测与矫正系列服务</v>
      </c>
      <c r="N37" t="str">
        <f>IFERROR(VLOOKUP(J37,基础数据!$B$2:$C$78,2,0),"")</f>
        <v>全面视力监测与矫正系列服务</v>
      </c>
      <c r="O37" t="str">
        <f>IFERROR(VLOOKUP(K37,基础数据!$B$2:$C$78,2,0),"")</f>
        <v>钢琴-兴趣启蒙基础（4-6岁）</v>
      </c>
    </row>
    <row r="38" spans="1:15" x14ac:dyDescent="0.2">
      <c r="A38" t="s">
        <v>750</v>
      </c>
      <c r="B38" s="1">
        <v>43598</v>
      </c>
      <c r="C38" t="s">
        <v>1091</v>
      </c>
      <c r="D38" t="s">
        <v>856</v>
      </c>
      <c r="E38">
        <v>4</v>
      </c>
      <c r="F38">
        <v>13881866732</v>
      </c>
      <c r="G38" t="s">
        <v>801</v>
      </c>
      <c r="H38" s="8">
        <v>16</v>
      </c>
      <c r="I38" s="8">
        <v>23</v>
      </c>
      <c r="J38" s="8">
        <v>32</v>
      </c>
      <c r="K38" s="8">
        <v>1</v>
      </c>
      <c r="L38" t="str">
        <f>IFERROR(VLOOKUP(H38,基础数据!$B$2:$C$78,2,0),"")</f>
        <v>动感架子鼓（4-16岁）</v>
      </c>
      <c r="M38" t="str">
        <f>IFERROR(VLOOKUP(I38,基础数据!$B$2:$C$78,2,0),"")</f>
        <v>英文艺术课程（3-6岁）</v>
      </c>
      <c r="N38" t="str">
        <f>IFERROR(VLOOKUP(J38,基础数据!$B$2:$C$78,2,0),"")</f>
        <v>心算小天才班 （3.5-4.5岁）</v>
      </c>
      <c r="O38" t="str">
        <f>IFERROR(VLOOKUP(K38,基础数据!$B$2:$C$78,2,0),"")</f>
        <v>钢琴-兴趣启蒙基础（4-6岁）</v>
      </c>
    </row>
    <row r="39" spans="1:15" x14ac:dyDescent="0.2">
      <c r="A39" t="s">
        <v>1240</v>
      </c>
      <c r="B39" s="1">
        <v>43596</v>
      </c>
      <c r="C39" t="s">
        <v>1311</v>
      </c>
      <c r="D39" t="s">
        <v>33</v>
      </c>
      <c r="E39">
        <v>6</v>
      </c>
      <c r="F39" s="4" t="s">
        <v>1312</v>
      </c>
      <c r="G39" t="s">
        <v>512</v>
      </c>
      <c r="H39" s="8">
        <v>2</v>
      </c>
      <c r="I39" s="8">
        <v>41</v>
      </c>
      <c r="J39" s="8">
        <v>49</v>
      </c>
      <c r="K39" s="8">
        <v>1</v>
      </c>
      <c r="L39" t="str">
        <f>IFERROR(VLOOKUP(H39,基础数据!$B$2:$C$78,2,0),"")</f>
        <v>钢琴-专业素养进阶（5-16岁）</v>
      </c>
      <c r="M39" t="str">
        <f>IFERROR(VLOOKUP(I39,基础数据!$B$2:$C$78,2,0),"")</f>
        <v>摔跤少儿班（4-10岁）</v>
      </c>
      <c r="N39" t="str">
        <f>IFERROR(VLOOKUP(J39,基础数据!$B$2:$C$78,2,0),"")</f>
        <v>全面视力监测与矫正系列服务</v>
      </c>
      <c r="O39" t="str">
        <f>IFERROR(VLOOKUP(K39,基础数据!$B$2:$C$78,2,0),"")</f>
        <v>钢琴-兴趣启蒙基础（4-6岁）</v>
      </c>
    </row>
    <row r="40" spans="1:15" x14ac:dyDescent="0.2">
      <c r="A40" t="s">
        <v>31</v>
      </c>
      <c r="B40" s="1">
        <v>43596</v>
      </c>
      <c r="C40" t="s">
        <v>103</v>
      </c>
      <c r="D40" t="s">
        <v>33</v>
      </c>
      <c r="E40">
        <v>5</v>
      </c>
      <c r="F40">
        <v>15908126922</v>
      </c>
      <c r="G40" t="s">
        <v>104</v>
      </c>
      <c r="H40" s="8">
        <v>23</v>
      </c>
      <c r="I40" s="8">
        <v>10</v>
      </c>
      <c r="J40" s="8">
        <v>1</v>
      </c>
      <c r="K40" s="8">
        <v>1</v>
      </c>
      <c r="L40" t="str">
        <f>IFERROR(VLOOKUP(H40,基础数据!$B$2:$C$78,2,0),"")</f>
        <v>英文艺术课程（3-6岁）</v>
      </c>
      <c r="M40" t="str">
        <f>IFERROR(VLOOKUP(I40,基础数据!$B$2:$C$78,2,0),"")</f>
        <v>思达数学思维启蒙基础（3-5岁）</v>
      </c>
      <c r="N40" t="str">
        <f>IFERROR(VLOOKUP(J40,基础数据!$B$2:$C$78,2,0),"")</f>
        <v>钢琴-兴趣启蒙基础（4-6岁）</v>
      </c>
      <c r="O40" t="str">
        <f>IFERROR(VLOOKUP(K40,基础数据!$B$2:$C$78,2,0),"")</f>
        <v>钢琴-兴趣启蒙基础（4-6岁）</v>
      </c>
    </row>
    <row r="41" spans="1:15" x14ac:dyDescent="0.2">
      <c r="A41" t="s">
        <v>750</v>
      </c>
      <c r="B41" s="1">
        <v>43598</v>
      </c>
      <c r="C41" t="s">
        <v>994</v>
      </c>
      <c r="D41" t="s">
        <v>716</v>
      </c>
      <c r="E41">
        <v>4.8</v>
      </c>
      <c r="F41">
        <v>15102872424</v>
      </c>
      <c r="G41" t="s">
        <v>801</v>
      </c>
      <c r="H41" s="8">
        <v>1</v>
      </c>
      <c r="I41" s="8">
        <v>21</v>
      </c>
      <c r="J41" s="8">
        <v>32</v>
      </c>
      <c r="K41" s="8">
        <v>1</v>
      </c>
      <c r="L41" t="str">
        <f>IFERROR(VLOOKUP(H41,基础数据!$B$2:$C$78,2,0),"")</f>
        <v>钢琴-兴趣启蒙基础（4-6岁）</v>
      </c>
      <c r="M41" t="str">
        <f>IFERROR(VLOOKUP(I41,基础数据!$B$2:$C$78,2,0),"")</f>
        <v>国际小学跨学科课程（3-12岁）</v>
      </c>
      <c r="N41" t="str">
        <f>IFERROR(VLOOKUP(J41,基础数据!$B$2:$C$78,2,0),"")</f>
        <v>心算小天才班 （3.5-4.5岁）</v>
      </c>
      <c r="O41" t="str">
        <f>IFERROR(VLOOKUP(K41,基础数据!$B$2:$C$78,2,0),"")</f>
        <v>钢琴-兴趣启蒙基础（4-6岁）</v>
      </c>
    </row>
    <row r="42" spans="1:15" x14ac:dyDescent="0.2">
      <c r="A42" t="s">
        <v>750</v>
      </c>
      <c r="B42" s="1">
        <v>43598</v>
      </c>
      <c r="C42" t="s">
        <v>1088</v>
      </c>
      <c r="D42" t="s">
        <v>856</v>
      </c>
      <c r="E42">
        <v>5</v>
      </c>
      <c r="F42">
        <v>13980021504</v>
      </c>
      <c r="G42" t="s">
        <v>787</v>
      </c>
      <c r="H42" s="8">
        <v>10</v>
      </c>
      <c r="I42" s="8">
        <v>23</v>
      </c>
      <c r="J42" s="8">
        <v>33</v>
      </c>
      <c r="K42" s="8">
        <v>1</v>
      </c>
      <c r="L42" t="str">
        <f>IFERROR(VLOOKUP(H42,基础数据!$B$2:$C$78,2,0),"")</f>
        <v>思达数学思维启蒙基础（3-5岁）</v>
      </c>
      <c r="M42" t="str">
        <f>IFERROR(VLOOKUP(I42,基础数据!$B$2:$C$78,2,0),"")</f>
        <v>英文艺术课程（3-6岁）</v>
      </c>
      <c r="N42" t="str">
        <f>IFERROR(VLOOKUP(J42,基础数据!$B$2:$C$78,2,0),"")</f>
        <v>潜能心算速算（5-7岁）</v>
      </c>
      <c r="O42" t="str">
        <f>IFERROR(VLOOKUP(K42,基础数据!$B$2:$C$78,2,0),"")</f>
        <v>钢琴-兴趣启蒙基础（4-6岁）</v>
      </c>
    </row>
    <row r="43" spans="1:15" x14ac:dyDescent="0.2">
      <c r="A43" t="s">
        <v>31</v>
      </c>
      <c r="B43" s="1">
        <v>43596</v>
      </c>
      <c r="C43" t="s">
        <v>447</v>
      </c>
      <c r="D43" t="s">
        <v>33</v>
      </c>
      <c r="E43">
        <v>4</v>
      </c>
      <c r="F43">
        <v>18782760223</v>
      </c>
      <c r="G43" t="s">
        <v>336</v>
      </c>
      <c r="H43" s="8">
        <v>10</v>
      </c>
      <c r="I43" s="8">
        <v>32</v>
      </c>
      <c r="J43" s="8">
        <v>1</v>
      </c>
      <c r="K43" s="8">
        <v>1</v>
      </c>
      <c r="L43" t="str">
        <f>IFERROR(VLOOKUP(H43,基础数据!$B$2:$C$78,2,0),"")</f>
        <v>思达数学思维启蒙基础（3-5岁）</v>
      </c>
      <c r="M43" t="str">
        <f>IFERROR(VLOOKUP(I43,基础数据!$B$2:$C$78,2,0),"")</f>
        <v>心算小天才班 （3.5-4.5岁）</v>
      </c>
      <c r="N43" t="str">
        <f>IFERROR(VLOOKUP(J43,基础数据!$B$2:$C$78,2,0),"")</f>
        <v>钢琴-兴趣启蒙基础（4-6岁）</v>
      </c>
      <c r="O43" t="str">
        <f>IFERROR(VLOOKUP(K43,基础数据!$B$2:$C$78,2,0),"")</f>
        <v>钢琴-兴趣启蒙基础（4-6岁）</v>
      </c>
    </row>
    <row r="44" spans="1:15" x14ac:dyDescent="0.2">
      <c r="B44" s="1">
        <v>43597</v>
      </c>
      <c r="C44" t="s">
        <v>702</v>
      </c>
      <c r="D44" t="s">
        <v>33</v>
      </c>
      <c r="E44">
        <v>5</v>
      </c>
      <c r="F44">
        <v>13541102807</v>
      </c>
      <c r="G44" t="s">
        <v>569</v>
      </c>
      <c r="H44" s="8">
        <v>1</v>
      </c>
      <c r="I44" s="8">
        <v>13</v>
      </c>
      <c r="J44" s="8">
        <v>49</v>
      </c>
      <c r="K44" s="8">
        <v>1</v>
      </c>
      <c r="L44" t="str">
        <f>IFERROR(VLOOKUP(H44,基础数据!$B$2:$C$78,2,0),"")</f>
        <v>钢琴-兴趣启蒙基础（4-6岁）</v>
      </c>
      <c r="M44" t="str">
        <f>IFERROR(VLOOKUP(I44,基础数据!$B$2:$C$78,2,0),"")</f>
        <v>篮球技能提升班（7-9）</v>
      </c>
      <c r="N44" t="str">
        <f>IFERROR(VLOOKUP(J44,基础数据!$B$2:$C$78,2,0),"")</f>
        <v>全面视力监测与矫正系列服务</v>
      </c>
      <c r="O44" t="str">
        <f>IFERROR(VLOOKUP(K44,基础数据!$B$2:$C$78,2,0),"")</f>
        <v>钢琴-兴趣启蒙基础（4-6岁）</v>
      </c>
    </row>
    <row r="45" spans="1:15" x14ac:dyDescent="0.2">
      <c r="A45" t="s">
        <v>1160</v>
      </c>
      <c r="B45" s="1">
        <v>43598</v>
      </c>
      <c r="C45" t="s">
        <v>1170</v>
      </c>
      <c r="D45" t="s">
        <v>716</v>
      </c>
      <c r="E45">
        <v>12</v>
      </c>
      <c r="F45">
        <v>13550632918</v>
      </c>
      <c r="G45" t="s">
        <v>1171</v>
      </c>
      <c r="H45" s="8">
        <v>3</v>
      </c>
      <c r="I45" s="8">
        <v>35</v>
      </c>
      <c r="J45" s="8">
        <v>49</v>
      </c>
      <c r="K45" s="8">
        <v>1</v>
      </c>
      <c r="L45" t="str">
        <f>IFERROR(VLOOKUP(H45,基础数据!$B$2:$C$78,2,0),"")</f>
        <v>小提琴-基础（5-16岁）</v>
      </c>
      <c r="M45" t="str">
        <f>IFERROR(VLOOKUP(I45,基础数据!$B$2:$C$78,2,0),"")</f>
        <v>跆拳道少儿班（3-12岁）</v>
      </c>
      <c r="N45" t="str">
        <f>IFERROR(VLOOKUP(J45,基础数据!$B$2:$C$78,2,0),"")</f>
        <v>全面视力监测与矫正系列服务</v>
      </c>
      <c r="O45" t="str">
        <f>IFERROR(VLOOKUP(K45,基础数据!$B$2:$C$78,2,0),"")</f>
        <v>钢琴-兴趣启蒙基础（4-6岁）</v>
      </c>
    </row>
    <row r="46" spans="1:15" x14ac:dyDescent="0.2">
      <c r="A46" t="s">
        <v>750</v>
      </c>
      <c r="B46" s="1">
        <v>43598</v>
      </c>
      <c r="C46" t="s">
        <v>792</v>
      </c>
      <c r="D46" t="s">
        <v>716</v>
      </c>
      <c r="E46">
        <v>5</v>
      </c>
      <c r="F46">
        <v>18602863911</v>
      </c>
      <c r="G46" t="s">
        <v>793</v>
      </c>
      <c r="H46" s="8">
        <v>1</v>
      </c>
      <c r="I46" s="8">
        <v>33</v>
      </c>
      <c r="J46" s="8">
        <v>39</v>
      </c>
      <c r="K46" s="8">
        <v>1</v>
      </c>
      <c r="L46" t="str">
        <f>IFERROR(VLOOKUP(H46,基础数据!$B$2:$C$78,2,0),"")</f>
        <v>钢琴-兴趣启蒙基础（4-6岁）</v>
      </c>
      <c r="M46" t="str">
        <f>IFERROR(VLOOKUP(I46,基础数据!$B$2:$C$78,2,0),"")</f>
        <v>潜能心算速算（5-7岁）</v>
      </c>
      <c r="N46" t="str">
        <f>IFERROR(VLOOKUP(J46,基础数据!$B$2:$C$78,2,0),"")</f>
        <v>泰拳少儿班（4-10岁）</v>
      </c>
      <c r="O46" t="str">
        <f>IFERROR(VLOOKUP(K46,基础数据!$B$2:$C$78,2,0),"")</f>
        <v>钢琴-兴趣启蒙基础（4-6岁）</v>
      </c>
    </row>
    <row r="47" spans="1:15" x14ac:dyDescent="0.2">
      <c r="A47" t="s">
        <v>31</v>
      </c>
      <c r="B47" s="1">
        <v>43596</v>
      </c>
      <c r="C47" t="s">
        <v>321</v>
      </c>
      <c r="E47">
        <v>4</v>
      </c>
      <c r="F47">
        <v>13438209895</v>
      </c>
      <c r="G47" t="s">
        <v>322</v>
      </c>
      <c r="H47" s="8">
        <v>32</v>
      </c>
      <c r="I47" s="8">
        <v>39</v>
      </c>
      <c r="J47" s="8">
        <v>40</v>
      </c>
      <c r="K47" s="8">
        <v>1</v>
      </c>
      <c r="L47" t="str">
        <f>IFERROR(VLOOKUP(H47,基础数据!$B$2:$C$78,2,0),"")</f>
        <v>心算小天才班 （3.5-4.5岁）</v>
      </c>
      <c r="M47" t="str">
        <f>IFERROR(VLOOKUP(I47,基础数据!$B$2:$C$78,2,0),"")</f>
        <v>泰拳少儿班（4-10岁）</v>
      </c>
      <c r="N47" t="str">
        <f>IFERROR(VLOOKUP(J47,基础数据!$B$2:$C$78,2,0),"")</f>
        <v>拳击少儿班（4-10岁）</v>
      </c>
      <c r="O47" t="str">
        <f>IFERROR(VLOOKUP(K47,基础数据!$B$2:$C$78,2,0),"")</f>
        <v>钢琴-兴趣启蒙基础（4-6岁）</v>
      </c>
    </row>
    <row r="48" spans="1:15" x14ac:dyDescent="0.2">
      <c r="B48" s="1">
        <v>43598</v>
      </c>
      <c r="C48" t="s">
        <v>321</v>
      </c>
      <c r="D48" t="s">
        <v>33</v>
      </c>
      <c r="E48">
        <v>4</v>
      </c>
      <c r="F48">
        <v>13438209895</v>
      </c>
      <c r="G48" t="s">
        <v>692</v>
      </c>
      <c r="H48" s="8">
        <v>1</v>
      </c>
      <c r="I48" s="8">
        <v>23</v>
      </c>
      <c r="J48" s="8">
        <v>28</v>
      </c>
      <c r="K48" s="8">
        <v>1</v>
      </c>
      <c r="L48" t="str">
        <f>IFERROR(VLOOKUP(H48,基础数据!$B$2:$C$78,2,0),"")</f>
        <v>钢琴-兴趣启蒙基础（4-6岁）</v>
      </c>
      <c r="M48" t="str">
        <f>IFERROR(VLOOKUP(I48,基础数据!$B$2:$C$78,2,0),"")</f>
        <v>英文艺术课程（3-6岁）</v>
      </c>
      <c r="N48" t="str">
        <f>IFERROR(VLOOKUP(J48,基础数据!$B$2:$C$78,2,0),"")</f>
        <v>创意美术·初级班（4-5）</v>
      </c>
      <c r="O48" t="str">
        <f>IFERROR(VLOOKUP(K48,基础数据!$B$2:$C$78,2,0),"")</f>
        <v>钢琴-兴趣启蒙基础（4-6岁）</v>
      </c>
    </row>
    <row r="49" spans="1:15" x14ac:dyDescent="0.2">
      <c r="A49" t="s">
        <v>31</v>
      </c>
      <c r="B49" s="1">
        <v>43596</v>
      </c>
      <c r="C49" t="s">
        <v>342</v>
      </c>
      <c r="D49" t="s">
        <v>33</v>
      </c>
      <c r="E49">
        <v>4</v>
      </c>
      <c r="F49">
        <v>13060041690</v>
      </c>
      <c r="G49" t="s">
        <v>226</v>
      </c>
      <c r="H49" s="8">
        <v>16</v>
      </c>
      <c r="I49" s="8">
        <v>24</v>
      </c>
      <c r="J49" s="8">
        <v>32</v>
      </c>
      <c r="K49" s="8">
        <v>1</v>
      </c>
      <c r="L49" t="str">
        <f>IFERROR(VLOOKUP(H49,基础数据!$B$2:$C$78,2,0),"")</f>
        <v>动感架子鼓（4-16岁）</v>
      </c>
      <c r="M49" t="str">
        <f>IFERROR(VLOOKUP(I49,基础数据!$B$2:$C$78,2,0),"")</f>
        <v>多元认知、艺术创想、巧虎社交、探索实践（0-3岁）</v>
      </c>
      <c r="N49" t="str">
        <f>IFERROR(VLOOKUP(J49,基础数据!$B$2:$C$78,2,0),"")</f>
        <v>心算小天才班 （3.5-4.5岁）</v>
      </c>
      <c r="O49" t="str">
        <f>IFERROR(VLOOKUP(K49,基础数据!$B$2:$C$78,2,0),"")</f>
        <v>钢琴-兴趣启蒙基础（4-6岁）</v>
      </c>
    </row>
    <row r="50" spans="1:15" x14ac:dyDescent="0.2">
      <c r="A50" t="s">
        <v>1160</v>
      </c>
      <c r="B50" s="1">
        <v>43598</v>
      </c>
      <c r="C50" t="s">
        <v>1201</v>
      </c>
      <c r="D50" t="s">
        <v>716</v>
      </c>
      <c r="E50">
        <v>3</v>
      </c>
      <c r="F50">
        <v>13688141660</v>
      </c>
      <c r="G50" t="s">
        <v>1202</v>
      </c>
      <c r="H50" s="8">
        <v>22</v>
      </c>
      <c r="I50" s="8">
        <v>32</v>
      </c>
      <c r="J50" s="8">
        <v>40</v>
      </c>
      <c r="K50" s="8">
        <v>1</v>
      </c>
      <c r="L50" t="str">
        <f>IFERROR(VLOOKUP(H50,基础数据!$B$2:$C$78,2,0),"")</f>
        <v>英文演讲课程（6-12岁）</v>
      </c>
      <c r="M50" t="str">
        <f>IFERROR(VLOOKUP(I50,基础数据!$B$2:$C$78,2,0),"")</f>
        <v>心算小天才班 （3.5-4.5岁）</v>
      </c>
      <c r="N50" t="str">
        <f>IFERROR(VLOOKUP(J50,基础数据!$B$2:$C$78,2,0),"")</f>
        <v>拳击少儿班（4-10岁）</v>
      </c>
      <c r="O50" t="str">
        <f>IFERROR(VLOOKUP(K50,基础数据!$B$2:$C$78,2,0),"")</f>
        <v>钢琴-兴趣启蒙基础（4-6岁）</v>
      </c>
    </row>
    <row r="51" spans="1:15" x14ac:dyDescent="0.2">
      <c r="B51" s="1">
        <v>43597</v>
      </c>
      <c r="C51" t="s">
        <v>661</v>
      </c>
      <c r="D51" t="s">
        <v>33</v>
      </c>
      <c r="E51">
        <v>5.5</v>
      </c>
      <c r="F51">
        <v>15982314325</v>
      </c>
      <c r="G51" t="s">
        <v>528</v>
      </c>
      <c r="H51" s="8">
        <v>13</v>
      </c>
      <c r="I51" s="8">
        <v>40</v>
      </c>
      <c r="J51" s="8">
        <v>49</v>
      </c>
      <c r="K51" s="8">
        <v>1</v>
      </c>
      <c r="L51" t="str">
        <f>IFERROR(VLOOKUP(H51,基础数据!$B$2:$C$78,2,0),"")</f>
        <v>篮球技能提升班（7-9）</v>
      </c>
      <c r="M51" t="str">
        <f>IFERROR(VLOOKUP(I51,基础数据!$B$2:$C$78,2,0),"")</f>
        <v>拳击少儿班（4-10岁）</v>
      </c>
      <c r="N51" t="str">
        <f>IFERROR(VLOOKUP(J51,基础数据!$B$2:$C$78,2,0),"")</f>
        <v>全面视力监测与矫正系列服务</v>
      </c>
      <c r="O51" t="str">
        <f>IFERROR(VLOOKUP(K51,基础数据!$B$2:$C$78,2,0),"")</f>
        <v>钢琴-兴趣启蒙基础（4-6岁）</v>
      </c>
    </row>
    <row r="52" spans="1:15" x14ac:dyDescent="0.2">
      <c r="A52" t="s">
        <v>750</v>
      </c>
      <c r="B52" s="1">
        <v>43598</v>
      </c>
      <c r="C52" t="s">
        <v>918</v>
      </c>
      <c r="D52" t="s">
        <v>856</v>
      </c>
      <c r="E52">
        <v>3</v>
      </c>
      <c r="F52">
        <v>13981757673</v>
      </c>
      <c r="G52" t="s">
        <v>866</v>
      </c>
      <c r="H52" s="8">
        <v>1</v>
      </c>
      <c r="I52" s="8">
        <v>22</v>
      </c>
      <c r="J52" s="8">
        <v>49</v>
      </c>
      <c r="K52" s="8">
        <v>1</v>
      </c>
      <c r="L52" t="str">
        <f>IFERROR(VLOOKUP(H52,基础数据!$B$2:$C$78,2,0),"")</f>
        <v>钢琴-兴趣启蒙基础（4-6岁）</v>
      </c>
      <c r="M52" t="str">
        <f>IFERROR(VLOOKUP(I52,基础数据!$B$2:$C$78,2,0),"")</f>
        <v>英文演讲课程（6-12岁）</v>
      </c>
      <c r="N52" t="str">
        <f>IFERROR(VLOOKUP(J52,基础数据!$B$2:$C$78,2,0),"")</f>
        <v>全面视力监测与矫正系列服务</v>
      </c>
      <c r="O52" t="str">
        <f>IFERROR(VLOOKUP(K52,基础数据!$B$2:$C$78,2,0),"")</f>
        <v>钢琴-兴趣启蒙基础（4-6岁）</v>
      </c>
    </row>
    <row r="53" spans="1:15" x14ac:dyDescent="0.2">
      <c r="A53" t="s">
        <v>1160</v>
      </c>
      <c r="B53" s="1">
        <v>43598</v>
      </c>
      <c r="C53" t="s">
        <v>1221</v>
      </c>
      <c r="D53" t="s">
        <v>856</v>
      </c>
      <c r="E53">
        <v>5</v>
      </c>
      <c r="F53">
        <v>13882122632</v>
      </c>
      <c r="G53" t="s">
        <v>1222</v>
      </c>
      <c r="H53" s="8">
        <v>40</v>
      </c>
      <c r="I53" s="8">
        <v>49</v>
      </c>
      <c r="J53" s="8">
        <v>49</v>
      </c>
      <c r="K53" s="8">
        <v>1</v>
      </c>
      <c r="L53" t="str">
        <f>IFERROR(VLOOKUP(H53,基础数据!$B$2:$C$78,2,0),"")</f>
        <v>拳击少儿班（4-10岁）</v>
      </c>
      <c r="M53" t="str">
        <f>IFERROR(VLOOKUP(I53,基础数据!$B$2:$C$78,2,0),"")</f>
        <v>全面视力监测与矫正系列服务</v>
      </c>
      <c r="N53" t="str">
        <f>IFERROR(VLOOKUP(J53,基础数据!$B$2:$C$78,2,0),"")</f>
        <v>全面视力监测与矫正系列服务</v>
      </c>
      <c r="O53" t="str">
        <f>IFERROR(VLOOKUP(K53,基础数据!$B$2:$C$78,2,0),"")</f>
        <v>钢琴-兴趣启蒙基础（4-6岁）</v>
      </c>
    </row>
    <row r="54" spans="1:15" x14ac:dyDescent="0.2">
      <c r="A54" t="s">
        <v>750</v>
      </c>
      <c r="B54" s="1">
        <v>43598</v>
      </c>
      <c r="C54" t="s">
        <v>922</v>
      </c>
      <c r="D54" t="s">
        <v>856</v>
      </c>
      <c r="E54">
        <v>3.1</v>
      </c>
      <c r="F54">
        <v>18280055266</v>
      </c>
      <c r="G54" t="s">
        <v>770</v>
      </c>
      <c r="H54" s="8">
        <v>15</v>
      </c>
      <c r="I54" s="8">
        <v>38</v>
      </c>
      <c r="J54" s="8">
        <v>47</v>
      </c>
      <c r="K54" s="8">
        <v>1</v>
      </c>
      <c r="L54" t="str">
        <f>IFERROR(VLOOKUP(H54,基础数据!$B$2:$C$78,2,0),"")</f>
        <v>篮球精英挑战班（13-16岁）</v>
      </c>
      <c r="M54" t="str">
        <f>IFERROR(VLOOKUP(I54,基础数据!$B$2:$C$78,2,0),"")</f>
        <v>少儿体适能（4-10岁）</v>
      </c>
      <c r="N54" t="str">
        <f>IFERROR(VLOOKUP(J54,基础数据!$B$2:$C$78,2,0),"")</f>
        <v>14天瑜伽服务包（儿童/亲子/成人）</v>
      </c>
      <c r="O54" t="str">
        <f>IFERROR(VLOOKUP(K54,基础数据!$B$2:$C$78,2,0),"")</f>
        <v>钢琴-兴趣启蒙基础（4-6岁）</v>
      </c>
    </row>
    <row r="55" spans="1:15" x14ac:dyDescent="0.2">
      <c r="A55" t="s">
        <v>31</v>
      </c>
      <c r="B55" s="1">
        <v>43596</v>
      </c>
      <c r="C55" t="s">
        <v>49</v>
      </c>
      <c r="D55" t="s">
        <v>33</v>
      </c>
      <c r="E55">
        <v>5</v>
      </c>
      <c r="F55">
        <v>13808183525</v>
      </c>
      <c r="G55" t="s">
        <v>42</v>
      </c>
      <c r="H55" s="8">
        <v>32</v>
      </c>
      <c r="I55" s="8">
        <v>24</v>
      </c>
      <c r="J55" s="8">
        <v>38</v>
      </c>
      <c r="K55" s="8">
        <v>1</v>
      </c>
      <c r="L55" t="str">
        <f>IFERROR(VLOOKUP(H55,基础数据!$B$2:$C$78,2,0),"")</f>
        <v>心算小天才班 （3.5-4.5岁）</v>
      </c>
      <c r="M55" t="str">
        <f>IFERROR(VLOOKUP(I55,基础数据!$B$2:$C$78,2,0),"")</f>
        <v>多元认知、艺术创想、巧虎社交、探索实践（0-3岁）</v>
      </c>
      <c r="N55" t="str">
        <f>IFERROR(VLOOKUP(J55,基础数据!$B$2:$C$78,2,0),"")</f>
        <v>少儿体适能（4-10岁）</v>
      </c>
      <c r="O55" t="str">
        <f>IFERROR(VLOOKUP(K55,基础数据!$B$2:$C$78,2,0),"")</f>
        <v>钢琴-兴趣启蒙基础（4-6岁）</v>
      </c>
    </row>
    <row r="56" spans="1:15" x14ac:dyDescent="0.2">
      <c r="A56" t="s">
        <v>1160</v>
      </c>
      <c r="B56" s="1">
        <v>43598</v>
      </c>
      <c r="C56" t="s">
        <v>1230</v>
      </c>
      <c r="D56" t="s">
        <v>856</v>
      </c>
      <c r="E56">
        <v>1.6</v>
      </c>
      <c r="F56">
        <v>17721872262</v>
      </c>
      <c r="G56" t="s">
        <v>1222</v>
      </c>
      <c r="H56" s="8">
        <v>5</v>
      </c>
      <c r="I56" s="8">
        <v>17</v>
      </c>
      <c r="J56" s="8">
        <v>49</v>
      </c>
      <c r="K56" s="8">
        <v>1</v>
      </c>
      <c r="L56" t="str">
        <f>IFERROR(VLOOKUP(H56,基础数据!$B$2:$C$78,2,0),"")</f>
        <v>中国舞基础（3-5岁）</v>
      </c>
      <c r="M56" t="str">
        <f>IFERROR(VLOOKUP(I56,基础数据!$B$2:$C$78,2,0),"")</f>
        <v>畅弹木吉他（6岁以上）</v>
      </c>
      <c r="N56" t="str">
        <f>IFERROR(VLOOKUP(J56,基础数据!$B$2:$C$78,2,0),"")</f>
        <v>全面视力监测与矫正系列服务</v>
      </c>
      <c r="O56" t="str">
        <f>IFERROR(VLOOKUP(K56,基础数据!$B$2:$C$78,2,0),"")</f>
        <v>钢琴-兴趣启蒙基础（4-6岁）</v>
      </c>
    </row>
    <row r="57" spans="1:15" x14ac:dyDescent="0.2">
      <c r="A57" t="s">
        <v>31</v>
      </c>
      <c r="B57" s="1">
        <v>43596</v>
      </c>
      <c r="C57" t="s">
        <v>378</v>
      </c>
      <c r="D57" t="s">
        <v>106</v>
      </c>
      <c r="E57">
        <v>2.2999999999999998</v>
      </c>
      <c r="F57">
        <v>13111872322</v>
      </c>
      <c r="G57" t="s">
        <v>315</v>
      </c>
      <c r="H57" s="8">
        <v>5</v>
      </c>
      <c r="I57" s="8">
        <v>18</v>
      </c>
      <c r="J57" s="8">
        <v>23</v>
      </c>
      <c r="K57" s="8">
        <v>1</v>
      </c>
      <c r="L57" t="str">
        <f>IFERROR(VLOOKUP(H57,基础数据!$B$2:$C$78,2,0),"")</f>
        <v>中国舞基础（3-5岁）</v>
      </c>
      <c r="M57" t="str">
        <f>IFERROR(VLOOKUP(I57,基础数据!$B$2:$C$78,2,0),"")</f>
        <v>激情电吉他（6岁以上）</v>
      </c>
      <c r="N57" t="str">
        <f>IFERROR(VLOOKUP(J57,基础数据!$B$2:$C$78,2,0),"")</f>
        <v>英文艺术课程（3-6岁）</v>
      </c>
      <c r="O57" t="str">
        <f>IFERROR(VLOOKUP(K57,基础数据!$B$2:$C$78,2,0),"")</f>
        <v>钢琴-兴趣启蒙基础（4-6岁）</v>
      </c>
    </row>
    <row r="58" spans="1:15" x14ac:dyDescent="0.2">
      <c r="A58" t="s">
        <v>1160</v>
      </c>
      <c r="B58" s="1">
        <v>43598</v>
      </c>
      <c r="C58" t="s">
        <v>1219</v>
      </c>
      <c r="D58" t="s">
        <v>856</v>
      </c>
      <c r="E58">
        <v>1.9</v>
      </c>
      <c r="F58">
        <v>13550067019</v>
      </c>
      <c r="G58" t="s">
        <v>1220</v>
      </c>
      <c r="H58" s="8">
        <v>8</v>
      </c>
      <c r="I58" s="8">
        <v>16</v>
      </c>
      <c r="J58" s="8">
        <v>17</v>
      </c>
      <c r="K58" s="8">
        <v>1</v>
      </c>
      <c r="L58" t="str">
        <f>IFERROR(VLOOKUP(H58,基础数据!$B$2:$C$78,2,0),"")</f>
        <v>音乐团体课(4-8岁)</v>
      </c>
      <c r="M58" t="str">
        <f>IFERROR(VLOOKUP(I58,基础数据!$B$2:$C$78,2,0),"")</f>
        <v>动感架子鼓（4-16岁）</v>
      </c>
      <c r="N58" t="str">
        <f>IFERROR(VLOOKUP(J58,基础数据!$B$2:$C$78,2,0),"")</f>
        <v>畅弹木吉他（6岁以上）</v>
      </c>
      <c r="O58" t="str">
        <f>IFERROR(VLOOKUP(K58,基础数据!$B$2:$C$78,2,0),"")</f>
        <v>钢琴-兴趣启蒙基础（4-6岁）</v>
      </c>
    </row>
    <row r="59" spans="1:15" x14ac:dyDescent="0.2">
      <c r="A59" t="s">
        <v>1160</v>
      </c>
      <c r="B59" s="1">
        <v>43597</v>
      </c>
      <c r="C59" t="s">
        <v>1372</v>
      </c>
      <c r="D59" t="s">
        <v>856</v>
      </c>
      <c r="E59">
        <v>3.9</v>
      </c>
      <c r="F59">
        <v>18908036007</v>
      </c>
      <c r="G59" t="s">
        <v>1222</v>
      </c>
      <c r="H59" s="8">
        <v>1</v>
      </c>
      <c r="I59" s="8">
        <v>10</v>
      </c>
      <c r="J59" s="8">
        <v>37</v>
      </c>
      <c r="K59" s="8">
        <v>1</v>
      </c>
      <c r="L59" t="str">
        <f>IFERROR(VLOOKUP(H59,基础数据!$B$2:$C$78,2,0),"")</f>
        <v>钢琴-兴趣启蒙基础（4-6岁）</v>
      </c>
      <c r="M59" t="str">
        <f>IFERROR(VLOOKUP(I59,基础数据!$B$2:$C$78,2,0),"")</f>
        <v>思达数学思维启蒙基础（3-5岁）</v>
      </c>
      <c r="N59" t="str">
        <f>IFERROR(VLOOKUP(J59,基础数据!$B$2:$C$78,2,0),"")</f>
        <v>拉丁舞少儿班（5-10岁）</v>
      </c>
      <c r="O59" t="str">
        <f>IFERROR(VLOOKUP(K59,基础数据!$B$2:$C$78,2,0),"")</f>
        <v>钢琴-兴趣启蒙基础（4-6岁）</v>
      </c>
    </row>
    <row r="60" spans="1:15" x14ac:dyDescent="0.2">
      <c r="A60" t="s">
        <v>31</v>
      </c>
      <c r="B60" s="1">
        <v>43596</v>
      </c>
      <c r="C60" t="s">
        <v>232</v>
      </c>
      <c r="D60" t="s">
        <v>33</v>
      </c>
      <c r="E60">
        <v>2</v>
      </c>
      <c r="F60">
        <v>18081683952</v>
      </c>
      <c r="G60" t="s">
        <v>79</v>
      </c>
      <c r="H60" s="8">
        <v>13</v>
      </c>
      <c r="I60" s="8">
        <v>22</v>
      </c>
      <c r="J60" s="8">
        <v>40</v>
      </c>
      <c r="K60" s="8">
        <v>1</v>
      </c>
      <c r="L60" t="str">
        <f>IFERROR(VLOOKUP(H60,基础数据!$B$2:$C$78,2,0),"")</f>
        <v>篮球技能提升班（7-9）</v>
      </c>
      <c r="M60" t="str">
        <f>IFERROR(VLOOKUP(I60,基础数据!$B$2:$C$78,2,0),"")</f>
        <v>英文演讲课程（6-12岁）</v>
      </c>
      <c r="N60" t="str">
        <f>IFERROR(VLOOKUP(J60,基础数据!$B$2:$C$78,2,0),"")</f>
        <v>拳击少儿班（4-10岁）</v>
      </c>
      <c r="O60" t="str">
        <f>IFERROR(VLOOKUP(K60,基础数据!$B$2:$C$78,2,0),"")</f>
        <v>钢琴-兴趣启蒙基础（4-6岁）</v>
      </c>
    </row>
    <row r="61" spans="1:15" x14ac:dyDescent="0.2">
      <c r="B61" s="1">
        <v>43597</v>
      </c>
      <c r="C61" t="s">
        <v>667</v>
      </c>
      <c r="D61" t="s">
        <v>106</v>
      </c>
      <c r="E61">
        <v>5.5</v>
      </c>
      <c r="F61">
        <v>13880849808</v>
      </c>
      <c r="G61" t="s">
        <v>668</v>
      </c>
      <c r="H61" s="8">
        <v>17</v>
      </c>
      <c r="I61" s="8">
        <v>28</v>
      </c>
      <c r="J61" s="8">
        <v>37</v>
      </c>
      <c r="K61" s="8">
        <v>1</v>
      </c>
      <c r="L61" t="str">
        <f>IFERROR(VLOOKUP(H61,基础数据!$B$2:$C$78,2,0),"")</f>
        <v>畅弹木吉他（6岁以上）</v>
      </c>
      <c r="M61" t="str">
        <f>IFERROR(VLOOKUP(I61,基础数据!$B$2:$C$78,2,0),"")</f>
        <v>创意美术·初级班（4-5）</v>
      </c>
      <c r="N61" t="str">
        <f>IFERROR(VLOOKUP(J61,基础数据!$B$2:$C$78,2,0),"")</f>
        <v>拉丁舞少儿班（5-10岁）</v>
      </c>
      <c r="O61" t="str">
        <f>IFERROR(VLOOKUP(K61,基础数据!$B$2:$C$78,2,0),"")</f>
        <v>钢琴-兴趣启蒙基础（4-6岁）</v>
      </c>
    </row>
    <row r="62" spans="1:15" x14ac:dyDescent="0.2">
      <c r="A62" t="s">
        <v>750</v>
      </c>
      <c r="B62" s="1">
        <v>43598</v>
      </c>
      <c r="C62" t="s">
        <v>939</v>
      </c>
      <c r="D62" t="s">
        <v>856</v>
      </c>
      <c r="E62">
        <v>8</v>
      </c>
      <c r="F62">
        <v>13880360347</v>
      </c>
      <c r="G62" t="s">
        <v>801</v>
      </c>
      <c r="H62" s="8">
        <v>1</v>
      </c>
      <c r="I62" s="8">
        <v>45</v>
      </c>
      <c r="J62" s="8">
        <v>34</v>
      </c>
      <c r="K62" s="8">
        <v>1</v>
      </c>
      <c r="L62" t="str">
        <f>IFERROR(VLOOKUP(H62,基础数据!$B$2:$C$78,2,0),"")</f>
        <v>钢琴-兴趣启蒙基础（4-6岁）</v>
      </c>
      <c r="M62" t="str">
        <f>IFERROR(VLOOKUP(I62,基础数据!$B$2:$C$78,2,0),"")</f>
        <v>指令化源码编程之伪代码·人工智能及AR运用（10-13岁）</v>
      </c>
      <c r="N62" t="str">
        <f>IFERROR(VLOOKUP(J62,基础数据!$B$2:$C$78,2,0),"")</f>
        <v>趣味拼音班（5-6岁）</v>
      </c>
      <c r="O62" t="str">
        <f>IFERROR(VLOOKUP(K62,基础数据!$B$2:$C$78,2,0),"")</f>
        <v>钢琴-兴趣启蒙基础（4-6岁）</v>
      </c>
    </row>
    <row r="63" spans="1:15" x14ac:dyDescent="0.2">
      <c r="A63" t="s">
        <v>750</v>
      </c>
      <c r="B63" s="1">
        <v>43598</v>
      </c>
      <c r="C63" t="s">
        <v>799</v>
      </c>
      <c r="D63" t="s">
        <v>716</v>
      </c>
      <c r="E63">
        <v>10</v>
      </c>
      <c r="F63">
        <v>13541254749</v>
      </c>
      <c r="G63" t="s">
        <v>781</v>
      </c>
      <c r="H63" s="8">
        <v>3</v>
      </c>
      <c r="I63" s="8">
        <v>49</v>
      </c>
      <c r="J63" s="8">
        <v>49</v>
      </c>
      <c r="K63" s="8">
        <v>1</v>
      </c>
      <c r="L63" t="str">
        <f>IFERROR(VLOOKUP(H63,基础数据!$B$2:$C$78,2,0),"")</f>
        <v>小提琴-基础（5-16岁）</v>
      </c>
      <c r="M63" t="str">
        <f>IFERROR(VLOOKUP(I63,基础数据!$B$2:$C$78,2,0),"")</f>
        <v>全面视力监测与矫正系列服务</v>
      </c>
      <c r="N63" t="str">
        <f>IFERROR(VLOOKUP(J63,基础数据!$B$2:$C$78,2,0),"")</f>
        <v>全面视力监测与矫正系列服务</v>
      </c>
      <c r="O63" t="str">
        <f>IFERROR(VLOOKUP(K63,基础数据!$B$2:$C$78,2,0),"")</f>
        <v>钢琴-兴趣启蒙基础（4-6岁）</v>
      </c>
    </row>
    <row r="64" spans="1:15" x14ac:dyDescent="0.2">
      <c r="A64" t="s">
        <v>750</v>
      </c>
      <c r="B64" s="1">
        <v>43598</v>
      </c>
      <c r="C64" t="s">
        <v>798</v>
      </c>
      <c r="D64" t="s">
        <v>716</v>
      </c>
      <c r="E64">
        <v>4</v>
      </c>
      <c r="F64">
        <v>13541254749</v>
      </c>
      <c r="G64" t="s">
        <v>781</v>
      </c>
      <c r="H64" s="8">
        <v>29</v>
      </c>
      <c r="I64" s="8">
        <v>40</v>
      </c>
      <c r="J64" s="8">
        <v>49</v>
      </c>
      <c r="K64" s="8">
        <v>1</v>
      </c>
      <c r="L64" t="str">
        <f>IFERROR(VLOOKUP(H64,基础数据!$B$2:$C$78,2,0),"")</f>
        <v>创意美术·高级班（6-7岁）</v>
      </c>
      <c r="M64" t="str">
        <f>IFERROR(VLOOKUP(I64,基础数据!$B$2:$C$78,2,0),"")</f>
        <v>拳击少儿班（4-10岁）</v>
      </c>
      <c r="N64" t="str">
        <f>IFERROR(VLOOKUP(J64,基础数据!$B$2:$C$78,2,0),"")</f>
        <v>全面视力监测与矫正系列服务</v>
      </c>
      <c r="O64" t="str">
        <f>IFERROR(VLOOKUP(K64,基础数据!$B$2:$C$78,2,0),"")</f>
        <v>钢琴-兴趣启蒙基础（4-6岁）</v>
      </c>
    </row>
    <row r="65" spans="1:15" x14ac:dyDescent="0.2">
      <c r="B65" s="1">
        <v>43597</v>
      </c>
      <c r="C65" t="s">
        <v>640</v>
      </c>
      <c r="D65" t="s">
        <v>33</v>
      </c>
      <c r="E65">
        <v>4</v>
      </c>
      <c r="F65">
        <v>18683520206</v>
      </c>
      <c r="G65" t="s">
        <v>632</v>
      </c>
      <c r="H65" s="8">
        <v>22</v>
      </c>
      <c r="I65" s="8">
        <v>32</v>
      </c>
      <c r="J65" s="8">
        <v>38</v>
      </c>
      <c r="K65" s="8">
        <v>1</v>
      </c>
      <c r="L65" t="str">
        <f>IFERROR(VLOOKUP(H65,基础数据!$B$2:$C$78,2,0),"")</f>
        <v>英文演讲课程（6-12岁）</v>
      </c>
      <c r="M65" t="str">
        <f>IFERROR(VLOOKUP(I65,基础数据!$B$2:$C$78,2,0),"")</f>
        <v>心算小天才班 （3.5-4.5岁）</v>
      </c>
      <c r="N65" t="str">
        <f>IFERROR(VLOOKUP(J65,基础数据!$B$2:$C$78,2,0),"")</f>
        <v>少儿体适能（4-10岁）</v>
      </c>
      <c r="O65" t="str">
        <f>IFERROR(VLOOKUP(K65,基础数据!$B$2:$C$78,2,0),"")</f>
        <v>钢琴-兴趣启蒙基础（4-6岁）</v>
      </c>
    </row>
    <row r="66" spans="1:15" x14ac:dyDescent="0.2">
      <c r="A66" t="s">
        <v>31</v>
      </c>
      <c r="B66" s="1">
        <v>43596</v>
      </c>
      <c r="C66" t="s">
        <v>324</v>
      </c>
      <c r="D66" t="s">
        <v>106</v>
      </c>
      <c r="E66">
        <v>5</v>
      </c>
      <c r="F66">
        <v>13438881059</v>
      </c>
      <c r="G66" t="s">
        <v>226</v>
      </c>
      <c r="H66" s="8">
        <v>24</v>
      </c>
      <c r="I66" s="8">
        <v>38</v>
      </c>
      <c r="J66" s="8">
        <v>49</v>
      </c>
      <c r="K66" s="8">
        <v>1</v>
      </c>
      <c r="L66" t="str">
        <f>IFERROR(VLOOKUP(H66,基础数据!$B$2:$C$78,2,0),"")</f>
        <v>多元认知、艺术创想、巧虎社交、探索实践（0-3岁）</v>
      </c>
      <c r="M66" t="str">
        <f>IFERROR(VLOOKUP(I66,基础数据!$B$2:$C$78,2,0),"")</f>
        <v>少儿体适能（4-10岁）</v>
      </c>
      <c r="N66" t="str">
        <f>IFERROR(VLOOKUP(J66,基础数据!$B$2:$C$78,2,0),"")</f>
        <v>全面视力监测与矫正系列服务</v>
      </c>
      <c r="O66" t="str">
        <f>IFERROR(VLOOKUP(K66,基础数据!$B$2:$C$78,2,0),"")</f>
        <v>钢琴-兴趣启蒙基础（4-6岁）</v>
      </c>
    </row>
    <row r="67" spans="1:15" x14ac:dyDescent="0.2">
      <c r="A67" t="s">
        <v>750</v>
      </c>
      <c r="B67" s="1">
        <v>43598</v>
      </c>
      <c r="C67" t="s">
        <v>757</v>
      </c>
      <c r="D67" t="s">
        <v>716</v>
      </c>
      <c r="E67">
        <v>3</v>
      </c>
      <c r="F67">
        <v>18697710103</v>
      </c>
      <c r="G67" t="s">
        <v>758</v>
      </c>
      <c r="H67" s="8">
        <v>19</v>
      </c>
      <c r="I67" s="8">
        <v>32</v>
      </c>
      <c r="J67" s="8">
        <v>40</v>
      </c>
      <c r="K67" s="8">
        <v>1</v>
      </c>
      <c r="L67" t="str">
        <f>IFERROR(VLOOKUP(H67,基础数据!$B$2:$C$78,2,0),"")</f>
        <v>少儿流行乐队合奏（6岁以上）</v>
      </c>
      <c r="M67" t="str">
        <f>IFERROR(VLOOKUP(I67,基础数据!$B$2:$C$78,2,0),"")</f>
        <v>心算小天才班 （3.5-4.5岁）</v>
      </c>
      <c r="N67" t="str">
        <f>IFERROR(VLOOKUP(J67,基础数据!$B$2:$C$78,2,0),"")</f>
        <v>拳击少儿班（4-10岁）</v>
      </c>
      <c r="O67" t="str">
        <f>IFERROR(VLOOKUP(K67,基础数据!$B$2:$C$78,2,0),"")</f>
        <v>钢琴-兴趣启蒙基础（4-6岁）</v>
      </c>
    </row>
    <row r="68" spans="1:15" x14ac:dyDescent="0.2">
      <c r="A68" t="s">
        <v>31</v>
      </c>
      <c r="B68" s="1">
        <v>43596</v>
      </c>
      <c r="C68" t="s">
        <v>212</v>
      </c>
      <c r="D68" t="s">
        <v>106</v>
      </c>
      <c r="E68">
        <v>3</v>
      </c>
      <c r="F68">
        <v>15928898509</v>
      </c>
      <c r="G68" t="s">
        <v>81</v>
      </c>
      <c r="H68" s="8">
        <v>16</v>
      </c>
      <c r="I68" s="8">
        <v>22</v>
      </c>
      <c r="J68" s="8">
        <v>8</v>
      </c>
      <c r="K68" s="8">
        <v>1</v>
      </c>
      <c r="L68" t="str">
        <f>IFERROR(VLOOKUP(H68,基础数据!$B$2:$C$78,2,0),"")</f>
        <v>动感架子鼓（4-16岁）</v>
      </c>
      <c r="M68" t="str">
        <f>IFERROR(VLOOKUP(I68,基础数据!$B$2:$C$78,2,0),"")</f>
        <v>英文演讲课程（6-12岁）</v>
      </c>
      <c r="N68" t="str">
        <f>IFERROR(VLOOKUP(J68,基础数据!$B$2:$C$78,2,0),"")</f>
        <v>音乐团体课(4-8岁)</v>
      </c>
      <c r="O68" t="str">
        <f>IFERROR(VLOOKUP(K68,基础数据!$B$2:$C$78,2,0),"")</f>
        <v>钢琴-兴趣启蒙基础（4-6岁）</v>
      </c>
    </row>
    <row r="69" spans="1:15" x14ac:dyDescent="0.2">
      <c r="A69" t="s">
        <v>31</v>
      </c>
      <c r="B69" s="1">
        <v>43596</v>
      </c>
      <c r="C69" t="s">
        <v>223</v>
      </c>
      <c r="D69" t="s">
        <v>106</v>
      </c>
      <c r="E69">
        <v>4</v>
      </c>
      <c r="F69">
        <v>19934637673</v>
      </c>
      <c r="G69" t="s">
        <v>81</v>
      </c>
      <c r="H69" s="8">
        <v>16</v>
      </c>
      <c r="I69" s="8">
        <v>22</v>
      </c>
      <c r="J69" s="8">
        <v>8</v>
      </c>
      <c r="K69" s="8">
        <v>1</v>
      </c>
      <c r="L69" t="str">
        <f>IFERROR(VLOOKUP(H69,基础数据!$B$2:$C$78,2,0),"")</f>
        <v>动感架子鼓（4-16岁）</v>
      </c>
      <c r="M69" t="str">
        <f>IFERROR(VLOOKUP(I69,基础数据!$B$2:$C$78,2,0),"")</f>
        <v>英文演讲课程（6-12岁）</v>
      </c>
      <c r="N69" t="str">
        <f>IFERROR(VLOOKUP(J69,基础数据!$B$2:$C$78,2,0),"")</f>
        <v>音乐团体课(4-8岁)</v>
      </c>
      <c r="O69" t="str">
        <f>IFERROR(VLOOKUP(K69,基础数据!$B$2:$C$78,2,0),"")</f>
        <v>钢琴-兴趣启蒙基础（4-6岁）</v>
      </c>
    </row>
    <row r="70" spans="1:15" x14ac:dyDescent="0.2">
      <c r="A70" t="s">
        <v>1240</v>
      </c>
      <c r="B70" s="1">
        <v>43596</v>
      </c>
      <c r="C70" t="s">
        <v>1330</v>
      </c>
      <c r="D70" t="s">
        <v>33</v>
      </c>
      <c r="E70">
        <v>11</v>
      </c>
      <c r="F70">
        <v>15928898509</v>
      </c>
      <c r="H70" s="8">
        <v>3</v>
      </c>
      <c r="I70" s="8">
        <v>35</v>
      </c>
      <c r="J70" s="8">
        <v>28</v>
      </c>
      <c r="K70" s="8">
        <v>1</v>
      </c>
      <c r="L70" t="str">
        <f>IFERROR(VLOOKUP(H70,基础数据!$B$2:$C$78,2,0),"")</f>
        <v>小提琴-基础（5-16岁）</v>
      </c>
      <c r="M70" t="str">
        <f>IFERROR(VLOOKUP(I70,基础数据!$B$2:$C$78,2,0),"")</f>
        <v>跆拳道少儿班（3-12岁）</v>
      </c>
      <c r="N70" t="str">
        <f>IFERROR(VLOOKUP(J70,基础数据!$B$2:$C$78,2,0),"")</f>
        <v>创意美术·初级班（4-5）</v>
      </c>
      <c r="O70" t="str">
        <f>IFERROR(VLOOKUP(K70,基础数据!$B$2:$C$78,2,0),"")</f>
        <v>钢琴-兴趣启蒙基础（4-6岁）</v>
      </c>
    </row>
    <row r="71" spans="1:15" x14ac:dyDescent="0.2">
      <c r="A71" t="s">
        <v>750</v>
      </c>
      <c r="B71" s="1">
        <v>43598</v>
      </c>
      <c r="C71" t="s">
        <v>759</v>
      </c>
      <c r="D71" t="s">
        <v>716</v>
      </c>
      <c r="E71">
        <v>7</v>
      </c>
      <c r="F71">
        <v>15982299069</v>
      </c>
      <c r="G71" t="s">
        <v>760</v>
      </c>
      <c r="H71" s="8">
        <v>2</v>
      </c>
      <c r="I71" s="8">
        <v>31</v>
      </c>
      <c r="J71" s="8">
        <v>39</v>
      </c>
      <c r="K71" s="8">
        <v>1</v>
      </c>
      <c r="L71" t="str">
        <f>IFERROR(VLOOKUP(H71,基础数据!$B$2:$C$78,2,0),"")</f>
        <v>钢琴-专业素养进阶（5-16岁）</v>
      </c>
      <c r="M71" t="str">
        <f>IFERROR(VLOOKUP(I71,基础数据!$B$2:$C$78,2,0),"")</f>
        <v>硬笔书法·基础班（6-7岁）</v>
      </c>
      <c r="N71" t="str">
        <f>IFERROR(VLOOKUP(J71,基础数据!$B$2:$C$78,2,0),"")</f>
        <v>泰拳少儿班（4-10岁）</v>
      </c>
      <c r="O71" t="str">
        <f>IFERROR(VLOOKUP(K71,基础数据!$B$2:$C$78,2,0),"")</f>
        <v>钢琴-兴趣启蒙基础（4-6岁）</v>
      </c>
    </row>
    <row r="72" spans="1:15" x14ac:dyDescent="0.2">
      <c r="A72" t="s">
        <v>31</v>
      </c>
      <c r="B72" s="1">
        <v>43596</v>
      </c>
      <c r="C72" t="s">
        <v>87</v>
      </c>
      <c r="D72" t="s">
        <v>33</v>
      </c>
      <c r="E72">
        <v>7</v>
      </c>
      <c r="F72">
        <v>13980057540</v>
      </c>
      <c r="G72" t="s">
        <v>88</v>
      </c>
      <c r="H72" s="8">
        <v>13</v>
      </c>
      <c r="I72" s="8">
        <v>34</v>
      </c>
      <c r="J72" s="8">
        <v>49</v>
      </c>
      <c r="K72" s="8">
        <v>1</v>
      </c>
      <c r="L72" t="str">
        <f>IFERROR(VLOOKUP(H72,基础数据!$B$2:$C$78,2,0),"")</f>
        <v>篮球技能提升班（7-9）</v>
      </c>
      <c r="M72" t="str">
        <f>IFERROR(VLOOKUP(I72,基础数据!$B$2:$C$78,2,0),"")</f>
        <v>趣味拼音班（5-6岁）</v>
      </c>
      <c r="N72" t="str">
        <f>IFERROR(VLOOKUP(J72,基础数据!$B$2:$C$78,2,0),"")</f>
        <v>全面视力监测与矫正系列服务</v>
      </c>
      <c r="O72" t="str">
        <f>IFERROR(VLOOKUP(K72,基础数据!$B$2:$C$78,2,0),"")</f>
        <v>钢琴-兴趣启蒙基础（4-6岁）</v>
      </c>
    </row>
    <row r="73" spans="1:15" x14ac:dyDescent="0.2">
      <c r="A73" t="s">
        <v>31</v>
      </c>
      <c r="B73" s="1">
        <v>43596</v>
      </c>
      <c r="C73" t="s">
        <v>311</v>
      </c>
      <c r="D73" t="s">
        <v>106</v>
      </c>
      <c r="E73">
        <v>3</v>
      </c>
      <c r="F73">
        <v>18602825233</v>
      </c>
      <c r="G73" t="s">
        <v>161</v>
      </c>
      <c r="H73" s="8">
        <v>20</v>
      </c>
      <c r="I73" s="8">
        <v>40</v>
      </c>
      <c r="J73" s="8">
        <v>32</v>
      </c>
      <c r="K73" s="8">
        <v>1</v>
      </c>
      <c r="L73" t="str">
        <f>IFERROR(VLOOKUP(H73,基础数据!$B$2:$C$78,2,0),"")</f>
        <v>英语阅读课程（3-12岁）</v>
      </c>
      <c r="M73" t="str">
        <f>IFERROR(VLOOKUP(I73,基础数据!$B$2:$C$78,2,0),"")</f>
        <v>拳击少儿班（4-10岁）</v>
      </c>
      <c r="N73" t="str">
        <f>IFERROR(VLOOKUP(J73,基础数据!$B$2:$C$78,2,0),"")</f>
        <v>心算小天才班 （3.5-4.5岁）</v>
      </c>
      <c r="O73" t="str">
        <f>IFERROR(VLOOKUP(K73,基础数据!$B$2:$C$78,2,0),"")</f>
        <v>钢琴-兴趣启蒙基础（4-6岁）</v>
      </c>
    </row>
    <row r="74" spans="1:15" x14ac:dyDescent="0.2">
      <c r="A74" t="s">
        <v>750</v>
      </c>
      <c r="B74" s="1">
        <v>43598</v>
      </c>
      <c r="C74" t="s">
        <v>1047</v>
      </c>
      <c r="D74" t="s">
        <v>856</v>
      </c>
      <c r="E74" t="s">
        <v>1048</v>
      </c>
      <c r="F74">
        <v>13438300925</v>
      </c>
      <c r="G74" t="s">
        <v>1045</v>
      </c>
      <c r="H74" s="8">
        <v>13</v>
      </c>
      <c r="I74" s="8">
        <v>33</v>
      </c>
      <c r="J74" s="8">
        <v>49</v>
      </c>
      <c r="K74" s="8">
        <v>1</v>
      </c>
      <c r="L74" t="str">
        <f>IFERROR(VLOOKUP(H74,基础数据!$B$2:$C$78,2,0),"")</f>
        <v>篮球技能提升班（7-9）</v>
      </c>
      <c r="M74" t="str">
        <f>IFERROR(VLOOKUP(I74,基础数据!$B$2:$C$78,2,0),"")</f>
        <v>潜能心算速算（5-7岁）</v>
      </c>
      <c r="N74" t="str">
        <f>IFERROR(VLOOKUP(J74,基础数据!$B$2:$C$78,2,0),"")</f>
        <v>全面视力监测与矫正系列服务</v>
      </c>
      <c r="O74" t="str">
        <f>IFERROR(VLOOKUP(K74,基础数据!$B$2:$C$78,2,0),"")</f>
        <v>钢琴-兴趣启蒙基础（4-6岁）</v>
      </c>
    </row>
    <row r="75" spans="1:15" x14ac:dyDescent="0.2">
      <c r="A75" t="s">
        <v>31</v>
      </c>
      <c r="B75" s="1">
        <v>43596</v>
      </c>
      <c r="C75" t="s">
        <v>465</v>
      </c>
      <c r="D75" t="s">
        <v>33</v>
      </c>
      <c r="E75">
        <v>3.5</v>
      </c>
      <c r="F75">
        <v>15882056657</v>
      </c>
      <c r="G75" t="s">
        <v>226</v>
      </c>
      <c r="H75" s="8">
        <v>1</v>
      </c>
      <c r="I75" s="8">
        <v>28</v>
      </c>
      <c r="J75" s="8">
        <v>32</v>
      </c>
      <c r="K75" s="8">
        <v>1</v>
      </c>
      <c r="L75" t="str">
        <f>IFERROR(VLOOKUP(H75,基础数据!$B$2:$C$78,2,0),"")</f>
        <v>钢琴-兴趣启蒙基础（4-6岁）</v>
      </c>
      <c r="M75" t="str">
        <f>IFERROR(VLOOKUP(I75,基础数据!$B$2:$C$78,2,0),"")</f>
        <v>创意美术·初级班（4-5）</v>
      </c>
      <c r="N75" t="str">
        <f>IFERROR(VLOOKUP(J75,基础数据!$B$2:$C$78,2,0),"")</f>
        <v>心算小天才班 （3.5-4.5岁）</v>
      </c>
      <c r="O75" t="str">
        <f>IFERROR(VLOOKUP(K75,基础数据!$B$2:$C$78,2,0),"")</f>
        <v>钢琴-兴趣启蒙基础（4-6岁）</v>
      </c>
    </row>
    <row r="76" spans="1:15" x14ac:dyDescent="0.2">
      <c r="A76" t="s">
        <v>750</v>
      </c>
      <c r="B76" s="1">
        <v>43598</v>
      </c>
      <c r="C76" t="s">
        <v>1098</v>
      </c>
      <c r="D76" t="s">
        <v>716</v>
      </c>
      <c r="E76">
        <v>13</v>
      </c>
      <c r="F76">
        <v>15928905213</v>
      </c>
      <c r="G76" t="s">
        <v>1045</v>
      </c>
      <c r="H76" s="8">
        <v>3</v>
      </c>
      <c r="I76" s="8">
        <v>12</v>
      </c>
      <c r="J76" s="8">
        <v>43</v>
      </c>
      <c r="K76" s="8">
        <v>1</v>
      </c>
      <c r="L76" t="str">
        <f>IFERROR(VLOOKUP(H76,基础数据!$B$2:$C$78,2,0),"")</f>
        <v>小提琴-基础（5-16岁）</v>
      </c>
      <c r="M76" t="str">
        <f>IFERROR(VLOOKUP(I76,基础数据!$B$2:$C$78,2,0),"")</f>
        <v>篮球潜能开发班（4-6岁）</v>
      </c>
      <c r="N76" t="str">
        <f>IFERROR(VLOOKUP(J76,基础数据!$B$2:$C$78,2,0),"")</f>
        <v>启蒙纯图形化编程·动画设计（4-6）</v>
      </c>
      <c r="O76" t="str">
        <f>IFERROR(VLOOKUP(K76,基础数据!$B$2:$C$78,2,0),"")</f>
        <v>钢琴-兴趣启蒙基础（4-6岁）</v>
      </c>
    </row>
    <row r="77" spans="1:15" x14ac:dyDescent="0.2">
      <c r="A77" t="s">
        <v>750</v>
      </c>
      <c r="B77" s="1">
        <v>43598</v>
      </c>
      <c r="C77" t="s">
        <v>999</v>
      </c>
      <c r="D77" t="s">
        <v>716</v>
      </c>
      <c r="E77">
        <v>2.9</v>
      </c>
      <c r="F77">
        <v>13558775970</v>
      </c>
      <c r="G77" t="s">
        <v>717</v>
      </c>
      <c r="H77" s="8">
        <v>17</v>
      </c>
      <c r="I77" s="8">
        <v>37</v>
      </c>
      <c r="J77" s="8">
        <v>40</v>
      </c>
      <c r="K77" s="8">
        <v>1</v>
      </c>
      <c r="L77" t="str">
        <f>IFERROR(VLOOKUP(H77,基础数据!$B$2:$C$78,2,0),"")</f>
        <v>畅弹木吉他（6岁以上）</v>
      </c>
      <c r="M77" t="str">
        <f>IFERROR(VLOOKUP(I77,基础数据!$B$2:$C$78,2,0),"")</f>
        <v>拉丁舞少儿班（5-10岁）</v>
      </c>
      <c r="N77" t="str">
        <f>IFERROR(VLOOKUP(J77,基础数据!$B$2:$C$78,2,0),"")</f>
        <v>拳击少儿班（4-10岁）</v>
      </c>
      <c r="O77" t="str">
        <f>IFERROR(VLOOKUP(K77,基础数据!$B$2:$C$78,2,0),"")</f>
        <v>钢琴-兴趣启蒙基础（4-6岁）</v>
      </c>
    </row>
    <row r="78" spans="1:15" x14ac:dyDescent="0.2">
      <c r="A78" t="s">
        <v>750</v>
      </c>
      <c r="B78" s="1">
        <v>43598</v>
      </c>
      <c r="C78" t="s">
        <v>1044</v>
      </c>
      <c r="D78" t="s">
        <v>856</v>
      </c>
      <c r="E78">
        <v>6</v>
      </c>
      <c r="F78">
        <v>13568901194</v>
      </c>
      <c r="G78" t="s">
        <v>1045</v>
      </c>
      <c r="H78" s="8">
        <v>21</v>
      </c>
      <c r="I78" s="8">
        <v>49</v>
      </c>
      <c r="J78" s="8">
        <v>49</v>
      </c>
      <c r="K78" s="8">
        <v>1</v>
      </c>
      <c r="L78" t="str">
        <f>IFERROR(VLOOKUP(H78,基础数据!$B$2:$C$78,2,0),"")</f>
        <v>国际小学跨学科课程（3-12岁）</v>
      </c>
      <c r="M78" t="str">
        <f>IFERROR(VLOOKUP(I78,基础数据!$B$2:$C$78,2,0),"")</f>
        <v>全面视力监测与矫正系列服务</v>
      </c>
      <c r="N78" t="str">
        <f>IFERROR(VLOOKUP(J78,基础数据!$B$2:$C$78,2,0),"")</f>
        <v>全面视力监测与矫正系列服务</v>
      </c>
      <c r="O78" t="str">
        <f>IFERROR(VLOOKUP(K78,基础数据!$B$2:$C$78,2,0),"")</f>
        <v>钢琴-兴趣启蒙基础（4-6岁）</v>
      </c>
    </row>
    <row r="79" spans="1:15" x14ac:dyDescent="0.2">
      <c r="A79" t="s">
        <v>1240</v>
      </c>
      <c r="B79" s="1">
        <v>43596</v>
      </c>
      <c r="C79" t="s">
        <v>1316</v>
      </c>
      <c r="D79" t="s">
        <v>106</v>
      </c>
      <c r="E79">
        <v>16</v>
      </c>
      <c r="F79">
        <v>15928662039</v>
      </c>
      <c r="G79" s="4" t="s">
        <v>1317</v>
      </c>
      <c r="H79" s="8">
        <v>43</v>
      </c>
      <c r="I79" s="8">
        <v>46</v>
      </c>
      <c r="J79" s="8">
        <v>49</v>
      </c>
      <c r="K79" s="8">
        <v>1</v>
      </c>
      <c r="L79" t="str">
        <f>IFERROR(VLOOKUP(H79,基础数据!$B$2:$C$78,2,0),"")</f>
        <v>启蒙纯图形化编程·动画设计（4-6）</v>
      </c>
      <c r="M79" t="str">
        <f>IFERROR(VLOOKUP(I79,基础数据!$B$2:$C$78,2,0),"")</f>
        <v>源码编程之纯代码·Python综合应用（12-16岁）</v>
      </c>
      <c r="N79" t="str">
        <f>IFERROR(VLOOKUP(J79,基础数据!$B$2:$C$78,2,0),"")</f>
        <v>全面视力监测与矫正系列服务</v>
      </c>
      <c r="O79" t="str">
        <f>IFERROR(VLOOKUP(K79,基础数据!$B$2:$C$78,2,0),"")</f>
        <v>钢琴-兴趣启蒙基础（4-6岁）</v>
      </c>
    </row>
    <row r="80" spans="1:15" x14ac:dyDescent="0.2">
      <c r="A80" t="s">
        <v>31</v>
      </c>
      <c r="B80" s="1">
        <v>43596</v>
      </c>
      <c r="C80" t="s">
        <v>433</v>
      </c>
      <c r="D80" t="s">
        <v>33</v>
      </c>
      <c r="E80">
        <v>2.4</v>
      </c>
      <c r="F80">
        <v>18244295994</v>
      </c>
      <c r="G80" t="s">
        <v>172</v>
      </c>
      <c r="H80" s="8">
        <v>13</v>
      </c>
      <c r="I80" s="8">
        <v>17</v>
      </c>
      <c r="J80" s="8">
        <v>23</v>
      </c>
      <c r="K80" s="8">
        <v>1</v>
      </c>
      <c r="L80" t="str">
        <f>IFERROR(VLOOKUP(H80,基础数据!$B$2:$C$78,2,0),"")</f>
        <v>篮球技能提升班（7-9）</v>
      </c>
      <c r="M80" t="str">
        <f>IFERROR(VLOOKUP(I80,基础数据!$B$2:$C$78,2,0),"")</f>
        <v>畅弹木吉他（6岁以上）</v>
      </c>
      <c r="N80" t="str">
        <f>IFERROR(VLOOKUP(J80,基础数据!$B$2:$C$78,2,0),"")</f>
        <v>英文艺术课程（3-6岁）</v>
      </c>
      <c r="O80" t="str">
        <f>IFERROR(VLOOKUP(K80,基础数据!$B$2:$C$78,2,0),"")</f>
        <v>钢琴-兴趣启蒙基础（4-6岁）</v>
      </c>
    </row>
    <row r="81" spans="1:15" x14ac:dyDescent="0.2">
      <c r="B81" s="1">
        <v>43597</v>
      </c>
      <c r="C81" t="s">
        <v>548</v>
      </c>
      <c r="D81" t="s">
        <v>33</v>
      </c>
      <c r="E81">
        <v>3</v>
      </c>
      <c r="F81">
        <v>15982095287</v>
      </c>
      <c r="G81" t="s">
        <v>285</v>
      </c>
      <c r="H81" s="8">
        <v>10</v>
      </c>
      <c r="I81" s="8">
        <v>18</v>
      </c>
      <c r="J81" s="8">
        <v>40</v>
      </c>
      <c r="K81" s="8">
        <v>1</v>
      </c>
      <c r="L81" t="str">
        <f>IFERROR(VLOOKUP(H81,基础数据!$B$2:$C$78,2,0),"")</f>
        <v>思达数学思维启蒙基础（3-5岁）</v>
      </c>
      <c r="M81" t="str">
        <f>IFERROR(VLOOKUP(I81,基础数据!$B$2:$C$78,2,0),"")</f>
        <v>激情电吉他（6岁以上）</v>
      </c>
      <c r="N81" t="str">
        <f>IFERROR(VLOOKUP(J81,基础数据!$B$2:$C$78,2,0),"")</f>
        <v>拳击少儿班（4-10岁）</v>
      </c>
      <c r="O81" t="str">
        <f>IFERROR(VLOOKUP(K81,基础数据!$B$2:$C$78,2,0),"")</f>
        <v>钢琴-兴趣启蒙基础（4-6岁）</v>
      </c>
    </row>
    <row r="82" spans="1:15" x14ac:dyDescent="0.2">
      <c r="A82" t="s">
        <v>1160</v>
      </c>
      <c r="B82" s="1">
        <v>43598</v>
      </c>
      <c r="C82" t="s">
        <v>1193</v>
      </c>
      <c r="D82" t="s">
        <v>716</v>
      </c>
      <c r="E82">
        <v>2.2999999999999998</v>
      </c>
      <c r="F82">
        <v>13980793621</v>
      </c>
      <c r="G82" t="s">
        <v>1194</v>
      </c>
      <c r="H82" s="8">
        <v>1</v>
      </c>
      <c r="I82" s="8">
        <v>19</v>
      </c>
      <c r="J82" s="8">
        <v>32</v>
      </c>
      <c r="K82" s="8">
        <v>1</v>
      </c>
      <c r="L82" t="str">
        <f>IFERROR(VLOOKUP(H82,基础数据!$B$2:$C$78,2,0),"")</f>
        <v>钢琴-兴趣启蒙基础（4-6岁）</v>
      </c>
      <c r="M82" t="str">
        <f>IFERROR(VLOOKUP(I82,基础数据!$B$2:$C$78,2,0),"")</f>
        <v>少儿流行乐队合奏（6岁以上）</v>
      </c>
      <c r="N82" t="str">
        <f>IFERROR(VLOOKUP(J82,基础数据!$B$2:$C$78,2,0),"")</f>
        <v>心算小天才班 （3.5-4.5岁）</v>
      </c>
      <c r="O82" t="str">
        <f>IFERROR(VLOOKUP(K82,基础数据!$B$2:$C$78,2,0),"")</f>
        <v>钢琴-兴趣启蒙基础（4-6岁）</v>
      </c>
    </row>
    <row r="83" spans="1:15" x14ac:dyDescent="0.2">
      <c r="B83" s="1">
        <v>43597</v>
      </c>
      <c r="C83" t="s">
        <v>549</v>
      </c>
      <c r="D83" t="s">
        <v>106</v>
      </c>
      <c r="E83">
        <v>11</v>
      </c>
      <c r="F83">
        <v>15982095287</v>
      </c>
      <c r="G83" t="s">
        <v>285</v>
      </c>
      <c r="H83" s="8">
        <v>35</v>
      </c>
      <c r="I83" s="8">
        <v>41</v>
      </c>
      <c r="J83" s="8">
        <v>49</v>
      </c>
      <c r="K83" s="8">
        <v>1</v>
      </c>
      <c r="L83" t="str">
        <f>IFERROR(VLOOKUP(H83,基础数据!$B$2:$C$78,2,0),"")</f>
        <v>跆拳道少儿班（3-12岁）</v>
      </c>
      <c r="M83" t="str">
        <f>IFERROR(VLOOKUP(I83,基础数据!$B$2:$C$78,2,0),"")</f>
        <v>摔跤少儿班（4-10岁）</v>
      </c>
      <c r="N83" t="str">
        <f>IFERROR(VLOOKUP(J83,基础数据!$B$2:$C$78,2,0),"")</f>
        <v>全面视力监测与矫正系列服务</v>
      </c>
      <c r="O83" t="str">
        <f>IFERROR(VLOOKUP(K83,基础数据!$B$2:$C$78,2,0),"")</f>
        <v>钢琴-兴趣启蒙基础（4-6岁）</v>
      </c>
    </row>
    <row r="84" spans="1:15" x14ac:dyDescent="0.2">
      <c r="A84" t="s">
        <v>750</v>
      </c>
      <c r="B84" s="1">
        <v>43598</v>
      </c>
      <c r="C84" t="s">
        <v>910</v>
      </c>
      <c r="D84" t="s">
        <v>856</v>
      </c>
      <c r="E84">
        <v>3</v>
      </c>
      <c r="F84">
        <v>19983079001</v>
      </c>
      <c r="G84" t="s">
        <v>866</v>
      </c>
      <c r="H84" s="8">
        <v>1</v>
      </c>
      <c r="I84" s="8">
        <v>22</v>
      </c>
      <c r="J84" s="8">
        <v>32</v>
      </c>
      <c r="K84" s="8">
        <v>1</v>
      </c>
      <c r="L84" t="str">
        <f>IFERROR(VLOOKUP(H84,基础数据!$B$2:$C$78,2,0),"")</f>
        <v>钢琴-兴趣启蒙基础（4-6岁）</v>
      </c>
      <c r="M84" t="str">
        <f>IFERROR(VLOOKUP(I84,基础数据!$B$2:$C$78,2,0),"")</f>
        <v>英文演讲课程（6-12岁）</v>
      </c>
      <c r="N84" t="str">
        <f>IFERROR(VLOOKUP(J84,基础数据!$B$2:$C$78,2,0),"")</f>
        <v>心算小天才班 （3.5-4.5岁）</v>
      </c>
      <c r="O84" t="str">
        <f>IFERROR(VLOOKUP(K84,基础数据!$B$2:$C$78,2,0),"")</f>
        <v>钢琴-兴趣启蒙基础（4-6岁）</v>
      </c>
    </row>
    <row r="85" spans="1:15" x14ac:dyDescent="0.2">
      <c r="A85" t="s">
        <v>750</v>
      </c>
      <c r="B85" s="1">
        <v>43598</v>
      </c>
      <c r="C85" t="s">
        <v>810</v>
      </c>
      <c r="D85" t="s">
        <v>716</v>
      </c>
      <c r="E85">
        <v>4</v>
      </c>
      <c r="F85">
        <v>15928411574</v>
      </c>
      <c r="G85" t="s">
        <v>770</v>
      </c>
      <c r="H85" s="8">
        <v>42</v>
      </c>
      <c r="I85" s="8">
        <v>47</v>
      </c>
      <c r="J85" s="8">
        <v>49</v>
      </c>
      <c r="K85" s="8">
        <v>1</v>
      </c>
      <c r="L85" t="str">
        <f>IFERROR(VLOOKUP(H85,基础数据!$B$2:$C$78,2,0),"")</f>
        <v>积木机器人·编程思维探索与发现（3-7岁）</v>
      </c>
      <c r="M85" t="str">
        <f>IFERROR(VLOOKUP(I85,基础数据!$B$2:$C$78,2,0),"")</f>
        <v>14天瑜伽服务包（儿童/亲子/成人）</v>
      </c>
      <c r="N85" t="str">
        <f>IFERROR(VLOOKUP(J85,基础数据!$B$2:$C$78,2,0),"")</f>
        <v>全面视力监测与矫正系列服务</v>
      </c>
      <c r="O85" t="str">
        <f>IFERROR(VLOOKUP(K85,基础数据!$B$2:$C$78,2,0),"")</f>
        <v>钢琴-兴趣启蒙基础（4-6岁）</v>
      </c>
    </row>
    <row r="86" spans="1:15" x14ac:dyDescent="0.2">
      <c r="A86" t="s">
        <v>1240</v>
      </c>
      <c r="B86" s="1">
        <v>43596</v>
      </c>
      <c r="C86" t="s">
        <v>1293</v>
      </c>
      <c r="D86" t="s">
        <v>106</v>
      </c>
      <c r="E86">
        <v>15</v>
      </c>
      <c r="F86">
        <v>13350854216</v>
      </c>
      <c r="G86" t="s">
        <v>166</v>
      </c>
      <c r="H86" s="8">
        <v>15</v>
      </c>
      <c r="I86" s="8">
        <v>48</v>
      </c>
      <c r="J86" s="8">
        <v>49</v>
      </c>
      <c r="K86" s="8">
        <v>1</v>
      </c>
      <c r="L86" t="str">
        <f>IFERROR(VLOOKUP(H86,基础数据!$B$2:$C$78,2,0),"")</f>
        <v>篮球精英挑战班（13-16岁）</v>
      </c>
      <c r="M86" t="str">
        <f>IFERROR(VLOOKUP(I86,基础数据!$B$2:$C$78,2,0),"")</f>
        <v>儿童口腔、洁牙与亲子关怀系列服务</v>
      </c>
      <c r="N86" t="str">
        <f>IFERROR(VLOOKUP(J86,基础数据!$B$2:$C$78,2,0),"")</f>
        <v>全面视力监测与矫正系列服务</v>
      </c>
      <c r="O86" t="str">
        <f>IFERROR(VLOOKUP(K86,基础数据!$B$2:$C$78,2,0),"")</f>
        <v>钢琴-兴趣启蒙基础（4-6岁）</v>
      </c>
    </row>
    <row r="87" spans="1:15" x14ac:dyDescent="0.2">
      <c r="A87" t="s">
        <v>1240</v>
      </c>
      <c r="B87" s="1">
        <v>43596</v>
      </c>
      <c r="C87" t="s">
        <v>1309</v>
      </c>
      <c r="D87" t="s">
        <v>106</v>
      </c>
      <c r="E87">
        <v>5</v>
      </c>
      <c r="F87">
        <v>13880974878</v>
      </c>
      <c r="G87" t="s">
        <v>512</v>
      </c>
      <c r="H87" s="8">
        <v>1</v>
      </c>
      <c r="I87" s="8">
        <v>23</v>
      </c>
      <c r="J87" s="8">
        <v>28</v>
      </c>
      <c r="K87" s="8">
        <v>1</v>
      </c>
      <c r="L87" t="str">
        <f>IFERROR(VLOOKUP(H87,基础数据!$B$2:$C$78,2,0),"")</f>
        <v>钢琴-兴趣启蒙基础（4-6岁）</v>
      </c>
      <c r="M87" t="str">
        <f>IFERROR(VLOOKUP(I87,基础数据!$B$2:$C$78,2,0),"")</f>
        <v>英文艺术课程（3-6岁）</v>
      </c>
      <c r="N87" t="str">
        <f>IFERROR(VLOOKUP(J87,基础数据!$B$2:$C$78,2,0),"")</f>
        <v>创意美术·初级班（4-5）</v>
      </c>
      <c r="O87" t="str">
        <f>IFERROR(VLOOKUP(K87,基础数据!$B$2:$C$78,2,0),"")</f>
        <v>钢琴-兴趣启蒙基础（4-6岁）</v>
      </c>
    </row>
    <row r="88" spans="1:15" x14ac:dyDescent="0.2">
      <c r="B88" s="1">
        <v>43597</v>
      </c>
      <c r="C88" t="s">
        <v>670</v>
      </c>
      <c r="D88" t="s">
        <v>33</v>
      </c>
      <c r="E88">
        <v>10</v>
      </c>
      <c r="F88">
        <v>13880182905</v>
      </c>
      <c r="G88" t="s">
        <v>491</v>
      </c>
      <c r="H88" s="8">
        <v>2</v>
      </c>
      <c r="I88" s="8">
        <v>34</v>
      </c>
      <c r="J88" s="8">
        <v>25</v>
      </c>
      <c r="K88" s="8">
        <v>1</v>
      </c>
      <c r="L88" t="str">
        <f>IFERROR(VLOOKUP(H88,基础数据!$B$2:$C$78,2,0),"")</f>
        <v>钢琴-专业素养进阶（5-16岁）</v>
      </c>
      <c r="M88" t="str">
        <f>IFERROR(VLOOKUP(I88,基础数据!$B$2:$C$78,2,0),"")</f>
        <v>趣味拼音班（5-6岁）</v>
      </c>
      <c r="N88" t="str">
        <f>IFERROR(VLOOKUP(J88,基础数据!$B$2:$C$78,2,0),"")</f>
        <v>巧虎KIDS特色开发（2.5-4岁）</v>
      </c>
      <c r="O88" t="str">
        <f>IFERROR(VLOOKUP(K88,基础数据!$B$2:$C$78,2,0),"")</f>
        <v>钢琴-兴趣启蒙基础（4-6岁）</v>
      </c>
    </row>
    <row r="89" spans="1:15" x14ac:dyDescent="0.2">
      <c r="A89" t="s">
        <v>750</v>
      </c>
      <c r="B89" s="1">
        <v>43598</v>
      </c>
      <c r="C89" t="s">
        <v>998</v>
      </c>
      <c r="D89" t="s">
        <v>716</v>
      </c>
      <c r="E89">
        <v>6.6</v>
      </c>
      <c r="F89">
        <v>13558775970</v>
      </c>
      <c r="G89" t="s">
        <v>717</v>
      </c>
      <c r="H89" s="8">
        <v>2</v>
      </c>
      <c r="I89" s="8">
        <v>13</v>
      </c>
      <c r="J89" s="8">
        <v>41</v>
      </c>
      <c r="K89" s="8">
        <v>1</v>
      </c>
      <c r="L89" t="str">
        <f>IFERROR(VLOOKUP(H89,基础数据!$B$2:$C$78,2,0),"")</f>
        <v>钢琴-专业素养进阶（5-16岁）</v>
      </c>
      <c r="M89" t="str">
        <f>IFERROR(VLOOKUP(I89,基础数据!$B$2:$C$78,2,0),"")</f>
        <v>篮球技能提升班（7-9）</v>
      </c>
      <c r="N89" t="str">
        <f>IFERROR(VLOOKUP(J89,基础数据!$B$2:$C$78,2,0),"")</f>
        <v>摔跤少儿班（4-10岁）</v>
      </c>
      <c r="O89" t="str">
        <f>IFERROR(VLOOKUP(K89,基础数据!$B$2:$C$78,2,0),"")</f>
        <v>钢琴-兴趣启蒙基础（4-6岁）</v>
      </c>
    </row>
    <row r="90" spans="1:15" x14ac:dyDescent="0.2">
      <c r="A90" t="s">
        <v>487</v>
      </c>
      <c r="B90" s="1">
        <v>43597</v>
      </c>
      <c r="C90" t="s">
        <v>490</v>
      </c>
      <c r="D90" t="s">
        <v>106</v>
      </c>
      <c r="E90">
        <v>6</v>
      </c>
      <c r="F90">
        <v>13880182905</v>
      </c>
      <c r="G90" t="s">
        <v>491</v>
      </c>
      <c r="H90" s="8">
        <v>6</v>
      </c>
      <c r="I90" s="8">
        <v>49</v>
      </c>
      <c r="J90" s="8">
        <v>30</v>
      </c>
      <c r="K90" s="8">
        <v>1</v>
      </c>
      <c r="L90" t="str">
        <f>IFERROR(VLOOKUP(H90,基础数据!$B$2:$C$78,2,0),"")</f>
        <v>中国舞考级（4-12岁）</v>
      </c>
      <c r="M90" t="str">
        <f>IFERROR(VLOOKUP(I90,基础数据!$B$2:$C$78,2,0),"")</f>
        <v>全面视力监测与矫正系列服务</v>
      </c>
      <c r="N90" t="str">
        <f>IFERROR(VLOOKUP(J90,基础数据!$B$2:$C$78,2,0),"")</f>
        <v>素描水粉·初级班（8-12岁）</v>
      </c>
      <c r="O90" t="str">
        <f>IFERROR(VLOOKUP(K90,基础数据!$B$2:$C$78,2,0),"")</f>
        <v>钢琴-兴趣启蒙基础（4-6岁）</v>
      </c>
    </row>
    <row r="91" spans="1:15" x14ac:dyDescent="0.2">
      <c r="A91" t="s">
        <v>750</v>
      </c>
      <c r="B91" s="1">
        <v>43598</v>
      </c>
      <c r="C91" t="s">
        <v>1119</v>
      </c>
      <c r="D91" t="s">
        <v>716</v>
      </c>
      <c r="E91">
        <v>3.5</v>
      </c>
      <c r="F91">
        <v>15928074660</v>
      </c>
      <c r="G91" t="s">
        <v>791</v>
      </c>
      <c r="H91" s="8">
        <v>22</v>
      </c>
      <c r="I91" s="8">
        <v>37</v>
      </c>
      <c r="J91" s="8">
        <v>40</v>
      </c>
      <c r="K91" s="8">
        <v>1</v>
      </c>
      <c r="L91" t="str">
        <f>IFERROR(VLOOKUP(H91,基础数据!$B$2:$C$78,2,0),"")</f>
        <v>英文演讲课程（6-12岁）</v>
      </c>
      <c r="M91" t="str">
        <f>IFERROR(VLOOKUP(I91,基础数据!$B$2:$C$78,2,0),"")</f>
        <v>拉丁舞少儿班（5-10岁）</v>
      </c>
      <c r="N91" t="str">
        <f>IFERROR(VLOOKUP(J91,基础数据!$B$2:$C$78,2,0),"")</f>
        <v>拳击少儿班（4-10岁）</v>
      </c>
      <c r="O91" t="str">
        <f>IFERROR(VLOOKUP(K91,基础数据!$B$2:$C$78,2,0),"")</f>
        <v>钢琴-兴趣启蒙基础（4-6岁）</v>
      </c>
    </row>
    <row r="92" spans="1:15" x14ac:dyDescent="0.2">
      <c r="A92" t="s">
        <v>31</v>
      </c>
      <c r="B92" s="1">
        <v>43596</v>
      </c>
      <c r="C92" t="s">
        <v>288</v>
      </c>
      <c r="D92" t="s">
        <v>106</v>
      </c>
      <c r="E92">
        <v>11</v>
      </c>
      <c r="F92">
        <v>18981882226</v>
      </c>
      <c r="G92" t="s">
        <v>158</v>
      </c>
      <c r="H92" s="8">
        <v>27</v>
      </c>
      <c r="I92" s="8">
        <v>14</v>
      </c>
      <c r="J92" s="8">
        <v>39</v>
      </c>
      <c r="K92" s="8">
        <v>1</v>
      </c>
      <c r="L92" t="str">
        <f>IFERROR(VLOOKUP(H92,基础数据!$B$2:$C$78,2,0),"")</f>
        <v>巧虎KIDS英语开发（2-4岁）</v>
      </c>
      <c r="M92" t="str">
        <f>IFERROR(VLOOKUP(I92,基础数据!$B$2:$C$78,2,0),"")</f>
        <v>篮球竞技突破班（10-12）</v>
      </c>
      <c r="N92" t="str">
        <f>IFERROR(VLOOKUP(J92,基础数据!$B$2:$C$78,2,0),"")</f>
        <v>泰拳少儿班（4-10岁）</v>
      </c>
      <c r="O92" t="str">
        <f>IFERROR(VLOOKUP(K92,基础数据!$B$2:$C$78,2,0),"")</f>
        <v>钢琴-兴趣启蒙基础（4-6岁）</v>
      </c>
    </row>
    <row r="93" spans="1:15" x14ac:dyDescent="0.2">
      <c r="A93" t="s">
        <v>1160</v>
      </c>
      <c r="B93" s="1">
        <v>43597</v>
      </c>
      <c r="C93" s="5" t="s">
        <v>1407</v>
      </c>
      <c r="D93" t="s">
        <v>716</v>
      </c>
      <c r="E93">
        <v>5.5</v>
      </c>
      <c r="F93">
        <v>17380629908</v>
      </c>
      <c r="G93" t="s">
        <v>1384</v>
      </c>
      <c r="H93" s="8">
        <v>23</v>
      </c>
      <c r="I93" s="8">
        <v>1</v>
      </c>
      <c r="J93" s="8">
        <v>47</v>
      </c>
      <c r="K93" s="8">
        <v>1</v>
      </c>
      <c r="L93" t="str">
        <f>IFERROR(VLOOKUP(H93,基础数据!$B$2:$C$78,2,0),"")</f>
        <v>英文艺术课程（3-6岁）</v>
      </c>
      <c r="M93" t="str">
        <f>IFERROR(VLOOKUP(I93,基础数据!$B$2:$C$78,2,0),"")</f>
        <v>钢琴-兴趣启蒙基础（4-6岁）</v>
      </c>
      <c r="N93" t="str">
        <f>IFERROR(VLOOKUP(J93,基础数据!$B$2:$C$78,2,0),"")</f>
        <v>14天瑜伽服务包（儿童/亲子/成人）</v>
      </c>
      <c r="O93" t="str">
        <f>IFERROR(VLOOKUP(K93,基础数据!$B$2:$C$78,2,0),"")</f>
        <v>钢琴-兴趣启蒙基础（4-6岁）</v>
      </c>
    </row>
    <row r="94" spans="1:15" x14ac:dyDescent="0.2">
      <c r="A94" t="s">
        <v>31</v>
      </c>
      <c r="B94" s="1">
        <v>43596</v>
      </c>
      <c r="C94" t="s">
        <v>359</v>
      </c>
      <c r="D94" t="s">
        <v>33</v>
      </c>
      <c r="E94">
        <v>6</v>
      </c>
      <c r="F94">
        <v>13850618692</v>
      </c>
      <c r="G94" t="s">
        <v>277</v>
      </c>
      <c r="H94" s="8">
        <v>14</v>
      </c>
      <c r="I94" s="8">
        <v>33</v>
      </c>
      <c r="J94" s="8">
        <v>47</v>
      </c>
      <c r="K94" s="8">
        <v>1</v>
      </c>
      <c r="L94" t="str">
        <f>IFERROR(VLOOKUP(H94,基础数据!$B$2:$C$78,2,0),"")</f>
        <v>篮球竞技突破班（10-12）</v>
      </c>
      <c r="M94" t="str">
        <f>IFERROR(VLOOKUP(I94,基础数据!$B$2:$C$78,2,0),"")</f>
        <v>潜能心算速算（5-7岁）</v>
      </c>
      <c r="N94" t="str">
        <f>IFERROR(VLOOKUP(J94,基础数据!$B$2:$C$78,2,0),"")</f>
        <v>14天瑜伽服务包（儿童/亲子/成人）</v>
      </c>
      <c r="O94" t="str">
        <f>IFERROR(VLOOKUP(K94,基础数据!$B$2:$C$78,2,0),"")</f>
        <v>钢琴-兴趣启蒙基础（4-6岁）</v>
      </c>
    </row>
    <row r="95" spans="1:15" x14ac:dyDescent="0.2">
      <c r="A95" t="s">
        <v>31</v>
      </c>
      <c r="B95" s="1">
        <v>43596</v>
      </c>
      <c r="C95" t="s">
        <v>328</v>
      </c>
      <c r="D95" t="s">
        <v>106</v>
      </c>
      <c r="E95">
        <v>4</v>
      </c>
      <c r="F95">
        <v>13699097669</v>
      </c>
      <c r="G95" t="s">
        <v>329</v>
      </c>
      <c r="H95" s="8">
        <v>8</v>
      </c>
      <c r="I95" s="8">
        <v>14</v>
      </c>
      <c r="J95" s="8">
        <v>32</v>
      </c>
      <c r="K95" s="8">
        <v>1</v>
      </c>
      <c r="L95" t="str">
        <f>IFERROR(VLOOKUP(H95,基础数据!$B$2:$C$78,2,0),"")</f>
        <v>音乐团体课(4-8岁)</v>
      </c>
      <c r="M95" t="str">
        <f>IFERROR(VLOOKUP(I95,基础数据!$B$2:$C$78,2,0),"")</f>
        <v>篮球竞技突破班（10-12）</v>
      </c>
      <c r="N95" t="str">
        <f>IFERROR(VLOOKUP(J95,基础数据!$B$2:$C$78,2,0),"")</f>
        <v>心算小天才班 （3.5-4.5岁）</v>
      </c>
      <c r="O95" t="str">
        <f>IFERROR(VLOOKUP(K95,基础数据!$B$2:$C$78,2,0),"")</f>
        <v>钢琴-兴趣启蒙基础（4-6岁）</v>
      </c>
    </row>
    <row r="96" spans="1:15" x14ac:dyDescent="0.2">
      <c r="A96" t="s">
        <v>1160</v>
      </c>
      <c r="B96" s="1">
        <v>43598</v>
      </c>
      <c r="C96" t="s">
        <v>1199</v>
      </c>
      <c r="D96" t="s">
        <v>716</v>
      </c>
      <c r="E96">
        <v>10</v>
      </c>
      <c r="F96">
        <v>18011520919</v>
      </c>
      <c r="G96" t="s">
        <v>1200</v>
      </c>
      <c r="H96" s="8">
        <v>2</v>
      </c>
      <c r="I96" s="8">
        <v>13</v>
      </c>
      <c r="J96" s="8">
        <v>49</v>
      </c>
      <c r="K96" s="8">
        <v>1</v>
      </c>
      <c r="L96" t="str">
        <f>IFERROR(VLOOKUP(H96,基础数据!$B$2:$C$78,2,0),"")</f>
        <v>钢琴-专业素养进阶（5-16岁）</v>
      </c>
      <c r="M96" t="str">
        <f>IFERROR(VLOOKUP(I96,基础数据!$B$2:$C$78,2,0),"")</f>
        <v>篮球技能提升班（7-9）</v>
      </c>
      <c r="N96" t="str">
        <f>IFERROR(VLOOKUP(J96,基础数据!$B$2:$C$78,2,0),"")</f>
        <v>全面视力监测与矫正系列服务</v>
      </c>
      <c r="O96" t="str">
        <f>IFERROR(VLOOKUP(K96,基础数据!$B$2:$C$78,2,0),"")</f>
        <v>钢琴-兴趣启蒙基础（4-6岁）</v>
      </c>
    </row>
    <row r="97" spans="1:15" x14ac:dyDescent="0.2">
      <c r="A97" t="s">
        <v>1160</v>
      </c>
      <c r="B97" s="1">
        <v>43597</v>
      </c>
      <c r="C97" t="s">
        <v>1385</v>
      </c>
      <c r="D97" t="s">
        <v>856</v>
      </c>
      <c r="E97">
        <v>7.5</v>
      </c>
      <c r="F97">
        <v>17380629908</v>
      </c>
      <c r="G97" t="s">
        <v>1384</v>
      </c>
      <c r="H97" s="8">
        <v>25</v>
      </c>
      <c r="I97" s="8">
        <v>1</v>
      </c>
      <c r="J97" s="8">
        <v>45</v>
      </c>
      <c r="K97" s="8">
        <v>1</v>
      </c>
      <c r="L97" t="str">
        <f>IFERROR(VLOOKUP(H97,基础数据!$B$2:$C$78,2,0),"")</f>
        <v>巧虎KIDS特色开发（2.5-4岁）</v>
      </c>
      <c r="M97" t="str">
        <f>IFERROR(VLOOKUP(I97,基础数据!$B$2:$C$78,2,0),"")</f>
        <v>钢琴-兴趣启蒙基础（4-6岁）</v>
      </c>
      <c r="N97" t="str">
        <f>IFERROR(VLOOKUP(J97,基础数据!$B$2:$C$78,2,0),"")</f>
        <v>指令化源码编程之伪代码·人工智能及AR运用（10-13岁）</v>
      </c>
      <c r="O97" t="str">
        <f>IFERROR(VLOOKUP(K97,基础数据!$B$2:$C$78,2,0),"")</f>
        <v>钢琴-兴趣启蒙基础（4-6岁）</v>
      </c>
    </row>
    <row r="98" spans="1:15" x14ac:dyDescent="0.2">
      <c r="A98" t="s">
        <v>31</v>
      </c>
      <c r="B98" s="1">
        <v>43595</v>
      </c>
      <c r="C98" t="s">
        <v>215</v>
      </c>
      <c r="D98" t="s">
        <v>33</v>
      </c>
      <c r="E98">
        <v>6</v>
      </c>
      <c r="F98">
        <v>13881929081</v>
      </c>
      <c r="G98" t="s">
        <v>163</v>
      </c>
      <c r="H98" s="8">
        <v>29</v>
      </c>
      <c r="I98" s="8">
        <v>49</v>
      </c>
      <c r="J98" s="8">
        <v>32</v>
      </c>
      <c r="K98" s="8">
        <v>1</v>
      </c>
      <c r="L98" t="str">
        <f>IFERROR(VLOOKUP(H98,基础数据!$B$2:$C$78,2,0),"")</f>
        <v>创意美术·高级班（6-7岁）</v>
      </c>
      <c r="M98" t="str">
        <f>IFERROR(VLOOKUP(I98,基础数据!$B$2:$C$78,2,0),"")</f>
        <v>全面视力监测与矫正系列服务</v>
      </c>
      <c r="N98" t="str">
        <f>IFERROR(VLOOKUP(J98,基础数据!$B$2:$C$78,2,0),"")</f>
        <v>心算小天才班 （3.5-4.5岁）</v>
      </c>
      <c r="O98" t="str">
        <f>IFERROR(VLOOKUP(K98,基础数据!$B$2:$C$78,2,0),"")</f>
        <v>钢琴-兴趣启蒙基础（4-6岁）</v>
      </c>
    </row>
    <row r="99" spans="1:15" x14ac:dyDescent="0.2">
      <c r="A99" t="s">
        <v>750</v>
      </c>
      <c r="B99" s="1">
        <v>43598</v>
      </c>
      <c r="C99" t="s">
        <v>935</v>
      </c>
      <c r="D99" t="s">
        <v>856</v>
      </c>
      <c r="E99">
        <v>9</v>
      </c>
      <c r="F99">
        <v>15902550096</v>
      </c>
      <c r="G99" t="s">
        <v>826</v>
      </c>
      <c r="H99" s="8">
        <v>11</v>
      </c>
      <c r="I99" s="8">
        <v>25</v>
      </c>
      <c r="J99" s="8">
        <v>49</v>
      </c>
      <c r="K99" s="8">
        <v>1</v>
      </c>
      <c r="L99" t="str">
        <f>IFERROR(VLOOKUP(H99,基础数据!$B$2:$C$78,2,0),"")</f>
        <v>幼小衔接数学思维训练（5-8岁）</v>
      </c>
      <c r="M99" t="str">
        <f>IFERROR(VLOOKUP(I99,基础数据!$B$2:$C$78,2,0),"")</f>
        <v>巧虎KIDS特色开发（2.5-4岁）</v>
      </c>
      <c r="N99" t="str">
        <f>IFERROR(VLOOKUP(J99,基础数据!$B$2:$C$78,2,0),"")</f>
        <v>全面视力监测与矫正系列服务</v>
      </c>
      <c r="O99" t="str">
        <f>IFERROR(VLOOKUP(K99,基础数据!$B$2:$C$78,2,0),"")</f>
        <v>钢琴-兴趣启蒙基础（4-6岁）</v>
      </c>
    </row>
    <row r="100" spans="1:15" x14ac:dyDescent="0.2">
      <c r="A100" t="s">
        <v>31</v>
      </c>
      <c r="B100" s="1">
        <v>43596</v>
      </c>
      <c r="C100" t="s">
        <v>153</v>
      </c>
      <c r="D100" t="s">
        <v>106</v>
      </c>
      <c r="E100">
        <v>6</v>
      </c>
      <c r="F100">
        <v>13880608869</v>
      </c>
      <c r="G100" t="s">
        <v>46</v>
      </c>
      <c r="H100" s="8">
        <v>11</v>
      </c>
      <c r="I100" s="8">
        <v>33</v>
      </c>
      <c r="J100" s="8">
        <v>49</v>
      </c>
      <c r="K100" s="8">
        <v>1</v>
      </c>
      <c r="L100" t="str">
        <f>IFERROR(VLOOKUP(H100,基础数据!$B$2:$C$78,2,0),"")</f>
        <v>幼小衔接数学思维训练（5-8岁）</v>
      </c>
      <c r="M100" t="str">
        <f>IFERROR(VLOOKUP(I100,基础数据!$B$2:$C$78,2,0),"")</f>
        <v>潜能心算速算（5-7岁）</v>
      </c>
      <c r="N100" t="str">
        <f>IFERROR(VLOOKUP(J100,基础数据!$B$2:$C$78,2,0),"")</f>
        <v>全面视力监测与矫正系列服务</v>
      </c>
      <c r="O100" t="str">
        <f>IFERROR(VLOOKUP(K100,基础数据!$B$2:$C$78,2,0),"")</f>
        <v>钢琴-兴趣启蒙基础（4-6岁）</v>
      </c>
    </row>
    <row r="101" spans="1:15" x14ac:dyDescent="0.2">
      <c r="B101" s="1">
        <v>43597</v>
      </c>
      <c r="C101" t="s">
        <v>601</v>
      </c>
      <c r="D101" t="s">
        <v>33</v>
      </c>
      <c r="E101">
        <v>4</v>
      </c>
      <c r="F101">
        <v>15884571467</v>
      </c>
      <c r="G101" t="s">
        <v>602</v>
      </c>
      <c r="H101" s="8">
        <v>23</v>
      </c>
      <c r="I101" s="8">
        <v>39</v>
      </c>
      <c r="J101" s="8">
        <v>47</v>
      </c>
      <c r="K101" s="8">
        <v>1</v>
      </c>
      <c r="L101" t="str">
        <f>IFERROR(VLOOKUP(H101,基础数据!$B$2:$C$78,2,0),"")</f>
        <v>英文艺术课程（3-6岁）</v>
      </c>
      <c r="M101" t="str">
        <f>IFERROR(VLOOKUP(I101,基础数据!$B$2:$C$78,2,0),"")</f>
        <v>泰拳少儿班（4-10岁）</v>
      </c>
      <c r="N101" t="str">
        <f>IFERROR(VLOOKUP(J101,基础数据!$B$2:$C$78,2,0),"")</f>
        <v>14天瑜伽服务包（儿童/亲子/成人）</v>
      </c>
      <c r="O101" t="str">
        <f>IFERROR(VLOOKUP(K101,基础数据!$B$2:$C$78,2,0),"")</f>
        <v>钢琴-兴趣启蒙基础（4-6岁）</v>
      </c>
    </row>
    <row r="102" spans="1:15" x14ac:dyDescent="0.2">
      <c r="A102" t="s">
        <v>31</v>
      </c>
      <c r="B102" s="1">
        <v>43596</v>
      </c>
      <c r="C102" t="s">
        <v>274</v>
      </c>
      <c r="D102" t="s">
        <v>33</v>
      </c>
      <c r="E102">
        <v>4</v>
      </c>
      <c r="F102">
        <v>13568895268</v>
      </c>
      <c r="G102" t="s">
        <v>261</v>
      </c>
      <c r="H102" s="8">
        <v>39</v>
      </c>
      <c r="I102" s="8">
        <v>40</v>
      </c>
      <c r="J102" s="8">
        <v>47</v>
      </c>
      <c r="K102" s="8">
        <v>1</v>
      </c>
      <c r="L102" t="str">
        <f>IFERROR(VLOOKUP(H102,基础数据!$B$2:$C$78,2,0),"")</f>
        <v>泰拳少儿班（4-10岁）</v>
      </c>
      <c r="M102" t="str">
        <f>IFERROR(VLOOKUP(I102,基础数据!$B$2:$C$78,2,0),"")</f>
        <v>拳击少儿班（4-10岁）</v>
      </c>
      <c r="N102" t="str">
        <f>IFERROR(VLOOKUP(J102,基础数据!$B$2:$C$78,2,0),"")</f>
        <v>14天瑜伽服务包（儿童/亲子/成人）</v>
      </c>
      <c r="O102" t="str">
        <f>IFERROR(VLOOKUP(K102,基础数据!$B$2:$C$78,2,0),"")</f>
        <v>钢琴-兴趣启蒙基础（4-6岁）</v>
      </c>
    </row>
    <row r="103" spans="1:15" x14ac:dyDescent="0.2">
      <c r="A103" t="s">
        <v>31</v>
      </c>
      <c r="B103" s="1">
        <v>43596</v>
      </c>
      <c r="C103" t="s">
        <v>264</v>
      </c>
      <c r="D103" t="s">
        <v>33</v>
      </c>
      <c r="E103">
        <v>6</v>
      </c>
      <c r="F103">
        <v>13540740756</v>
      </c>
      <c r="G103" t="s">
        <v>150</v>
      </c>
      <c r="H103" s="8">
        <v>47</v>
      </c>
      <c r="I103" s="8">
        <v>33</v>
      </c>
      <c r="J103" s="8">
        <v>1</v>
      </c>
      <c r="K103" s="8">
        <v>1</v>
      </c>
      <c r="L103" t="str">
        <f>IFERROR(VLOOKUP(H103,基础数据!$B$2:$C$78,2,0),"")</f>
        <v>14天瑜伽服务包（儿童/亲子/成人）</v>
      </c>
      <c r="M103" t="str">
        <f>IFERROR(VLOOKUP(I103,基础数据!$B$2:$C$78,2,0),"")</f>
        <v>潜能心算速算（5-7岁）</v>
      </c>
      <c r="N103" t="str">
        <f>IFERROR(VLOOKUP(J103,基础数据!$B$2:$C$78,2,0),"")</f>
        <v>钢琴-兴趣启蒙基础（4-6岁）</v>
      </c>
      <c r="O103" t="str">
        <f>IFERROR(VLOOKUP(K103,基础数据!$B$2:$C$78,2,0),"")</f>
        <v>钢琴-兴趣启蒙基础（4-6岁）</v>
      </c>
    </row>
    <row r="104" spans="1:15" x14ac:dyDescent="0.2">
      <c r="A104" t="s">
        <v>714</v>
      </c>
      <c r="B104" s="1">
        <v>43599</v>
      </c>
      <c r="C104" t="s">
        <v>721</v>
      </c>
      <c r="D104" t="s">
        <v>719</v>
      </c>
      <c r="E104">
        <v>2</v>
      </c>
      <c r="F104">
        <v>13551008859</v>
      </c>
      <c r="G104" t="s">
        <v>720</v>
      </c>
      <c r="H104" s="8">
        <v>22</v>
      </c>
      <c r="I104" s="8">
        <v>40</v>
      </c>
      <c r="J104" s="8">
        <v>17</v>
      </c>
      <c r="K104" s="8">
        <v>1</v>
      </c>
      <c r="L104" t="str">
        <f>IFERROR(VLOOKUP(H104,基础数据!$B$2:$C$78,2,0),"")</f>
        <v>英文演讲课程（6-12岁）</v>
      </c>
      <c r="M104" t="str">
        <f>IFERROR(VLOOKUP(I104,基础数据!$B$2:$C$78,2,0),"")</f>
        <v>拳击少儿班（4-10岁）</v>
      </c>
      <c r="N104" t="str">
        <f>IFERROR(VLOOKUP(J104,基础数据!$B$2:$C$78,2,0),"")</f>
        <v>畅弹木吉他（6岁以上）</v>
      </c>
      <c r="O104" t="str">
        <f>IFERROR(VLOOKUP(K104,基础数据!$B$2:$C$78,2,0),"")</f>
        <v>钢琴-兴趣启蒙基础（4-6岁）</v>
      </c>
    </row>
    <row r="105" spans="1:15" x14ac:dyDescent="0.2">
      <c r="A105" t="s">
        <v>31</v>
      </c>
      <c r="B105" s="1">
        <v>43596</v>
      </c>
      <c r="C105" t="s">
        <v>282</v>
      </c>
      <c r="D105" t="s">
        <v>106</v>
      </c>
      <c r="E105">
        <v>5</v>
      </c>
      <c r="F105">
        <v>18980865829</v>
      </c>
      <c r="G105" t="s">
        <v>283</v>
      </c>
      <c r="H105" s="8">
        <v>1</v>
      </c>
      <c r="I105" s="8">
        <v>11</v>
      </c>
      <c r="J105" s="8">
        <v>24</v>
      </c>
      <c r="K105" s="8">
        <v>1</v>
      </c>
      <c r="L105" t="str">
        <f>IFERROR(VLOOKUP(H105,基础数据!$B$2:$C$78,2,0),"")</f>
        <v>钢琴-兴趣启蒙基础（4-6岁）</v>
      </c>
      <c r="M105" t="str">
        <f>IFERROR(VLOOKUP(I105,基础数据!$B$2:$C$78,2,0),"")</f>
        <v>幼小衔接数学思维训练（5-8岁）</v>
      </c>
      <c r="N105" t="str">
        <f>IFERROR(VLOOKUP(J105,基础数据!$B$2:$C$78,2,0),"")</f>
        <v>多元认知、艺术创想、巧虎社交、探索实践（0-3岁）</v>
      </c>
      <c r="O105" t="str">
        <f>IFERROR(VLOOKUP(K105,基础数据!$B$2:$C$78,2,0),"")</f>
        <v>钢琴-兴趣启蒙基础（4-6岁）</v>
      </c>
    </row>
    <row r="106" spans="1:15" x14ac:dyDescent="0.2">
      <c r="B106" s="1">
        <v>43597</v>
      </c>
      <c r="C106" t="s">
        <v>643</v>
      </c>
      <c r="D106" t="s">
        <v>33</v>
      </c>
      <c r="E106">
        <v>4</v>
      </c>
      <c r="F106">
        <v>13060028989</v>
      </c>
      <c r="G106" t="s">
        <v>512</v>
      </c>
      <c r="H106" s="8">
        <v>1</v>
      </c>
      <c r="I106" s="8">
        <v>22</v>
      </c>
      <c r="J106" s="8">
        <v>32</v>
      </c>
      <c r="K106" s="8">
        <v>1</v>
      </c>
      <c r="L106" t="str">
        <f>IFERROR(VLOOKUP(H106,基础数据!$B$2:$C$78,2,0),"")</f>
        <v>钢琴-兴趣启蒙基础（4-6岁）</v>
      </c>
      <c r="M106" t="str">
        <f>IFERROR(VLOOKUP(I106,基础数据!$B$2:$C$78,2,0),"")</f>
        <v>英文演讲课程（6-12岁）</v>
      </c>
      <c r="N106" t="str">
        <f>IFERROR(VLOOKUP(J106,基础数据!$B$2:$C$78,2,0),"")</f>
        <v>心算小天才班 （3.5-4.5岁）</v>
      </c>
      <c r="O106" t="str">
        <f>IFERROR(VLOOKUP(K106,基础数据!$B$2:$C$78,2,0),"")</f>
        <v>钢琴-兴趣启蒙基础（4-6岁）</v>
      </c>
    </row>
    <row r="107" spans="1:15" x14ac:dyDescent="0.2">
      <c r="B107" s="1">
        <v>43597</v>
      </c>
      <c r="C107" t="s">
        <v>672</v>
      </c>
      <c r="D107" t="s">
        <v>33</v>
      </c>
      <c r="E107">
        <v>4</v>
      </c>
      <c r="F107">
        <v>13060028989</v>
      </c>
      <c r="G107" t="s">
        <v>512</v>
      </c>
      <c r="H107" s="8">
        <v>1</v>
      </c>
      <c r="I107" s="8">
        <v>22</v>
      </c>
      <c r="J107" s="8">
        <v>32</v>
      </c>
      <c r="K107" s="8">
        <v>1</v>
      </c>
      <c r="L107" t="str">
        <f>IFERROR(VLOOKUP(H107,基础数据!$B$2:$C$78,2,0),"")</f>
        <v>钢琴-兴趣启蒙基础（4-6岁）</v>
      </c>
      <c r="M107" t="str">
        <f>IFERROR(VLOOKUP(I107,基础数据!$B$2:$C$78,2,0),"")</f>
        <v>英文演讲课程（6-12岁）</v>
      </c>
      <c r="N107" t="str">
        <f>IFERROR(VLOOKUP(J107,基础数据!$B$2:$C$78,2,0),"")</f>
        <v>心算小天才班 （3.5-4.5岁）</v>
      </c>
      <c r="O107" t="str">
        <f>IFERROR(VLOOKUP(K107,基础数据!$B$2:$C$78,2,0),"")</f>
        <v>钢琴-兴趣启蒙基础（4-6岁）</v>
      </c>
    </row>
    <row r="108" spans="1:15" x14ac:dyDescent="0.2">
      <c r="A108" t="s">
        <v>31</v>
      </c>
      <c r="B108" s="1">
        <v>43596</v>
      </c>
      <c r="C108" t="s">
        <v>471</v>
      </c>
      <c r="D108" t="s">
        <v>33</v>
      </c>
      <c r="E108">
        <v>4</v>
      </c>
      <c r="F108">
        <v>13330948085</v>
      </c>
      <c r="G108" t="s">
        <v>326</v>
      </c>
      <c r="H108" s="8">
        <v>1</v>
      </c>
      <c r="I108" s="8">
        <v>14</v>
      </c>
      <c r="J108" s="8">
        <v>32</v>
      </c>
      <c r="K108" s="8">
        <v>1</v>
      </c>
      <c r="L108" t="str">
        <f>IFERROR(VLOOKUP(H108,基础数据!$B$2:$C$78,2,0),"")</f>
        <v>钢琴-兴趣启蒙基础（4-6岁）</v>
      </c>
      <c r="M108" t="str">
        <f>IFERROR(VLOOKUP(I108,基础数据!$B$2:$C$78,2,0),"")</f>
        <v>篮球竞技突破班（10-12）</v>
      </c>
      <c r="N108" t="str">
        <f>IFERROR(VLOOKUP(J108,基础数据!$B$2:$C$78,2,0),"")</f>
        <v>心算小天才班 （3.5-4.5岁）</v>
      </c>
      <c r="O108" t="str">
        <f>IFERROR(VLOOKUP(K108,基础数据!$B$2:$C$78,2,0),"")</f>
        <v>钢琴-兴趣启蒙基础（4-6岁）</v>
      </c>
    </row>
    <row r="109" spans="1:15" x14ac:dyDescent="0.2">
      <c r="A109" t="s">
        <v>750</v>
      </c>
      <c r="B109" s="1">
        <v>43598</v>
      </c>
      <c r="C109" t="s">
        <v>949</v>
      </c>
      <c r="D109" t="s">
        <v>716</v>
      </c>
      <c r="E109">
        <v>3</v>
      </c>
      <c r="F109">
        <v>13032899520</v>
      </c>
      <c r="G109" t="s">
        <v>787</v>
      </c>
      <c r="H109" s="8">
        <v>16</v>
      </c>
      <c r="I109" s="8">
        <v>32</v>
      </c>
      <c r="J109" s="8">
        <v>40</v>
      </c>
      <c r="K109" s="8">
        <v>1</v>
      </c>
      <c r="L109" t="str">
        <f>IFERROR(VLOOKUP(H109,基础数据!$B$2:$C$78,2,0),"")</f>
        <v>动感架子鼓（4-16岁）</v>
      </c>
      <c r="M109" t="str">
        <f>IFERROR(VLOOKUP(I109,基础数据!$B$2:$C$78,2,0),"")</f>
        <v>心算小天才班 （3.5-4.5岁）</v>
      </c>
      <c r="N109" t="str">
        <f>IFERROR(VLOOKUP(J109,基础数据!$B$2:$C$78,2,0),"")</f>
        <v>拳击少儿班（4-10岁）</v>
      </c>
      <c r="O109" t="str">
        <f>IFERROR(VLOOKUP(K109,基础数据!$B$2:$C$78,2,0),"")</f>
        <v>钢琴-兴趣启蒙基础（4-6岁）</v>
      </c>
    </row>
    <row r="110" spans="1:15" x14ac:dyDescent="0.2">
      <c r="A110" t="s">
        <v>31</v>
      </c>
      <c r="B110" s="1">
        <v>43596</v>
      </c>
      <c r="C110" t="s">
        <v>394</v>
      </c>
      <c r="D110" t="s">
        <v>106</v>
      </c>
      <c r="E110">
        <v>4</v>
      </c>
      <c r="F110">
        <v>18982224866</v>
      </c>
      <c r="G110" t="s">
        <v>198</v>
      </c>
      <c r="H110" s="8">
        <v>32</v>
      </c>
      <c r="I110" s="8">
        <v>39</v>
      </c>
      <c r="J110" s="8">
        <v>49</v>
      </c>
      <c r="K110" s="8">
        <v>1</v>
      </c>
      <c r="L110" t="str">
        <f>IFERROR(VLOOKUP(H110,基础数据!$B$2:$C$78,2,0),"")</f>
        <v>心算小天才班 （3.5-4.5岁）</v>
      </c>
      <c r="M110" t="str">
        <f>IFERROR(VLOOKUP(I110,基础数据!$B$2:$C$78,2,0),"")</f>
        <v>泰拳少儿班（4-10岁）</v>
      </c>
      <c r="N110" t="str">
        <f>IFERROR(VLOOKUP(J110,基础数据!$B$2:$C$78,2,0),"")</f>
        <v>全面视力监测与矫正系列服务</v>
      </c>
      <c r="O110" t="str">
        <f>IFERROR(VLOOKUP(K110,基础数据!$B$2:$C$78,2,0),"")</f>
        <v>钢琴-兴趣启蒙基础（4-6岁）</v>
      </c>
    </row>
    <row r="111" spans="1:15" x14ac:dyDescent="0.2">
      <c r="B111" s="1">
        <v>43597</v>
      </c>
      <c r="C111" t="s">
        <v>499</v>
      </c>
      <c r="D111" t="s">
        <v>106</v>
      </c>
      <c r="E111">
        <v>3</v>
      </c>
      <c r="F111">
        <v>15008217586</v>
      </c>
      <c r="G111" t="s">
        <v>500</v>
      </c>
      <c r="H111" s="8">
        <v>8</v>
      </c>
      <c r="I111" s="8">
        <v>14</v>
      </c>
      <c r="J111" s="8">
        <v>22</v>
      </c>
      <c r="K111" s="8">
        <v>1</v>
      </c>
      <c r="L111" t="str">
        <f>IFERROR(VLOOKUP(H111,基础数据!$B$2:$C$78,2,0),"")</f>
        <v>音乐团体课(4-8岁)</v>
      </c>
      <c r="M111" t="str">
        <f>IFERROR(VLOOKUP(I111,基础数据!$B$2:$C$78,2,0),"")</f>
        <v>篮球竞技突破班（10-12）</v>
      </c>
      <c r="N111" t="str">
        <f>IFERROR(VLOOKUP(J111,基础数据!$B$2:$C$78,2,0),"")</f>
        <v>英文演讲课程（6-12岁）</v>
      </c>
      <c r="O111" t="str">
        <f>IFERROR(VLOOKUP(K111,基础数据!$B$2:$C$78,2,0),"")</f>
        <v>钢琴-兴趣启蒙基础（4-6岁）</v>
      </c>
    </row>
    <row r="112" spans="1:15" x14ac:dyDescent="0.2">
      <c r="A112" t="s">
        <v>750</v>
      </c>
      <c r="B112" s="1">
        <v>43598</v>
      </c>
      <c r="C112" t="s">
        <v>1149</v>
      </c>
      <c r="D112" t="s">
        <v>716</v>
      </c>
      <c r="E112">
        <v>6</v>
      </c>
      <c r="F112">
        <v>13281841900</v>
      </c>
      <c r="H112" s="8">
        <v>14</v>
      </c>
      <c r="I112" s="8">
        <v>1</v>
      </c>
      <c r="J112" s="8">
        <v>37</v>
      </c>
      <c r="K112" s="8">
        <v>1</v>
      </c>
      <c r="L112" t="str">
        <f>IFERROR(VLOOKUP(H112,基础数据!$B$2:$C$78,2,0),"")</f>
        <v>篮球竞技突破班（10-12）</v>
      </c>
      <c r="M112" t="str">
        <f>IFERROR(VLOOKUP(I112,基础数据!$B$2:$C$78,2,0),"")</f>
        <v>钢琴-兴趣启蒙基础（4-6岁）</v>
      </c>
      <c r="N112" t="str">
        <f>IFERROR(VLOOKUP(J112,基础数据!$B$2:$C$78,2,0),"")</f>
        <v>拉丁舞少儿班（5-10岁）</v>
      </c>
      <c r="O112" t="str">
        <f>IFERROR(VLOOKUP(K112,基础数据!$B$2:$C$78,2,0),"")</f>
        <v>钢琴-兴趣启蒙基础（4-6岁）</v>
      </c>
    </row>
    <row r="113" spans="1:15" x14ac:dyDescent="0.2">
      <c r="A113" t="s">
        <v>31</v>
      </c>
      <c r="B113" s="1">
        <v>43596</v>
      </c>
      <c r="C113" t="s">
        <v>346</v>
      </c>
      <c r="D113" t="s">
        <v>33</v>
      </c>
      <c r="E113">
        <v>4</v>
      </c>
      <c r="F113">
        <v>15928156855</v>
      </c>
      <c r="G113" t="s">
        <v>347</v>
      </c>
      <c r="H113" s="8">
        <v>1</v>
      </c>
      <c r="I113" s="8">
        <v>16</v>
      </c>
      <c r="J113" s="8">
        <v>22</v>
      </c>
      <c r="K113" s="8">
        <v>1</v>
      </c>
      <c r="L113" t="str">
        <f>IFERROR(VLOOKUP(H113,基础数据!$B$2:$C$78,2,0),"")</f>
        <v>钢琴-兴趣启蒙基础（4-6岁）</v>
      </c>
      <c r="M113" t="str">
        <f>IFERROR(VLOOKUP(I113,基础数据!$B$2:$C$78,2,0),"")</f>
        <v>动感架子鼓（4-16岁）</v>
      </c>
      <c r="N113" t="str">
        <f>IFERROR(VLOOKUP(J113,基础数据!$B$2:$C$78,2,0),"")</f>
        <v>英文演讲课程（6-12岁）</v>
      </c>
      <c r="O113" t="str">
        <f>IFERROR(VLOOKUP(K113,基础数据!$B$2:$C$78,2,0),"")</f>
        <v>钢琴-兴趣启蒙基础（4-6岁）</v>
      </c>
    </row>
    <row r="114" spans="1:15" x14ac:dyDescent="0.2">
      <c r="A114" t="s">
        <v>714</v>
      </c>
      <c r="B114" s="1">
        <v>43599</v>
      </c>
      <c r="C114" t="s">
        <v>730</v>
      </c>
      <c r="D114" t="s">
        <v>726</v>
      </c>
      <c r="E114">
        <v>13</v>
      </c>
      <c r="F114">
        <v>13699077592</v>
      </c>
      <c r="G114" t="s">
        <v>729</v>
      </c>
      <c r="H114" s="8">
        <v>27</v>
      </c>
      <c r="I114" s="8">
        <v>39</v>
      </c>
      <c r="J114" s="8">
        <v>41</v>
      </c>
      <c r="K114" s="8">
        <v>1</v>
      </c>
      <c r="L114" t="str">
        <f>IFERROR(VLOOKUP(H114,基础数据!$B$2:$C$78,2,0),"")</f>
        <v>巧虎KIDS英语开发（2-4岁）</v>
      </c>
      <c r="M114" t="str">
        <f>IFERROR(VLOOKUP(I114,基础数据!$B$2:$C$78,2,0),"")</f>
        <v>泰拳少儿班（4-10岁）</v>
      </c>
      <c r="N114" t="str">
        <f>IFERROR(VLOOKUP(J114,基础数据!$B$2:$C$78,2,0),"")</f>
        <v>摔跤少儿班（4-10岁）</v>
      </c>
      <c r="O114" t="str">
        <f>IFERROR(VLOOKUP(K114,基础数据!$B$2:$C$78,2,0),"")</f>
        <v>钢琴-兴趣启蒙基础（4-6岁）</v>
      </c>
    </row>
    <row r="115" spans="1:15" x14ac:dyDescent="0.2">
      <c r="A115" t="s">
        <v>31</v>
      </c>
      <c r="B115" s="1">
        <v>43596</v>
      </c>
      <c r="C115" t="s">
        <v>51</v>
      </c>
      <c r="D115" t="s">
        <v>33</v>
      </c>
      <c r="E115">
        <v>7</v>
      </c>
      <c r="F115">
        <v>13219013181</v>
      </c>
      <c r="G115" t="s">
        <v>52</v>
      </c>
      <c r="H115" s="8">
        <v>11</v>
      </c>
      <c r="I115" s="8">
        <v>14</v>
      </c>
      <c r="J115" s="8">
        <v>33</v>
      </c>
      <c r="K115" s="8">
        <v>1</v>
      </c>
      <c r="L115" t="str">
        <f>IFERROR(VLOOKUP(H115,基础数据!$B$2:$C$78,2,0),"")</f>
        <v>幼小衔接数学思维训练（5-8岁）</v>
      </c>
      <c r="M115" t="str">
        <f>IFERROR(VLOOKUP(I115,基础数据!$B$2:$C$78,2,0),"")</f>
        <v>篮球竞技突破班（10-12）</v>
      </c>
      <c r="N115" t="str">
        <f>IFERROR(VLOOKUP(J115,基础数据!$B$2:$C$78,2,0),"")</f>
        <v>潜能心算速算（5-7岁）</v>
      </c>
      <c r="O115" t="str">
        <f>IFERROR(VLOOKUP(K115,基础数据!$B$2:$C$78,2,0),"")</f>
        <v>钢琴-兴趣启蒙基础（4-6岁）</v>
      </c>
    </row>
    <row r="116" spans="1:15" x14ac:dyDescent="0.2">
      <c r="A116" t="s">
        <v>750</v>
      </c>
      <c r="B116" s="1">
        <v>43598</v>
      </c>
      <c r="C116" t="s">
        <v>969</v>
      </c>
      <c r="D116" t="s">
        <v>716</v>
      </c>
      <c r="E116">
        <v>4</v>
      </c>
      <c r="F116">
        <v>18980777700</v>
      </c>
      <c r="G116" t="s">
        <v>970</v>
      </c>
      <c r="H116" s="8">
        <v>6</v>
      </c>
      <c r="I116" s="8">
        <v>16</v>
      </c>
      <c r="J116" s="8">
        <v>38</v>
      </c>
      <c r="K116" s="8">
        <v>1</v>
      </c>
      <c r="L116" t="str">
        <f>IFERROR(VLOOKUP(H116,基础数据!$B$2:$C$78,2,0),"")</f>
        <v>中国舞考级（4-12岁）</v>
      </c>
      <c r="M116" t="str">
        <f>IFERROR(VLOOKUP(I116,基础数据!$B$2:$C$78,2,0),"")</f>
        <v>动感架子鼓（4-16岁）</v>
      </c>
      <c r="N116" t="str">
        <f>IFERROR(VLOOKUP(J116,基础数据!$B$2:$C$78,2,0),"")</f>
        <v>少儿体适能（4-10岁）</v>
      </c>
      <c r="O116" t="str">
        <f>IFERROR(VLOOKUP(K116,基础数据!$B$2:$C$78,2,0),"")</f>
        <v>钢琴-兴趣启蒙基础（4-6岁）</v>
      </c>
    </row>
    <row r="117" spans="1:15" x14ac:dyDescent="0.2">
      <c r="A117" t="s">
        <v>31</v>
      </c>
      <c r="B117" s="1">
        <v>43596</v>
      </c>
      <c r="C117" t="s">
        <v>379</v>
      </c>
      <c r="D117" t="s">
        <v>106</v>
      </c>
      <c r="E117">
        <v>2.5</v>
      </c>
      <c r="F117">
        <v>13540389607</v>
      </c>
      <c r="G117" t="s">
        <v>315</v>
      </c>
      <c r="H117" s="8">
        <v>5</v>
      </c>
      <c r="I117" s="8">
        <v>18</v>
      </c>
      <c r="J117" s="8">
        <v>23</v>
      </c>
      <c r="K117" s="8">
        <v>1</v>
      </c>
      <c r="L117" t="str">
        <f>IFERROR(VLOOKUP(H117,基础数据!$B$2:$C$78,2,0),"")</f>
        <v>中国舞基础（3-5岁）</v>
      </c>
      <c r="M117" t="str">
        <f>IFERROR(VLOOKUP(I117,基础数据!$B$2:$C$78,2,0),"")</f>
        <v>激情电吉他（6岁以上）</v>
      </c>
      <c r="N117" t="str">
        <f>IFERROR(VLOOKUP(J117,基础数据!$B$2:$C$78,2,0),"")</f>
        <v>英文艺术课程（3-6岁）</v>
      </c>
      <c r="O117" t="str">
        <f>IFERROR(VLOOKUP(K117,基础数据!$B$2:$C$78,2,0),"")</f>
        <v>钢琴-兴趣启蒙基础（4-6岁）</v>
      </c>
    </row>
    <row r="118" spans="1:15" x14ac:dyDescent="0.2">
      <c r="A118" t="s">
        <v>1160</v>
      </c>
      <c r="B118" s="1">
        <v>43598</v>
      </c>
      <c r="C118" t="s">
        <v>1224</v>
      </c>
      <c r="D118" t="s">
        <v>856</v>
      </c>
      <c r="E118">
        <v>6</v>
      </c>
      <c r="F118">
        <v>13882218862</v>
      </c>
      <c r="G118" t="s">
        <v>1225</v>
      </c>
      <c r="H118" s="8">
        <v>11</v>
      </c>
      <c r="I118" s="8">
        <v>25</v>
      </c>
      <c r="J118" s="8">
        <v>41</v>
      </c>
      <c r="K118" s="8">
        <v>1</v>
      </c>
      <c r="L118" t="str">
        <f>IFERROR(VLOOKUP(H118,基础数据!$B$2:$C$78,2,0),"")</f>
        <v>幼小衔接数学思维训练（5-8岁）</v>
      </c>
      <c r="M118" t="str">
        <f>IFERROR(VLOOKUP(I118,基础数据!$B$2:$C$78,2,0),"")</f>
        <v>巧虎KIDS特色开发（2.5-4岁）</v>
      </c>
      <c r="N118" t="str">
        <f>IFERROR(VLOOKUP(J118,基础数据!$B$2:$C$78,2,0),"")</f>
        <v>摔跤少儿班（4-10岁）</v>
      </c>
      <c r="O118" t="str">
        <f>IFERROR(VLOOKUP(K118,基础数据!$B$2:$C$78,2,0),"")</f>
        <v>钢琴-兴趣启蒙基础（4-6岁）</v>
      </c>
    </row>
    <row r="119" spans="1:15" x14ac:dyDescent="0.2">
      <c r="A119" t="s">
        <v>1160</v>
      </c>
      <c r="B119" s="1">
        <v>43597</v>
      </c>
      <c r="C119" t="s">
        <v>1375</v>
      </c>
      <c r="D119" t="s">
        <v>716</v>
      </c>
      <c r="E119">
        <v>3</v>
      </c>
      <c r="F119">
        <v>15882507929</v>
      </c>
      <c r="G119" t="s">
        <v>1376</v>
      </c>
      <c r="H119" s="8">
        <v>16</v>
      </c>
      <c r="I119" s="8">
        <v>38</v>
      </c>
      <c r="J119" s="8">
        <v>40</v>
      </c>
      <c r="K119" s="8">
        <v>1</v>
      </c>
      <c r="L119" t="str">
        <f>IFERROR(VLOOKUP(H119,基础数据!$B$2:$C$78,2,0),"")</f>
        <v>动感架子鼓（4-16岁）</v>
      </c>
      <c r="M119" t="str">
        <f>IFERROR(VLOOKUP(I119,基础数据!$B$2:$C$78,2,0),"")</f>
        <v>少儿体适能（4-10岁）</v>
      </c>
      <c r="N119" t="str">
        <f>IFERROR(VLOOKUP(J119,基础数据!$B$2:$C$78,2,0),"")</f>
        <v>拳击少儿班（4-10岁）</v>
      </c>
      <c r="O119" t="str">
        <f>IFERROR(VLOOKUP(K119,基础数据!$B$2:$C$78,2,0),"")</f>
        <v>钢琴-兴趣启蒙基础（4-6岁）</v>
      </c>
    </row>
    <row r="120" spans="1:15" x14ac:dyDescent="0.2">
      <c r="A120" t="s">
        <v>750</v>
      </c>
      <c r="B120" s="1">
        <v>43598</v>
      </c>
      <c r="C120" t="s">
        <v>1157</v>
      </c>
      <c r="D120" t="s">
        <v>856</v>
      </c>
      <c r="E120">
        <v>7</v>
      </c>
      <c r="F120">
        <v>18980055334</v>
      </c>
      <c r="G120" t="s">
        <v>801</v>
      </c>
      <c r="H120" s="8">
        <v>6</v>
      </c>
      <c r="I120" s="8">
        <v>17</v>
      </c>
      <c r="J120" s="8">
        <v>25</v>
      </c>
      <c r="K120" s="8">
        <v>1</v>
      </c>
      <c r="L120" t="str">
        <f>IFERROR(VLOOKUP(H120,基础数据!$B$2:$C$78,2,0),"")</f>
        <v>中国舞考级（4-12岁）</v>
      </c>
      <c r="M120" t="str">
        <f>IFERROR(VLOOKUP(I120,基础数据!$B$2:$C$78,2,0),"")</f>
        <v>畅弹木吉他（6岁以上）</v>
      </c>
      <c r="N120" t="str">
        <f>IFERROR(VLOOKUP(J120,基础数据!$B$2:$C$78,2,0),"")</f>
        <v>巧虎KIDS特色开发（2.5-4岁）</v>
      </c>
      <c r="O120" t="str">
        <f>IFERROR(VLOOKUP(K120,基础数据!$B$2:$C$78,2,0),"")</f>
        <v>钢琴-兴趣启蒙基础（4-6岁）</v>
      </c>
    </row>
    <row r="121" spans="1:15" x14ac:dyDescent="0.2">
      <c r="A121" t="s">
        <v>750</v>
      </c>
      <c r="B121" s="1">
        <v>43598</v>
      </c>
      <c r="C121" t="s">
        <v>1063</v>
      </c>
      <c r="D121" t="s">
        <v>856</v>
      </c>
      <c r="E121">
        <v>8</v>
      </c>
      <c r="F121">
        <v>13980516628</v>
      </c>
      <c r="G121" t="s">
        <v>997</v>
      </c>
      <c r="H121" s="8">
        <v>11</v>
      </c>
      <c r="I121" s="8">
        <v>15</v>
      </c>
      <c r="J121" s="8">
        <v>39</v>
      </c>
      <c r="K121" s="8">
        <v>1</v>
      </c>
      <c r="L121" t="str">
        <f>IFERROR(VLOOKUP(H121,基础数据!$B$2:$C$78,2,0),"")</f>
        <v>幼小衔接数学思维训练（5-8岁）</v>
      </c>
      <c r="M121" t="str">
        <f>IFERROR(VLOOKUP(I121,基础数据!$B$2:$C$78,2,0),"")</f>
        <v>篮球精英挑战班（13-16岁）</v>
      </c>
      <c r="N121" t="str">
        <f>IFERROR(VLOOKUP(J121,基础数据!$B$2:$C$78,2,0),"")</f>
        <v>泰拳少儿班（4-10岁）</v>
      </c>
      <c r="O121" t="str">
        <f>IFERROR(VLOOKUP(K121,基础数据!$B$2:$C$78,2,0),"")</f>
        <v>钢琴-兴趣启蒙基础（4-6岁）</v>
      </c>
    </row>
    <row r="122" spans="1:15" x14ac:dyDescent="0.2">
      <c r="A122" t="s">
        <v>1240</v>
      </c>
      <c r="B122" s="1">
        <v>43596</v>
      </c>
      <c r="C122" t="s">
        <v>1339</v>
      </c>
      <c r="D122" t="s">
        <v>106</v>
      </c>
      <c r="E122">
        <v>9</v>
      </c>
      <c r="F122">
        <v>18328358103</v>
      </c>
      <c r="G122" t="s">
        <v>1328</v>
      </c>
      <c r="H122" s="8">
        <v>38</v>
      </c>
      <c r="I122" s="8">
        <v>41</v>
      </c>
      <c r="J122" s="8">
        <v>49</v>
      </c>
      <c r="K122" s="8">
        <v>1</v>
      </c>
      <c r="L122" t="str">
        <f>IFERROR(VLOOKUP(H122,基础数据!$B$2:$C$78,2,0),"")</f>
        <v>少儿体适能（4-10岁）</v>
      </c>
      <c r="M122" t="str">
        <f>IFERROR(VLOOKUP(I122,基础数据!$B$2:$C$78,2,0),"")</f>
        <v>摔跤少儿班（4-10岁）</v>
      </c>
      <c r="N122" t="str">
        <f>IFERROR(VLOOKUP(J122,基础数据!$B$2:$C$78,2,0),"")</f>
        <v>全面视力监测与矫正系列服务</v>
      </c>
      <c r="O122" t="str">
        <f>IFERROR(VLOOKUP(K122,基础数据!$B$2:$C$78,2,0),"")</f>
        <v>钢琴-兴趣启蒙基础（4-6岁）</v>
      </c>
    </row>
    <row r="123" spans="1:15" x14ac:dyDescent="0.2">
      <c r="A123" t="s">
        <v>31</v>
      </c>
      <c r="B123" s="1">
        <v>43596</v>
      </c>
      <c r="C123" t="s">
        <v>325</v>
      </c>
      <c r="D123" t="s">
        <v>106</v>
      </c>
      <c r="E123">
        <v>1</v>
      </c>
      <c r="F123">
        <v>13880375603</v>
      </c>
      <c r="G123" t="s">
        <v>326</v>
      </c>
      <c r="H123" s="8">
        <v>5</v>
      </c>
      <c r="I123" s="8">
        <v>17</v>
      </c>
      <c r="J123" s="8">
        <v>22</v>
      </c>
      <c r="K123" s="8">
        <v>1</v>
      </c>
      <c r="L123" t="str">
        <f>IFERROR(VLOOKUP(H123,基础数据!$B$2:$C$78,2,0),"")</f>
        <v>中国舞基础（3-5岁）</v>
      </c>
      <c r="M123" t="str">
        <f>IFERROR(VLOOKUP(I123,基础数据!$B$2:$C$78,2,0),"")</f>
        <v>畅弹木吉他（6岁以上）</v>
      </c>
      <c r="N123" t="str">
        <f>IFERROR(VLOOKUP(J123,基础数据!$B$2:$C$78,2,0),"")</f>
        <v>英文演讲课程（6-12岁）</v>
      </c>
      <c r="O123" t="str">
        <f>IFERROR(VLOOKUP(K123,基础数据!$B$2:$C$78,2,0),"")</f>
        <v>钢琴-兴趣启蒙基础（4-6岁）</v>
      </c>
    </row>
    <row r="124" spans="1:15" x14ac:dyDescent="0.2">
      <c r="B124" s="1">
        <v>43597</v>
      </c>
      <c r="C124" t="s">
        <v>631</v>
      </c>
      <c r="D124" t="s">
        <v>106</v>
      </c>
      <c r="E124">
        <v>3</v>
      </c>
      <c r="F124">
        <v>13980415070</v>
      </c>
      <c r="G124" t="s">
        <v>632</v>
      </c>
      <c r="H124" s="8">
        <v>8</v>
      </c>
      <c r="I124" s="8">
        <v>37</v>
      </c>
      <c r="J124" s="8">
        <v>40</v>
      </c>
      <c r="K124" s="8">
        <v>1</v>
      </c>
      <c r="L124" t="str">
        <f>IFERROR(VLOOKUP(H124,基础数据!$B$2:$C$78,2,0),"")</f>
        <v>音乐团体课(4-8岁)</v>
      </c>
      <c r="M124" t="str">
        <f>IFERROR(VLOOKUP(I124,基础数据!$B$2:$C$78,2,0),"")</f>
        <v>拉丁舞少儿班（5-10岁）</v>
      </c>
      <c r="N124" t="str">
        <f>IFERROR(VLOOKUP(J124,基础数据!$B$2:$C$78,2,0),"")</f>
        <v>拳击少儿班（4-10岁）</v>
      </c>
      <c r="O124" t="str">
        <f>IFERROR(VLOOKUP(K124,基础数据!$B$2:$C$78,2,0),"")</f>
        <v>钢琴-兴趣启蒙基础（4-6岁）</v>
      </c>
    </row>
    <row r="125" spans="1:15" x14ac:dyDescent="0.2">
      <c r="A125" t="s">
        <v>31</v>
      </c>
      <c r="B125" s="1">
        <v>43596</v>
      </c>
      <c r="C125" t="s">
        <v>252</v>
      </c>
      <c r="D125" t="s">
        <v>33</v>
      </c>
      <c r="E125">
        <v>11</v>
      </c>
      <c r="F125">
        <v>18780277075</v>
      </c>
      <c r="G125" t="s">
        <v>112</v>
      </c>
      <c r="H125" s="8">
        <v>3</v>
      </c>
      <c r="I125" s="8">
        <v>45</v>
      </c>
      <c r="J125" s="8">
        <v>36</v>
      </c>
      <c r="K125" s="8">
        <v>1</v>
      </c>
      <c r="L125" t="str">
        <f>IFERROR(VLOOKUP(H125,基础数据!$B$2:$C$78,2,0),"")</f>
        <v>小提琴-基础（5-16岁）</v>
      </c>
      <c r="M125" t="str">
        <f>IFERROR(VLOOKUP(I125,基础数据!$B$2:$C$78,2,0),"")</f>
        <v>指令化源码编程之伪代码·人工智能及AR运用（10-13岁）</v>
      </c>
      <c r="N125" t="str">
        <f>IFERROR(VLOOKUP(J125,基础数据!$B$2:$C$78,2,0),"")</f>
        <v>柔道少儿班（3-12岁）</v>
      </c>
      <c r="O125" t="str">
        <f>IFERROR(VLOOKUP(K125,基础数据!$B$2:$C$78,2,0),"")</f>
        <v>钢琴-兴趣启蒙基础（4-6岁）</v>
      </c>
    </row>
    <row r="126" spans="1:15" x14ac:dyDescent="0.2">
      <c r="A126" t="s">
        <v>750</v>
      </c>
      <c r="B126" s="1">
        <v>43598</v>
      </c>
      <c r="C126" t="s">
        <v>1105</v>
      </c>
      <c r="D126" t="s">
        <v>716</v>
      </c>
      <c r="E126">
        <v>2.5</v>
      </c>
      <c r="F126">
        <v>18683729702</v>
      </c>
      <c r="G126" t="s">
        <v>1106</v>
      </c>
      <c r="H126" s="8">
        <v>23</v>
      </c>
      <c r="I126" s="8">
        <v>32</v>
      </c>
      <c r="J126" s="8">
        <v>40</v>
      </c>
      <c r="K126" s="8">
        <v>1</v>
      </c>
      <c r="L126" t="str">
        <f>IFERROR(VLOOKUP(H126,基础数据!$B$2:$C$78,2,0),"")</f>
        <v>英文艺术课程（3-6岁）</v>
      </c>
      <c r="M126" t="str">
        <f>IFERROR(VLOOKUP(I126,基础数据!$B$2:$C$78,2,0),"")</f>
        <v>心算小天才班 （3.5-4.5岁）</v>
      </c>
      <c r="N126" t="str">
        <f>IFERROR(VLOOKUP(J126,基础数据!$B$2:$C$78,2,0),"")</f>
        <v>拳击少儿班（4-10岁）</v>
      </c>
      <c r="O126" t="str">
        <f>IFERROR(VLOOKUP(K126,基础数据!$B$2:$C$78,2,0),"")</f>
        <v>钢琴-兴趣启蒙基础（4-6岁）</v>
      </c>
    </row>
    <row r="127" spans="1:15" x14ac:dyDescent="0.2">
      <c r="A127" t="s">
        <v>31</v>
      </c>
      <c r="B127" s="1">
        <v>43596</v>
      </c>
      <c r="C127" t="s">
        <v>78</v>
      </c>
      <c r="D127" t="s">
        <v>33</v>
      </c>
      <c r="E127">
        <v>2.5</v>
      </c>
      <c r="F127">
        <v>13881902778</v>
      </c>
      <c r="G127" t="s">
        <v>79</v>
      </c>
      <c r="H127" s="8">
        <v>16</v>
      </c>
      <c r="I127" s="8">
        <v>18</v>
      </c>
      <c r="J127" s="8">
        <v>40</v>
      </c>
      <c r="K127" s="8">
        <v>1</v>
      </c>
      <c r="L127" t="str">
        <f>IFERROR(VLOOKUP(H127,基础数据!$B$2:$C$78,2,0),"")</f>
        <v>动感架子鼓（4-16岁）</v>
      </c>
      <c r="M127" t="str">
        <f>IFERROR(VLOOKUP(I127,基础数据!$B$2:$C$78,2,0),"")</f>
        <v>激情电吉他（6岁以上）</v>
      </c>
      <c r="N127" t="str">
        <f>IFERROR(VLOOKUP(J127,基础数据!$B$2:$C$78,2,0),"")</f>
        <v>拳击少儿班（4-10岁）</v>
      </c>
      <c r="O127" t="str">
        <f>IFERROR(VLOOKUP(K127,基础数据!$B$2:$C$78,2,0),"")</f>
        <v>钢琴-兴趣启蒙基础（4-6岁）</v>
      </c>
    </row>
    <row r="128" spans="1:15" x14ac:dyDescent="0.2">
      <c r="B128" s="1">
        <v>43597</v>
      </c>
      <c r="C128" t="s">
        <v>603</v>
      </c>
      <c r="D128" t="s">
        <v>33</v>
      </c>
      <c r="E128">
        <v>9</v>
      </c>
      <c r="F128">
        <v>13438152556</v>
      </c>
      <c r="G128" t="s">
        <v>69</v>
      </c>
      <c r="H128" s="8">
        <v>2</v>
      </c>
      <c r="I128" s="8">
        <v>34</v>
      </c>
      <c r="J128" s="8">
        <v>49</v>
      </c>
      <c r="K128" s="8">
        <v>1</v>
      </c>
      <c r="L128" t="str">
        <f>IFERROR(VLOOKUP(H128,基础数据!$B$2:$C$78,2,0),"")</f>
        <v>钢琴-专业素养进阶（5-16岁）</v>
      </c>
      <c r="M128" t="str">
        <f>IFERROR(VLOOKUP(I128,基础数据!$B$2:$C$78,2,0),"")</f>
        <v>趣味拼音班（5-6岁）</v>
      </c>
      <c r="N128" t="str">
        <f>IFERROR(VLOOKUP(J128,基础数据!$B$2:$C$78,2,0),"")</f>
        <v>全面视力监测与矫正系列服务</v>
      </c>
      <c r="O128" t="str">
        <f>IFERROR(VLOOKUP(K128,基础数据!$B$2:$C$78,2,0),"")</f>
        <v>钢琴-兴趣启蒙基础（4-6岁）</v>
      </c>
    </row>
    <row r="129" spans="1:15" x14ac:dyDescent="0.2">
      <c r="A129" t="s">
        <v>1160</v>
      </c>
      <c r="B129" s="1">
        <v>43597</v>
      </c>
      <c r="C129" t="s">
        <v>1406</v>
      </c>
      <c r="D129" t="s">
        <v>716</v>
      </c>
      <c r="E129">
        <v>9</v>
      </c>
      <c r="F129">
        <v>13438152556</v>
      </c>
      <c r="G129" t="s">
        <v>1184</v>
      </c>
      <c r="H129" s="8">
        <v>2</v>
      </c>
      <c r="I129" s="8">
        <v>34</v>
      </c>
      <c r="J129" s="8">
        <v>49</v>
      </c>
      <c r="K129" s="8">
        <v>1</v>
      </c>
      <c r="L129" t="str">
        <f>IFERROR(VLOOKUP(H129,基础数据!$B$2:$C$78,2,0),"")</f>
        <v>钢琴-专业素养进阶（5-16岁）</v>
      </c>
      <c r="M129" t="str">
        <f>IFERROR(VLOOKUP(I129,基础数据!$B$2:$C$78,2,0),"")</f>
        <v>趣味拼音班（5-6岁）</v>
      </c>
      <c r="N129" t="str">
        <f>IFERROR(VLOOKUP(J129,基础数据!$B$2:$C$78,2,0),"")</f>
        <v>全面视力监测与矫正系列服务</v>
      </c>
      <c r="O129" t="str">
        <f>IFERROR(VLOOKUP(K129,基础数据!$B$2:$C$78,2,0),"")</f>
        <v>钢琴-兴趣启蒙基础（4-6岁）</v>
      </c>
    </row>
    <row r="130" spans="1:15" x14ac:dyDescent="0.2">
      <c r="B130" s="1">
        <v>43598</v>
      </c>
      <c r="C130" t="s">
        <v>603</v>
      </c>
      <c r="D130" t="s">
        <v>33</v>
      </c>
      <c r="E130">
        <v>9</v>
      </c>
      <c r="F130">
        <v>13438152556</v>
      </c>
      <c r="G130" t="s">
        <v>69</v>
      </c>
      <c r="H130" s="8">
        <v>13</v>
      </c>
      <c r="I130" s="8">
        <v>41</v>
      </c>
      <c r="J130" s="8">
        <v>49</v>
      </c>
      <c r="K130" s="8">
        <v>1</v>
      </c>
      <c r="L130" t="str">
        <f>IFERROR(VLOOKUP(H130,基础数据!$B$2:$C$78,2,0),"")</f>
        <v>篮球技能提升班（7-9）</v>
      </c>
      <c r="M130" t="str">
        <f>IFERROR(VLOOKUP(I130,基础数据!$B$2:$C$78,2,0),"")</f>
        <v>摔跤少儿班（4-10岁）</v>
      </c>
      <c r="N130" t="str">
        <f>IFERROR(VLOOKUP(J130,基础数据!$B$2:$C$78,2,0),"")</f>
        <v>全面视力监测与矫正系列服务</v>
      </c>
      <c r="O130" t="str">
        <f>IFERROR(VLOOKUP(K130,基础数据!$B$2:$C$78,2,0),"")</f>
        <v>钢琴-兴趣启蒙基础（4-6岁）</v>
      </c>
    </row>
    <row r="131" spans="1:15" x14ac:dyDescent="0.2">
      <c r="A131" t="s">
        <v>31</v>
      </c>
      <c r="B131" s="1">
        <v>43596</v>
      </c>
      <c r="C131" t="s">
        <v>116</v>
      </c>
      <c r="D131" t="s">
        <v>106</v>
      </c>
      <c r="E131">
        <v>5.4</v>
      </c>
      <c r="F131">
        <v>13683453126</v>
      </c>
      <c r="G131" t="s">
        <v>90</v>
      </c>
      <c r="H131" s="8">
        <v>13</v>
      </c>
      <c r="I131" s="8">
        <v>29</v>
      </c>
      <c r="J131" s="8">
        <v>39</v>
      </c>
      <c r="K131" s="8">
        <v>1</v>
      </c>
      <c r="L131" t="str">
        <f>IFERROR(VLOOKUP(H131,基础数据!$B$2:$C$78,2,0),"")</f>
        <v>篮球技能提升班（7-9）</v>
      </c>
      <c r="M131" t="str">
        <f>IFERROR(VLOOKUP(I131,基础数据!$B$2:$C$78,2,0),"")</f>
        <v>创意美术·高级班（6-7岁）</v>
      </c>
      <c r="N131" t="str">
        <f>IFERROR(VLOOKUP(J131,基础数据!$B$2:$C$78,2,0),"")</f>
        <v>泰拳少儿班（4-10岁）</v>
      </c>
      <c r="O131" t="str">
        <f>IFERROR(VLOOKUP(K131,基础数据!$B$2:$C$78,2,0),"")</f>
        <v>钢琴-兴趣启蒙基础（4-6岁）</v>
      </c>
    </row>
    <row r="132" spans="1:15" x14ac:dyDescent="0.2">
      <c r="A132" t="s">
        <v>31</v>
      </c>
      <c r="B132" s="1">
        <v>43596</v>
      </c>
      <c r="C132" t="s">
        <v>130</v>
      </c>
      <c r="D132" t="s">
        <v>106</v>
      </c>
      <c r="E132">
        <v>4.9000000000000004</v>
      </c>
      <c r="F132">
        <v>18011598990</v>
      </c>
      <c r="G132" t="s">
        <v>81</v>
      </c>
      <c r="H132" s="8">
        <v>10</v>
      </c>
      <c r="I132" s="8">
        <v>47</v>
      </c>
      <c r="J132" s="8">
        <v>49</v>
      </c>
      <c r="K132" s="8">
        <v>1</v>
      </c>
      <c r="L132" t="str">
        <f>IFERROR(VLOOKUP(H132,基础数据!$B$2:$C$78,2,0),"")</f>
        <v>思达数学思维启蒙基础（3-5岁）</v>
      </c>
      <c r="M132" t="str">
        <f>IFERROR(VLOOKUP(I132,基础数据!$B$2:$C$78,2,0),"")</f>
        <v>14天瑜伽服务包（儿童/亲子/成人）</v>
      </c>
      <c r="N132" t="str">
        <f>IFERROR(VLOOKUP(J132,基础数据!$B$2:$C$78,2,0),"")</f>
        <v>全面视力监测与矫正系列服务</v>
      </c>
      <c r="O132" t="str">
        <f>IFERROR(VLOOKUP(K132,基础数据!$B$2:$C$78,2,0),"")</f>
        <v>钢琴-兴趣启蒙基础（4-6岁）</v>
      </c>
    </row>
    <row r="133" spans="1:15" x14ac:dyDescent="0.2">
      <c r="B133" s="1">
        <v>43598</v>
      </c>
      <c r="C133" t="s">
        <v>130</v>
      </c>
      <c r="D133" t="s">
        <v>106</v>
      </c>
      <c r="E133">
        <v>4</v>
      </c>
      <c r="F133">
        <v>18011598990</v>
      </c>
      <c r="G133" t="s">
        <v>1251</v>
      </c>
      <c r="H133" s="8">
        <v>29</v>
      </c>
      <c r="I133" s="8">
        <v>38</v>
      </c>
      <c r="J133" s="8">
        <v>49</v>
      </c>
      <c r="K133" s="8">
        <v>1</v>
      </c>
      <c r="L133" t="str">
        <f>IFERROR(VLOOKUP(H133,基础数据!$B$2:$C$78,2,0),"")</f>
        <v>创意美术·高级班（6-7岁）</v>
      </c>
      <c r="M133" t="str">
        <f>IFERROR(VLOOKUP(I133,基础数据!$B$2:$C$78,2,0),"")</f>
        <v>少儿体适能（4-10岁）</v>
      </c>
      <c r="N133" t="str">
        <f>IFERROR(VLOOKUP(J133,基础数据!$B$2:$C$78,2,0),"")</f>
        <v>全面视力监测与矫正系列服务</v>
      </c>
      <c r="O133" t="str">
        <f>IFERROR(VLOOKUP(K133,基础数据!$B$2:$C$78,2,0),"")</f>
        <v>钢琴-兴趣启蒙基础（4-6岁）</v>
      </c>
    </row>
    <row r="134" spans="1:15" x14ac:dyDescent="0.2">
      <c r="A134" t="s">
        <v>1160</v>
      </c>
      <c r="B134" s="1">
        <v>43597</v>
      </c>
      <c r="C134" t="s">
        <v>1359</v>
      </c>
      <c r="D134" t="s">
        <v>716</v>
      </c>
      <c r="E134">
        <v>4</v>
      </c>
      <c r="F134">
        <v>17361061620</v>
      </c>
      <c r="G134" t="s">
        <v>1171</v>
      </c>
      <c r="H134" s="8">
        <v>1</v>
      </c>
      <c r="I134" s="8">
        <v>32</v>
      </c>
      <c r="J134" s="8">
        <v>40</v>
      </c>
      <c r="K134" s="8">
        <v>1</v>
      </c>
      <c r="L134" t="str">
        <f>IFERROR(VLOOKUP(H134,基础数据!$B$2:$C$78,2,0),"")</f>
        <v>钢琴-兴趣启蒙基础（4-6岁）</v>
      </c>
      <c r="M134" t="str">
        <f>IFERROR(VLOOKUP(I134,基础数据!$B$2:$C$78,2,0),"")</f>
        <v>心算小天才班 （3.5-4.5岁）</v>
      </c>
      <c r="N134" t="str">
        <f>IFERROR(VLOOKUP(J134,基础数据!$B$2:$C$78,2,0),"")</f>
        <v>拳击少儿班（4-10岁）</v>
      </c>
      <c r="O134" t="str">
        <f>IFERROR(VLOOKUP(K134,基础数据!$B$2:$C$78,2,0),"")</f>
        <v>钢琴-兴趣启蒙基础（4-6岁）</v>
      </c>
    </row>
    <row r="135" spans="1:15" x14ac:dyDescent="0.2">
      <c r="B135" s="1">
        <v>43597</v>
      </c>
      <c r="C135" t="s">
        <v>568</v>
      </c>
      <c r="D135" t="s">
        <v>106</v>
      </c>
      <c r="E135">
        <v>6</v>
      </c>
      <c r="F135">
        <v>13438498442</v>
      </c>
      <c r="G135" t="s">
        <v>569</v>
      </c>
      <c r="H135" s="8">
        <v>11</v>
      </c>
      <c r="I135" s="8">
        <v>49</v>
      </c>
      <c r="J135" s="8">
        <v>49</v>
      </c>
      <c r="K135" s="8">
        <v>1</v>
      </c>
      <c r="L135" t="str">
        <f>IFERROR(VLOOKUP(H135,基础数据!$B$2:$C$78,2,0),"")</f>
        <v>幼小衔接数学思维训练（5-8岁）</v>
      </c>
      <c r="M135" t="str">
        <f>IFERROR(VLOOKUP(I135,基础数据!$B$2:$C$78,2,0),"")</f>
        <v>全面视力监测与矫正系列服务</v>
      </c>
      <c r="N135" t="str">
        <f>IFERROR(VLOOKUP(J135,基础数据!$B$2:$C$78,2,0),"")</f>
        <v>全面视力监测与矫正系列服务</v>
      </c>
      <c r="O135" t="str">
        <f>IFERROR(VLOOKUP(K135,基础数据!$B$2:$C$78,2,0),"")</f>
        <v>钢琴-兴趣启蒙基础（4-6岁）</v>
      </c>
    </row>
    <row r="136" spans="1:15" x14ac:dyDescent="0.2">
      <c r="A136" t="s">
        <v>31</v>
      </c>
      <c r="B136" s="1">
        <v>43596</v>
      </c>
      <c r="C136" t="s">
        <v>206</v>
      </c>
      <c r="D136" t="s">
        <v>33</v>
      </c>
      <c r="E136">
        <v>2.5</v>
      </c>
      <c r="F136">
        <v>18000507667</v>
      </c>
      <c r="G136" t="s">
        <v>181</v>
      </c>
      <c r="H136" s="8">
        <v>16</v>
      </c>
      <c r="I136" s="8">
        <v>17</v>
      </c>
      <c r="J136" s="8">
        <v>37</v>
      </c>
      <c r="K136" s="8">
        <v>1</v>
      </c>
      <c r="L136" t="str">
        <f>IFERROR(VLOOKUP(H136,基础数据!$B$2:$C$78,2,0),"")</f>
        <v>动感架子鼓（4-16岁）</v>
      </c>
      <c r="M136" t="str">
        <f>IFERROR(VLOOKUP(I136,基础数据!$B$2:$C$78,2,0),"")</f>
        <v>畅弹木吉他（6岁以上）</v>
      </c>
      <c r="N136" t="str">
        <f>IFERROR(VLOOKUP(J136,基础数据!$B$2:$C$78,2,0),"")</f>
        <v>拉丁舞少儿班（5-10岁）</v>
      </c>
      <c r="O136" t="str">
        <f>IFERROR(VLOOKUP(K136,基础数据!$B$2:$C$78,2,0),"")</f>
        <v>钢琴-兴趣启蒙基础（4-6岁）</v>
      </c>
    </row>
    <row r="137" spans="1:15" x14ac:dyDescent="0.2">
      <c r="A137" t="s">
        <v>1240</v>
      </c>
      <c r="B137" s="1">
        <v>43596</v>
      </c>
      <c r="C137" t="s">
        <v>1314</v>
      </c>
      <c r="D137" t="s">
        <v>106</v>
      </c>
      <c r="E137">
        <v>3</v>
      </c>
      <c r="F137">
        <v>17340107559</v>
      </c>
      <c r="G137">
        <v>15184383269</v>
      </c>
      <c r="H137" s="8">
        <v>16</v>
      </c>
      <c r="I137" s="8">
        <v>32</v>
      </c>
      <c r="J137" s="8">
        <v>39</v>
      </c>
      <c r="K137" s="8">
        <v>1</v>
      </c>
      <c r="L137" t="str">
        <f>IFERROR(VLOOKUP(H137,基础数据!$B$2:$C$78,2,0),"")</f>
        <v>动感架子鼓（4-16岁）</v>
      </c>
      <c r="M137" t="str">
        <f>IFERROR(VLOOKUP(I137,基础数据!$B$2:$C$78,2,0),"")</f>
        <v>心算小天才班 （3.5-4.5岁）</v>
      </c>
      <c r="N137" t="str">
        <f>IFERROR(VLOOKUP(J137,基础数据!$B$2:$C$78,2,0),"")</f>
        <v>泰拳少儿班（4-10岁）</v>
      </c>
      <c r="O137" t="str">
        <f>IFERROR(VLOOKUP(K137,基础数据!$B$2:$C$78,2,0),"")</f>
        <v>钢琴-兴趣启蒙基础（4-6岁）</v>
      </c>
    </row>
    <row r="138" spans="1:15" x14ac:dyDescent="0.2">
      <c r="A138" t="s">
        <v>31</v>
      </c>
      <c r="B138" s="1">
        <v>43596</v>
      </c>
      <c r="C138" t="s">
        <v>343</v>
      </c>
      <c r="D138" t="s">
        <v>33</v>
      </c>
      <c r="E138">
        <v>3</v>
      </c>
      <c r="F138">
        <v>18600029964</v>
      </c>
      <c r="G138" t="s">
        <v>79</v>
      </c>
      <c r="H138" s="8">
        <v>16</v>
      </c>
      <c r="I138" s="8">
        <v>17</v>
      </c>
      <c r="J138" s="8">
        <v>23</v>
      </c>
      <c r="K138" s="8">
        <v>1</v>
      </c>
      <c r="L138" t="str">
        <f>IFERROR(VLOOKUP(H138,基础数据!$B$2:$C$78,2,0),"")</f>
        <v>动感架子鼓（4-16岁）</v>
      </c>
      <c r="M138" t="str">
        <f>IFERROR(VLOOKUP(I138,基础数据!$B$2:$C$78,2,0),"")</f>
        <v>畅弹木吉他（6岁以上）</v>
      </c>
      <c r="N138" t="str">
        <f>IFERROR(VLOOKUP(J138,基础数据!$B$2:$C$78,2,0),"")</f>
        <v>英文艺术课程（3-6岁）</v>
      </c>
      <c r="O138" t="str">
        <f>IFERROR(VLOOKUP(K138,基础数据!$B$2:$C$78,2,0),"")</f>
        <v>钢琴-兴趣启蒙基础（4-6岁）</v>
      </c>
    </row>
    <row r="139" spans="1:15" x14ac:dyDescent="0.2">
      <c r="A139" t="s">
        <v>31</v>
      </c>
      <c r="B139" s="1">
        <v>43596</v>
      </c>
      <c r="C139" t="s">
        <v>85</v>
      </c>
      <c r="D139" t="s">
        <v>33</v>
      </c>
      <c r="E139">
        <v>2.7</v>
      </c>
      <c r="F139">
        <v>15520736171</v>
      </c>
      <c r="G139" t="s">
        <v>86</v>
      </c>
      <c r="H139" s="8">
        <v>23</v>
      </c>
      <c r="I139" s="8">
        <v>32</v>
      </c>
      <c r="J139" s="8">
        <v>47</v>
      </c>
      <c r="K139" s="8">
        <v>1</v>
      </c>
      <c r="L139" t="str">
        <f>IFERROR(VLOOKUP(H139,基础数据!$B$2:$C$78,2,0),"")</f>
        <v>英文艺术课程（3-6岁）</v>
      </c>
      <c r="M139" t="str">
        <f>IFERROR(VLOOKUP(I139,基础数据!$B$2:$C$78,2,0),"")</f>
        <v>心算小天才班 （3.5-4.5岁）</v>
      </c>
      <c r="N139" t="str">
        <f>IFERROR(VLOOKUP(J139,基础数据!$B$2:$C$78,2,0),"")</f>
        <v>14天瑜伽服务包（儿童/亲子/成人）</v>
      </c>
      <c r="O139" t="str">
        <f>IFERROR(VLOOKUP(K139,基础数据!$B$2:$C$78,2,0),"")</f>
        <v>钢琴-兴趣启蒙基础（4-6岁）</v>
      </c>
    </row>
    <row r="140" spans="1:15" x14ac:dyDescent="0.2">
      <c r="B140" s="1">
        <v>43597</v>
      </c>
      <c r="C140" t="s">
        <v>608</v>
      </c>
      <c r="D140" t="s">
        <v>106</v>
      </c>
      <c r="E140">
        <v>3.5</v>
      </c>
      <c r="F140">
        <v>13550077225</v>
      </c>
      <c r="G140" t="s">
        <v>607</v>
      </c>
      <c r="H140" s="8">
        <v>1</v>
      </c>
      <c r="I140" s="8">
        <v>12</v>
      </c>
      <c r="J140" s="8">
        <v>21</v>
      </c>
      <c r="K140" s="8">
        <v>1</v>
      </c>
      <c r="L140" t="str">
        <f>IFERROR(VLOOKUP(H140,基础数据!$B$2:$C$78,2,0),"")</f>
        <v>钢琴-兴趣启蒙基础（4-6岁）</v>
      </c>
      <c r="M140" t="str">
        <f>IFERROR(VLOOKUP(I140,基础数据!$B$2:$C$78,2,0),"")</f>
        <v>篮球潜能开发班（4-6岁）</v>
      </c>
      <c r="N140" t="str">
        <f>IFERROR(VLOOKUP(J140,基础数据!$B$2:$C$78,2,0),"")</f>
        <v>国际小学跨学科课程（3-12岁）</v>
      </c>
      <c r="O140" t="str">
        <f>IFERROR(VLOOKUP(K140,基础数据!$B$2:$C$78,2,0),"")</f>
        <v>钢琴-兴趣启蒙基础（4-6岁）</v>
      </c>
    </row>
    <row r="141" spans="1:15" x14ac:dyDescent="0.2">
      <c r="A141" t="s">
        <v>31</v>
      </c>
      <c r="B141" s="1">
        <v>43596</v>
      </c>
      <c r="C141" t="s">
        <v>366</v>
      </c>
      <c r="D141" t="s">
        <v>33</v>
      </c>
      <c r="E141">
        <v>3.5</v>
      </c>
      <c r="F141">
        <v>13608056313</v>
      </c>
      <c r="G141" t="s">
        <v>283</v>
      </c>
      <c r="H141" s="8">
        <v>14</v>
      </c>
      <c r="I141" s="8">
        <v>40</v>
      </c>
      <c r="J141" s="8">
        <v>47</v>
      </c>
      <c r="K141" s="8">
        <v>1</v>
      </c>
      <c r="L141" t="str">
        <f>IFERROR(VLOOKUP(H141,基础数据!$B$2:$C$78,2,0),"")</f>
        <v>篮球竞技突破班（10-12）</v>
      </c>
      <c r="M141" t="str">
        <f>IFERROR(VLOOKUP(I141,基础数据!$B$2:$C$78,2,0),"")</f>
        <v>拳击少儿班（4-10岁）</v>
      </c>
      <c r="N141" t="str">
        <f>IFERROR(VLOOKUP(J141,基础数据!$B$2:$C$78,2,0),"")</f>
        <v>14天瑜伽服务包（儿童/亲子/成人）</v>
      </c>
      <c r="O141" t="str">
        <f>IFERROR(VLOOKUP(K141,基础数据!$B$2:$C$78,2,0),"")</f>
        <v>钢琴-兴趣启蒙基础（4-6岁）</v>
      </c>
    </row>
    <row r="142" spans="1:15" x14ac:dyDescent="0.2">
      <c r="A142" t="s">
        <v>31</v>
      </c>
      <c r="B142" s="1">
        <v>43596</v>
      </c>
      <c r="C142" t="s">
        <v>365</v>
      </c>
      <c r="D142" t="s">
        <v>33</v>
      </c>
      <c r="E142">
        <v>3.5</v>
      </c>
      <c r="F142">
        <v>13608056313</v>
      </c>
      <c r="G142" t="s">
        <v>283</v>
      </c>
      <c r="H142" s="8">
        <v>14</v>
      </c>
      <c r="I142" s="8">
        <v>40</v>
      </c>
      <c r="J142" s="8">
        <v>47</v>
      </c>
      <c r="K142" s="8">
        <v>1</v>
      </c>
      <c r="L142" t="str">
        <f>IFERROR(VLOOKUP(H142,基础数据!$B$2:$C$78,2,0),"")</f>
        <v>篮球竞技突破班（10-12）</v>
      </c>
      <c r="M142" t="str">
        <f>IFERROR(VLOOKUP(I142,基础数据!$B$2:$C$78,2,0),"")</f>
        <v>拳击少儿班（4-10岁）</v>
      </c>
      <c r="N142" t="str">
        <f>IFERROR(VLOOKUP(J142,基础数据!$B$2:$C$78,2,0),"")</f>
        <v>14天瑜伽服务包（儿童/亲子/成人）</v>
      </c>
      <c r="O142" t="str">
        <f>IFERROR(VLOOKUP(K142,基础数据!$B$2:$C$78,2,0),"")</f>
        <v>钢琴-兴趣启蒙基础（4-6岁）</v>
      </c>
    </row>
    <row r="143" spans="1:15" x14ac:dyDescent="0.2">
      <c r="A143" t="s">
        <v>31</v>
      </c>
      <c r="B143" s="1">
        <v>43596</v>
      </c>
      <c r="C143" t="s">
        <v>334</v>
      </c>
      <c r="D143" t="s">
        <v>106</v>
      </c>
      <c r="E143">
        <v>3.5</v>
      </c>
      <c r="F143">
        <v>13608056313</v>
      </c>
      <c r="G143" t="s">
        <v>283</v>
      </c>
      <c r="H143" s="8">
        <v>14</v>
      </c>
      <c r="I143" s="8">
        <v>40</v>
      </c>
      <c r="J143" s="8">
        <v>47</v>
      </c>
      <c r="K143" s="8">
        <v>1</v>
      </c>
      <c r="L143" t="str">
        <f>IFERROR(VLOOKUP(H143,基础数据!$B$2:$C$78,2,0),"")</f>
        <v>篮球竞技突破班（10-12）</v>
      </c>
      <c r="M143" t="str">
        <f>IFERROR(VLOOKUP(I143,基础数据!$B$2:$C$78,2,0),"")</f>
        <v>拳击少儿班（4-10岁）</v>
      </c>
      <c r="N143" t="str">
        <f>IFERROR(VLOOKUP(J143,基础数据!$B$2:$C$78,2,0),"")</f>
        <v>14天瑜伽服务包（儿童/亲子/成人）</v>
      </c>
      <c r="O143" t="str">
        <f>IFERROR(VLOOKUP(K143,基础数据!$B$2:$C$78,2,0),"")</f>
        <v>钢琴-兴趣启蒙基础（4-6岁）</v>
      </c>
    </row>
    <row r="144" spans="1:15" x14ac:dyDescent="0.2">
      <c r="A144" t="s">
        <v>31</v>
      </c>
      <c r="B144" s="1">
        <v>43596</v>
      </c>
      <c r="C144" t="s">
        <v>84</v>
      </c>
      <c r="D144" t="s">
        <v>33</v>
      </c>
      <c r="E144">
        <v>5</v>
      </c>
      <c r="F144">
        <v>13550206056</v>
      </c>
      <c r="G144" t="s">
        <v>46</v>
      </c>
      <c r="H144" s="8">
        <v>1</v>
      </c>
      <c r="I144" s="8">
        <v>37</v>
      </c>
      <c r="J144" s="8">
        <v>49</v>
      </c>
      <c r="K144" s="8">
        <v>1</v>
      </c>
      <c r="L144" t="str">
        <f>IFERROR(VLOOKUP(H144,基础数据!$B$2:$C$78,2,0),"")</f>
        <v>钢琴-兴趣启蒙基础（4-6岁）</v>
      </c>
      <c r="M144" t="str">
        <f>IFERROR(VLOOKUP(I144,基础数据!$B$2:$C$78,2,0),"")</f>
        <v>拉丁舞少儿班（5-10岁）</v>
      </c>
      <c r="N144" t="str">
        <f>IFERROR(VLOOKUP(J144,基础数据!$B$2:$C$78,2,0),"")</f>
        <v>全面视力监测与矫正系列服务</v>
      </c>
      <c r="O144" t="str">
        <f>IFERROR(VLOOKUP(K144,基础数据!$B$2:$C$78,2,0),"")</f>
        <v>钢琴-兴趣启蒙基础（4-6岁）</v>
      </c>
    </row>
    <row r="145" spans="1:15" x14ac:dyDescent="0.2">
      <c r="A145" t="s">
        <v>31</v>
      </c>
      <c r="B145" s="1">
        <v>43596</v>
      </c>
      <c r="C145" t="s">
        <v>117</v>
      </c>
      <c r="D145" t="s">
        <v>33</v>
      </c>
      <c r="E145">
        <v>6</v>
      </c>
      <c r="F145">
        <v>13708225282</v>
      </c>
      <c r="G145" t="s">
        <v>118</v>
      </c>
      <c r="H145" s="8">
        <v>1</v>
      </c>
      <c r="I145" s="8">
        <v>24</v>
      </c>
      <c r="J145" s="8">
        <v>39</v>
      </c>
      <c r="K145" s="8">
        <v>1</v>
      </c>
      <c r="L145" t="str">
        <f>IFERROR(VLOOKUP(H145,基础数据!$B$2:$C$78,2,0),"")</f>
        <v>钢琴-兴趣启蒙基础（4-6岁）</v>
      </c>
      <c r="M145" t="str">
        <f>IFERROR(VLOOKUP(I145,基础数据!$B$2:$C$78,2,0),"")</f>
        <v>多元认知、艺术创想、巧虎社交、探索实践（0-3岁）</v>
      </c>
      <c r="N145" t="str">
        <f>IFERROR(VLOOKUP(J145,基础数据!$B$2:$C$78,2,0),"")</f>
        <v>泰拳少儿班（4-10岁）</v>
      </c>
      <c r="O145" t="str">
        <f>IFERROR(VLOOKUP(K145,基础数据!$B$2:$C$78,2,0),"")</f>
        <v>钢琴-兴趣启蒙基础（4-6岁）</v>
      </c>
    </row>
    <row r="146" spans="1:15" x14ac:dyDescent="0.2">
      <c r="A146" t="s">
        <v>1240</v>
      </c>
      <c r="B146" s="1">
        <v>43596</v>
      </c>
      <c r="C146" t="s">
        <v>1305</v>
      </c>
      <c r="D146" t="s">
        <v>33</v>
      </c>
      <c r="E146">
        <v>7</v>
      </c>
      <c r="F146">
        <v>17381879309</v>
      </c>
      <c r="G146" t="s">
        <v>460</v>
      </c>
      <c r="H146" s="8">
        <v>2</v>
      </c>
      <c r="I146" s="8">
        <v>25</v>
      </c>
      <c r="J146" s="8">
        <v>34</v>
      </c>
      <c r="K146" s="8">
        <v>1</v>
      </c>
      <c r="L146" t="str">
        <f>IFERROR(VLOOKUP(H146,基础数据!$B$2:$C$78,2,0),"")</f>
        <v>钢琴-专业素养进阶（5-16岁）</v>
      </c>
      <c r="M146" t="str">
        <f>IFERROR(VLOOKUP(I146,基础数据!$B$2:$C$78,2,0),"")</f>
        <v>巧虎KIDS特色开发（2.5-4岁）</v>
      </c>
      <c r="N146" t="str">
        <f>IFERROR(VLOOKUP(J146,基础数据!$B$2:$C$78,2,0),"")</f>
        <v>趣味拼音班（5-6岁）</v>
      </c>
      <c r="O146" t="str">
        <f>IFERROR(VLOOKUP(K146,基础数据!$B$2:$C$78,2,0),"")</f>
        <v>钢琴-兴趣启蒙基础（4-6岁）</v>
      </c>
    </row>
    <row r="147" spans="1:15" x14ac:dyDescent="0.2">
      <c r="A147" t="s">
        <v>1240</v>
      </c>
      <c r="B147" s="1">
        <v>43596</v>
      </c>
      <c r="C147" t="s">
        <v>1323</v>
      </c>
      <c r="D147" t="s">
        <v>106</v>
      </c>
      <c r="E147">
        <v>2</v>
      </c>
      <c r="F147">
        <v>13908044314</v>
      </c>
      <c r="G147" t="s">
        <v>79</v>
      </c>
      <c r="H147" s="8">
        <v>10</v>
      </c>
      <c r="I147" s="8">
        <v>17</v>
      </c>
      <c r="J147" s="8">
        <v>23</v>
      </c>
      <c r="K147" s="8">
        <v>1</v>
      </c>
      <c r="L147" t="str">
        <f>IFERROR(VLOOKUP(H147,基础数据!$B$2:$C$78,2,0),"")</f>
        <v>思达数学思维启蒙基础（3-5岁）</v>
      </c>
      <c r="M147" t="str">
        <f>IFERROR(VLOOKUP(I147,基础数据!$B$2:$C$78,2,0),"")</f>
        <v>畅弹木吉他（6岁以上）</v>
      </c>
      <c r="N147" t="str">
        <f>IFERROR(VLOOKUP(J147,基础数据!$B$2:$C$78,2,0),"")</f>
        <v>英文艺术课程（3-6岁）</v>
      </c>
      <c r="O147" t="str">
        <f>IFERROR(VLOOKUP(K147,基础数据!$B$2:$C$78,2,0),"")</f>
        <v>钢琴-兴趣启蒙基础（4-6岁）</v>
      </c>
    </row>
    <row r="148" spans="1:15" x14ac:dyDescent="0.2">
      <c r="A148" t="s">
        <v>1160</v>
      </c>
      <c r="B148" s="1">
        <v>43598</v>
      </c>
      <c r="C148" t="s">
        <v>1161</v>
      </c>
      <c r="D148" t="s">
        <v>716</v>
      </c>
      <c r="E148">
        <v>5</v>
      </c>
      <c r="F148">
        <v>15528190077</v>
      </c>
      <c r="G148" t="s">
        <v>1162</v>
      </c>
      <c r="H148" s="8">
        <v>1</v>
      </c>
      <c r="I148" s="8">
        <v>16</v>
      </c>
      <c r="J148" s="8">
        <v>40</v>
      </c>
      <c r="K148" s="8">
        <v>1</v>
      </c>
      <c r="L148" t="str">
        <f>IFERROR(VLOOKUP(H148,基础数据!$B$2:$C$78,2,0),"")</f>
        <v>钢琴-兴趣启蒙基础（4-6岁）</v>
      </c>
      <c r="M148" t="str">
        <f>IFERROR(VLOOKUP(I148,基础数据!$B$2:$C$78,2,0),"")</f>
        <v>动感架子鼓（4-16岁）</v>
      </c>
      <c r="N148" t="str">
        <f>IFERROR(VLOOKUP(J148,基础数据!$B$2:$C$78,2,0),"")</f>
        <v>拳击少儿班（4-10岁）</v>
      </c>
      <c r="O148" t="str">
        <f>IFERROR(VLOOKUP(K148,基础数据!$B$2:$C$78,2,0),"")</f>
        <v>钢琴-兴趣启蒙基础（4-6岁）</v>
      </c>
    </row>
    <row r="149" spans="1:15" x14ac:dyDescent="0.2">
      <c r="B149" s="1">
        <v>43597</v>
      </c>
      <c r="C149" t="s">
        <v>651</v>
      </c>
      <c r="D149" t="s">
        <v>106</v>
      </c>
      <c r="E149">
        <v>5</v>
      </c>
      <c r="F149">
        <v>17716148320</v>
      </c>
      <c r="G149" t="s">
        <v>114</v>
      </c>
      <c r="H149" s="8">
        <v>1</v>
      </c>
      <c r="I149" s="8">
        <v>22</v>
      </c>
      <c r="J149" s="8">
        <v>28</v>
      </c>
      <c r="K149" s="8">
        <v>1</v>
      </c>
      <c r="L149" t="str">
        <f>IFERROR(VLOOKUP(H149,基础数据!$B$2:$C$78,2,0),"")</f>
        <v>钢琴-兴趣启蒙基础（4-6岁）</v>
      </c>
      <c r="M149" t="str">
        <f>IFERROR(VLOOKUP(I149,基础数据!$B$2:$C$78,2,0),"")</f>
        <v>英文演讲课程（6-12岁）</v>
      </c>
      <c r="N149" t="str">
        <f>IFERROR(VLOOKUP(J149,基础数据!$B$2:$C$78,2,0),"")</f>
        <v>创意美术·初级班（4-5）</v>
      </c>
      <c r="O149" t="str">
        <f>IFERROR(VLOOKUP(K149,基础数据!$B$2:$C$78,2,0),"")</f>
        <v>钢琴-兴趣启蒙基础（4-6岁）</v>
      </c>
    </row>
    <row r="150" spans="1:15" x14ac:dyDescent="0.2">
      <c r="A150" t="s">
        <v>750</v>
      </c>
      <c r="B150" s="1">
        <v>43598</v>
      </c>
      <c r="C150" t="s">
        <v>1110</v>
      </c>
      <c r="D150" t="s">
        <v>716</v>
      </c>
      <c r="E150">
        <v>5</v>
      </c>
      <c r="F150">
        <v>15198253758</v>
      </c>
      <c r="G150" t="s">
        <v>1111</v>
      </c>
      <c r="H150" s="8">
        <v>24</v>
      </c>
      <c r="I150" s="8">
        <v>28</v>
      </c>
      <c r="J150" s="8">
        <v>32</v>
      </c>
      <c r="K150" s="8">
        <v>1</v>
      </c>
      <c r="L150" t="str">
        <f>IFERROR(VLOOKUP(H150,基础数据!$B$2:$C$78,2,0),"")</f>
        <v>多元认知、艺术创想、巧虎社交、探索实践（0-3岁）</v>
      </c>
      <c r="M150" t="str">
        <f>IFERROR(VLOOKUP(I150,基础数据!$B$2:$C$78,2,0),"")</f>
        <v>创意美术·初级班（4-5）</v>
      </c>
      <c r="N150" t="str">
        <f>IFERROR(VLOOKUP(J150,基础数据!$B$2:$C$78,2,0),"")</f>
        <v>心算小天才班 （3.5-4.5岁）</v>
      </c>
      <c r="O150" t="str">
        <f>IFERROR(VLOOKUP(K150,基础数据!$B$2:$C$78,2,0),"")</f>
        <v>钢琴-兴趣启蒙基础（4-6岁）</v>
      </c>
    </row>
    <row r="151" spans="1:15" x14ac:dyDescent="0.2">
      <c r="A151" t="s">
        <v>750</v>
      </c>
      <c r="B151" s="1">
        <v>43598</v>
      </c>
      <c r="C151" t="s">
        <v>1108</v>
      </c>
      <c r="D151" t="s">
        <v>716</v>
      </c>
      <c r="E151">
        <v>6</v>
      </c>
      <c r="F151">
        <v>18284568255</v>
      </c>
      <c r="G151" t="s">
        <v>754</v>
      </c>
      <c r="H151" s="8">
        <v>11</v>
      </c>
      <c r="I151" s="8">
        <v>13</v>
      </c>
      <c r="J151" s="8">
        <v>49</v>
      </c>
      <c r="K151" s="8">
        <v>1</v>
      </c>
      <c r="L151" t="str">
        <f>IFERROR(VLOOKUP(H151,基础数据!$B$2:$C$78,2,0),"")</f>
        <v>幼小衔接数学思维训练（5-8岁）</v>
      </c>
      <c r="M151" t="str">
        <f>IFERROR(VLOOKUP(I151,基础数据!$B$2:$C$78,2,0),"")</f>
        <v>篮球技能提升班（7-9）</v>
      </c>
      <c r="N151" t="str">
        <f>IFERROR(VLOOKUP(J151,基础数据!$B$2:$C$78,2,0),"")</f>
        <v>全面视力监测与矫正系列服务</v>
      </c>
      <c r="O151" t="str">
        <f>IFERROR(VLOOKUP(K151,基础数据!$B$2:$C$78,2,0),"")</f>
        <v>钢琴-兴趣启蒙基础（4-6岁）</v>
      </c>
    </row>
    <row r="152" spans="1:15" x14ac:dyDescent="0.2">
      <c r="A152" t="s">
        <v>31</v>
      </c>
      <c r="B152" s="1">
        <v>43596</v>
      </c>
      <c r="C152" t="s">
        <v>65</v>
      </c>
      <c r="D152" t="s">
        <v>33</v>
      </c>
      <c r="E152">
        <v>9</v>
      </c>
      <c r="F152">
        <v>15202888261</v>
      </c>
      <c r="G152" t="s">
        <v>57</v>
      </c>
      <c r="H152" s="8">
        <v>13</v>
      </c>
      <c r="I152" s="8">
        <v>34</v>
      </c>
      <c r="J152" s="8">
        <v>49</v>
      </c>
      <c r="K152" s="8">
        <v>1</v>
      </c>
      <c r="L152" t="str">
        <f>IFERROR(VLOOKUP(H152,基础数据!$B$2:$C$78,2,0),"")</f>
        <v>篮球技能提升班（7-9）</v>
      </c>
      <c r="M152" t="str">
        <f>IFERROR(VLOOKUP(I152,基础数据!$B$2:$C$78,2,0),"")</f>
        <v>趣味拼音班（5-6岁）</v>
      </c>
      <c r="N152" t="str">
        <f>IFERROR(VLOOKUP(J152,基础数据!$B$2:$C$78,2,0),"")</f>
        <v>全面视力监测与矫正系列服务</v>
      </c>
      <c r="O152" t="str">
        <f>IFERROR(VLOOKUP(K152,基础数据!$B$2:$C$78,2,0),"")</f>
        <v>钢琴-兴趣启蒙基础（4-6岁）</v>
      </c>
    </row>
    <row r="153" spans="1:15" x14ac:dyDescent="0.2">
      <c r="A153" t="s">
        <v>31</v>
      </c>
      <c r="B153" s="1">
        <v>43596</v>
      </c>
      <c r="C153" t="s">
        <v>356</v>
      </c>
      <c r="D153" t="s">
        <v>33</v>
      </c>
      <c r="E153">
        <v>5</v>
      </c>
      <c r="F153">
        <v>17380580825</v>
      </c>
      <c r="G153" t="s">
        <v>357</v>
      </c>
      <c r="H153" s="8">
        <v>1</v>
      </c>
      <c r="I153" s="8">
        <v>32</v>
      </c>
      <c r="J153" s="8">
        <v>13</v>
      </c>
      <c r="K153" s="8">
        <v>1</v>
      </c>
      <c r="L153" t="str">
        <f>IFERROR(VLOOKUP(H153,基础数据!$B$2:$C$78,2,0),"")</f>
        <v>钢琴-兴趣启蒙基础（4-6岁）</v>
      </c>
      <c r="M153" t="str">
        <f>IFERROR(VLOOKUP(I153,基础数据!$B$2:$C$78,2,0),"")</f>
        <v>心算小天才班 （3.5-4.5岁）</v>
      </c>
      <c r="N153" t="str">
        <f>IFERROR(VLOOKUP(J153,基础数据!$B$2:$C$78,2,0),"")</f>
        <v>篮球技能提升班（7-9）</v>
      </c>
      <c r="O153" t="str">
        <f>IFERROR(VLOOKUP(K153,基础数据!$B$2:$C$78,2,0),"")</f>
        <v>钢琴-兴趣启蒙基础（4-6岁）</v>
      </c>
    </row>
    <row r="154" spans="1:15" x14ac:dyDescent="0.2">
      <c r="A154" t="s">
        <v>1160</v>
      </c>
      <c r="B154" s="1">
        <v>43598</v>
      </c>
      <c r="C154" t="s">
        <v>1185</v>
      </c>
      <c r="D154" t="s">
        <v>716</v>
      </c>
      <c r="E154">
        <v>5</v>
      </c>
      <c r="F154">
        <v>13198565511</v>
      </c>
      <c r="G154" t="s">
        <v>1186</v>
      </c>
      <c r="H154" s="8">
        <v>32</v>
      </c>
      <c r="I154" s="8">
        <v>40</v>
      </c>
      <c r="J154" s="8">
        <v>49</v>
      </c>
      <c r="K154" s="8">
        <v>1</v>
      </c>
      <c r="L154" t="str">
        <f>IFERROR(VLOOKUP(H154,基础数据!$B$2:$C$78,2,0),"")</f>
        <v>心算小天才班 （3.5-4.5岁）</v>
      </c>
      <c r="M154" t="str">
        <f>IFERROR(VLOOKUP(I154,基础数据!$B$2:$C$78,2,0),"")</f>
        <v>拳击少儿班（4-10岁）</v>
      </c>
      <c r="N154" t="str">
        <f>IFERROR(VLOOKUP(J154,基础数据!$B$2:$C$78,2,0),"")</f>
        <v>全面视力监测与矫正系列服务</v>
      </c>
      <c r="O154" t="str">
        <f>IFERROR(VLOOKUP(K154,基础数据!$B$2:$C$78,2,0),"")</f>
        <v>钢琴-兴趣启蒙基础（4-6岁）</v>
      </c>
    </row>
    <row r="155" spans="1:15" x14ac:dyDescent="0.2">
      <c r="A155" t="s">
        <v>31</v>
      </c>
      <c r="B155" s="1">
        <v>43596</v>
      </c>
      <c r="C155" t="s">
        <v>451</v>
      </c>
      <c r="D155" t="s">
        <v>33</v>
      </c>
      <c r="E155">
        <v>7</v>
      </c>
      <c r="F155">
        <v>13398166866</v>
      </c>
      <c r="G155" t="s">
        <v>90</v>
      </c>
      <c r="H155" s="8">
        <v>2</v>
      </c>
      <c r="I155" s="8">
        <v>34</v>
      </c>
      <c r="J155" s="8">
        <v>39</v>
      </c>
      <c r="K155" s="8">
        <v>1</v>
      </c>
      <c r="L155" t="str">
        <f>IFERROR(VLOOKUP(H155,基础数据!$B$2:$C$78,2,0),"")</f>
        <v>钢琴-专业素养进阶（5-16岁）</v>
      </c>
      <c r="M155" t="str">
        <f>IFERROR(VLOOKUP(I155,基础数据!$B$2:$C$78,2,0),"")</f>
        <v>趣味拼音班（5-6岁）</v>
      </c>
      <c r="N155" t="str">
        <f>IFERROR(VLOOKUP(J155,基础数据!$B$2:$C$78,2,0),"")</f>
        <v>泰拳少儿班（4-10岁）</v>
      </c>
      <c r="O155" t="str">
        <f>IFERROR(VLOOKUP(K155,基础数据!$B$2:$C$78,2,0),"")</f>
        <v>钢琴-兴趣启蒙基础（4-6岁）</v>
      </c>
    </row>
    <row r="156" spans="1:15" x14ac:dyDescent="0.2">
      <c r="A156" t="s">
        <v>31</v>
      </c>
      <c r="B156" s="1">
        <v>43596</v>
      </c>
      <c r="C156" t="s">
        <v>457</v>
      </c>
      <c r="D156" t="s">
        <v>106</v>
      </c>
      <c r="E156">
        <v>2.8</v>
      </c>
      <c r="F156">
        <v>18981761070</v>
      </c>
      <c r="G156" t="s">
        <v>329</v>
      </c>
      <c r="H156" s="8">
        <v>5</v>
      </c>
      <c r="I156" s="8">
        <v>16</v>
      </c>
      <c r="J156" s="8">
        <v>22</v>
      </c>
      <c r="K156" s="8">
        <v>1</v>
      </c>
      <c r="L156" t="str">
        <f>IFERROR(VLOOKUP(H156,基础数据!$B$2:$C$78,2,0),"")</f>
        <v>中国舞基础（3-5岁）</v>
      </c>
      <c r="M156" t="str">
        <f>IFERROR(VLOOKUP(I156,基础数据!$B$2:$C$78,2,0),"")</f>
        <v>动感架子鼓（4-16岁）</v>
      </c>
      <c r="N156" t="str">
        <f>IFERROR(VLOOKUP(J156,基础数据!$B$2:$C$78,2,0),"")</f>
        <v>英文演讲课程（6-12岁）</v>
      </c>
      <c r="O156" t="str">
        <f>IFERROR(VLOOKUP(K156,基础数据!$B$2:$C$78,2,0),"")</f>
        <v>钢琴-兴趣启蒙基础（4-6岁）</v>
      </c>
    </row>
    <row r="157" spans="1:15" x14ac:dyDescent="0.2">
      <c r="A157" t="s">
        <v>31</v>
      </c>
      <c r="B157" s="1">
        <v>43596</v>
      </c>
      <c r="C157" t="s">
        <v>205</v>
      </c>
      <c r="D157" t="s">
        <v>106</v>
      </c>
      <c r="E157">
        <v>8</v>
      </c>
      <c r="F157">
        <v>18502820099</v>
      </c>
      <c r="G157" t="s">
        <v>118</v>
      </c>
      <c r="H157" s="8">
        <v>2</v>
      </c>
      <c r="I157" s="8">
        <v>34</v>
      </c>
      <c r="J157" s="8">
        <v>49</v>
      </c>
      <c r="K157" s="8">
        <v>1</v>
      </c>
      <c r="L157" t="str">
        <f>IFERROR(VLOOKUP(H157,基础数据!$B$2:$C$78,2,0),"")</f>
        <v>钢琴-专业素养进阶（5-16岁）</v>
      </c>
      <c r="M157" t="str">
        <f>IFERROR(VLOOKUP(I157,基础数据!$B$2:$C$78,2,0),"")</f>
        <v>趣味拼音班（5-6岁）</v>
      </c>
      <c r="N157" t="str">
        <f>IFERROR(VLOOKUP(J157,基础数据!$B$2:$C$78,2,0),"")</f>
        <v>全面视力监测与矫正系列服务</v>
      </c>
      <c r="O157" t="str">
        <f>IFERROR(VLOOKUP(K157,基础数据!$B$2:$C$78,2,0),"")</f>
        <v>钢琴-兴趣启蒙基础（4-6岁）</v>
      </c>
    </row>
    <row r="158" spans="1:15" x14ac:dyDescent="0.2">
      <c r="A158" t="s">
        <v>31</v>
      </c>
      <c r="B158" s="1">
        <v>43596</v>
      </c>
      <c r="C158" t="s">
        <v>32</v>
      </c>
      <c r="D158" t="s">
        <v>33</v>
      </c>
      <c r="E158">
        <v>7</v>
      </c>
      <c r="F158">
        <v>13881771985</v>
      </c>
      <c r="G158" t="s">
        <v>34</v>
      </c>
      <c r="H158" s="8">
        <v>2</v>
      </c>
      <c r="I158" s="8">
        <v>11</v>
      </c>
      <c r="J158" s="8">
        <v>13</v>
      </c>
      <c r="K158" s="8">
        <v>1</v>
      </c>
      <c r="L158" t="str">
        <f>IFERROR(VLOOKUP(H158,基础数据!$B$2:$C$78,2,0),"")</f>
        <v>钢琴-专业素养进阶（5-16岁）</v>
      </c>
      <c r="M158" t="str">
        <f>IFERROR(VLOOKUP(I158,基础数据!$B$2:$C$78,2,0),"")</f>
        <v>幼小衔接数学思维训练（5-8岁）</v>
      </c>
      <c r="N158" t="str">
        <f>IFERROR(VLOOKUP(J158,基础数据!$B$2:$C$78,2,0),"")</f>
        <v>篮球技能提升班（7-9）</v>
      </c>
      <c r="O158" t="str">
        <f>IFERROR(VLOOKUP(K158,基础数据!$B$2:$C$78,2,0),"")</f>
        <v>钢琴-兴趣启蒙基础（4-6岁）</v>
      </c>
    </row>
    <row r="159" spans="1:15" x14ac:dyDescent="0.2">
      <c r="A159" t="s">
        <v>750</v>
      </c>
      <c r="B159" s="1">
        <v>43598</v>
      </c>
      <c r="C159" t="s">
        <v>955</v>
      </c>
      <c r="D159" t="s">
        <v>716</v>
      </c>
      <c r="E159">
        <v>10</v>
      </c>
      <c r="F159">
        <v>13541255903</v>
      </c>
      <c r="G159" t="s">
        <v>956</v>
      </c>
      <c r="H159" s="8">
        <v>11</v>
      </c>
      <c r="I159" s="8">
        <v>34</v>
      </c>
      <c r="J159" s="8">
        <v>45</v>
      </c>
      <c r="K159" s="8">
        <v>1</v>
      </c>
      <c r="L159" t="str">
        <f>IFERROR(VLOOKUP(H159,基础数据!$B$2:$C$78,2,0),"")</f>
        <v>幼小衔接数学思维训练（5-8岁）</v>
      </c>
      <c r="M159" t="str">
        <f>IFERROR(VLOOKUP(I159,基础数据!$B$2:$C$78,2,0),"")</f>
        <v>趣味拼音班（5-6岁）</v>
      </c>
      <c r="N159" t="str">
        <f>IFERROR(VLOOKUP(J159,基础数据!$B$2:$C$78,2,0),"")</f>
        <v>指令化源码编程之伪代码·人工智能及AR运用（10-13岁）</v>
      </c>
      <c r="O159" t="str">
        <f>IFERROR(VLOOKUP(K159,基础数据!$B$2:$C$78,2,0),"")</f>
        <v>钢琴-兴趣启蒙基础（4-6岁）</v>
      </c>
    </row>
    <row r="160" spans="1:15" x14ac:dyDescent="0.2">
      <c r="A160" t="s">
        <v>31</v>
      </c>
      <c r="B160" s="1">
        <v>43596</v>
      </c>
      <c r="C160" t="s">
        <v>140</v>
      </c>
      <c r="D160" t="s">
        <v>106</v>
      </c>
      <c r="E160">
        <v>10</v>
      </c>
      <c r="F160">
        <v>18683068250</v>
      </c>
      <c r="G160" t="s">
        <v>139</v>
      </c>
      <c r="H160" s="8">
        <v>11</v>
      </c>
      <c r="I160" s="8">
        <v>3</v>
      </c>
      <c r="J160" s="8">
        <v>27</v>
      </c>
      <c r="K160" s="8">
        <v>1</v>
      </c>
      <c r="L160" t="str">
        <f>IFERROR(VLOOKUP(H160,基础数据!$B$2:$C$78,2,0),"")</f>
        <v>幼小衔接数学思维训练（5-8岁）</v>
      </c>
      <c r="M160" t="str">
        <f>IFERROR(VLOOKUP(I160,基础数据!$B$2:$C$78,2,0),"")</f>
        <v>小提琴-基础（5-16岁）</v>
      </c>
      <c r="N160" t="str">
        <f>IFERROR(VLOOKUP(J160,基础数据!$B$2:$C$78,2,0),"")</f>
        <v>巧虎KIDS英语开发（2-4岁）</v>
      </c>
      <c r="O160" t="str">
        <f>IFERROR(VLOOKUP(K160,基础数据!$B$2:$C$78,2,0),"")</f>
        <v>钢琴-兴趣启蒙基础（4-6岁）</v>
      </c>
    </row>
    <row r="161" spans="1:15" x14ac:dyDescent="0.2">
      <c r="A161" t="s">
        <v>31</v>
      </c>
      <c r="B161" s="1">
        <v>43596</v>
      </c>
      <c r="C161" t="s">
        <v>147</v>
      </c>
      <c r="D161" t="s">
        <v>106</v>
      </c>
      <c r="E161">
        <v>2</v>
      </c>
      <c r="F161">
        <v>19981259899</v>
      </c>
      <c r="G161" t="s">
        <v>79</v>
      </c>
      <c r="H161" s="8">
        <v>17</v>
      </c>
      <c r="I161" s="8">
        <v>16</v>
      </c>
      <c r="J161" s="8">
        <v>32</v>
      </c>
      <c r="K161" s="8">
        <v>1</v>
      </c>
      <c r="L161" t="str">
        <f>IFERROR(VLOOKUP(H161,基础数据!$B$2:$C$78,2,0),"")</f>
        <v>畅弹木吉他（6岁以上）</v>
      </c>
      <c r="M161" t="str">
        <f>IFERROR(VLOOKUP(I161,基础数据!$B$2:$C$78,2,0),"")</f>
        <v>动感架子鼓（4-16岁）</v>
      </c>
      <c r="N161" t="str">
        <f>IFERROR(VLOOKUP(J161,基础数据!$B$2:$C$78,2,0),"")</f>
        <v>心算小天才班 （3.5-4.5岁）</v>
      </c>
      <c r="O161" t="str">
        <f>IFERROR(VLOOKUP(K161,基础数据!$B$2:$C$78,2,0),"")</f>
        <v>钢琴-兴趣启蒙基础（4-6岁）</v>
      </c>
    </row>
    <row r="162" spans="1:15" x14ac:dyDescent="0.2">
      <c r="A162" t="s">
        <v>31</v>
      </c>
      <c r="B162" s="1">
        <v>43596</v>
      </c>
      <c r="C162" t="s">
        <v>438</v>
      </c>
      <c r="D162" t="s">
        <v>33</v>
      </c>
      <c r="E162">
        <v>7</v>
      </c>
      <c r="F162">
        <v>17828160674</v>
      </c>
      <c r="G162" t="s">
        <v>326</v>
      </c>
      <c r="H162" s="8">
        <v>2</v>
      </c>
      <c r="I162" s="8">
        <v>25</v>
      </c>
      <c r="J162" s="8">
        <v>34</v>
      </c>
      <c r="K162" s="8">
        <v>1</v>
      </c>
      <c r="L162" t="str">
        <f>IFERROR(VLOOKUP(H162,基础数据!$B$2:$C$78,2,0),"")</f>
        <v>钢琴-专业素养进阶（5-16岁）</v>
      </c>
      <c r="M162" t="str">
        <f>IFERROR(VLOOKUP(I162,基础数据!$B$2:$C$78,2,0),"")</f>
        <v>巧虎KIDS特色开发（2.5-4岁）</v>
      </c>
      <c r="N162" t="str">
        <f>IFERROR(VLOOKUP(J162,基础数据!$B$2:$C$78,2,0),"")</f>
        <v>趣味拼音班（5-6岁）</v>
      </c>
      <c r="O162" t="str">
        <f>IFERROR(VLOOKUP(K162,基础数据!$B$2:$C$78,2,0),"")</f>
        <v>钢琴-兴趣启蒙基础（4-6岁）</v>
      </c>
    </row>
    <row r="163" spans="1:15" x14ac:dyDescent="0.2">
      <c r="A163" t="s">
        <v>750</v>
      </c>
      <c r="B163" s="1">
        <v>43598</v>
      </c>
      <c r="C163" t="s">
        <v>904</v>
      </c>
      <c r="D163" t="s">
        <v>856</v>
      </c>
      <c r="E163">
        <v>2.6</v>
      </c>
      <c r="F163">
        <v>13551105508</v>
      </c>
      <c r="G163" t="s">
        <v>781</v>
      </c>
      <c r="H163" s="8">
        <v>10</v>
      </c>
      <c r="I163" s="8">
        <v>16</v>
      </c>
      <c r="J163" s="8">
        <v>18</v>
      </c>
      <c r="K163" s="8">
        <v>1</v>
      </c>
      <c r="L163" t="str">
        <f>IFERROR(VLOOKUP(H163,基础数据!$B$2:$C$78,2,0),"")</f>
        <v>思达数学思维启蒙基础（3-5岁）</v>
      </c>
      <c r="M163" t="str">
        <f>IFERROR(VLOOKUP(I163,基础数据!$B$2:$C$78,2,0),"")</f>
        <v>动感架子鼓（4-16岁）</v>
      </c>
      <c r="N163" t="str">
        <f>IFERROR(VLOOKUP(J163,基础数据!$B$2:$C$78,2,0),"")</f>
        <v>激情电吉他（6岁以上）</v>
      </c>
      <c r="O163" t="str">
        <f>IFERROR(VLOOKUP(K163,基础数据!$B$2:$C$78,2,0),"")</f>
        <v>钢琴-兴趣启蒙基础（4-6岁）</v>
      </c>
    </row>
    <row r="164" spans="1:15" x14ac:dyDescent="0.2">
      <c r="A164" t="s">
        <v>750</v>
      </c>
      <c r="B164" s="1">
        <v>43598</v>
      </c>
      <c r="C164" t="s">
        <v>850</v>
      </c>
      <c r="D164" t="s">
        <v>716</v>
      </c>
      <c r="E164">
        <v>6</v>
      </c>
      <c r="F164">
        <v>17761284387</v>
      </c>
      <c r="G164" t="s">
        <v>762</v>
      </c>
      <c r="H164" s="8">
        <v>1</v>
      </c>
      <c r="I164" s="8">
        <v>38</v>
      </c>
      <c r="J164" s="8">
        <v>49</v>
      </c>
      <c r="K164" s="8">
        <v>1</v>
      </c>
      <c r="L164" t="str">
        <f>IFERROR(VLOOKUP(H164,基础数据!$B$2:$C$78,2,0),"")</f>
        <v>钢琴-兴趣启蒙基础（4-6岁）</v>
      </c>
      <c r="M164" t="str">
        <f>IFERROR(VLOOKUP(I164,基础数据!$B$2:$C$78,2,0),"")</f>
        <v>少儿体适能（4-10岁）</v>
      </c>
      <c r="N164" t="str">
        <f>IFERROR(VLOOKUP(J164,基础数据!$B$2:$C$78,2,0),"")</f>
        <v>全面视力监测与矫正系列服务</v>
      </c>
      <c r="O164" t="str">
        <f>IFERROR(VLOOKUP(K164,基础数据!$B$2:$C$78,2,0),"")</f>
        <v>钢琴-兴趣启蒙基础（4-6岁）</v>
      </c>
    </row>
    <row r="165" spans="1:15" x14ac:dyDescent="0.2">
      <c r="A165" t="s">
        <v>750</v>
      </c>
      <c r="B165" s="1">
        <v>43598</v>
      </c>
      <c r="C165" t="s">
        <v>778</v>
      </c>
      <c r="D165" t="s">
        <v>716</v>
      </c>
      <c r="E165">
        <v>3</v>
      </c>
      <c r="F165">
        <v>13882273740</v>
      </c>
      <c r="G165" t="s">
        <v>779</v>
      </c>
      <c r="H165" s="8">
        <v>10</v>
      </c>
      <c r="I165" s="8">
        <v>16</v>
      </c>
      <c r="J165" s="8">
        <v>42</v>
      </c>
      <c r="K165" s="8">
        <v>1</v>
      </c>
      <c r="L165" t="str">
        <f>IFERROR(VLOOKUP(H165,基础数据!$B$2:$C$78,2,0),"")</f>
        <v>思达数学思维启蒙基础（3-5岁）</v>
      </c>
      <c r="M165" t="str">
        <f>IFERROR(VLOOKUP(I165,基础数据!$B$2:$C$78,2,0),"")</f>
        <v>动感架子鼓（4-16岁）</v>
      </c>
      <c r="N165" t="str">
        <f>IFERROR(VLOOKUP(J165,基础数据!$B$2:$C$78,2,0),"")</f>
        <v>积木机器人·编程思维探索与发现（3-7岁）</v>
      </c>
      <c r="O165" t="str">
        <f>IFERROR(VLOOKUP(K165,基础数据!$B$2:$C$78,2,0),"")</f>
        <v>钢琴-兴趣启蒙基础（4-6岁）</v>
      </c>
    </row>
    <row r="166" spans="1:15" x14ac:dyDescent="0.2">
      <c r="A166" t="s">
        <v>31</v>
      </c>
      <c r="B166" s="1">
        <v>43596</v>
      </c>
      <c r="C166" t="s">
        <v>194</v>
      </c>
      <c r="D166" t="s">
        <v>106</v>
      </c>
      <c r="E166">
        <v>4</v>
      </c>
      <c r="F166">
        <v>18502820099</v>
      </c>
      <c r="G166" t="s">
        <v>118</v>
      </c>
      <c r="H166" s="8">
        <v>16</v>
      </c>
      <c r="I166" s="8">
        <v>29</v>
      </c>
      <c r="J166" s="8">
        <v>32</v>
      </c>
      <c r="K166" s="8">
        <v>1</v>
      </c>
      <c r="L166" t="str">
        <f>IFERROR(VLOOKUP(H166,基础数据!$B$2:$C$78,2,0),"")</f>
        <v>动感架子鼓（4-16岁）</v>
      </c>
      <c r="M166" t="str">
        <f>IFERROR(VLOOKUP(I166,基础数据!$B$2:$C$78,2,0),"")</f>
        <v>创意美术·高级班（6-7岁）</v>
      </c>
      <c r="N166" t="str">
        <f>IFERROR(VLOOKUP(J166,基础数据!$B$2:$C$78,2,0),"")</f>
        <v>心算小天才班 （3.5-4.5岁）</v>
      </c>
      <c r="O166" t="str">
        <f>IFERROR(VLOOKUP(K166,基础数据!$B$2:$C$78,2,0),"")</f>
        <v>钢琴-兴趣启蒙基础（4-6岁）</v>
      </c>
    </row>
    <row r="167" spans="1:15" x14ac:dyDescent="0.2">
      <c r="A167" t="s">
        <v>31</v>
      </c>
      <c r="B167" s="1">
        <v>43596</v>
      </c>
      <c r="C167" t="s">
        <v>94</v>
      </c>
      <c r="D167" t="s">
        <v>33</v>
      </c>
      <c r="E167">
        <v>4</v>
      </c>
      <c r="F167">
        <v>19981259899</v>
      </c>
      <c r="G167" t="s">
        <v>79</v>
      </c>
      <c r="H167" s="8">
        <v>21</v>
      </c>
      <c r="I167" s="8">
        <v>16</v>
      </c>
      <c r="J167" s="8">
        <v>32</v>
      </c>
      <c r="K167" s="8">
        <v>1</v>
      </c>
      <c r="L167" t="str">
        <f>IFERROR(VLOOKUP(H167,基础数据!$B$2:$C$78,2,0),"")</f>
        <v>国际小学跨学科课程（3-12岁）</v>
      </c>
      <c r="M167" t="str">
        <f>IFERROR(VLOOKUP(I167,基础数据!$B$2:$C$78,2,0),"")</f>
        <v>动感架子鼓（4-16岁）</v>
      </c>
      <c r="N167" t="str">
        <f>IFERROR(VLOOKUP(J167,基础数据!$B$2:$C$78,2,0),"")</f>
        <v>心算小天才班 （3.5-4.5岁）</v>
      </c>
      <c r="O167" t="str">
        <f>IFERROR(VLOOKUP(K167,基础数据!$B$2:$C$78,2,0),"")</f>
        <v>钢琴-兴趣启蒙基础（4-6岁）</v>
      </c>
    </row>
    <row r="168" spans="1:15" x14ac:dyDescent="0.2">
      <c r="A168" t="s">
        <v>1160</v>
      </c>
      <c r="B168" s="1">
        <v>43597</v>
      </c>
      <c r="C168" t="s">
        <v>1343</v>
      </c>
      <c r="D168" t="s">
        <v>716</v>
      </c>
      <c r="E168">
        <v>9</v>
      </c>
      <c r="F168">
        <v>18011563288</v>
      </c>
      <c r="G168" t="s">
        <v>1344</v>
      </c>
      <c r="H168" s="8">
        <v>47</v>
      </c>
      <c r="I168" s="8">
        <v>34</v>
      </c>
      <c r="J168" s="8">
        <v>38</v>
      </c>
      <c r="K168" s="8">
        <v>1</v>
      </c>
      <c r="L168" t="str">
        <f>IFERROR(VLOOKUP(H168,基础数据!$B$2:$C$78,2,0),"")</f>
        <v>14天瑜伽服务包（儿童/亲子/成人）</v>
      </c>
      <c r="M168" t="str">
        <f>IFERROR(VLOOKUP(I168,基础数据!$B$2:$C$78,2,0),"")</f>
        <v>趣味拼音班（5-6岁）</v>
      </c>
      <c r="N168" t="str">
        <f>IFERROR(VLOOKUP(J168,基础数据!$B$2:$C$78,2,0),"")</f>
        <v>少儿体适能（4-10岁）</v>
      </c>
      <c r="O168" t="str">
        <f>IFERROR(VLOOKUP(K168,基础数据!$B$2:$C$78,2,0),"")</f>
        <v>钢琴-兴趣启蒙基础（4-6岁）</v>
      </c>
    </row>
    <row r="169" spans="1:15" x14ac:dyDescent="0.2">
      <c r="A169" t="s">
        <v>750</v>
      </c>
      <c r="B169" s="1">
        <v>43598</v>
      </c>
      <c r="C169" t="s">
        <v>817</v>
      </c>
      <c r="D169" t="s">
        <v>716</v>
      </c>
      <c r="E169">
        <v>1.1000000000000001</v>
      </c>
      <c r="F169">
        <v>18628281872</v>
      </c>
      <c r="G169" t="s">
        <v>818</v>
      </c>
      <c r="H169" s="8">
        <v>16</v>
      </c>
      <c r="I169" s="8">
        <v>17</v>
      </c>
      <c r="J169" s="8">
        <v>38</v>
      </c>
      <c r="K169" s="8">
        <v>1</v>
      </c>
      <c r="L169" t="str">
        <f>IFERROR(VLOOKUP(H169,基础数据!$B$2:$C$78,2,0),"")</f>
        <v>动感架子鼓（4-16岁）</v>
      </c>
      <c r="M169" t="str">
        <f>IFERROR(VLOOKUP(I169,基础数据!$B$2:$C$78,2,0),"")</f>
        <v>畅弹木吉他（6岁以上）</v>
      </c>
      <c r="N169" t="str">
        <f>IFERROR(VLOOKUP(J169,基础数据!$B$2:$C$78,2,0),"")</f>
        <v>少儿体适能（4-10岁）</v>
      </c>
      <c r="O169" t="str">
        <f>IFERROR(VLOOKUP(K169,基础数据!$B$2:$C$78,2,0),"")</f>
        <v>钢琴-兴趣启蒙基础（4-6岁）</v>
      </c>
    </row>
    <row r="170" spans="1:15" x14ac:dyDescent="0.2">
      <c r="A170" t="s">
        <v>750</v>
      </c>
      <c r="B170" s="1">
        <v>43598</v>
      </c>
      <c r="C170" t="s">
        <v>927</v>
      </c>
      <c r="D170" t="s">
        <v>856</v>
      </c>
      <c r="E170">
        <v>35</v>
      </c>
      <c r="F170">
        <v>13980732312</v>
      </c>
      <c r="G170" t="s">
        <v>808</v>
      </c>
      <c r="H170" s="8">
        <v>16</v>
      </c>
      <c r="I170" s="8">
        <v>23</v>
      </c>
      <c r="J170" s="8">
        <v>37</v>
      </c>
      <c r="K170" s="8">
        <v>1</v>
      </c>
      <c r="L170" t="str">
        <f>IFERROR(VLOOKUP(H170,基础数据!$B$2:$C$78,2,0),"")</f>
        <v>动感架子鼓（4-16岁）</v>
      </c>
      <c r="M170" t="str">
        <f>IFERROR(VLOOKUP(I170,基础数据!$B$2:$C$78,2,0),"")</f>
        <v>英文艺术课程（3-6岁）</v>
      </c>
      <c r="N170" t="str">
        <f>IFERROR(VLOOKUP(J170,基础数据!$B$2:$C$78,2,0),"")</f>
        <v>拉丁舞少儿班（5-10岁）</v>
      </c>
      <c r="O170" t="str">
        <f>IFERROR(VLOOKUP(K170,基础数据!$B$2:$C$78,2,0),"")</f>
        <v>钢琴-兴趣启蒙基础（4-6岁）</v>
      </c>
    </row>
    <row r="171" spans="1:15" x14ac:dyDescent="0.2">
      <c r="B171" s="1">
        <v>43597</v>
      </c>
      <c r="C171" t="s">
        <v>628</v>
      </c>
      <c r="D171" t="s">
        <v>33</v>
      </c>
      <c r="E171">
        <v>1.4</v>
      </c>
      <c r="F171">
        <v>18030821944</v>
      </c>
      <c r="G171" t="s">
        <v>629</v>
      </c>
      <c r="H171" s="8">
        <v>17</v>
      </c>
      <c r="I171" s="8">
        <v>37</v>
      </c>
      <c r="J171" s="8">
        <v>40</v>
      </c>
      <c r="K171" s="8">
        <v>1</v>
      </c>
      <c r="L171" t="str">
        <f>IFERROR(VLOOKUP(H171,基础数据!$B$2:$C$78,2,0),"")</f>
        <v>畅弹木吉他（6岁以上）</v>
      </c>
      <c r="M171" t="str">
        <f>IFERROR(VLOOKUP(I171,基础数据!$B$2:$C$78,2,0),"")</f>
        <v>拉丁舞少儿班（5-10岁）</v>
      </c>
      <c r="N171" t="str">
        <f>IFERROR(VLOOKUP(J171,基础数据!$B$2:$C$78,2,0),"")</f>
        <v>拳击少儿班（4-10岁）</v>
      </c>
      <c r="O171" t="str">
        <f>IFERROR(VLOOKUP(K171,基础数据!$B$2:$C$78,2,0),"")</f>
        <v>钢琴-兴趣启蒙基础（4-6岁）</v>
      </c>
    </row>
    <row r="172" spans="1:15" x14ac:dyDescent="0.2">
      <c r="A172" t="s">
        <v>31</v>
      </c>
      <c r="B172" s="1">
        <v>43595</v>
      </c>
      <c r="C172" t="s">
        <v>218</v>
      </c>
      <c r="D172" t="s">
        <v>33</v>
      </c>
      <c r="E172">
        <v>4</v>
      </c>
      <c r="F172">
        <v>17713588862</v>
      </c>
      <c r="G172" t="s">
        <v>112</v>
      </c>
      <c r="H172" s="8">
        <v>32</v>
      </c>
      <c r="I172" s="8">
        <v>49</v>
      </c>
      <c r="J172" s="8">
        <v>1</v>
      </c>
      <c r="K172" s="8">
        <v>1</v>
      </c>
      <c r="L172" t="str">
        <f>IFERROR(VLOOKUP(H172,基础数据!$B$2:$C$78,2,0),"")</f>
        <v>心算小天才班 （3.5-4.5岁）</v>
      </c>
      <c r="M172" t="str">
        <f>IFERROR(VLOOKUP(I172,基础数据!$B$2:$C$78,2,0),"")</f>
        <v>全面视力监测与矫正系列服务</v>
      </c>
      <c r="N172" t="str">
        <f>IFERROR(VLOOKUP(J172,基础数据!$B$2:$C$78,2,0),"")</f>
        <v>钢琴-兴趣启蒙基础（4-6岁）</v>
      </c>
      <c r="O172" t="str">
        <f>IFERROR(VLOOKUP(K172,基础数据!$B$2:$C$78,2,0),"")</f>
        <v>钢琴-兴趣启蒙基础（4-6岁）</v>
      </c>
    </row>
    <row r="173" spans="1:15" x14ac:dyDescent="0.2">
      <c r="A173" t="s">
        <v>31</v>
      </c>
      <c r="B173" s="1">
        <v>43596</v>
      </c>
      <c r="C173" t="s">
        <v>349</v>
      </c>
      <c r="D173" t="s">
        <v>33</v>
      </c>
      <c r="E173">
        <v>3</v>
      </c>
      <c r="F173">
        <v>15982216971</v>
      </c>
      <c r="G173" t="s">
        <v>329</v>
      </c>
      <c r="H173" s="8">
        <v>1</v>
      </c>
      <c r="I173" s="8">
        <v>16</v>
      </c>
      <c r="J173" s="8">
        <v>32</v>
      </c>
      <c r="K173" s="8">
        <v>1</v>
      </c>
      <c r="L173" t="str">
        <f>IFERROR(VLOOKUP(H173,基础数据!$B$2:$C$78,2,0),"")</f>
        <v>钢琴-兴趣启蒙基础（4-6岁）</v>
      </c>
      <c r="M173" t="str">
        <f>IFERROR(VLOOKUP(I173,基础数据!$B$2:$C$78,2,0),"")</f>
        <v>动感架子鼓（4-16岁）</v>
      </c>
      <c r="N173" t="str">
        <f>IFERROR(VLOOKUP(J173,基础数据!$B$2:$C$78,2,0),"")</f>
        <v>心算小天才班 （3.5-4.5岁）</v>
      </c>
      <c r="O173" t="str">
        <f>IFERROR(VLOOKUP(K173,基础数据!$B$2:$C$78,2,0),"")</f>
        <v>钢琴-兴趣启蒙基础（4-6岁）</v>
      </c>
    </row>
    <row r="174" spans="1:15" x14ac:dyDescent="0.2">
      <c r="A174" t="s">
        <v>31</v>
      </c>
      <c r="B174" s="1">
        <v>43596</v>
      </c>
      <c r="C174" t="s">
        <v>225</v>
      </c>
      <c r="D174" t="s">
        <v>33</v>
      </c>
      <c r="E174">
        <v>2.5</v>
      </c>
      <c r="F174">
        <v>13880596266</v>
      </c>
      <c r="G174" t="s">
        <v>172</v>
      </c>
      <c r="H174" s="8">
        <v>16</v>
      </c>
      <c r="I174" s="8">
        <v>22</v>
      </c>
      <c r="J174" s="8">
        <v>40</v>
      </c>
      <c r="K174" s="8">
        <v>1</v>
      </c>
      <c r="L174" t="str">
        <f>IFERROR(VLOOKUP(H174,基础数据!$B$2:$C$78,2,0),"")</f>
        <v>动感架子鼓（4-16岁）</v>
      </c>
      <c r="M174" t="str">
        <f>IFERROR(VLOOKUP(I174,基础数据!$B$2:$C$78,2,0),"")</f>
        <v>英文演讲课程（6-12岁）</v>
      </c>
      <c r="N174" t="str">
        <f>IFERROR(VLOOKUP(J174,基础数据!$B$2:$C$78,2,0),"")</f>
        <v>拳击少儿班（4-10岁）</v>
      </c>
      <c r="O174" t="str">
        <f>IFERROR(VLOOKUP(K174,基础数据!$B$2:$C$78,2,0),"")</f>
        <v>钢琴-兴趣启蒙基础（4-6岁）</v>
      </c>
    </row>
    <row r="175" spans="1:15" x14ac:dyDescent="0.2">
      <c r="A175" t="s">
        <v>31</v>
      </c>
      <c r="B175" s="1">
        <v>43596</v>
      </c>
      <c r="C175" s="5" t="s">
        <v>1408</v>
      </c>
      <c r="D175" t="s">
        <v>106</v>
      </c>
      <c r="E175">
        <v>2</v>
      </c>
      <c r="F175">
        <v>18602807972</v>
      </c>
      <c r="G175" t="s">
        <v>315</v>
      </c>
      <c r="H175" s="8">
        <v>14</v>
      </c>
      <c r="I175" s="8">
        <v>18</v>
      </c>
      <c r="J175" s="8">
        <v>32</v>
      </c>
      <c r="K175" s="8">
        <v>1</v>
      </c>
      <c r="L175" t="str">
        <f>IFERROR(VLOOKUP(H175,基础数据!$B$2:$C$78,2,0),"")</f>
        <v>篮球竞技突破班（10-12）</v>
      </c>
      <c r="M175" t="str">
        <f>IFERROR(VLOOKUP(I175,基础数据!$B$2:$C$78,2,0),"")</f>
        <v>激情电吉他（6岁以上）</v>
      </c>
      <c r="N175" t="str">
        <f>IFERROR(VLOOKUP(J175,基础数据!$B$2:$C$78,2,0),"")</f>
        <v>心算小天才班 （3.5-4.5岁）</v>
      </c>
      <c r="O175" t="str">
        <f>IFERROR(VLOOKUP(K175,基础数据!$B$2:$C$78,2,0),"")</f>
        <v>钢琴-兴趣启蒙基础（4-6岁）</v>
      </c>
    </row>
    <row r="176" spans="1:15" x14ac:dyDescent="0.2">
      <c r="A176" t="s">
        <v>750</v>
      </c>
      <c r="B176" s="1">
        <v>43598</v>
      </c>
      <c r="C176" t="s">
        <v>869</v>
      </c>
      <c r="D176" t="s">
        <v>856</v>
      </c>
      <c r="E176">
        <v>6</v>
      </c>
      <c r="F176">
        <v>18080801739</v>
      </c>
      <c r="G176" t="s">
        <v>826</v>
      </c>
      <c r="H176" s="8">
        <v>24</v>
      </c>
      <c r="I176" s="8">
        <v>37</v>
      </c>
      <c r="J176" s="8">
        <v>49</v>
      </c>
      <c r="K176" s="8">
        <v>1</v>
      </c>
      <c r="L176" t="str">
        <f>IFERROR(VLOOKUP(H176,基础数据!$B$2:$C$78,2,0),"")</f>
        <v>多元认知、艺术创想、巧虎社交、探索实践（0-3岁）</v>
      </c>
      <c r="M176" t="str">
        <f>IFERROR(VLOOKUP(I176,基础数据!$B$2:$C$78,2,0),"")</f>
        <v>拉丁舞少儿班（5-10岁）</v>
      </c>
      <c r="N176" t="str">
        <f>IFERROR(VLOOKUP(J176,基础数据!$B$2:$C$78,2,0),"")</f>
        <v>全面视力监测与矫正系列服务</v>
      </c>
      <c r="O176" t="str">
        <f>IFERROR(VLOOKUP(K176,基础数据!$B$2:$C$78,2,0),"")</f>
        <v>钢琴-兴趣启蒙基础（4-6岁）</v>
      </c>
    </row>
    <row r="177" spans="1:15" x14ac:dyDescent="0.2">
      <c r="A177" t="s">
        <v>750</v>
      </c>
      <c r="B177" s="1">
        <v>43598</v>
      </c>
      <c r="C177" t="s">
        <v>1028</v>
      </c>
      <c r="D177" t="s">
        <v>856</v>
      </c>
      <c r="E177">
        <v>3</v>
      </c>
      <c r="F177">
        <v>18583753309</v>
      </c>
      <c r="G177" t="s">
        <v>1029</v>
      </c>
      <c r="H177" s="8">
        <v>5</v>
      </c>
      <c r="I177" s="8">
        <v>19</v>
      </c>
      <c r="J177" s="8">
        <v>23</v>
      </c>
      <c r="K177" s="8">
        <v>1</v>
      </c>
      <c r="L177" t="str">
        <f>IFERROR(VLOOKUP(H177,基础数据!$B$2:$C$78,2,0),"")</f>
        <v>中国舞基础（3-5岁）</v>
      </c>
      <c r="M177" t="str">
        <f>IFERROR(VLOOKUP(I177,基础数据!$B$2:$C$78,2,0),"")</f>
        <v>少儿流行乐队合奏（6岁以上）</v>
      </c>
      <c r="N177" t="str">
        <f>IFERROR(VLOOKUP(J177,基础数据!$B$2:$C$78,2,0),"")</f>
        <v>英文艺术课程（3-6岁）</v>
      </c>
      <c r="O177" t="str">
        <f>IFERROR(VLOOKUP(K177,基础数据!$B$2:$C$78,2,0),"")</f>
        <v>钢琴-兴趣启蒙基础（4-6岁）</v>
      </c>
    </row>
    <row r="178" spans="1:15" x14ac:dyDescent="0.2">
      <c r="A178" t="s">
        <v>750</v>
      </c>
      <c r="B178" s="1">
        <v>43598</v>
      </c>
      <c r="C178" t="s">
        <v>884</v>
      </c>
      <c r="D178" t="s">
        <v>856</v>
      </c>
      <c r="E178">
        <v>4.5</v>
      </c>
      <c r="F178">
        <v>13008118190</v>
      </c>
      <c r="G178" t="s">
        <v>774</v>
      </c>
      <c r="H178" s="8">
        <v>1</v>
      </c>
      <c r="I178" s="8">
        <v>22</v>
      </c>
      <c r="J178" s="8">
        <v>38</v>
      </c>
      <c r="K178" s="8">
        <v>1</v>
      </c>
      <c r="L178" t="str">
        <f>IFERROR(VLOOKUP(H178,基础数据!$B$2:$C$78,2,0),"")</f>
        <v>钢琴-兴趣启蒙基础（4-6岁）</v>
      </c>
      <c r="M178" t="str">
        <f>IFERROR(VLOOKUP(I178,基础数据!$B$2:$C$78,2,0),"")</f>
        <v>英文演讲课程（6-12岁）</v>
      </c>
      <c r="N178" t="str">
        <f>IFERROR(VLOOKUP(J178,基础数据!$B$2:$C$78,2,0),"")</f>
        <v>少儿体适能（4-10岁）</v>
      </c>
      <c r="O178" t="str">
        <f>IFERROR(VLOOKUP(K178,基础数据!$B$2:$C$78,2,0),"")</f>
        <v>钢琴-兴趣启蒙基础（4-6岁）</v>
      </c>
    </row>
    <row r="179" spans="1:15" x14ac:dyDescent="0.2">
      <c r="A179" t="s">
        <v>31</v>
      </c>
      <c r="B179" s="1">
        <v>43596</v>
      </c>
      <c r="C179" t="s">
        <v>37</v>
      </c>
      <c r="D179" t="s">
        <v>33</v>
      </c>
      <c r="E179">
        <v>4</v>
      </c>
      <c r="F179">
        <v>13880341422</v>
      </c>
      <c r="G179" t="s">
        <v>38</v>
      </c>
      <c r="H179" s="8">
        <v>21</v>
      </c>
      <c r="I179" s="8">
        <v>23</v>
      </c>
      <c r="J179" s="8">
        <v>39</v>
      </c>
      <c r="K179" s="8">
        <v>1</v>
      </c>
      <c r="L179" t="str">
        <f>IFERROR(VLOOKUP(H179,基础数据!$B$2:$C$78,2,0),"")</f>
        <v>国际小学跨学科课程（3-12岁）</v>
      </c>
      <c r="M179" t="str">
        <f>IFERROR(VLOOKUP(I179,基础数据!$B$2:$C$78,2,0),"")</f>
        <v>英文艺术课程（3-6岁）</v>
      </c>
      <c r="N179" t="str">
        <f>IFERROR(VLOOKUP(J179,基础数据!$B$2:$C$78,2,0),"")</f>
        <v>泰拳少儿班（4-10岁）</v>
      </c>
      <c r="O179" t="str">
        <f>IFERROR(VLOOKUP(K179,基础数据!$B$2:$C$78,2,0),"")</f>
        <v>钢琴-兴趣启蒙基础（4-6岁）</v>
      </c>
    </row>
    <row r="180" spans="1:15" x14ac:dyDescent="0.2">
      <c r="A180" t="s">
        <v>750</v>
      </c>
      <c r="B180" s="1">
        <v>43598</v>
      </c>
      <c r="C180" t="s">
        <v>1141</v>
      </c>
      <c r="D180" t="s">
        <v>856</v>
      </c>
      <c r="E180">
        <v>6.6</v>
      </c>
      <c r="F180">
        <v>13699491198</v>
      </c>
      <c r="G180" t="s">
        <v>921</v>
      </c>
      <c r="H180" s="8">
        <v>37</v>
      </c>
      <c r="I180" s="8">
        <v>49</v>
      </c>
      <c r="J180" s="8">
        <v>49</v>
      </c>
      <c r="K180" s="8">
        <v>1</v>
      </c>
      <c r="L180" t="str">
        <f>IFERROR(VLOOKUP(H180,基础数据!$B$2:$C$78,2,0),"")</f>
        <v>拉丁舞少儿班（5-10岁）</v>
      </c>
      <c r="M180" t="str">
        <f>IFERROR(VLOOKUP(I180,基础数据!$B$2:$C$78,2,0),"")</f>
        <v>全面视力监测与矫正系列服务</v>
      </c>
      <c r="N180" t="str">
        <f>IFERROR(VLOOKUP(J180,基础数据!$B$2:$C$78,2,0),"")</f>
        <v>全面视力监测与矫正系列服务</v>
      </c>
      <c r="O180" t="str">
        <f>IFERROR(VLOOKUP(K180,基础数据!$B$2:$C$78,2,0),"")</f>
        <v>钢琴-兴趣启蒙基础（4-6岁）</v>
      </c>
    </row>
    <row r="181" spans="1:15" x14ac:dyDescent="0.2">
      <c r="A181" t="s">
        <v>1160</v>
      </c>
      <c r="B181" s="1">
        <v>43598</v>
      </c>
      <c r="C181" t="s">
        <v>1231</v>
      </c>
      <c r="D181" t="s">
        <v>716</v>
      </c>
      <c r="E181">
        <v>4.5</v>
      </c>
      <c r="F181">
        <v>15928778732</v>
      </c>
      <c r="G181" t="s">
        <v>1125</v>
      </c>
      <c r="H181" s="8">
        <v>16</v>
      </c>
      <c r="I181" s="8">
        <v>1</v>
      </c>
      <c r="J181" s="8">
        <v>22</v>
      </c>
      <c r="K181" s="8">
        <v>1</v>
      </c>
      <c r="L181" t="str">
        <f>IFERROR(VLOOKUP(H181,基础数据!$B$2:$C$78,2,0),"")</f>
        <v>动感架子鼓（4-16岁）</v>
      </c>
      <c r="M181" t="str">
        <f>IFERROR(VLOOKUP(I181,基础数据!$B$2:$C$78,2,0),"")</f>
        <v>钢琴-兴趣启蒙基础（4-6岁）</v>
      </c>
      <c r="N181" t="str">
        <f>IFERROR(VLOOKUP(J181,基础数据!$B$2:$C$78,2,0),"")</f>
        <v>英文演讲课程（6-12岁）</v>
      </c>
      <c r="O181" t="str">
        <f>IFERROR(VLOOKUP(K181,基础数据!$B$2:$C$78,2,0),"")</f>
        <v>钢琴-兴趣启蒙基础（4-6岁）</v>
      </c>
    </row>
    <row r="182" spans="1:15" x14ac:dyDescent="0.2">
      <c r="B182" s="1">
        <v>43597</v>
      </c>
      <c r="C182" t="s">
        <v>570</v>
      </c>
      <c r="D182" t="s">
        <v>33</v>
      </c>
      <c r="E182">
        <v>3.5</v>
      </c>
      <c r="F182">
        <v>13541234303</v>
      </c>
      <c r="G182" t="s">
        <v>69</v>
      </c>
      <c r="H182" s="8">
        <v>1</v>
      </c>
      <c r="I182" s="8">
        <v>14</v>
      </c>
      <c r="J182" s="8">
        <v>23</v>
      </c>
      <c r="K182" s="8">
        <v>1</v>
      </c>
      <c r="L182" t="str">
        <f>IFERROR(VLOOKUP(H182,基础数据!$B$2:$C$78,2,0),"")</f>
        <v>钢琴-兴趣启蒙基础（4-6岁）</v>
      </c>
      <c r="M182" t="str">
        <f>IFERROR(VLOOKUP(I182,基础数据!$B$2:$C$78,2,0),"")</f>
        <v>篮球竞技突破班（10-12）</v>
      </c>
      <c r="N182" t="str">
        <f>IFERROR(VLOOKUP(J182,基础数据!$B$2:$C$78,2,0),"")</f>
        <v>英文艺术课程（3-6岁）</v>
      </c>
      <c r="O182" t="str">
        <f>IFERROR(VLOOKUP(K182,基础数据!$B$2:$C$78,2,0),"")</f>
        <v>钢琴-兴趣启蒙基础（4-6岁）</v>
      </c>
    </row>
    <row r="183" spans="1:15" x14ac:dyDescent="0.2">
      <c r="A183" t="s">
        <v>31</v>
      </c>
      <c r="B183" s="1">
        <v>43596</v>
      </c>
      <c r="C183" t="s">
        <v>256</v>
      </c>
      <c r="D183" t="s">
        <v>33</v>
      </c>
      <c r="E183">
        <v>4.9000000000000004</v>
      </c>
      <c r="F183">
        <v>18030434505</v>
      </c>
      <c r="G183" t="s">
        <v>104</v>
      </c>
      <c r="H183" s="8">
        <v>1</v>
      </c>
      <c r="I183" s="8">
        <v>10</v>
      </c>
      <c r="J183" s="8">
        <v>16</v>
      </c>
      <c r="K183" s="8">
        <v>1</v>
      </c>
      <c r="L183" t="str">
        <f>IFERROR(VLOOKUP(H183,基础数据!$B$2:$C$78,2,0),"")</f>
        <v>钢琴-兴趣启蒙基础（4-6岁）</v>
      </c>
      <c r="M183" t="str">
        <f>IFERROR(VLOOKUP(I183,基础数据!$B$2:$C$78,2,0),"")</f>
        <v>思达数学思维启蒙基础（3-5岁）</v>
      </c>
      <c r="N183" t="str">
        <f>IFERROR(VLOOKUP(J183,基础数据!$B$2:$C$78,2,0),"")</f>
        <v>动感架子鼓（4-16岁）</v>
      </c>
      <c r="O183" t="str">
        <f>IFERROR(VLOOKUP(K183,基础数据!$B$2:$C$78,2,0),"")</f>
        <v>钢琴-兴趣启蒙基础（4-6岁）</v>
      </c>
    </row>
    <row r="184" spans="1:15" x14ac:dyDescent="0.2">
      <c r="A184" t="s">
        <v>31</v>
      </c>
      <c r="B184" s="1">
        <v>43596</v>
      </c>
      <c r="C184" t="s">
        <v>151</v>
      </c>
      <c r="D184" t="s">
        <v>106</v>
      </c>
      <c r="E184">
        <v>5</v>
      </c>
      <c r="F184">
        <v>13981860908</v>
      </c>
      <c r="G184" t="s">
        <v>152</v>
      </c>
      <c r="H184" s="8">
        <v>9</v>
      </c>
      <c r="I184" s="8">
        <v>24</v>
      </c>
      <c r="J184" s="8">
        <v>40</v>
      </c>
      <c r="K184" s="8">
        <v>1</v>
      </c>
      <c r="L184" t="str">
        <f>IFERROR(VLOOKUP(H184,基础数据!$B$2:$C$78,2,0),"")</f>
        <v>创意舞蹈（4-8岁）</v>
      </c>
      <c r="M184" t="str">
        <f>IFERROR(VLOOKUP(I184,基础数据!$B$2:$C$78,2,0),"")</f>
        <v>多元认知、艺术创想、巧虎社交、探索实践（0-3岁）</v>
      </c>
      <c r="N184" t="str">
        <f>IFERROR(VLOOKUP(J184,基础数据!$B$2:$C$78,2,0),"")</f>
        <v>拳击少儿班（4-10岁）</v>
      </c>
      <c r="O184" t="str">
        <f>IFERROR(VLOOKUP(K184,基础数据!$B$2:$C$78,2,0),"")</f>
        <v>钢琴-兴趣启蒙基础（4-6岁）</v>
      </c>
    </row>
    <row r="185" spans="1:15" x14ac:dyDescent="0.2">
      <c r="A185" t="s">
        <v>31</v>
      </c>
      <c r="B185" s="1">
        <v>43596</v>
      </c>
      <c r="C185" t="s">
        <v>459</v>
      </c>
      <c r="D185" t="s">
        <v>106</v>
      </c>
      <c r="E185">
        <v>11</v>
      </c>
      <c r="F185">
        <v>18608033660</v>
      </c>
      <c r="G185" t="s">
        <v>460</v>
      </c>
      <c r="H185" s="8">
        <v>3</v>
      </c>
      <c r="I185" s="8">
        <v>25</v>
      </c>
      <c r="J185" s="8">
        <v>45</v>
      </c>
      <c r="K185" s="8">
        <v>1</v>
      </c>
      <c r="L185" t="str">
        <f>IFERROR(VLOOKUP(H185,基础数据!$B$2:$C$78,2,0),"")</f>
        <v>小提琴-基础（5-16岁）</v>
      </c>
      <c r="M185" t="str">
        <f>IFERROR(VLOOKUP(I185,基础数据!$B$2:$C$78,2,0),"")</f>
        <v>巧虎KIDS特色开发（2.5-4岁）</v>
      </c>
      <c r="N185" t="str">
        <f>IFERROR(VLOOKUP(J185,基础数据!$B$2:$C$78,2,0),"")</f>
        <v>指令化源码编程之伪代码·人工智能及AR运用（10-13岁）</v>
      </c>
      <c r="O185" t="str">
        <f>IFERROR(VLOOKUP(K185,基础数据!$B$2:$C$78,2,0),"")</f>
        <v>钢琴-兴趣启蒙基础（4-6岁）</v>
      </c>
    </row>
    <row r="186" spans="1:15" x14ac:dyDescent="0.2">
      <c r="A186" t="s">
        <v>31</v>
      </c>
      <c r="B186" s="1">
        <v>43596</v>
      </c>
      <c r="C186" t="s">
        <v>50</v>
      </c>
      <c r="D186" t="s">
        <v>33</v>
      </c>
      <c r="E186">
        <v>7</v>
      </c>
      <c r="F186">
        <v>13108262295</v>
      </c>
      <c r="G186" t="s">
        <v>34</v>
      </c>
      <c r="H186" s="8">
        <v>13</v>
      </c>
      <c r="I186" s="8">
        <v>25</v>
      </c>
      <c r="J186" s="8">
        <v>34</v>
      </c>
      <c r="K186" s="8">
        <v>1</v>
      </c>
      <c r="L186" t="str">
        <f>IFERROR(VLOOKUP(H186,基础数据!$B$2:$C$78,2,0),"")</f>
        <v>篮球技能提升班（7-9）</v>
      </c>
      <c r="M186" t="str">
        <f>IFERROR(VLOOKUP(I186,基础数据!$B$2:$C$78,2,0),"")</f>
        <v>巧虎KIDS特色开发（2.5-4岁）</v>
      </c>
      <c r="N186" t="str">
        <f>IFERROR(VLOOKUP(J186,基础数据!$B$2:$C$78,2,0),"")</f>
        <v>趣味拼音班（5-6岁）</v>
      </c>
      <c r="O186" t="str">
        <f>IFERROR(VLOOKUP(K186,基础数据!$B$2:$C$78,2,0),"")</f>
        <v>钢琴-兴趣启蒙基础（4-6岁）</v>
      </c>
    </row>
    <row r="187" spans="1:15" x14ac:dyDescent="0.2">
      <c r="A187" t="s">
        <v>750</v>
      </c>
      <c r="B187" s="1">
        <v>43598</v>
      </c>
      <c r="C187" t="s">
        <v>907</v>
      </c>
      <c r="D187" t="s">
        <v>856</v>
      </c>
      <c r="E187">
        <v>0.4</v>
      </c>
      <c r="F187">
        <v>13658002670</v>
      </c>
      <c r="G187" t="s">
        <v>894</v>
      </c>
      <c r="H187" s="8">
        <v>16</v>
      </c>
      <c r="I187" s="8">
        <v>17</v>
      </c>
      <c r="K187" s="8">
        <v>1</v>
      </c>
      <c r="L187" t="str">
        <f>IFERROR(VLOOKUP(H187,基础数据!$B$2:$C$78,2,0),"")</f>
        <v>动感架子鼓（4-16岁）</v>
      </c>
      <c r="M187" t="str">
        <f>IFERROR(VLOOKUP(I187,基础数据!$B$2:$C$78,2,0),"")</f>
        <v>畅弹木吉他（6岁以上）</v>
      </c>
      <c r="N187" t="str">
        <f>IFERROR(VLOOKUP(J187,基础数据!$B$2:$C$78,2,0),"")</f>
        <v/>
      </c>
      <c r="O187" t="str">
        <f>IFERROR(VLOOKUP(K187,基础数据!$B$2:$C$78,2,0),"")</f>
        <v>钢琴-兴趣启蒙基础（4-6岁）</v>
      </c>
    </row>
    <row r="188" spans="1:15" x14ac:dyDescent="0.2">
      <c r="A188" t="s">
        <v>31</v>
      </c>
      <c r="B188" s="1">
        <v>43596</v>
      </c>
      <c r="C188" t="s">
        <v>416</v>
      </c>
      <c r="D188" t="s">
        <v>33</v>
      </c>
      <c r="E188">
        <v>7</v>
      </c>
      <c r="F188">
        <v>13438453767</v>
      </c>
      <c r="G188" t="s">
        <v>417</v>
      </c>
      <c r="H188" s="8">
        <v>2</v>
      </c>
      <c r="I188" s="8">
        <v>41</v>
      </c>
      <c r="J188" s="8">
        <v>49</v>
      </c>
      <c r="K188" s="8">
        <v>1</v>
      </c>
      <c r="L188" t="str">
        <f>IFERROR(VLOOKUP(H188,基础数据!$B$2:$C$78,2,0),"")</f>
        <v>钢琴-专业素养进阶（5-16岁）</v>
      </c>
      <c r="M188" t="str">
        <f>IFERROR(VLOOKUP(I188,基础数据!$B$2:$C$78,2,0),"")</f>
        <v>摔跤少儿班（4-10岁）</v>
      </c>
      <c r="N188" t="str">
        <f>IFERROR(VLOOKUP(J188,基础数据!$B$2:$C$78,2,0),"")</f>
        <v>全面视力监测与矫正系列服务</v>
      </c>
      <c r="O188" t="str">
        <f>IFERROR(VLOOKUP(K188,基础数据!$B$2:$C$78,2,0),"")</f>
        <v>钢琴-兴趣启蒙基础（4-6岁）</v>
      </c>
    </row>
    <row r="189" spans="1:15" x14ac:dyDescent="0.2">
      <c r="A189" t="s">
        <v>31</v>
      </c>
      <c r="B189" s="1">
        <v>43596</v>
      </c>
      <c r="C189" t="s">
        <v>363</v>
      </c>
      <c r="D189" t="s">
        <v>33</v>
      </c>
      <c r="E189">
        <v>3</v>
      </c>
      <c r="F189">
        <v>18200163865</v>
      </c>
      <c r="G189" t="s">
        <v>364</v>
      </c>
      <c r="H189" s="8">
        <v>13</v>
      </c>
      <c r="I189" s="8">
        <v>22</v>
      </c>
      <c r="J189" s="8">
        <v>32</v>
      </c>
      <c r="K189" s="8">
        <v>1</v>
      </c>
      <c r="L189" t="str">
        <f>IFERROR(VLOOKUP(H189,基础数据!$B$2:$C$78,2,0),"")</f>
        <v>篮球技能提升班（7-9）</v>
      </c>
      <c r="M189" t="str">
        <f>IFERROR(VLOOKUP(I189,基础数据!$B$2:$C$78,2,0),"")</f>
        <v>英文演讲课程（6-12岁）</v>
      </c>
      <c r="N189" t="str">
        <f>IFERROR(VLOOKUP(J189,基础数据!$B$2:$C$78,2,0),"")</f>
        <v>心算小天才班 （3.5-4.5岁）</v>
      </c>
      <c r="O189" t="str">
        <f>IFERROR(VLOOKUP(K189,基础数据!$B$2:$C$78,2,0),"")</f>
        <v>钢琴-兴趣启蒙基础（4-6岁）</v>
      </c>
    </row>
    <row r="190" spans="1:15" x14ac:dyDescent="0.2">
      <c r="A190" t="s">
        <v>31</v>
      </c>
      <c r="B190" s="1">
        <v>43596</v>
      </c>
      <c r="C190" t="s">
        <v>307</v>
      </c>
      <c r="D190" t="s">
        <v>106</v>
      </c>
      <c r="E190">
        <v>4</v>
      </c>
      <c r="F190">
        <v>18080086036</v>
      </c>
      <c r="G190" t="s">
        <v>86</v>
      </c>
      <c r="H190" s="8">
        <v>13</v>
      </c>
      <c r="I190" s="8">
        <v>24</v>
      </c>
      <c r="J190" s="8">
        <v>39</v>
      </c>
      <c r="K190" s="8">
        <v>1</v>
      </c>
      <c r="L190" t="str">
        <f>IFERROR(VLOOKUP(H190,基础数据!$B$2:$C$78,2,0),"")</f>
        <v>篮球技能提升班（7-9）</v>
      </c>
      <c r="M190" t="str">
        <f>IFERROR(VLOOKUP(I190,基础数据!$B$2:$C$78,2,0),"")</f>
        <v>多元认知、艺术创想、巧虎社交、探索实践（0-3岁）</v>
      </c>
      <c r="N190" t="str">
        <f>IFERROR(VLOOKUP(J190,基础数据!$B$2:$C$78,2,0),"")</f>
        <v>泰拳少儿班（4-10岁）</v>
      </c>
      <c r="O190" t="str">
        <f>IFERROR(VLOOKUP(K190,基础数据!$B$2:$C$78,2,0),"")</f>
        <v>钢琴-兴趣启蒙基础（4-6岁）</v>
      </c>
    </row>
    <row r="191" spans="1:15" x14ac:dyDescent="0.2">
      <c r="A191" t="s">
        <v>31</v>
      </c>
      <c r="B191" s="1">
        <v>43596</v>
      </c>
      <c r="C191" t="s">
        <v>164</v>
      </c>
      <c r="D191" t="s">
        <v>106</v>
      </c>
      <c r="E191">
        <v>9</v>
      </c>
      <c r="F191">
        <v>13981861799</v>
      </c>
      <c r="G191" t="s">
        <v>34</v>
      </c>
      <c r="H191" s="8">
        <v>11</v>
      </c>
      <c r="I191" s="8">
        <v>14</v>
      </c>
      <c r="J191" s="8">
        <v>49</v>
      </c>
      <c r="K191" s="8">
        <v>1</v>
      </c>
      <c r="L191" t="str">
        <f>IFERROR(VLOOKUP(H191,基础数据!$B$2:$C$78,2,0),"")</f>
        <v>幼小衔接数学思维训练（5-8岁）</v>
      </c>
      <c r="M191" t="str">
        <f>IFERROR(VLOOKUP(I191,基础数据!$B$2:$C$78,2,0),"")</f>
        <v>篮球竞技突破班（10-12）</v>
      </c>
      <c r="N191" t="str">
        <f>IFERROR(VLOOKUP(J191,基础数据!$B$2:$C$78,2,0),"")</f>
        <v>全面视力监测与矫正系列服务</v>
      </c>
      <c r="O191" t="str">
        <f>IFERROR(VLOOKUP(K191,基础数据!$B$2:$C$78,2,0),"")</f>
        <v>钢琴-兴趣启蒙基础（4-6岁）</v>
      </c>
    </row>
    <row r="192" spans="1:15" x14ac:dyDescent="0.2">
      <c r="A192" t="s">
        <v>714</v>
      </c>
      <c r="B192" s="1">
        <v>43599</v>
      </c>
      <c r="C192" t="s">
        <v>735</v>
      </c>
      <c r="D192" t="s">
        <v>719</v>
      </c>
      <c r="E192">
        <v>7</v>
      </c>
      <c r="F192">
        <v>18011597329</v>
      </c>
      <c r="G192" t="s">
        <v>736</v>
      </c>
      <c r="H192" s="8">
        <v>2</v>
      </c>
      <c r="I192" s="8">
        <v>34</v>
      </c>
      <c r="J192" s="8">
        <v>49</v>
      </c>
      <c r="K192" s="8">
        <v>1</v>
      </c>
      <c r="L192" t="str">
        <f>IFERROR(VLOOKUP(H192,基础数据!$B$2:$C$78,2,0),"")</f>
        <v>钢琴-专业素养进阶（5-16岁）</v>
      </c>
      <c r="M192" t="str">
        <f>IFERROR(VLOOKUP(I192,基础数据!$B$2:$C$78,2,0),"")</f>
        <v>趣味拼音班（5-6岁）</v>
      </c>
      <c r="N192" t="str">
        <f>IFERROR(VLOOKUP(J192,基础数据!$B$2:$C$78,2,0),"")</f>
        <v>全面视力监测与矫正系列服务</v>
      </c>
      <c r="O192" t="str">
        <f>IFERROR(VLOOKUP(K192,基础数据!$B$2:$C$78,2,0),"")</f>
        <v>钢琴-兴趣启蒙基础（4-6岁）</v>
      </c>
    </row>
    <row r="193" spans="1:15" x14ac:dyDescent="0.2">
      <c r="A193" t="s">
        <v>750</v>
      </c>
      <c r="B193" s="1">
        <v>43598</v>
      </c>
      <c r="C193" t="s">
        <v>1013</v>
      </c>
      <c r="D193" t="s">
        <v>716</v>
      </c>
      <c r="E193">
        <v>6.5</v>
      </c>
      <c r="F193">
        <v>13881981932</v>
      </c>
      <c r="G193" t="s">
        <v>777</v>
      </c>
      <c r="H193" s="8">
        <v>11</v>
      </c>
      <c r="I193" s="8">
        <v>33</v>
      </c>
      <c r="J193" s="8">
        <v>49</v>
      </c>
      <c r="K193" s="8">
        <v>1</v>
      </c>
      <c r="L193" t="str">
        <f>IFERROR(VLOOKUP(H193,基础数据!$B$2:$C$78,2,0),"")</f>
        <v>幼小衔接数学思维训练（5-8岁）</v>
      </c>
      <c r="M193" t="str">
        <f>IFERROR(VLOOKUP(I193,基础数据!$B$2:$C$78,2,0),"")</f>
        <v>潜能心算速算（5-7岁）</v>
      </c>
      <c r="N193" t="str">
        <f>IFERROR(VLOOKUP(J193,基础数据!$B$2:$C$78,2,0),"")</f>
        <v>全面视力监测与矫正系列服务</v>
      </c>
      <c r="O193" t="str">
        <f>IFERROR(VLOOKUP(K193,基础数据!$B$2:$C$78,2,0),"")</f>
        <v>钢琴-兴趣启蒙基础（4-6岁）</v>
      </c>
    </row>
    <row r="194" spans="1:15" x14ac:dyDescent="0.2">
      <c r="A194" t="s">
        <v>31</v>
      </c>
      <c r="B194" s="1">
        <v>43596</v>
      </c>
      <c r="C194" t="s">
        <v>248</v>
      </c>
      <c r="D194" t="s">
        <v>33</v>
      </c>
      <c r="E194">
        <v>11</v>
      </c>
      <c r="F194">
        <v>18080086036</v>
      </c>
      <c r="G194" t="s">
        <v>86</v>
      </c>
      <c r="H194" s="8">
        <v>3</v>
      </c>
      <c r="I194" s="8">
        <v>14</v>
      </c>
      <c r="J194" s="8">
        <v>25</v>
      </c>
      <c r="K194" s="8">
        <v>1</v>
      </c>
      <c r="L194" t="str">
        <f>IFERROR(VLOOKUP(H194,基础数据!$B$2:$C$78,2,0),"")</f>
        <v>小提琴-基础（5-16岁）</v>
      </c>
      <c r="M194" t="str">
        <f>IFERROR(VLOOKUP(I194,基础数据!$B$2:$C$78,2,0),"")</f>
        <v>篮球竞技突破班（10-12）</v>
      </c>
      <c r="N194" t="str">
        <f>IFERROR(VLOOKUP(J194,基础数据!$B$2:$C$78,2,0),"")</f>
        <v>巧虎KIDS特色开发（2.5-4岁）</v>
      </c>
      <c r="O194" t="str">
        <f>IFERROR(VLOOKUP(K194,基础数据!$B$2:$C$78,2,0),"")</f>
        <v>钢琴-兴趣启蒙基础（4-6岁）</v>
      </c>
    </row>
    <row r="195" spans="1:15" x14ac:dyDescent="0.2">
      <c r="A195" t="s">
        <v>750</v>
      </c>
      <c r="B195" s="1">
        <v>43598</v>
      </c>
      <c r="C195" t="s">
        <v>874</v>
      </c>
      <c r="D195" t="s">
        <v>856</v>
      </c>
      <c r="E195">
        <v>9</v>
      </c>
      <c r="F195">
        <v>18190733160</v>
      </c>
      <c r="G195" t="s">
        <v>875</v>
      </c>
      <c r="H195" s="8">
        <v>2</v>
      </c>
      <c r="I195" s="8">
        <v>5</v>
      </c>
      <c r="J195" s="8">
        <v>25</v>
      </c>
      <c r="K195" s="8">
        <v>1</v>
      </c>
      <c r="L195" t="str">
        <f>IFERROR(VLOOKUP(H195,基础数据!$B$2:$C$78,2,0),"")</f>
        <v>钢琴-专业素养进阶（5-16岁）</v>
      </c>
      <c r="M195" t="str">
        <f>IFERROR(VLOOKUP(I195,基础数据!$B$2:$C$78,2,0),"")</f>
        <v>中国舞基础（3-5岁）</v>
      </c>
      <c r="N195" t="str">
        <f>IFERROR(VLOOKUP(J195,基础数据!$B$2:$C$78,2,0),"")</f>
        <v>巧虎KIDS特色开发（2.5-4岁）</v>
      </c>
      <c r="O195" t="str">
        <f>IFERROR(VLOOKUP(K195,基础数据!$B$2:$C$78,2,0),"")</f>
        <v>钢琴-兴趣启蒙基础（4-6岁）</v>
      </c>
    </row>
    <row r="196" spans="1:15" x14ac:dyDescent="0.2">
      <c r="A196" t="s">
        <v>1160</v>
      </c>
      <c r="B196" s="1">
        <v>43597</v>
      </c>
      <c r="C196" t="s">
        <v>1392</v>
      </c>
      <c r="D196" t="s">
        <v>856</v>
      </c>
      <c r="E196">
        <v>7</v>
      </c>
      <c r="F196">
        <v>13880006936</v>
      </c>
      <c r="G196" t="s">
        <v>1383</v>
      </c>
      <c r="H196" s="8">
        <v>13</v>
      </c>
      <c r="I196" s="8">
        <v>25</v>
      </c>
      <c r="J196" s="8">
        <v>49</v>
      </c>
      <c r="K196" s="8">
        <v>1</v>
      </c>
      <c r="L196" t="str">
        <f>IFERROR(VLOOKUP(H196,基础数据!$B$2:$C$78,2,0),"")</f>
        <v>篮球技能提升班（7-9）</v>
      </c>
      <c r="M196" t="str">
        <f>IFERROR(VLOOKUP(I196,基础数据!$B$2:$C$78,2,0),"")</f>
        <v>巧虎KIDS特色开发（2.5-4岁）</v>
      </c>
      <c r="N196" t="str">
        <f>IFERROR(VLOOKUP(J196,基础数据!$B$2:$C$78,2,0),"")</f>
        <v>全面视力监测与矫正系列服务</v>
      </c>
      <c r="O196" t="str">
        <f>IFERROR(VLOOKUP(K196,基础数据!$B$2:$C$78,2,0),"")</f>
        <v>钢琴-兴趣启蒙基础（4-6岁）</v>
      </c>
    </row>
    <row r="197" spans="1:15" x14ac:dyDescent="0.2">
      <c r="B197" s="1">
        <v>43598</v>
      </c>
      <c r="C197" t="s">
        <v>1243</v>
      </c>
      <c r="D197" t="s">
        <v>106</v>
      </c>
      <c r="E197">
        <v>7</v>
      </c>
      <c r="F197">
        <v>13880006936</v>
      </c>
      <c r="G197" t="s">
        <v>1244</v>
      </c>
      <c r="H197" s="8">
        <v>9</v>
      </c>
      <c r="I197" s="8">
        <v>28</v>
      </c>
      <c r="J197" s="8">
        <v>49</v>
      </c>
      <c r="K197" s="8">
        <v>1</v>
      </c>
      <c r="L197" t="str">
        <f>IFERROR(VLOOKUP(H197,基础数据!$B$2:$C$78,2,0),"")</f>
        <v>创意舞蹈（4-8岁）</v>
      </c>
      <c r="M197" t="str">
        <f>IFERROR(VLOOKUP(I197,基础数据!$B$2:$C$78,2,0),"")</f>
        <v>创意美术·初级班（4-5）</v>
      </c>
      <c r="N197" t="str">
        <f>IFERROR(VLOOKUP(J197,基础数据!$B$2:$C$78,2,0),"")</f>
        <v>全面视力监测与矫正系列服务</v>
      </c>
      <c r="O197" t="str">
        <f>IFERROR(VLOOKUP(K197,基础数据!$B$2:$C$78,2,0),"")</f>
        <v>钢琴-兴趣启蒙基础（4-6岁）</v>
      </c>
    </row>
    <row r="198" spans="1:15" x14ac:dyDescent="0.2">
      <c r="A198" t="s">
        <v>31</v>
      </c>
      <c r="B198" s="1">
        <v>43596</v>
      </c>
      <c r="C198" t="s">
        <v>432</v>
      </c>
      <c r="D198" t="s">
        <v>33</v>
      </c>
      <c r="E198">
        <v>3</v>
      </c>
      <c r="F198">
        <v>1683717705</v>
      </c>
      <c r="G198" t="s">
        <v>172</v>
      </c>
      <c r="H198" s="8">
        <v>14</v>
      </c>
      <c r="I198" s="8">
        <v>37</v>
      </c>
      <c r="J198" s="8">
        <v>40</v>
      </c>
      <c r="K198" s="8">
        <v>1</v>
      </c>
      <c r="L198" t="str">
        <f>IFERROR(VLOOKUP(H198,基础数据!$B$2:$C$78,2,0),"")</f>
        <v>篮球竞技突破班（10-12）</v>
      </c>
      <c r="M198" t="str">
        <f>IFERROR(VLOOKUP(I198,基础数据!$B$2:$C$78,2,0),"")</f>
        <v>拉丁舞少儿班（5-10岁）</v>
      </c>
      <c r="N198" t="str">
        <f>IFERROR(VLOOKUP(J198,基础数据!$B$2:$C$78,2,0),"")</f>
        <v>拳击少儿班（4-10岁）</v>
      </c>
      <c r="O198" t="str">
        <f>IFERROR(VLOOKUP(K198,基础数据!$B$2:$C$78,2,0),"")</f>
        <v>钢琴-兴趣启蒙基础（4-6岁）</v>
      </c>
    </row>
    <row r="199" spans="1:15" x14ac:dyDescent="0.2">
      <c r="A199" t="s">
        <v>31</v>
      </c>
      <c r="B199" s="1">
        <v>43596</v>
      </c>
      <c r="C199" t="s">
        <v>244</v>
      </c>
      <c r="D199" t="s">
        <v>33</v>
      </c>
      <c r="E199">
        <v>11</v>
      </c>
      <c r="F199">
        <v>18030659532</v>
      </c>
      <c r="G199" t="s">
        <v>245</v>
      </c>
      <c r="H199" s="8">
        <v>3</v>
      </c>
      <c r="I199" s="8">
        <v>31</v>
      </c>
      <c r="J199" s="8">
        <v>35</v>
      </c>
      <c r="K199" s="8">
        <v>1</v>
      </c>
      <c r="L199" t="str">
        <f>IFERROR(VLOOKUP(H199,基础数据!$B$2:$C$78,2,0),"")</f>
        <v>小提琴-基础（5-16岁）</v>
      </c>
      <c r="M199" t="str">
        <f>IFERROR(VLOOKUP(I199,基础数据!$B$2:$C$78,2,0),"")</f>
        <v>硬笔书法·基础班（6-7岁）</v>
      </c>
      <c r="N199" t="str">
        <f>IFERROR(VLOOKUP(J199,基础数据!$B$2:$C$78,2,0),"")</f>
        <v>跆拳道少儿班（3-12岁）</v>
      </c>
      <c r="O199" t="str">
        <f>IFERROR(VLOOKUP(K199,基础数据!$B$2:$C$78,2,0),"")</f>
        <v>钢琴-兴趣启蒙基础（4-6岁）</v>
      </c>
    </row>
    <row r="200" spans="1:15" x14ac:dyDescent="0.2">
      <c r="A200" t="s">
        <v>31</v>
      </c>
      <c r="B200" s="1">
        <v>43596</v>
      </c>
      <c r="C200" t="s">
        <v>234</v>
      </c>
      <c r="D200" t="s">
        <v>33</v>
      </c>
      <c r="E200">
        <v>9</v>
      </c>
      <c r="F200">
        <v>13795876082</v>
      </c>
      <c r="G200" t="s">
        <v>235</v>
      </c>
      <c r="H200" s="8">
        <v>14</v>
      </c>
      <c r="I200" s="8">
        <v>34</v>
      </c>
      <c r="J200" s="8">
        <v>49</v>
      </c>
      <c r="K200" s="8">
        <v>1</v>
      </c>
      <c r="L200" t="str">
        <f>IFERROR(VLOOKUP(H200,基础数据!$B$2:$C$78,2,0),"")</f>
        <v>篮球竞技突破班（10-12）</v>
      </c>
      <c r="M200" t="str">
        <f>IFERROR(VLOOKUP(I200,基础数据!$B$2:$C$78,2,0),"")</f>
        <v>趣味拼音班（5-6岁）</v>
      </c>
      <c r="N200" t="str">
        <f>IFERROR(VLOOKUP(J200,基础数据!$B$2:$C$78,2,0),"")</f>
        <v>全面视力监测与矫正系列服务</v>
      </c>
      <c r="O200" t="str">
        <f>IFERROR(VLOOKUP(K200,基础数据!$B$2:$C$78,2,0),"")</f>
        <v>钢琴-兴趣启蒙基础（4-6岁）</v>
      </c>
    </row>
    <row r="201" spans="1:15" x14ac:dyDescent="0.2">
      <c r="A201" t="s">
        <v>1240</v>
      </c>
      <c r="B201" s="1">
        <v>43596</v>
      </c>
      <c r="C201" t="s">
        <v>1271</v>
      </c>
      <c r="D201" t="s">
        <v>106</v>
      </c>
      <c r="E201">
        <v>4</v>
      </c>
      <c r="F201">
        <v>18980894529</v>
      </c>
      <c r="G201" t="s">
        <v>1272</v>
      </c>
      <c r="H201" s="8">
        <v>1</v>
      </c>
      <c r="I201" s="8">
        <v>10</v>
      </c>
      <c r="J201" s="8">
        <v>32</v>
      </c>
      <c r="K201" s="8">
        <v>1</v>
      </c>
      <c r="L201" t="str">
        <f>IFERROR(VLOOKUP(H201,基础数据!$B$2:$C$78,2,0),"")</f>
        <v>钢琴-兴趣启蒙基础（4-6岁）</v>
      </c>
      <c r="M201" t="str">
        <f>IFERROR(VLOOKUP(I201,基础数据!$B$2:$C$78,2,0),"")</f>
        <v>思达数学思维启蒙基础（3-5岁）</v>
      </c>
      <c r="N201" t="str">
        <f>IFERROR(VLOOKUP(J201,基础数据!$B$2:$C$78,2,0),"")</f>
        <v>心算小天才班 （3.5-4.5岁）</v>
      </c>
      <c r="O201" t="str">
        <f>IFERROR(VLOOKUP(K201,基础数据!$B$2:$C$78,2,0),"")</f>
        <v>钢琴-兴趣启蒙基础（4-6岁）</v>
      </c>
    </row>
    <row r="202" spans="1:15" x14ac:dyDescent="0.2">
      <c r="A202" t="s">
        <v>31</v>
      </c>
      <c r="B202" s="1">
        <v>43596</v>
      </c>
      <c r="C202" t="s">
        <v>473</v>
      </c>
      <c r="D202" t="s">
        <v>33</v>
      </c>
      <c r="E202">
        <v>3</v>
      </c>
      <c r="F202">
        <v>13679080149</v>
      </c>
      <c r="G202" t="s">
        <v>398</v>
      </c>
      <c r="H202" s="8">
        <v>13</v>
      </c>
      <c r="I202" s="8">
        <v>32</v>
      </c>
      <c r="J202" s="8">
        <v>40</v>
      </c>
      <c r="K202" s="8">
        <v>1</v>
      </c>
      <c r="L202" t="str">
        <f>IFERROR(VLOOKUP(H202,基础数据!$B$2:$C$78,2,0),"")</f>
        <v>篮球技能提升班（7-9）</v>
      </c>
      <c r="M202" t="str">
        <f>IFERROR(VLOOKUP(I202,基础数据!$B$2:$C$78,2,0),"")</f>
        <v>心算小天才班 （3.5-4.5岁）</v>
      </c>
      <c r="N202" t="str">
        <f>IFERROR(VLOOKUP(J202,基础数据!$B$2:$C$78,2,0),"")</f>
        <v>拳击少儿班（4-10岁）</v>
      </c>
      <c r="O202" t="str">
        <f>IFERROR(VLOOKUP(K202,基础数据!$B$2:$C$78,2,0),"")</f>
        <v>钢琴-兴趣启蒙基础（4-6岁）</v>
      </c>
    </row>
    <row r="203" spans="1:15" x14ac:dyDescent="0.2">
      <c r="B203" s="1">
        <v>43597</v>
      </c>
      <c r="C203" t="s">
        <v>620</v>
      </c>
      <c r="D203" t="s">
        <v>33</v>
      </c>
      <c r="E203">
        <v>3</v>
      </c>
      <c r="F203">
        <v>13551022923</v>
      </c>
      <c r="G203" t="s">
        <v>166</v>
      </c>
      <c r="H203" s="8">
        <v>8</v>
      </c>
      <c r="I203" s="8">
        <v>21</v>
      </c>
      <c r="J203" s="8">
        <v>40</v>
      </c>
      <c r="K203" s="8">
        <v>1</v>
      </c>
      <c r="L203" t="str">
        <f>IFERROR(VLOOKUP(H203,基础数据!$B$2:$C$78,2,0),"")</f>
        <v>音乐团体课(4-8岁)</v>
      </c>
      <c r="M203" t="str">
        <f>IFERROR(VLOOKUP(I203,基础数据!$B$2:$C$78,2,0),"")</f>
        <v>国际小学跨学科课程（3-12岁）</v>
      </c>
      <c r="N203" t="str">
        <f>IFERROR(VLOOKUP(J203,基础数据!$B$2:$C$78,2,0),"")</f>
        <v>拳击少儿班（4-10岁）</v>
      </c>
      <c r="O203" t="str">
        <f>IFERROR(VLOOKUP(K203,基础数据!$B$2:$C$78,2,0),"")</f>
        <v>钢琴-兴趣启蒙基础（4-6岁）</v>
      </c>
    </row>
    <row r="204" spans="1:15" x14ac:dyDescent="0.2">
      <c r="A204" t="s">
        <v>750</v>
      </c>
      <c r="B204" s="1">
        <v>43598</v>
      </c>
      <c r="C204" t="s">
        <v>838</v>
      </c>
      <c r="D204" t="s">
        <v>716</v>
      </c>
      <c r="E204">
        <v>3.6</v>
      </c>
      <c r="F204">
        <v>13208176272</v>
      </c>
      <c r="G204" t="s">
        <v>839</v>
      </c>
      <c r="H204" s="8">
        <v>10</v>
      </c>
      <c r="I204" s="8">
        <v>1</v>
      </c>
      <c r="J204" s="8">
        <v>24</v>
      </c>
      <c r="K204" s="8">
        <v>1</v>
      </c>
      <c r="L204" t="str">
        <f>IFERROR(VLOOKUP(H204,基础数据!$B$2:$C$78,2,0),"")</f>
        <v>思达数学思维启蒙基础（3-5岁）</v>
      </c>
      <c r="M204" t="str">
        <f>IFERROR(VLOOKUP(I204,基础数据!$B$2:$C$78,2,0),"")</f>
        <v>钢琴-兴趣启蒙基础（4-6岁）</v>
      </c>
      <c r="N204" t="str">
        <f>IFERROR(VLOOKUP(J204,基础数据!$B$2:$C$78,2,0),"")</f>
        <v>多元认知、艺术创想、巧虎社交、探索实践（0-3岁）</v>
      </c>
      <c r="O204" t="str">
        <f>IFERROR(VLOOKUP(K204,基础数据!$B$2:$C$78,2,0),"")</f>
        <v>钢琴-兴趣启蒙基础（4-6岁）</v>
      </c>
    </row>
    <row r="205" spans="1:15" x14ac:dyDescent="0.2">
      <c r="A205" t="s">
        <v>31</v>
      </c>
      <c r="B205" s="1">
        <v>43596</v>
      </c>
      <c r="C205" t="s">
        <v>222</v>
      </c>
      <c r="D205" t="s">
        <v>33</v>
      </c>
      <c r="E205">
        <v>5</v>
      </c>
      <c r="F205">
        <v>13438888349</v>
      </c>
      <c r="G205" t="s">
        <v>81</v>
      </c>
      <c r="H205" s="8">
        <v>1</v>
      </c>
      <c r="I205" s="8">
        <v>11</v>
      </c>
      <c r="J205" s="8">
        <v>49</v>
      </c>
      <c r="K205" s="8">
        <v>1</v>
      </c>
      <c r="L205" t="str">
        <f>IFERROR(VLOOKUP(H205,基础数据!$B$2:$C$78,2,0),"")</f>
        <v>钢琴-兴趣启蒙基础（4-6岁）</v>
      </c>
      <c r="M205" t="str">
        <f>IFERROR(VLOOKUP(I205,基础数据!$B$2:$C$78,2,0),"")</f>
        <v>幼小衔接数学思维训练（5-8岁）</v>
      </c>
      <c r="N205" t="str">
        <f>IFERROR(VLOOKUP(J205,基础数据!$B$2:$C$78,2,0),"")</f>
        <v>全面视力监测与矫正系列服务</v>
      </c>
      <c r="O205" t="str">
        <f>IFERROR(VLOOKUP(K205,基础数据!$B$2:$C$78,2,0),"")</f>
        <v>钢琴-兴趣启蒙基础（4-6岁）</v>
      </c>
    </row>
    <row r="206" spans="1:15" x14ac:dyDescent="0.2">
      <c r="A206" t="s">
        <v>750</v>
      </c>
      <c r="B206" s="1">
        <v>43598</v>
      </c>
      <c r="C206" t="s">
        <v>809</v>
      </c>
      <c r="D206" t="s">
        <v>716</v>
      </c>
      <c r="E206">
        <v>1.1000000000000001</v>
      </c>
      <c r="F206">
        <v>19934540928</v>
      </c>
      <c r="G206" t="s">
        <v>797</v>
      </c>
      <c r="H206" s="8">
        <v>17</v>
      </c>
      <c r="I206" s="8">
        <v>32</v>
      </c>
      <c r="J206" s="8">
        <v>40</v>
      </c>
      <c r="K206" s="8">
        <v>1</v>
      </c>
      <c r="L206" t="str">
        <f>IFERROR(VLOOKUP(H206,基础数据!$B$2:$C$78,2,0),"")</f>
        <v>畅弹木吉他（6岁以上）</v>
      </c>
      <c r="M206" t="str">
        <f>IFERROR(VLOOKUP(I206,基础数据!$B$2:$C$78,2,0),"")</f>
        <v>心算小天才班 （3.5-4.5岁）</v>
      </c>
      <c r="N206" t="str">
        <f>IFERROR(VLOOKUP(J206,基础数据!$B$2:$C$78,2,0),"")</f>
        <v>拳击少儿班（4-10岁）</v>
      </c>
      <c r="O206" t="str">
        <f>IFERROR(VLOOKUP(K206,基础数据!$B$2:$C$78,2,0),"")</f>
        <v>钢琴-兴趣启蒙基础（4-6岁）</v>
      </c>
    </row>
    <row r="207" spans="1:15" x14ac:dyDescent="0.2">
      <c r="A207" t="s">
        <v>750</v>
      </c>
      <c r="B207" s="1">
        <v>43598</v>
      </c>
      <c r="C207" t="s">
        <v>765</v>
      </c>
      <c r="D207" t="s">
        <v>716</v>
      </c>
      <c r="E207">
        <v>7</v>
      </c>
      <c r="F207">
        <v>18981953150</v>
      </c>
      <c r="G207" t="s">
        <v>766</v>
      </c>
      <c r="H207" s="8">
        <v>25</v>
      </c>
      <c r="I207" s="8">
        <v>34</v>
      </c>
      <c r="J207" s="8">
        <v>39</v>
      </c>
      <c r="K207" s="8">
        <v>1</v>
      </c>
      <c r="L207" t="str">
        <f>IFERROR(VLOOKUP(H207,基础数据!$B$2:$C$78,2,0),"")</f>
        <v>巧虎KIDS特色开发（2.5-4岁）</v>
      </c>
      <c r="M207" t="str">
        <f>IFERROR(VLOOKUP(I207,基础数据!$B$2:$C$78,2,0),"")</f>
        <v>趣味拼音班（5-6岁）</v>
      </c>
      <c r="N207" t="str">
        <f>IFERROR(VLOOKUP(J207,基础数据!$B$2:$C$78,2,0),"")</f>
        <v>泰拳少儿班（4-10岁）</v>
      </c>
      <c r="O207" t="str">
        <f>IFERROR(VLOOKUP(K207,基础数据!$B$2:$C$78,2,0),"")</f>
        <v>钢琴-兴趣启蒙基础（4-6岁）</v>
      </c>
    </row>
    <row r="208" spans="1:15" x14ac:dyDescent="0.2">
      <c r="A208" t="s">
        <v>31</v>
      </c>
      <c r="B208" s="1">
        <v>43596</v>
      </c>
      <c r="C208" t="s">
        <v>53</v>
      </c>
      <c r="D208" t="s">
        <v>33</v>
      </c>
      <c r="E208">
        <v>7.5</v>
      </c>
      <c r="F208">
        <v>18615708060</v>
      </c>
      <c r="G208" t="s">
        <v>54</v>
      </c>
      <c r="H208" s="8">
        <v>34</v>
      </c>
      <c r="I208" s="8">
        <v>2</v>
      </c>
      <c r="J208" s="8">
        <v>49</v>
      </c>
      <c r="K208" s="8">
        <v>1</v>
      </c>
      <c r="L208" t="str">
        <f>IFERROR(VLOOKUP(H208,基础数据!$B$2:$C$78,2,0),"")</f>
        <v>趣味拼音班（5-6岁）</v>
      </c>
      <c r="M208" t="str">
        <f>IFERROR(VLOOKUP(I208,基础数据!$B$2:$C$78,2,0),"")</f>
        <v>钢琴-专业素养进阶（5-16岁）</v>
      </c>
      <c r="N208" t="str">
        <f>IFERROR(VLOOKUP(J208,基础数据!$B$2:$C$78,2,0),"")</f>
        <v>全面视力监测与矫正系列服务</v>
      </c>
      <c r="O208" t="str">
        <f>IFERROR(VLOOKUP(K208,基础数据!$B$2:$C$78,2,0),"")</f>
        <v>钢琴-兴趣启蒙基础（4-6岁）</v>
      </c>
    </row>
    <row r="209" spans="1:15" x14ac:dyDescent="0.2">
      <c r="A209" t="s">
        <v>31</v>
      </c>
      <c r="B209" s="1">
        <v>43596</v>
      </c>
      <c r="C209" t="s">
        <v>466</v>
      </c>
      <c r="D209" t="s">
        <v>33</v>
      </c>
      <c r="E209">
        <v>10</v>
      </c>
      <c r="F209">
        <v>13438207937</v>
      </c>
      <c r="G209" t="s">
        <v>302</v>
      </c>
      <c r="H209" s="8">
        <v>25</v>
      </c>
      <c r="I209" s="8">
        <v>41</v>
      </c>
      <c r="J209" s="8">
        <v>49</v>
      </c>
      <c r="K209" s="8">
        <v>1</v>
      </c>
      <c r="L209" t="str">
        <f>IFERROR(VLOOKUP(H209,基础数据!$B$2:$C$78,2,0),"")</f>
        <v>巧虎KIDS特色开发（2.5-4岁）</v>
      </c>
      <c r="M209" t="str">
        <f>IFERROR(VLOOKUP(I209,基础数据!$B$2:$C$78,2,0),"")</f>
        <v>摔跤少儿班（4-10岁）</v>
      </c>
      <c r="N209" t="str">
        <f>IFERROR(VLOOKUP(J209,基础数据!$B$2:$C$78,2,0),"")</f>
        <v>全面视力监测与矫正系列服务</v>
      </c>
      <c r="O209" t="str">
        <f>IFERROR(VLOOKUP(K209,基础数据!$B$2:$C$78,2,0),"")</f>
        <v>钢琴-兴趣启蒙基础（4-6岁）</v>
      </c>
    </row>
    <row r="210" spans="1:15" x14ac:dyDescent="0.2">
      <c r="A210" t="s">
        <v>714</v>
      </c>
      <c r="B210" s="1">
        <v>43599</v>
      </c>
      <c r="C210" t="s">
        <v>718</v>
      </c>
      <c r="D210" t="s">
        <v>719</v>
      </c>
      <c r="E210">
        <v>3</v>
      </c>
      <c r="F210">
        <v>15198228298</v>
      </c>
      <c r="G210" t="s">
        <v>720</v>
      </c>
      <c r="H210" s="8">
        <v>16</v>
      </c>
      <c r="I210" s="8">
        <v>23</v>
      </c>
      <c r="J210" s="8">
        <v>17</v>
      </c>
      <c r="K210" s="8">
        <v>1</v>
      </c>
      <c r="L210" t="str">
        <f>IFERROR(VLOOKUP(H210,基础数据!$B$2:$C$78,2,0),"")</f>
        <v>动感架子鼓（4-16岁）</v>
      </c>
      <c r="M210" t="str">
        <f>IFERROR(VLOOKUP(I210,基础数据!$B$2:$C$78,2,0),"")</f>
        <v>英文艺术课程（3-6岁）</v>
      </c>
      <c r="N210" t="str">
        <f>IFERROR(VLOOKUP(J210,基础数据!$B$2:$C$78,2,0),"")</f>
        <v>畅弹木吉他（6岁以上）</v>
      </c>
      <c r="O210" t="str">
        <f>IFERROR(VLOOKUP(K210,基础数据!$B$2:$C$78,2,0),"")</f>
        <v>钢琴-兴趣启蒙基础（4-6岁）</v>
      </c>
    </row>
    <row r="211" spans="1:15" x14ac:dyDescent="0.2">
      <c r="A211" t="s">
        <v>750</v>
      </c>
      <c r="B211" s="1">
        <v>43598</v>
      </c>
      <c r="C211" t="s">
        <v>989</v>
      </c>
      <c r="D211" t="s">
        <v>716</v>
      </c>
      <c r="E211">
        <v>4</v>
      </c>
      <c r="F211">
        <v>13808057606</v>
      </c>
      <c r="G211" t="s">
        <v>774</v>
      </c>
      <c r="H211" s="8">
        <v>1</v>
      </c>
      <c r="I211" s="8">
        <v>10</v>
      </c>
      <c r="J211" s="8">
        <v>22</v>
      </c>
      <c r="K211" s="8">
        <v>1</v>
      </c>
      <c r="L211" t="str">
        <f>IFERROR(VLOOKUP(H211,基础数据!$B$2:$C$78,2,0),"")</f>
        <v>钢琴-兴趣启蒙基础（4-6岁）</v>
      </c>
      <c r="M211" t="str">
        <f>IFERROR(VLOOKUP(I211,基础数据!$B$2:$C$78,2,0),"")</f>
        <v>思达数学思维启蒙基础（3-5岁）</v>
      </c>
      <c r="N211" t="str">
        <f>IFERROR(VLOOKUP(J211,基础数据!$B$2:$C$78,2,0),"")</f>
        <v>英文演讲课程（6-12岁）</v>
      </c>
      <c r="O211" t="str">
        <f>IFERROR(VLOOKUP(K211,基础数据!$B$2:$C$78,2,0),"")</f>
        <v>钢琴-兴趣启蒙基础（4-6岁）</v>
      </c>
    </row>
    <row r="212" spans="1:15" x14ac:dyDescent="0.2">
      <c r="A212" t="s">
        <v>31</v>
      </c>
      <c r="B212" s="1">
        <v>43596</v>
      </c>
      <c r="C212" t="s">
        <v>387</v>
      </c>
      <c r="D212" t="s">
        <v>106</v>
      </c>
      <c r="E212">
        <v>5</v>
      </c>
      <c r="F212">
        <v>13880906733</v>
      </c>
      <c r="G212" t="s">
        <v>263</v>
      </c>
      <c r="H212" s="8">
        <v>13</v>
      </c>
      <c r="I212" s="8">
        <v>49</v>
      </c>
      <c r="J212" s="8">
        <v>49</v>
      </c>
      <c r="K212" s="8">
        <v>1</v>
      </c>
      <c r="L212" t="str">
        <f>IFERROR(VLOOKUP(H212,基础数据!$B$2:$C$78,2,0),"")</f>
        <v>篮球技能提升班（7-9）</v>
      </c>
      <c r="M212" t="str">
        <f>IFERROR(VLOOKUP(I212,基础数据!$B$2:$C$78,2,0),"")</f>
        <v>全面视力监测与矫正系列服务</v>
      </c>
      <c r="N212" t="str">
        <f>IFERROR(VLOOKUP(J212,基础数据!$B$2:$C$78,2,0),"")</f>
        <v>全面视力监测与矫正系列服务</v>
      </c>
      <c r="O212" t="str">
        <f>IFERROR(VLOOKUP(K212,基础数据!$B$2:$C$78,2,0),"")</f>
        <v>钢琴-兴趣启蒙基础（4-6岁）</v>
      </c>
    </row>
    <row r="213" spans="1:15" x14ac:dyDescent="0.2">
      <c r="A213" t="s">
        <v>31</v>
      </c>
      <c r="B213" s="1">
        <v>43596</v>
      </c>
      <c r="C213" t="s">
        <v>362</v>
      </c>
      <c r="D213" t="s">
        <v>33</v>
      </c>
      <c r="E213">
        <v>3.7</v>
      </c>
      <c r="F213">
        <v>15390091082</v>
      </c>
      <c r="G213" t="s">
        <v>44</v>
      </c>
      <c r="H213" s="8">
        <v>1</v>
      </c>
      <c r="I213" s="8">
        <v>22</v>
      </c>
      <c r="J213" s="8">
        <v>32</v>
      </c>
      <c r="K213" s="8">
        <v>1</v>
      </c>
      <c r="L213" t="str">
        <f>IFERROR(VLOOKUP(H213,基础数据!$B$2:$C$78,2,0),"")</f>
        <v>钢琴-兴趣启蒙基础（4-6岁）</v>
      </c>
      <c r="M213" t="str">
        <f>IFERROR(VLOOKUP(I213,基础数据!$B$2:$C$78,2,0),"")</f>
        <v>英文演讲课程（6-12岁）</v>
      </c>
      <c r="N213" t="str">
        <f>IFERROR(VLOOKUP(J213,基础数据!$B$2:$C$78,2,0),"")</f>
        <v>心算小天才班 （3.5-4.5岁）</v>
      </c>
      <c r="O213" t="str">
        <f>IFERROR(VLOOKUP(K213,基础数据!$B$2:$C$78,2,0),"")</f>
        <v>钢琴-兴趣启蒙基础（4-6岁）</v>
      </c>
    </row>
    <row r="214" spans="1:15" x14ac:dyDescent="0.2">
      <c r="A214" t="s">
        <v>750</v>
      </c>
      <c r="B214" s="1">
        <v>43598</v>
      </c>
      <c r="C214" t="s">
        <v>847</v>
      </c>
      <c r="D214" t="s">
        <v>716</v>
      </c>
      <c r="E214">
        <v>8</v>
      </c>
      <c r="F214">
        <v>13198558512</v>
      </c>
      <c r="G214" t="s">
        <v>848</v>
      </c>
      <c r="H214" s="8">
        <v>14</v>
      </c>
      <c r="I214" s="8">
        <v>34</v>
      </c>
      <c r="J214" s="8">
        <v>45</v>
      </c>
      <c r="K214" s="8">
        <v>1</v>
      </c>
      <c r="L214" t="str">
        <f>IFERROR(VLOOKUP(H214,基础数据!$B$2:$C$78,2,0),"")</f>
        <v>篮球竞技突破班（10-12）</v>
      </c>
      <c r="M214" t="str">
        <f>IFERROR(VLOOKUP(I214,基础数据!$B$2:$C$78,2,0),"")</f>
        <v>趣味拼音班（5-6岁）</v>
      </c>
      <c r="N214" t="str">
        <f>IFERROR(VLOOKUP(J214,基础数据!$B$2:$C$78,2,0),"")</f>
        <v>指令化源码编程之伪代码·人工智能及AR运用（10-13岁）</v>
      </c>
      <c r="O214" t="str">
        <f>IFERROR(VLOOKUP(K214,基础数据!$B$2:$C$78,2,0),"")</f>
        <v>钢琴-兴趣启蒙基础（4-6岁）</v>
      </c>
    </row>
    <row r="215" spans="1:15" x14ac:dyDescent="0.2">
      <c r="B215" s="1">
        <v>43597</v>
      </c>
      <c r="C215" t="s">
        <v>604</v>
      </c>
      <c r="D215" t="s">
        <v>33</v>
      </c>
      <c r="E215">
        <v>8</v>
      </c>
      <c r="F215">
        <v>18981963304</v>
      </c>
      <c r="G215" t="s">
        <v>69</v>
      </c>
      <c r="H215" s="8">
        <v>39</v>
      </c>
      <c r="I215" s="8">
        <v>41</v>
      </c>
      <c r="J215" s="8">
        <v>2</v>
      </c>
      <c r="K215" s="8">
        <v>1</v>
      </c>
      <c r="L215" t="str">
        <f>IFERROR(VLOOKUP(H215,基础数据!$B$2:$C$78,2,0),"")</f>
        <v>泰拳少儿班（4-10岁）</v>
      </c>
      <c r="M215" t="str">
        <f>IFERROR(VLOOKUP(I215,基础数据!$B$2:$C$78,2,0),"")</f>
        <v>摔跤少儿班（4-10岁）</v>
      </c>
      <c r="N215" t="str">
        <f>IFERROR(VLOOKUP(J215,基础数据!$B$2:$C$78,2,0),"")</f>
        <v>钢琴-专业素养进阶（5-16岁）</v>
      </c>
      <c r="O215" t="str">
        <f>IFERROR(VLOOKUP(K215,基础数据!$B$2:$C$78,2,0),"")</f>
        <v>钢琴-兴趣启蒙基础（4-6岁）</v>
      </c>
    </row>
    <row r="216" spans="1:15" x14ac:dyDescent="0.2">
      <c r="A216" t="s">
        <v>31</v>
      </c>
      <c r="B216" s="1">
        <v>43596</v>
      </c>
      <c r="C216" t="s">
        <v>291</v>
      </c>
      <c r="D216" t="s">
        <v>33</v>
      </c>
      <c r="E216">
        <v>7</v>
      </c>
      <c r="F216">
        <v>13348916526</v>
      </c>
      <c r="G216" t="s">
        <v>292</v>
      </c>
      <c r="H216" s="8">
        <v>34</v>
      </c>
      <c r="I216" s="8">
        <v>39</v>
      </c>
      <c r="J216" s="8">
        <v>11</v>
      </c>
      <c r="K216" s="8">
        <v>1</v>
      </c>
      <c r="L216" t="str">
        <f>IFERROR(VLOOKUP(H216,基础数据!$B$2:$C$78,2,0),"")</f>
        <v>趣味拼音班（5-6岁）</v>
      </c>
      <c r="M216" t="str">
        <f>IFERROR(VLOOKUP(I216,基础数据!$B$2:$C$78,2,0),"")</f>
        <v>泰拳少儿班（4-10岁）</v>
      </c>
      <c r="N216" t="str">
        <f>IFERROR(VLOOKUP(J216,基础数据!$B$2:$C$78,2,0),"")</f>
        <v>幼小衔接数学思维训练（5-8岁）</v>
      </c>
      <c r="O216" t="str">
        <f>IFERROR(VLOOKUP(K216,基础数据!$B$2:$C$78,2,0),"")</f>
        <v>钢琴-兴趣启蒙基础（4-6岁）</v>
      </c>
    </row>
    <row r="217" spans="1:15" x14ac:dyDescent="0.2">
      <c r="A217" t="s">
        <v>31</v>
      </c>
      <c r="B217" s="1">
        <v>43596</v>
      </c>
      <c r="C217" t="s">
        <v>111</v>
      </c>
      <c r="D217" t="s">
        <v>33</v>
      </c>
      <c r="E217">
        <v>9</v>
      </c>
      <c r="F217">
        <v>13540701929</v>
      </c>
      <c r="G217" t="s">
        <v>112</v>
      </c>
      <c r="H217" s="8">
        <v>45</v>
      </c>
      <c r="I217" s="8">
        <v>11</v>
      </c>
      <c r="J217" s="8">
        <v>25</v>
      </c>
      <c r="K217" s="8">
        <v>1</v>
      </c>
      <c r="L217" t="str">
        <f>IFERROR(VLOOKUP(H217,基础数据!$B$2:$C$78,2,0),"")</f>
        <v>指令化源码编程之伪代码·人工智能及AR运用（10-13岁）</v>
      </c>
      <c r="M217" t="str">
        <f>IFERROR(VLOOKUP(I217,基础数据!$B$2:$C$78,2,0),"")</f>
        <v>幼小衔接数学思维训练（5-8岁）</v>
      </c>
      <c r="N217" t="str">
        <f>IFERROR(VLOOKUP(J217,基础数据!$B$2:$C$78,2,0),"")</f>
        <v>巧虎KIDS特色开发（2.5-4岁）</v>
      </c>
      <c r="O217" t="str">
        <f>IFERROR(VLOOKUP(K217,基础数据!$B$2:$C$78,2,0),"")</f>
        <v>钢琴-兴趣启蒙基础（4-6岁）</v>
      </c>
    </row>
    <row r="218" spans="1:15" x14ac:dyDescent="0.2">
      <c r="B218" s="1">
        <v>43597</v>
      </c>
      <c r="C218" t="s">
        <v>646</v>
      </c>
      <c r="D218" t="s">
        <v>33</v>
      </c>
      <c r="E218">
        <v>4.5</v>
      </c>
      <c r="F218">
        <v>18086814212</v>
      </c>
      <c r="G218" t="s">
        <v>607</v>
      </c>
      <c r="H218" s="8">
        <v>1</v>
      </c>
      <c r="I218" s="8">
        <v>22</v>
      </c>
      <c r="J218" s="8">
        <v>38</v>
      </c>
      <c r="K218" s="8">
        <v>1</v>
      </c>
      <c r="L218" t="str">
        <f>IFERROR(VLOOKUP(H218,基础数据!$B$2:$C$78,2,0),"")</f>
        <v>钢琴-兴趣启蒙基础（4-6岁）</v>
      </c>
      <c r="M218" t="str">
        <f>IFERROR(VLOOKUP(I218,基础数据!$B$2:$C$78,2,0),"")</f>
        <v>英文演讲课程（6-12岁）</v>
      </c>
      <c r="N218" t="str">
        <f>IFERROR(VLOOKUP(J218,基础数据!$B$2:$C$78,2,0),"")</f>
        <v>少儿体适能（4-10岁）</v>
      </c>
      <c r="O218" t="str">
        <f>IFERROR(VLOOKUP(K218,基础数据!$B$2:$C$78,2,0),"")</f>
        <v>钢琴-兴趣启蒙基础（4-6岁）</v>
      </c>
    </row>
    <row r="219" spans="1:15" x14ac:dyDescent="0.2">
      <c r="A219" t="s">
        <v>714</v>
      </c>
      <c r="B219" s="1">
        <v>43599</v>
      </c>
      <c r="C219" t="s">
        <v>738</v>
      </c>
      <c r="D219" t="s">
        <v>726</v>
      </c>
      <c r="E219">
        <v>6</v>
      </c>
      <c r="F219">
        <v>15108232121</v>
      </c>
      <c r="G219" t="s">
        <v>736</v>
      </c>
      <c r="H219" s="8">
        <v>1</v>
      </c>
      <c r="I219" s="8">
        <v>47</v>
      </c>
      <c r="J219" s="8">
        <v>49</v>
      </c>
      <c r="K219" s="8">
        <v>1</v>
      </c>
      <c r="L219" t="str">
        <f>IFERROR(VLOOKUP(H219,基础数据!$B$2:$C$78,2,0),"")</f>
        <v>钢琴-兴趣启蒙基础（4-6岁）</v>
      </c>
      <c r="M219" t="str">
        <f>IFERROR(VLOOKUP(I219,基础数据!$B$2:$C$78,2,0),"")</f>
        <v>14天瑜伽服务包（儿童/亲子/成人）</v>
      </c>
      <c r="N219" t="str">
        <f>IFERROR(VLOOKUP(J219,基础数据!$B$2:$C$78,2,0),"")</f>
        <v>全面视力监测与矫正系列服务</v>
      </c>
      <c r="O219" t="str">
        <f>IFERROR(VLOOKUP(K219,基础数据!$B$2:$C$78,2,0),"")</f>
        <v>钢琴-兴趣启蒙基础（4-6岁）</v>
      </c>
    </row>
    <row r="220" spans="1:15" x14ac:dyDescent="0.2">
      <c r="A220" t="s">
        <v>750</v>
      </c>
      <c r="B220" s="1">
        <v>43598</v>
      </c>
      <c r="C220" t="s">
        <v>909</v>
      </c>
      <c r="D220" t="s">
        <v>856</v>
      </c>
      <c r="E220">
        <v>4</v>
      </c>
      <c r="F220">
        <v>13908184355</v>
      </c>
      <c r="G220" t="s">
        <v>826</v>
      </c>
      <c r="H220" s="8">
        <v>10</v>
      </c>
      <c r="I220" s="8">
        <v>42</v>
      </c>
      <c r="J220" s="8">
        <v>49</v>
      </c>
      <c r="K220" s="8">
        <v>1</v>
      </c>
      <c r="L220" t="str">
        <f>IFERROR(VLOOKUP(H220,基础数据!$B$2:$C$78,2,0),"")</f>
        <v>思达数学思维启蒙基础（3-5岁）</v>
      </c>
      <c r="M220" t="str">
        <f>IFERROR(VLOOKUP(I220,基础数据!$B$2:$C$78,2,0),"")</f>
        <v>积木机器人·编程思维探索与发现（3-7岁）</v>
      </c>
      <c r="N220" t="str">
        <f>IFERROR(VLOOKUP(J220,基础数据!$B$2:$C$78,2,0),"")</f>
        <v>全面视力监测与矫正系列服务</v>
      </c>
      <c r="O220" t="str">
        <f>IFERROR(VLOOKUP(K220,基础数据!$B$2:$C$78,2,0),"")</f>
        <v>钢琴-兴趣启蒙基础（4-6岁）</v>
      </c>
    </row>
    <row r="221" spans="1:15" x14ac:dyDescent="0.2">
      <c r="A221" t="s">
        <v>750</v>
      </c>
      <c r="B221" s="1">
        <v>43598</v>
      </c>
      <c r="C221" t="s">
        <v>1005</v>
      </c>
      <c r="D221" t="s">
        <v>716</v>
      </c>
      <c r="E221">
        <v>3</v>
      </c>
      <c r="F221">
        <v>18708182719</v>
      </c>
      <c r="G221" t="s">
        <v>801</v>
      </c>
      <c r="H221" s="8">
        <v>10</v>
      </c>
      <c r="I221" s="8">
        <v>23</v>
      </c>
      <c r="J221" s="8">
        <v>40</v>
      </c>
      <c r="K221" s="8">
        <v>1</v>
      </c>
      <c r="L221" t="str">
        <f>IFERROR(VLOOKUP(H221,基础数据!$B$2:$C$78,2,0),"")</f>
        <v>思达数学思维启蒙基础（3-5岁）</v>
      </c>
      <c r="M221" t="str">
        <f>IFERROR(VLOOKUP(I221,基础数据!$B$2:$C$78,2,0),"")</f>
        <v>英文艺术课程（3-6岁）</v>
      </c>
      <c r="N221" t="str">
        <f>IFERROR(VLOOKUP(J221,基础数据!$B$2:$C$78,2,0),"")</f>
        <v>拳击少儿班（4-10岁）</v>
      </c>
      <c r="O221" t="str">
        <f>IFERROR(VLOOKUP(K221,基础数据!$B$2:$C$78,2,0),"")</f>
        <v>钢琴-兴趣启蒙基础（4-6岁）</v>
      </c>
    </row>
    <row r="222" spans="1:15" x14ac:dyDescent="0.2">
      <c r="B222" s="1">
        <v>43597</v>
      </c>
      <c r="C222" t="s">
        <v>657</v>
      </c>
      <c r="D222" t="s">
        <v>33</v>
      </c>
      <c r="E222">
        <v>1</v>
      </c>
      <c r="F222">
        <v>18608045275</v>
      </c>
      <c r="G222" t="s">
        <v>500</v>
      </c>
      <c r="H222" s="8">
        <v>17</v>
      </c>
      <c r="I222" s="8">
        <v>23</v>
      </c>
      <c r="J222" s="8">
        <v>10</v>
      </c>
      <c r="K222" s="8">
        <v>1</v>
      </c>
      <c r="L222" t="str">
        <f>IFERROR(VLOOKUP(H222,基础数据!$B$2:$C$78,2,0),"")</f>
        <v>畅弹木吉他（6岁以上）</v>
      </c>
      <c r="M222" t="str">
        <f>IFERROR(VLOOKUP(I222,基础数据!$B$2:$C$78,2,0),"")</f>
        <v>英文艺术课程（3-6岁）</v>
      </c>
      <c r="N222" t="str">
        <f>IFERROR(VLOOKUP(J222,基础数据!$B$2:$C$78,2,0),"")</f>
        <v>思达数学思维启蒙基础（3-5岁）</v>
      </c>
      <c r="O222" t="str">
        <f>IFERROR(VLOOKUP(K222,基础数据!$B$2:$C$78,2,0),"")</f>
        <v>钢琴-兴趣启蒙基础（4-6岁）</v>
      </c>
    </row>
    <row r="223" spans="1:15" x14ac:dyDescent="0.2">
      <c r="B223" s="1">
        <v>43597</v>
      </c>
      <c r="C223" t="s">
        <v>530</v>
      </c>
      <c r="D223" t="s">
        <v>33</v>
      </c>
      <c r="E223">
        <v>5.5</v>
      </c>
      <c r="F223">
        <v>13438103136</v>
      </c>
      <c r="G223" t="s">
        <v>531</v>
      </c>
      <c r="H223" s="8">
        <v>1</v>
      </c>
      <c r="I223" s="8">
        <v>30</v>
      </c>
      <c r="J223" s="8">
        <v>38</v>
      </c>
      <c r="K223" s="8">
        <v>1</v>
      </c>
      <c r="L223" t="str">
        <f>IFERROR(VLOOKUP(H223,基础数据!$B$2:$C$78,2,0),"")</f>
        <v>钢琴-兴趣启蒙基础（4-6岁）</v>
      </c>
      <c r="M223" t="str">
        <f>IFERROR(VLOOKUP(I223,基础数据!$B$2:$C$78,2,0),"")</f>
        <v>素描水粉·初级班（8-12岁）</v>
      </c>
      <c r="N223" t="str">
        <f>IFERROR(VLOOKUP(J223,基础数据!$B$2:$C$78,2,0),"")</f>
        <v>少儿体适能（4-10岁）</v>
      </c>
      <c r="O223" t="str">
        <f>IFERROR(VLOOKUP(K223,基础数据!$B$2:$C$78,2,0),"")</f>
        <v>钢琴-兴趣启蒙基础（4-6岁）</v>
      </c>
    </row>
    <row r="224" spans="1:15" x14ac:dyDescent="0.2">
      <c r="A224" t="s">
        <v>750</v>
      </c>
      <c r="B224" s="1">
        <v>43598</v>
      </c>
      <c r="C224" t="s">
        <v>1052</v>
      </c>
      <c r="D224" t="s">
        <v>856</v>
      </c>
      <c r="E224">
        <v>1.3</v>
      </c>
      <c r="F224">
        <v>15196638270</v>
      </c>
      <c r="G224" t="s">
        <v>787</v>
      </c>
      <c r="H224" s="8">
        <v>17</v>
      </c>
      <c r="I224" s="8">
        <v>16</v>
      </c>
      <c r="J224" s="8">
        <v>22</v>
      </c>
      <c r="K224" s="8">
        <v>1</v>
      </c>
      <c r="L224" t="str">
        <f>IFERROR(VLOOKUP(H224,基础数据!$B$2:$C$78,2,0),"")</f>
        <v>畅弹木吉他（6岁以上）</v>
      </c>
      <c r="M224" t="str">
        <f>IFERROR(VLOOKUP(I224,基础数据!$B$2:$C$78,2,0),"")</f>
        <v>动感架子鼓（4-16岁）</v>
      </c>
      <c r="N224" t="str">
        <f>IFERROR(VLOOKUP(J224,基础数据!$B$2:$C$78,2,0),"")</f>
        <v>英文演讲课程（6-12岁）</v>
      </c>
      <c r="O224" t="str">
        <f>IFERROR(VLOOKUP(K224,基础数据!$B$2:$C$78,2,0),"")</f>
        <v>钢琴-兴趣启蒙基础（4-6岁）</v>
      </c>
    </row>
    <row r="225" spans="1:15" x14ac:dyDescent="0.2">
      <c r="A225" t="s">
        <v>750</v>
      </c>
      <c r="B225" s="1">
        <v>43598</v>
      </c>
      <c r="C225" t="s">
        <v>796</v>
      </c>
      <c r="D225" t="s">
        <v>716</v>
      </c>
      <c r="E225">
        <v>1.2</v>
      </c>
      <c r="F225">
        <v>15902811393</v>
      </c>
      <c r="G225" t="s">
        <v>797</v>
      </c>
      <c r="H225" s="8">
        <v>17</v>
      </c>
      <c r="I225" s="8">
        <v>23</v>
      </c>
      <c r="J225" s="8">
        <v>32</v>
      </c>
      <c r="K225" s="8">
        <v>1</v>
      </c>
      <c r="L225" t="str">
        <f>IFERROR(VLOOKUP(H225,基础数据!$B$2:$C$78,2,0),"")</f>
        <v>畅弹木吉他（6岁以上）</v>
      </c>
      <c r="M225" t="str">
        <f>IFERROR(VLOOKUP(I225,基础数据!$B$2:$C$78,2,0),"")</f>
        <v>英文艺术课程（3-6岁）</v>
      </c>
      <c r="N225" t="str">
        <f>IFERROR(VLOOKUP(J225,基础数据!$B$2:$C$78,2,0),"")</f>
        <v>心算小天才班 （3.5-4.5岁）</v>
      </c>
      <c r="O225" t="str">
        <f>IFERROR(VLOOKUP(K225,基础数据!$B$2:$C$78,2,0),"")</f>
        <v>钢琴-兴趣启蒙基础（4-6岁）</v>
      </c>
    </row>
    <row r="226" spans="1:15" x14ac:dyDescent="0.2">
      <c r="A226" t="s">
        <v>1240</v>
      </c>
      <c r="B226" s="1">
        <v>43596</v>
      </c>
      <c r="C226" t="s">
        <v>1283</v>
      </c>
      <c r="D226" t="s">
        <v>33</v>
      </c>
      <c r="E226">
        <v>4</v>
      </c>
      <c r="F226">
        <v>15108458384</v>
      </c>
      <c r="G226" t="s">
        <v>1284</v>
      </c>
      <c r="H226" s="8">
        <v>10</v>
      </c>
      <c r="I226" s="8">
        <v>22</v>
      </c>
      <c r="J226" s="8">
        <v>28</v>
      </c>
      <c r="K226" s="8">
        <v>1</v>
      </c>
      <c r="L226" t="str">
        <f>IFERROR(VLOOKUP(H226,基础数据!$B$2:$C$78,2,0),"")</f>
        <v>思达数学思维启蒙基础（3-5岁）</v>
      </c>
      <c r="M226" t="str">
        <f>IFERROR(VLOOKUP(I226,基础数据!$B$2:$C$78,2,0),"")</f>
        <v>英文演讲课程（6-12岁）</v>
      </c>
      <c r="N226" t="str">
        <f>IFERROR(VLOOKUP(J226,基础数据!$B$2:$C$78,2,0),"")</f>
        <v>创意美术·初级班（4-5）</v>
      </c>
      <c r="O226" t="str">
        <f>IFERROR(VLOOKUP(K226,基础数据!$B$2:$C$78,2,0),"")</f>
        <v>钢琴-兴趣启蒙基础（4-6岁）</v>
      </c>
    </row>
    <row r="227" spans="1:15" x14ac:dyDescent="0.2">
      <c r="A227" t="s">
        <v>31</v>
      </c>
      <c r="B227" s="1">
        <v>43596</v>
      </c>
      <c r="C227" t="s">
        <v>341</v>
      </c>
      <c r="D227" t="s">
        <v>33</v>
      </c>
      <c r="E227">
        <v>7</v>
      </c>
      <c r="F227">
        <v>15808188931</v>
      </c>
      <c r="G227" t="s">
        <v>211</v>
      </c>
      <c r="H227" s="8">
        <v>49</v>
      </c>
      <c r="I227" s="8">
        <v>14</v>
      </c>
      <c r="J227" s="8">
        <v>39</v>
      </c>
      <c r="K227" s="8">
        <v>1</v>
      </c>
      <c r="L227" t="str">
        <f>IFERROR(VLOOKUP(H227,基础数据!$B$2:$C$78,2,0),"")</f>
        <v>全面视力监测与矫正系列服务</v>
      </c>
      <c r="M227" t="str">
        <f>IFERROR(VLOOKUP(I227,基础数据!$B$2:$C$78,2,0),"")</f>
        <v>篮球竞技突破班（10-12）</v>
      </c>
      <c r="N227" t="str">
        <f>IFERROR(VLOOKUP(J227,基础数据!$B$2:$C$78,2,0),"")</f>
        <v>泰拳少儿班（4-10岁）</v>
      </c>
      <c r="O227" t="str">
        <f>IFERROR(VLOOKUP(K227,基础数据!$B$2:$C$78,2,0),"")</f>
        <v>钢琴-兴趣启蒙基础（4-6岁）</v>
      </c>
    </row>
    <row r="228" spans="1:15" x14ac:dyDescent="0.2">
      <c r="A228" t="s">
        <v>750</v>
      </c>
      <c r="B228" s="1">
        <v>43598</v>
      </c>
      <c r="C228" t="s">
        <v>858</v>
      </c>
      <c r="D228" t="s">
        <v>856</v>
      </c>
      <c r="E228">
        <v>3</v>
      </c>
      <c r="F228">
        <v>13688065493</v>
      </c>
      <c r="G228" t="s">
        <v>801</v>
      </c>
      <c r="H228" s="8">
        <v>16</v>
      </c>
      <c r="I228" s="8">
        <v>22</v>
      </c>
      <c r="J228" s="8">
        <v>37</v>
      </c>
      <c r="K228" s="8">
        <v>1</v>
      </c>
      <c r="L228" t="str">
        <f>IFERROR(VLOOKUP(H228,基础数据!$B$2:$C$78,2,0),"")</f>
        <v>动感架子鼓（4-16岁）</v>
      </c>
      <c r="M228" t="str">
        <f>IFERROR(VLOOKUP(I228,基础数据!$B$2:$C$78,2,0),"")</f>
        <v>英文演讲课程（6-12岁）</v>
      </c>
      <c r="N228" t="str">
        <f>IFERROR(VLOOKUP(J228,基础数据!$B$2:$C$78,2,0),"")</f>
        <v>拉丁舞少儿班（5-10岁）</v>
      </c>
      <c r="O228" t="str">
        <f>IFERROR(VLOOKUP(K228,基础数据!$B$2:$C$78,2,0),"")</f>
        <v>钢琴-兴趣启蒙基础（4-6岁）</v>
      </c>
    </row>
    <row r="229" spans="1:15" x14ac:dyDescent="0.2">
      <c r="A229" t="s">
        <v>31</v>
      </c>
      <c r="B229" s="1">
        <v>43596</v>
      </c>
      <c r="C229" t="s">
        <v>58</v>
      </c>
      <c r="D229" t="s">
        <v>33</v>
      </c>
      <c r="E229">
        <v>12</v>
      </c>
      <c r="F229">
        <v>18828266627</v>
      </c>
      <c r="G229" t="s">
        <v>57</v>
      </c>
      <c r="H229" s="8">
        <v>3</v>
      </c>
      <c r="I229" s="8">
        <v>12</v>
      </c>
      <c r="J229" s="8">
        <v>35</v>
      </c>
      <c r="K229" s="8">
        <v>1</v>
      </c>
      <c r="L229" t="str">
        <f>IFERROR(VLOOKUP(H229,基础数据!$B$2:$C$78,2,0),"")</f>
        <v>小提琴-基础（5-16岁）</v>
      </c>
      <c r="M229" t="str">
        <f>IFERROR(VLOOKUP(I229,基础数据!$B$2:$C$78,2,0),"")</f>
        <v>篮球潜能开发班（4-6岁）</v>
      </c>
      <c r="N229" t="str">
        <f>IFERROR(VLOOKUP(J229,基础数据!$B$2:$C$78,2,0),"")</f>
        <v>跆拳道少儿班（3-12岁）</v>
      </c>
      <c r="O229" t="str">
        <f>IFERROR(VLOOKUP(K229,基础数据!$B$2:$C$78,2,0),"")</f>
        <v>钢琴-兴趣启蒙基础（4-6岁）</v>
      </c>
    </row>
    <row r="230" spans="1:15" x14ac:dyDescent="0.2">
      <c r="A230" t="s">
        <v>750</v>
      </c>
      <c r="B230" s="1">
        <v>43598</v>
      </c>
      <c r="C230" t="s">
        <v>1155</v>
      </c>
      <c r="D230" t="s">
        <v>856</v>
      </c>
      <c r="E230">
        <v>4.5</v>
      </c>
      <c r="F230">
        <v>18608008205</v>
      </c>
      <c r="G230" t="s">
        <v>1156</v>
      </c>
      <c r="H230" s="8">
        <v>14</v>
      </c>
      <c r="I230" s="8">
        <v>32</v>
      </c>
      <c r="J230" s="8">
        <v>40</v>
      </c>
      <c r="K230" s="8">
        <v>1</v>
      </c>
      <c r="L230" t="str">
        <f>IFERROR(VLOOKUP(H230,基础数据!$B$2:$C$78,2,0),"")</f>
        <v>篮球竞技突破班（10-12）</v>
      </c>
      <c r="M230" t="str">
        <f>IFERROR(VLOOKUP(I230,基础数据!$B$2:$C$78,2,0),"")</f>
        <v>心算小天才班 （3.5-4.5岁）</v>
      </c>
      <c r="N230" t="str">
        <f>IFERROR(VLOOKUP(J230,基础数据!$B$2:$C$78,2,0),"")</f>
        <v>拳击少儿班（4-10岁）</v>
      </c>
      <c r="O230" t="str">
        <f>IFERROR(VLOOKUP(K230,基础数据!$B$2:$C$78,2,0),"")</f>
        <v>钢琴-兴趣启蒙基础（4-6岁）</v>
      </c>
    </row>
    <row r="231" spans="1:15" x14ac:dyDescent="0.2">
      <c r="A231" t="s">
        <v>31</v>
      </c>
      <c r="B231" s="1">
        <v>43596</v>
      </c>
      <c r="C231" t="s">
        <v>406</v>
      </c>
      <c r="D231" t="s">
        <v>106</v>
      </c>
      <c r="E231">
        <v>4</v>
      </c>
      <c r="F231">
        <v>15281084410</v>
      </c>
      <c r="G231" t="s">
        <v>364</v>
      </c>
      <c r="H231" s="8">
        <v>5</v>
      </c>
      <c r="I231" s="8">
        <v>32</v>
      </c>
      <c r="J231" s="8">
        <v>47</v>
      </c>
      <c r="K231" s="8">
        <v>1</v>
      </c>
      <c r="L231" t="str">
        <f>IFERROR(VLOOKUP(H231,基础数据!$B$2:$C$78,2,0),"")</f>
        <v>中国舞基础（3-5岁）</v>
      </c>
      <c r="M231" t="str">
        <f>IFERROR(VLOOKUP(I231,基础数据!$B$2:$C$78,2,0),"")</f>
        <v>心算小天才班 （3.5-4.5岁）</v>
      </c>
      <c r="N231" t="str">
        <f>IFERROR(VLOOKUP(J231,基础数据!$B$2:$C$78,2,0),"")</f>
        <v>14天瑜伽服务包（儿童/亲子/成人）</v>
      </c>
      <c r="O231" t="str">
        <f>IFERROR(VLOOKUP(K231,基础数据!$B$2:$C$78,2,0),"")</f>
        <v>钢琴-兴趣启蒙基础（4-6岁）</v>
      </c>
    </row>
    <row r="232" spans="1:15" x14ac:dyDescent="0.2">
      <c r="A232" t="s">
        <v>750</v>
      </c>
      <c r="B232" s="1">
        <v>43598</v>
      </c>
      <c r="C232" t="s">
        <v>1041</v>
      </c>
      <c r="D232" t="s">
        <v>856</v>
      </c>
      <c r="E232">
        <v>3</v>
      </c>
      <c r="F232">
        <v>15008411288</v>
      </c>
      <c r="G232" t="s">
        <v>785</v>
      </c>
      <c r="H232" s="8">
        <v>16</v>
      </c>
      <c r="I232" s="8">
        <v>5</v>
      </c>
      <c r="J232" s="8">
        <v>17</v>
      </c>
      <c r="K232" s="8">
        <v>1</v>
      </c>
      <c r="L232" t="str">
        <f>IFERROR(VLOOKUP(H232,基础数据!$B$2:$C$78,2,0),"")</f>
        <v>动感架子鼓（4-16岁）</v>
      </c>
      <c r="M232" t="str">
        <f>IFERROR(VLOOKUP(I232,基础数据!$B$2:$C$78,2,0),"")</f>
        <v>中国舞基础（3-5岁）</v>
      </c>
      <c r="N232" t="str">
        <f>IFERROR(VLOOKUP(J232,基础数据!$B$2:$C$78,2,0),"")</f>
        <v>畅弹木吉他（6岁以上）</v>
      </c>
      <c r="O232" t="str">
        <f>IFERROR(VLOOKUP(K232,基础数据!$B$2:$C$78,2,0),"")</f>
        <v>钢琴-兴趣启蒙基础（4-6岁）</v>
      </c>
    </row>
    <row r="233" spans="1:15" x14ac:dyDescent="0.2">
      <c r="A233" t="s">
        <v>750</v>
      </c>
      <c r="B233" s="1">
        <v>43598</v>
      </c>
      <c r="C233" t="s">
        <v>906</v>
      </c>
      <c r="D233" t="s">
        <v>856</v>
      </c>
      <c r="E233">
        <v>6</v>
      </c>
      <c r="F233">
        <v>15008415869</v>
      </c>
      <c r="G233" t="s">
        <v>814</v>
      </c>
      <c r="H233" s="8">
        <v>22</v>
      </c>
      <c r="I233" s="8">
        <v>30</v>
      </c>
      <c r="J233" s="8">
        <v>37</v>
      </c>
      <c r="K233" s="8">
        <v>1</v>
      </c>
      <c r="L233" t="str">
        <f>IFERROR(VLOOKUP(H233,基础数据!$B$2:$C$78,2,0),"")</f>
        <v>英文演讲课程（6-12岁）</v>
      </c>
      <c r="M233" t="str">
        <f>IFERROR(VLOOKUP(I233,基础数据!$B$2:$C$78,2,0),"")</f>
        <v>素描水粉·初级班（8-12岁）</v>
      </c>
      <c r="N233" t="str">
        <f>IFERROR(VLOOKUP(J233,基础数据!$B$2:$C$78,2,0),"")</f>
        <v>拉丁舞少儿班（5-10岁）</v>
      </c>
      <c r="O233" t="str">
        <f>IFERROR(VLOOKUP(K233,基础数据!$B$2:$C$78,2,0),"")</f>
        <v>钢琴-兴趣启蒙基础（4-6岁）</v>
      </c>
    </row>
    <row r="234" spans="1:15" x14ac:dyDescent="0.2">
      <c r="A234" t="s">
        <v>750</v>
      </c>
      <c r="B234" s="1">
        <v>43598</v>
      </c>
      <c r="C234" t="s">
        <v>827</v>
      </c>
      <c r="D234" t="s">
        <v>716</v>
      </c>
      <c r="E234">
        <v>3.8</v>
      </c>
      <c r="F234">
        <v>13880428943</v>
      </c>
      <c r="G234" t="s">
        <v>828</v>
      </c>
      <c r="H234" s="8">
        <v>1</v>
      </c>
      <c r="I234" s="8">
        <v>32</v>
      </c>
      <c r="J234" s="8">
        <v>40</v>
      </c>
      <c r="K234" s="8">
        <v>1</v>
      </c>
      <c r="L234" t="str">
        <f>IFERROR(VLOOKUP(H234,基础数据!$B$2:$C$78,2,0),"")</f>
        <v>钢琴-兴趣启蒙基础（4-6岁）</v>
      </c>
      <c r="M234" t="str">
        <f>IFERROR(VLOOKUP(I234,基础数据!$B$2:$C$78,2,0),"")</f>
        <v>心算小天才班 （3.5-4.5岁）</v>
      </c>
      <c r="N234" t="str">
        <f>IFERROR(VLOOKUP(J234,基础数据!$B$2:$C$78,2,0),"")</f>
        <v>拳击少儿班（4-10岁）</v>
      </c>
      <c r="O234" t="str">
        <f>IFERROR(VLOOKUP(K234,基础数据!$B$2:$C$78,2,0),"")</f>
        <v>钢琴-兴趣启蒙基础（4-6岁）</v>
      </c>
    </row>
    <row r="235" spans="1:15" x14ac:dyDescent="0.2">
      <c r="A235" t="s">
        <v>31</v>
      </c>
      <c r="B235" s="1">
        <v>43596</v>
      </c>
      <c r="C235" t="s">
        <v>80</v>
      </c>
      <c r="D235" t="s">
        <v>33</v>
      </c>
      <c r="E235">
        <v>4</v>
      </c>
      <c r="F235">
        <v>19915687888</v>
      </c>
      <c r="G235" t="s">
        <v>81</v>
      </c>
      <c r="H235" s="8">
        <v>1</v>
      </c>
      <c r="I235" s="8">
        <v>11</v>
      </c>
      <c r="J235" s="8">
        <v>47</v>
      </c>
      <c r="K235" s="8">
        <v>1</v>
      </c>
      <c r="L235" t="str">
        <f>IFERROR(VLOOKUP(H235,基础数据!$B$2:$C$78,2,0),"")</f>
        <v>钢琴-兴趣启蒙基础（4-6岁）</v>
      </c>
      <c r="M235" t="str">
        <f>IFERROR(VLOOKUP(I235,基础数据!$B$2:$C$78,2,0),"")</f>
        <v>幼小衔接数学思维训练（5-8岁）</v>
      </c>
      <c r="N235" t="str">
        <f>IFERROR(VLOOKUP(J235,基础数据!$B$2:$C$78,2,0),"")</f>
        <v>14天瑜伽服务包（儿童/亲子/成人）</v>
      </c>
      <c r="O235" t="str">
        <f>IFERROR(VLOOKUP(K235,基础数据!$B$2:$C$78,2,0),"")</f>
        <v>钢琴-兴趣启蒙基础（4-6岁）</v>
      </c>
    </row>
    <row r="236" spans="1:15" x14ac:dyDescent="0.2">
      <c r="A236" t="s">
        <v>750</v>
      </c>
      <c r="B236" s="1">
        <v>43598</v>
      </c>
      <c r="C236" t="s">
        <v>1077</v>
      </c>
      <c r="D236" t="s">
        <v>856</v>
      </c>
      <c r="E236">
        <v>2.6</v>
      </c>
      <c r="F236">
        <v>13678125083</v>
      </c>
      <c r="G236" t="s">
        <v>801</v>
      </c>
      <c r="H236" s="8">
        <v>8</v>
      </c>
      <c r="I236" s="8">
        <v>14</v>
      </c>
      <c r="J236" s="8">
        <v>23</v>
      </c>
      <c r="K236" s="8">
        <v>1</v>
      </c>
      <c r="L236" t="str">
        <f>IFERROR(VLOOKUP(H236,基础数据!$B$2:$C$78,2,0),"")</f>
        <v>音乐团体课(4-8岁)</v>
      </c>
      <c r="M236" t="str">
        <f>IFERROR(VLOOKUP(I236,基础数据!$B$2:$C$78,2,0),"")</f>
        <v>篮球竞技突破班（10-12）</v>
      </c>
      <c r="N236" t="str">
        <f>IFERROR(VLOOKUP(J236,基础数据!$B$2:$C$78,2,0),"")</f>
        <v>英文艺术课程（3-6岁）</v>
      </c>
      <c r="O236" t="str">
        <f>IFERROR(VLOOKUP(K236,基础数据!$B$2:$C$78,2,0),"")</f>
        <v>钢琴-兴趣启蒙基础（4-6岁）</v>
      </c>
    </row>
    <row r="237" spans="1:15" x14ac:dyDescent="0.2">
      <c r="A237" t="s">
        <v>750</v>
      </c>
      <c r="B237" s="1">
        <v>43598</v>
      </c>
      <c r="C237" t="s">
        <v>961</v>
      </c>
      <c r="D237" t="s">
        <v>716</v>
      </c>
      <c r="E237">
        <v>3.2</v>
      </c>
      <c r="F237">
        <v>17780578802</v>
      </c>
      <c r="G237" t="s">
        <v>951</v>
      </c>
      <c r="H237" s="8">
        <v>1</v>
      </c>
      <c r="I237" s="8">
        <v>16</v>
      </c>
      <c r="J237" s="8">
        <v>22</v>
      </c>
      <c r="K237" s="8">
        <v>1</v>
      </c>
      <c r="L237" t="str">
        <f>IFERROR(VLOOKUP(H237,基础数据!$B$2:$C$78,2,0),"")</f>
        <v>钢琴-兴趣启蒙基础（4-6岁）</v>
      </c>
      <c r="M237" t="str">
        <f>IFERROR(VLOOKUP(I237,基础数据!$B$2:$C$78,2,0),"")</f>
        <v>动感架子鼓（4-16岁）</v>
      </c>
      <c r="N237" t="str">
        <f>IFERROR(VLOOKUP(J237,基础数据!$B$2:$C$78,2,0),"")</f>
        <v>英文演讲课程（6-12岁）</v>
      </c>
      <c r="O237" t="str">
        <f>IFERROR(VLOOKUP(K237,基础数据!$B$2:$C$78,2,0),"")</f>
        <v>钢琴-兴趣启蒙基础（4-6岁）</v>
      </c>
    </row>
    <row r="238" spans="1:15" x14ac:dyDescent="0.2">
      <c r="A238" t="s">
        <v>31</v>
      </c>
      <c r="B238" s="1">
        <v>43596</v>
      </c>
      <c r="C238" t="s">
        <v>171</v>
      </c>
      <c r="D238" t="s">
        <v>106</v>
      </c>
      <c r="E238">
        <v>2.7</v>
      </c>
      <c r="F238">
        <v>18215660160</v>
      </c>
      <c r="G238" t="s">
        <v>172</v>
      </c>
      <c r="H238" s="8">
        <v>8</v>
      </c>
      <c r="I238" s="8">
        <v>19</v>
      </c>
      <c r="J238" s="8">
        <v>23</v>
      </c>
      <c r="K238" s="8">
        <v>1</v>
      </c>
      <c r="L238" t="str">
        <f>IFERROR(VLOOKUP(H238,基础数据!$B$2:$C$78,2,0),"")</f>
        <v>音乐团体课(4-8岁)</v>
      </c>
      <c r="M238" t="str">
        <f>IFERROR(VLOOKUP(I238,基础数据!$B$2:$C$78,2,0),"")</f>
        <v>少儿流行乐队合奏（6岁以上）</v>
      </c>
      <c r="N238" t="str">
        <f>IFERROR(VLOOKUP(J238,基础数据!$B$2:$C$78,2,0),"")</f>
        <v>英文艺术课程（3-6岁）</v>
      </c>
      <c r="O238" t="str">
        <f>IFERROR(VLOOKUP(K238,基础数据!$B$2:$C$78,2,0),"")</f>
        <v>钢琴-兴趣启蒙基础（4-6岁）</v>
      </c>
    </row>
    <row r="239" spans="1:15" x14ac:dyDescent="0.2">
      <c r="A239" t="s">
        <v>1240</v>
      </c>
      <c r="B239" s="1">
        <v>43596</v>
      </c>
      <c r="C239" t="s">
        <v>1338</v>
      </c>
      <c r="D239" t="s">
        <v>106</v>
      </c>
      <c r="E239">
        <v>4</v>
      </c>
      <c r="F239">
        <v>18682560204</v>
      </c>
      <c r="H239" s="8">
        <v>24</v>
      </c>
      <c r="I239" s="8">
        <v>37</v>
      </c>
      <c r="K239" s="8">
        <v>1</v>
      </c>
      <c r="L239" t="str">
        <f>IFERROR(VLOOKUP(H239,基础数据!$B$2:$C$78,2,0),"")</f>
        <v>多元认知、艺术创想、巧虎社交、探索实践（0-3岁）</v>
      </c>
      <c r="M239" t="str">
        <f>IFERROR(VLOOKUP(I239,基础数据!$B$2:$C$78,2,0),"")</f>
        <v>拉丁舞少儿班（5-10岁）</v>
      </c>
      <c r="N239" t="str">
        <f>IFERROR(VLOOKUP(J239,基础数据!$B$2:$C$78,2,0),"")</f>
        <v/>
      </c>
      <c r="O239" t="str">
        <f>IFERROR(VLOOKUP(K239,基础数据!$B$2:$C$78,2,0),"")</f>
        <v>钢琴-兴趣启蒙基础（4-6岁）</v>
      </c>
    </row>
    <row r="240" spans="1:15" x14ac:dyDescent="0.2">
      <c r="A240" t="s">
        <v>750</v>
      </c>
      <c r="B240" s="1">
        <v>43598</v>
      </c>
      <c r="C240" t="s">
        <v>829</v>
      </c>
      <c r="D240" t="s">
        <v>716</v>
      </c>
      <c r="E240" t="s">
        <v>830</v>
      </c>
      <c r="F240">
        <v>13683426090</v>
      </c>
      <c r="G240" t="s">
        <v>831</v>
      </c>
      <c r="H240" s="8">
        <v>32</v>
      </c>
      <c r="I240" s="8">
        <v>40</v>
      </c>
      <c r="J240" s="8">
        <v>47</v>
      </c>
      <c r="K240" s="8">
        <v>1</v>
      </c>
      <c r="L240" t="str">
        <f>IFERROR(VLOOKUP(H240,基础数据!$B$2:$C$78,2,0),"")</f>
        <v>心算小天才班 （3.5-4.5岁）</v>
      </c>
      <c r="M240" t="str">
        <f>IFERROR(VLOOKUP(I240,基础数据!$B$2:$C$78,2,0),"")</f>
        <v>拳击少儿班（4-10岁）</v>
      </c>
      <c r="N240" t="str">
        <f>IFERROR(VLOOKUP(J240,基础数据!$B$2:$C$78,2,0),"")</f>
        <v>14天瑜伽服务包（儿童/亲子/成人）</v>
      </c>
      <c r="O240" t="str">
        <f>IFERROR(VLOOKUP(K240,基础数据!$B$2:$C$78,2,0),"")</f>
        <v>钢琴-兴趣启蒙基础（4-6岁）</v>
      </c>
    </row>
    <row r="241" spans="1:15" x14ac:dyDescent="0.2">
      <c r="C241" t="s">
        <v>485</v>
      </c>
      <c r="D241" t="s">
        <v>106</v>
      </c>
      <c r="E241">
        <v>3.2</v>
      </c>
      <c r="F241">
        <v>18981718283</v>
      </c>
      <c r="G241" t="s">
        <v>226</v>
      </c>
      <c r="H241" s="8">
        <v>16</v>
      </c>
      <c r="I241" s="8">
        <v>22</v>
      </c>
      <c r="J241" s="8">
        <v>32</v>
      </c>
      <c r="K241" s="8">
        <v>1</v>
      </c>
      <c r="L241" t="str">
        <f>IFERROR(VLOOKUP(H241,基础数据!$B$2:$C$78,2,0),"")</f>
        <v>动感架子鼓（4-16岁）</v>
      </c>
      <c r="M241" t="str">
        <f>IFERROR(VLOOKUP(I241,基础数据!$B$2:$C$78,2,0),"")</f>
        <v>英文演讲课程（6-12岁）</v>
      </c>
      <c r="N241" t="str">
        <f>IFERROR(VLOOKUP(J241,基础数据!$B$2:$C$78,2,0),"")</f>
        <v>心算小天才班 （3.5-4.5岁）</v>
      </c>
      <c r="O241" t="str">
        <f>IFERROR(VLOOKUP(K241,基础数据!$B$2:$C$78,2,0),"")</f>
        <v>钢琴-兴趣启蒙基础（4-6岁）</v>
      </c>
    </row>
    <row r="242" spans="1:15" x14ac:dyDescent="0.2">
      <c r="A242" t="s">
        <v>750</v>
      </c>
      <c r="B242" s="1">
        <v>43598</v>
      </c>
      <c r="C242" t="s">
        <v>916</v>
      </c>
      <c r="D242" t="s">
        <v>856</v>
      </c>
      <c r="E242">
        <v>3</v>
      </c>
      <c r="F242">
        <v>13521584958</v>
      </c>
      <c r="G242" t="s">
        <v>917</v>
      </c>
      <c r="H242" s="8">
        <v>37</v>
      </c>
      <c r="I242" s="8">
        <v>22</v>
      </c>
      <c r="J242" s="8">
        <v>42</v>
      </c>
      <c r="K242" s="8">
        <v>1</v>
      </c>
      <c r="L242" t="str">
        <f>IFERROR(VLOOKUP(H242,基础数据!$B$2:$C$78,2,0),"")</f>
        <v>拉丁舞少儿班（5-10岁）</v>
      </c>
      <c r="M242" t="str">
        <f>IFERROR(VLOOKUP(I242,基础数据!$B$2:$C$78,2,0),"")</f>
        <v>英文演讲课程（6-12岁）</v>
      </c>
      <c r="N242" t="str">
        <f>IFERROR(VLOOKUP(J242,基础数据!$B$2:$C$78,2,0),"")</f>
        <v>积木机器人·编程思维探索与发现（3-7岁）</v>
      </c>
      <c r="O242" t="str">
        <f>IFERROR(VLOOKUP(K242,基础数据!$B$2:$C$78,2,0),"")</f>
        <v>钢琴-兴趣启蒙基础（4-6岁）</v>
      </c>
    </row>
    <row r="243" spans="1:15" x14ac:dyDescent="0.2">
      <c r="A243" t="s">
        <v>31</v>
      </c>
      <c r="B243" s="1">
        <v>43596</v>
      </c>
      <c r="C243" t="s">
        <v>420</v>
      </c>
      <c r="D243" t="s">
        <v>33</v>
      </c>
      <c r="E243">
        <v>9</v>
      </c>
      <c r="F243">
        <v>13880903635</v>
      </c>
      <c r="G243" t="s">
        <v>57</v>
      </c>
      <c r="H243" s="8">
        <v>14</v>
      </c>
      <c r="I243" s="8">
        <v>25</v>
      </c>
      <c r="J243" s="8">
        <v>34</v>
      </c>
      <c r="K243" s="8">
        <v>1</v>
      </c>
      <c r="L243" t="str">
        <f>IFERROR(VLOOKUP(H243,基础数据!$B$2:$C$78,2,0),"")</f>
        <v>篮球竞技突破班（10-12）</v>
      </c>
      <c r="M243" t="str">
        <f>IFERROR(VLOOKUP(I243,基础数据!$B$2:$C$78,2,0),"")</f>
        <v>巧虎KIDS特色开发（2.5-4岁）</v>
      </c>
      <c r="N243" t="str">
        <f>IFERROR(VLOOKUP(J243,基础数据!$B$2:$C$78,2,0),"")</f>
        <v>趣味拼音班（5-6岁）</v>
      </c>
      <c r="O243" t="str">
        <f>IFERROR(VLOOKUP(K243,基础数据!$B$2:$C$78,2,0),"")</f>
        <v>钢琴-兴趣启蒙基础（4-6岁）</v>
      </c>
    </row>
    <row r="244" spans="1:15" x14ac:dyDescent="0.2">
      <c r="A244" t="s">
        <v>750</v>
      </c>
      <c r="B244" s="1">
        <v>43598</v>
      </c>
      <c r="C244" t="s">
        <v>1061</v>
      </c>
      <c r="D244" t="s">
        <v>856</v>
      </c>
      <c r="E244">
        <v>11</v>
      </c>
      <c r="F244">
        <v>13330949448</v>
      </c>
      <c r="G244" t="s">
        <v>894</v>
      </c>
      <c r="H244" s="8">
        <v>10</v>
      </c>
      <c r="I244" s="8">
        <v>16</v>
      </c>
      <c r="J244" s="8">
        <v>17</v>
      </c>
      <c r="K244" s="8">
        <v>1</v>
      </c>
      <c r="L244" t="str">
        <f>IFERROR(VLOOKUP(H244,基础数据!$B$2:$C$78,2,0),"")</f>
        <v>思达数学思维启蒙基础（3-5岁）</v>
      </c>
      <c r="M244" t="str">
        <f>IFERROR(VLOOKUP(I244,基础数据!$B$2:$C$78,2,0),"")</f>
        <v>动感架子鼓（4-16岁）</v>
      </c>
      <c r="N244" t="str">
        <f>IFERROR(VLOOKUP(J244,基础数据!$B$2:$C$78,2,0),"")</f>
        <v>畅弹木吉他（6岁以上）</v>
      </c>
      <c r="O244" t="str">
        <f>IFERROR(VLOOKUP(K244,基础数据!$B$2:$C$78,2,0),"")</f>
        <v>钢琴-兴趣启蒙基础（4-6岁）</v>
      </c>
    </row>
    <row r="245" spans="1:15" x14ac:dyDescent="0.2">
      <c r="A245" t="s">
        <v>31</v>
      </c>
      <c r="B245" s="1">
        <v>43596</v>
      </c>
      <c r="C245" t="s">
        <v>95</v>
      </c>
      <c r="D245" t="s">
        <v>33</v>
      </c>
      <c r="E245">
        <v>2.9</v>
      </c>
      <c r="F245">
        <v>13981967160</v>
      </c>
      <c r="G245" t="s">
        <v>96</v>
      </c>
      <c r="H245" s="8">
        <v>17</v>
      </c>
      <c r="I245" s="8">
        <v>13</v>
      </c>
      <c r="J245" s="8">
        <v>40</v>
      </c>
      <c r="K245" s="8">
        <v>1</v>
      </c>
      <c r="L245" t="str">
        <f>IFERROR(VLOOKUP(H245,基础数据!$B$2:$C$78,2,0),"")</f>
        <v>畅弹木吉他（6岁以上）</v>
      </c>
      <c r="M245" t="str">
        <f>IFERROR(VLOOKUP(I245,基础数据!$B$2:$C$78,2,0),"")</f>
        <v>篮球技能提升班（7-9）</v>
      </c>
      <c r="N245" t="str">
        <f>IFERROR(VLOOKUP(J245,基础数据!$B$2:$C$78,2,0),"")</f>
        <v>拳击少儿班（4-10岁）</v>
      </c>
      <c r="O245" t="str">
        <f>IFERROR(VLOOKUP(K245,基础数据!$B$2:$C$78,2,0),"")</f>
        <v>钢琴-兴趣启蒙基础（4-6岁）</v>
      </c>
    </row>
    <row r="246" spans="1:15" x14ac:dyDescent="0.2">
      <c r="A246" t="s">
        <v>750</v>
      </c>
      <c r="B246" s="1">
        <v>43598</v>
      </c>
      <c r="C246" t="s">
        <v>920</v>
      </c>
      <c r="D246" t="s">
        <v>856</v>
      </c>
      <c r="E246">
        <v>10</v>
      </c>
      <c r="F246">
        <v>13679066377</v>
      </c>
      <c r="G246" t="s">
        <v>921</v>
      </c>
      <c r="H246" s="8">
        <v>14</v>
      </c>
      <c r="I246" s="8">
        <v>25</v>
      </c>
      <c r="J246" s="8">
        <v>49</v>
      </c>
      <c r="K246" s="8">
        <v>1</v>
      </c>
      <c r="L246" t="str">
        <f>IFERROR(VLOOKUP(H246,基础数据!$B$2:$C$78,2,0),"")</f>
        <v>篮球竞技突破班（10-12）</v>
      </c>
      <c r="M246" t="str">
        <f>IFERROR(VLOOKUP(I246,基础数据!$B$2:$C$78,2,0),"")</f>
        <v>巧虎KIDS特色开发（2.5-4岁）</v>
      </c>
      <c r="N246" t="str">
        <f>IFERROR(VLOOKUP(J246,基础数据!$B$2:$C$78,2,0),"")</f>
        <v>全面视力监测与矫正系列服务</v>
      </c>
      <c r="O246" t="str">
        <f>IFERROR(VLOOKUP(K246,基础数据!$B$2:$C$78,2,0),"")</f>
        <v>钢琴-兴趣启蒙基础（4-6岁）</v>
      </c>
    </row>
    <row r="247" spans="1:15" x14ac:dyDescent="0.2">
      <c r="A247" t="s">
        <v>750</v>
      </c>
      <c r="B247" s="1">
        <v>43598</v>
      </c>
      <c r="C247" t="s">
        <v>1002</v>
      </c>
      <c r="D247" t="s">
        <v>716</v>
      </c>
      <c r="E247">
        <v>12</v>
      </c>
      <c r="F247">
        <v>13880736922</v>
      </c>
      <c r="G247" t="s">
        <v>901</v>
      </c>
      <c r="H247" s="8">
        <v>3</v>
      </c>
      <c r="I247" s="8">
        <v>45</v>
      </c>
      <c r="J247" s="8">
        <v>35</v>
      </c>
      <c r="K247" s="8">
        <v>1</v>
      </c>
      <c r="L247" t="str">
        <f>IFERROR(VLOOKUP(H247,基础数据!$B$2:$C$78,2,0),"")</f>
        <v>小提琴-基础（5-16岁）</v>
      </c>
      <c r="M247" t="str">
        <f>IFERROR(VLOOKUP(I247,基础数据!$B$2:$C$78,2,0),"")</f>
        <v>指令化源码编程之伪代码·人工智能及AR运用（10-13岁）</v>
      </c>
      <c r="N247" t="str">
        <f>IFERROR(VLOOKUP(J247,基础数据!$B$2:$C$78,2,0),"")</f>
        <v>跆拳道少儿班（3-12岁）</v>
      </c>
      <c r="O247" t="str">
        <f>IFERROR(VLOOKUP(K247,基础数据!$B$2:$C$78,2,0),"")</f>
        <v>钢琴-兴趣启蒙基础（4-6岁）</v>
      </c>
    </row>
    <row r="248" spans="1:15" x14ac:dyDescent="0.2">
      <c r="A248" t="s">
        <v>750</v>
      </c>
      <c r="B248" s="1">
        <v>43598</v>
      </c>
      <c r="C248" t="s">
        <v>1000</v>
      </c>
      <c r="D248" t="s">
        <v>716</v>
      </c>
      <c r="E248">
        <v>6</v>
      </c>
      <c r="F248">
        <v>13880736922</v>
      </c>
      <c r="G248" t="s">
        <v>901</v>
      </c>
      <c r="H248" s="8">
        <v>32</v>
      </c>
      <c r="I248" s="8">
        <v>37</v>
      </c>
      <c r="J248" s="8">
        <v>49</v>
      </c>
      <c r="K248" s="8">
        <v>1</v>
      </c>
      <c r="L248" t="str">
        <f>IFERROR(VLOOKUP(H248,基础数据!$B$2:$C$78,2,0),"")</f>
        <v>心算小天才班 （3.5-4.5岁）</v>
      </c>
      <c r="M248" t="str">
        <f>IFERROR(VLOOKUP(I248,基础数据!$B$2:$C$78,2,0),"")</f>
        <v>拉丁舞少儿班（5-10岁）</v>
      </c>
      <c r="N248" t="str">
        <f>IFERROR(VLOOKUP(J248,基础数据!$B$2:$C$78,2,0),"")</f>
        <v>全面视力监测与矫正系列服务</v>
      </c>
      <c r="O248" t="str">
        <f>IFERROR(VLOOKUP(K248,基础数据!$B$2:$C$78,2,0),"")</f>
        <v>钢琴-兴趣启蒙基础（4-6岁）</v>
      </c>
    </row>
    <row r="249" spans="1:15" x14ac:dyDescent="0.2">
      <c r="A249" t="s">
        <v>750</v>
      </c>
      <c r="B249" s="1">
        <v>43598</v>
      </c>
      <c r="C249" t="s">
        <v>806</v>
      </c>
      <c r="D249" t="s">
        <v>716</v>
      </c>
      <c r="E249">
        <v>2.2000000000000002</v>
      </c>
      <c r="F249">
        <v>13880314077</v>
      </c>
      <c r="G249" t="s">
        <v>781</v>
      </c>
      <c r="H249" s="8">
        <v>10</v>
      </c>
      <c r="I249" s="8">
        <v>16</v>
      </c>
      <c r="J249" s="8">
        <v>18</v>
      </c>
      <c r="K249" s="8">
        <v>1</v>
      </c>
      <c r="L249" t="str">
        <f>IFERROR(VLOOKUP(H249,基础数据!$B$2:$C$78,2,0),"")</f>
        <v>思达数学思维启蒙基础（3-5岁）</v>
      </c>
      <c r="M249" t="str">
        <f>IFERROR(VLOOKUP(I249,基础数据!$B$2:$C$78,2,0),"")</f>
        <v>动感架子鼓（4-16岁）</v>
      </c>
      <c r="N249" t="str">
        <f>IFERROR(VLOOKUP(J249,基础数据!$B$2:$C$78,2,0),"")</f>
        <v>激情电吉他（6岁以上）</v>
      </c>
      <c r="O249" t="str">
        <f>IFERROR(VLOOKUP(K249,基础数据!$B$2:$C$78,2,0),"")</f>
        <v>钢琴-兴趣启蒙基础（4-6岁）</v>
      </c>
    </row>
    <row r="250" spans="1:15" x14ac:dyDescent="0.2">
      <c r="B250" s="1">
        <v>43597</v>
      </c>
      <c r="C250" t="s">
        <v>586</v>
      </c>
      <c r="D250" t="s">
        <v>106</v>
      </c>
      <c r="E250">
        <v>2.7</v>
      </c>
      <c r="F250">
        <v>13541364839</v>
      </c>
      <c r="G250" t="s">
        <v>587</v>
      </c>
      <c r="H250" s="8">
        <v>15</v>
      </c>
      <c r="I250" s="8">
        <v>21</v>
      </c>
      <c r="J250" s="8">
        <v>23</v>
      </c>
      <c r="K250" s="8">
        <v>1</v>
      </c>
      <c r="L250" t="str">
        <f>IFERROR(VLOOKUP(H250,基础数据!$B$2:$C$78,2,0),"")</f>
        <v>篮球精英挑战班（13-16岁）</v>
      </c>
      <c r="M250" t="str">
        <f>IFERROR(VLOOKUP(I250,基础数据!$B$2:$C$78,2,0),"")</f>
        <v>国际小学跨学科课程（3-12岁）</v>
      </c>
      <c r="N250" t="str">
        <f>IFERROR(VLOOKUP(J250,基础数据!$B$2:$C$78,2,0),"")</f>
        <v>英文艺术课程（3-6岁）</v>
      </c>
      <c r="O250" t="str">
        <f>IFERROR(VLOOKUP(K250,基础数据!$B$2:$C$78,2,0),"")</f>
        <v>钢琴-兴趣启蒙基础（4-6岁）</v>
      </c>
    </row>
    <row r="251" spans="1:15" x14ac:dyDescent="0.2">
      <c r="A251" t="s">
        <v>750</v>
      </c>
      <c r="B251" s="1">
        <v>43598</v>
      </c>
      <c r="C251" t="s">
        <v>1101</v>
      </c>
      <c r="D251" t="s">
        <v>856</v>
      </c>
      <c r="E251">
        <v>6</v>
      </c>
      <c r="F251">
        <v>18008064833</v>
      </c>
      <c r="G251" t="s">
        <v>754</v>
      </c>
      <c r="H251" s="8">
        <v>37</v>
      </c>
      <c r="I251" s="8">
        <v>16</v>
      </c>
      <c r="J251" s="8">
        <v>49</v>
      </c>
      <c r="K251" s="8">
        <v>1</v>
      </c>
      <c r="L251" t="str">
        <f>IFERROR(VLOOKUP(H251,基础数据!$B$2:$C$78,2,0),"")</f>
        <v>拉丁舞少儿班（5-10岁）</v>
      </c>
      <c r="M251" t="str">
        <f>IFERROR(VLOOKUP(I251,基础数据!$B$2:$C$78,2,0),"")</f>
        <v>动感架子鼓（4-16岁）</v>
      </c>
      <c r="N251" t="str">
        <f>IFERROR(VLOOKUP(J251,基础数据!$B$2:$C$78,2,0),"")</f>
        <v>全面视力监测与矫正系列服务</v>
      </c>
      <c r="O251" t="str">
        <f>IFERROR(VLOOKUP(K251,基础数据!$B$2:$C$78,2,0),"")</f>
        <v>钢琴-兴趣启蒙基础（4-6岁）</v>
      </c>
    </row>
    <row r="252" spans="1:15" x14ac:dyDescent="0.2">
      <c r="A252" t="s">
        <v>1240</v>
      </c>
      <c r="B252" s="1">
        <v>43598</v>
      </c>
      <c r="C252" t="s">
        <v>1241</v>
      </c>
      <c r="D252" t="s">
        <v>106</v>
      </c>
      <c r="E252">
        <v>4</v>
      </c>
      <c r="F252">
        <v>13541231853</v>
      </c>
      <c r="G252" t="s">
        <v>317</v>
      </c>
      <c r="H252" s="8">
        <v>15</v>
      </c>
      <c r="I252" s="8">
        <v>24</v>
      </c>
      <c r="J252" s="8">
        <v>42</v>
      </c>
      <c r="K252" s="8">
        <v>1</v>
      </c>
      <c r="L252" t="str">
        <f>IFERROR(VLOOKUP(H252,基础数据!$B$2:$C$78,2,0),"")</f>
        <v>篮球精英挑战班（13-16岁）</v>
      </c>
      <c r="M252" t="str">
        <f>IFERROR(VLOOKUP(I252,基础数据!$B$2:$C$78,2,0),"")</f>
        <v>多元认知、艺术创想、巧虎社交、探索实践（0-3岁）</v>
      </c>
      <c r="N252" t="str">
        <f>IFERROR(VLOOKUP(J252,基础数据!$B$2:$C$78,2,0),"")</f>
        <v>积木机器人·编程思维探索与发现（3-7岁）</v>
      </c>
      <c r="O252" t="str">
        <f>IFERROR(VLOOKUP(K252,基础数据!$B$2:$C$78,2,0),"")</f>
        <v>钢琴-兴趣启蒙基础（4-6岁）</v>
      </c>
    </row>
    <row r="253" spans="1:15" x14ac:dyDescent="0.2">
      <c r="A253" t="s">
        <v>31</v>
      </c>
      <c r="B253" s="1">
        <v>43596</v>
      </c>
      <c r="C253" t="s">
        <v>436</v>
      </c>
      <c r="D253" t="s">
        <v>33</v>
      </c>
      <c r="E253">
        <v>4</v>
      </c>
      <c r="F253">
        <v>13551071096</v>
      </c>
      <c r="G253" t="s">
        <v>81</v>
      </c>
      <c r="H253" s="8">
        <v>1</v>
      </c>
      <c r="I253" s="8">
        <v>40</v>
      </c>
      <c r="J253" s="8">
        <v>10</v>
      </c>
      <c r="K253" s="8">
        <v>1</v>
      </c>
      <c r="L253" t="str">
        <f>IFERROR(VLOOKUP(H253,基础数据!$B$2:$C$78,2,0),"")</f>
        <v>钢琴-兴趣启蒙基础（4-6岁）</v>
      </c>
      <c r="M253" t="str">
        <f>IFERROR(VLOOKUP(I253,基础数据!$B$2:$C$78,2,0),"")</f>
        <v>拳击少儿班（4-10岁）</v>
      </c>
      <c r="N253" t="str">
        <f>IFERROR(VLOOKUP(J253,基础数据!$B$2:$C$78,2,0),"")</f>
        <v>思达数学思维启蒙基础（3-5岁）</v>
      </c>
      <c r="O253" t="str">
        <f>IFERROR(VLOOKUP(K253,基础数据!$B$2:$C$78,2,0),"")</f>
        <v>钢琴-兴趣启蒙基础（4-6岁）</v>
      </c>
    </row>
    <row r="254" spans="1:15" x14ac:dyDescent="0.2">
      <c r="A254" t="s">
        <v>750</v>
      </c>
      <c r="B254" s="1">
        <v>43598</v>
      </c>
      <c r="C254" t="s">
        <v>1115</v>
      </c>
      <c r="D254" t="s">
        <v>716</v>
      </c>
      <c r="E254">
        <v>6</v>
      </c>
      <c r="F254">
        <v>19828268060</v>
      </c>
      <c r="G254" t="s">
        <v>821</v>
      </c>
      <c r="H254" s="8">
        <v>11</v>
      </c>
      <c r="I254" s="8">
        <v>24</v>
      </c>
      <c r="J254" s="8">
        <v>45</v>
      </c>
      <c r="K254" s="8">
        <v>1</v>
      </c>
      <c r="L254" t="str">
        <f>IFERROR(VLOOKUP(H254,基础数据!$B$2:$C$78,2,0),"")</f>
        <v>幼小衔接数学思维训练（5-8岁）</v>
      </c>
      <c r="M254" t="str">
        <f>IFERROR(VLOOKUP(I254,基础数据!$B$2:$C$78,2,0),"")</f>
        <v>多元认知、艺术创想、巧虎社交、探索实践（0-3岁）</v>
      </c>
      <c r="N254" t="str">
        <f>IFERROR(VLOOKUP(J254,基础数据!$B$2:$C$78,2,0),"")</f>
        <v>指令化源码编程之伪代码·人工智能及AR运用（10-13岁）</v>
      </c>
      <c r="O254" t="str">
        <f>IFERROR(VLOOKUP(K254,基础数据!$B$2:$C$78,2,0),"")</f>
        <v>钢琴-兴趣启蒙基础（4-6岁）</v>
      </c>
    </row>
    <row r="255" spans="1:15" x14ac:dyDescent="0.2">
      <c r="A255" t="s">
        <v>31</v>
      </c>
      <c r="B255" s="1">
        <v>43596</v>
      </c>
      <c r="C255" t="s">
        <v>441</v>
      </c>
      <c r="D255" t="s">
        <v>33</v>
      </c>
      <c r="E255">
        <v>3.5</v>
      </c>
      <c r="F255">
        <v>13666227925</v>
      </c>
      <c r="G255" t="s">
        <v>79</v>
      </c>
      <c r="H255" s="8">
        <v>1</v>
      </c>
      <c r="I255" s="8">
        <v>16</v>
      </c>
      <c r="J255" s="8">
        <v>37</v>
      </c>
      <c r="K255" s="8">
        <v>1</v>
      </c>
      <c r="L255" t="str">
        <f>IFERROR(VLOOKUP(H255,基础数据!$B$2:$C$78,2,0),"")</f>
        <v>钢琴-兴趣启蒙基础（4-6岁）</v>
      </c>
      <c r="M255" t="str">
        <f>IFERROR(VLOOKUP(I255,基础数据!$B$2:$C$78,2,0),"")</f>
        <v>动感架子鼓（4-16岁）</v>
      </c>
      <c r="N255" t="str">
        <f>IFERROR(VLOOKUP(J255,基础数据!$B$2:$C$78,2,0),"")</f>
        <v>拉丁舞少儿班（5-10岁）</v>
      </c>
      <c r="O255" t="str">
        <f>IFERROR(VLOOKUP(K255,基础数据!$B$2:$C$78,2,0),"")</f>
        <v>钢琴-兴趣启蒙基础（4-6岁）</v>
      </c>
    </row>
    <row r="256" spans="1:15" x14ac:dyDescent="0.2">
      <c r="A256" t="s">
        <v>750</v>
      </c>
      <c r="B256" s="1">
        <v>43598</v>
      </c>
      <c r="C256" t="s">
        <v>1050</v>
      </c>
      <c r="D256" t="s">
        <v>856</v>
      </c>
      <c r="E256">
        <v>2.11</v>
      </c>
      <c r="F256">
        <v>18080013494</v>
      </c>
      <c r="G256" t="s">
        <v>787</v>
      </c>
      <c r="H256" s="8">
        <v>8</v>
      </c>
      <c r="I256" s="8">
        <v>19</v>
      </c>
      <c r="J256" s="8">
        <v>23</v>
      </c>
      <c r="K256" s="8">
        <v>1</v>
      </c>
      <c r="L256" t="str">
        <f>IFERROR(VLOOKUP(H256,基础数据!$B$2:$C$78,2,0),"")</f>
        <v>音乐团体课(4-8岁)</v>
      </c>
      <c r="M256" t="str">
        <f>IFERROR(VLOOKUP(I256,基础数据!$B$2:$C$78,2,0),"")</f>
        <v>少儿流行乐队合奏（6岁以上）</v>
      </c>
      <c r="N256" t="str">
        <f>IFERROR(VLOOKUP(J256,基础数据!$B$2:$C$78,2,0),"")</f>
        <v>英文艺术课程（3-6岁）</v>
      </c>
      <c r="O256" t="str">
        <f>IFERROR(VLOOKUP(K256,基础数据!$B$2:$C$78,2,0),"")</f>
        <v>钢琴-兴趣启蒙基础（4-6岁）</v>
      </c>
    </row>
    <row r="257" spans="1:15" x14ac:dyDescent="0.2">
      <c r="A257" t="s">
        <v>750</v>
      </c>
      <c r="B257" s="1">
        <v>43598</v>
      </c>
      <c r="C257" t="s">
        <v>1100</v>
      </c>
      <c r="D257" t="s">
        <v>716</v>
      </c>
      <c r="E257">
        <v>5</v>
      </c>
      <c r="F257">
        <v>18782212832</v>
      </c>
      <c r="G257" t="s">
        <v>824</v>
      </c>
      <c r="H257" s="8">
        <v>1</v>
      </c>
      <c r="I257" s="8">
        <v>49</v>
      </c>
      <c r="J257" s="8">
        <v>11</v>
      </c>
      <c r="K257" s="8">
        <v>1</v>
      </c>
      <c r="L257" t="str">
        <f>IFERROR(VLOOKUP(H257,基础数据!$B$2:$C$78,2,0),"")</f>
        <v>钢琴-兴趣启蒙基础（4-6岁）</v>
      </c>
      <c r="M257" t="str">
        <f>IFERROR(VLOOKUP(I257,基础数据!$B$2:$C$78,2,0),"")</f>
        <v>全面视力监测与矫正系列服务</v>
      </c>
      <c r="N257" t="str">
        <f>IFERROR(VLOOKUP(J257,基础数据!$B$2:$C$78,2,0),"")</f>
        <v>幼小衔接数学思维训练（5-8岁）</v>
      </c>
      <c r="O257" t="str">
        <f>IFERROR(VLOOKUP(K257,基础数据!$B$2:$C$78,2,0),"")</f>
        <v>钢琴-兴趣启蒙基础（4-6岁）</v>
      </c>
    </row>
    <row r="258" spans="1:15" x14ac:dyDescent="0.2">
      <c r="B258" s="1">
        <v>43597</v>
      </c>
      <c r="C258" t="s">
        <v>532</v>
      </c>
      <c r="D258" t="s">
        <v>106</v>
      </c>
      <c r="E258">
        <v>1.2</v>
      </c>
      <c r="F258">
        <v>13980032547</v>
      </c>
      <c r="G258" t="s">
        <v>517</v>
      </c>
      <c r="H258" s="8">
        <v>16</v>
      </c>
      <c r="I258" s="8">
        <v>17</v>
      </c>
      <c r="J258" s="8">
        <v>23</v>
      </c>
      <c r="K258" s="8">
        <v>1</v>
      </c>
      <c r="L258" t="str">
        <f>IFERROR(VLOOKUP(H258,基础数据!$B$2:$C$78,2,0),"")</f>
        <v>动感架子鼓（4-16岁）</v>
      </c>
      <c r="M258" t="str">
        <f>IFERROR(VLOOKUP(I258,基础数据!$B$2:$C$78,2,0),"")</f>
        <v>畅弹木吉他（6岁以上）</v>
      </c>
      <c r="N258" t="str">
        <f>IFERROR(VLOOKUP(J258,基础数据!$B$2:$C$78,2,0),"")</f>
        <v>英文艺术课程（3-6岁）</v>
      </c>
      <c r="O258" t="str">
        <f>IFERROR(VLOOKUP(K258,基础数据!$B$2:$C$78,2,0),"")</f>
        <v>钢琴-兴趣启蒙基础（4-6岁）</v>
      </c>
    </row>
    <row r="259" spans="1:15" x14ac:dyDescent="0.2">
      <c r="A259" t="s">
        <v>1160</v>
      </c>
      <c r="B259" s="1">
        <v>43598</v>
      </c>
      <c r="C259" t="s">
        <v>1228</v>
      </c>
      <c r="D259" t="s">
        <v>716</v>
      </c>
      <c r="E259">
        <v>5</v>
      </c>
      <c r="F259">
        <v>13980560146</v>
      </c>
      <c r="G259" t="s">
        <v>1229</v>
      </c>
      <c r="H259" s="8">
        <v>16</v>
      </c>
      <c r="I259" s="8">
        <v>24</v>
      </c>
      <c r="J259" s="8">
        <v>39</v>
      </c>
      <c r="K259" s="8">
        <v>1</v>
      </c>
      <c r="L259" t="str">
        <f>IFERROR(VLOOKUP(H259,基础数据!$B$2:$C$78,2,0),"")</f>
        <v>动感架子鼓（4-16岁）</v>
      </c>
      <c r="M259" t="str">
        <f>IFERROR(VLOOKUP(I259,基础数据!$B$2:$C$78,2,0),"")</f>
        <v>多元认知、艺术创想、巧虎社交、探索实践（0-3岁）</v>
      </c>
      <c r="N259" t="str">
        <f>IFERROR(VLOOKUP(J259,基础数据!$B$2:$C$78,2,0),"")</f>
        <v>泰拳少儿班（4-10岁）</v>
      </c>
      <c r="O259" t="str">
        <f>IFERROR(VLOOKUP(K259,基础数据!$B$2:$C$78,2,0),"")</f>
        <v>钢琴-兴趣启蒙基础（4-6岁）</v>
      </c>
    </row>
    <row r="260" spans="1:15" x14ac:dyDescent="0.2">
      <c r="A260" t="s">
        <v>31</v>
      </c>
      <c r="B260" s="1">
        <v>43596</v>
      </c>
      <c r="C260" t="s">
        <v>444</v>
      </c>
      <c r="D260" t="s">
        <v>33</v>
      </c>
      <c r="E260">
        <v>4</v>
      </c>
      <c r="F260">
        <v>15071205854</v>
      </c>
      <c r="G260" t="s">
        <v>398</v>
      </c>
      <c r="H260" s="8">
        <v>40</v>
      </c>
      <c r="I260" s="8">
        <v>28</v>
      </c>
      <c r="J260" s="8">
        <v>23</v>
      </c>
      <c r="K260" s="8">
        <v>1</v>
      </c>
      <c r="L260" t="str">
        <f>IFERROR(VLOOKUP(H260,基础数据!$B$2:$C$78,2,0),"")</f>
        <v>拳击少儿班（4-10岁）</v>
      </c>
      <c r="M260" t="str">
        <f>IFERROR(VLOOKUP(I260,基础数据!$B$2:$C$78,2,0),"")</f>
        <v>创意美术·初级班（4-5）</v>
      </c>
      <c r="N260" t="str">
        <f>IFERROR(VLOOKUP(J260,基础数据!$B$2:$C$78,2,0),"")</f>
        <v>英文艺术课程（3-6岁）</v>
      </c>
      <c r="O260" t="str">
        <f>IFERROR(VLOOKUP(K260,基础数据!$B$2:$C$78,2,0),"")</f>
        <v>钢琴-兴趣启蒙基础（4-6岁）</v>
      </c>
    </row>
    <row r="261" spans="1:15" x14ac:dyDescent="0.2">
      <c r="A261" t="s">
        <v>1160</v>
      </c>
      <c r="B261" s="1">
        <v>43597</v>
      </c>
      <c r="C261" t="s">
        <v>1377</v>
      </c>
      <c r="D261" t="s">
        <v>856</v>
      </c>
      <c r="E261">
        <v>10</v>
      </c>
      <c r="F261">
        <v>13679076638</v>
      </c>
      <c r="G261" t="s">
        <v>1348</v>
      </c>
      <c r="H261" s="8">
        <v>3</v>
      </c>
      <c r="I261" s="8">
        <v>41</v>
      </c>
      <c r="J261" s="8">
        <v>49</v>
      </c>
      <c r="K261" s="8">
        <v>1</v>
      </c>
      <c r="L261" t="str">
        <f>IFERROR(VLOOKUP(H261,基础数据!$B$2:$C$78,2,0),"")</f>
        <v>小提琴-基础（5-16岁）</v>
      </c>
      <c r="M261" t="str">
        <f>IFERROR(VLOOKUP(I261,基础数据!$B$2:$C$78,2,0),"")</f>
        <v>摔跤少儿班（4-10岁）</v>
      </c>
      <c r="N261" t="str">
        <f>IFERROR(VLOOKUP(J261,基础数据!$B$2:$C$78,2,0),"")</f>
        <v>全面视力监测与矫正系列服务</v>
      </c>
      <c r="O261" t="str">
        <f>IFERROR(VLOOKUP(K261,基础数据!$B$2:$C$78,2,0),"")</f>
        <v>钢琴-兴趣启蒙基础（4-6岁）</v>
      </c>
    </row>
    <row r="262" spans="1:15" x14ac:dyDescent="0.2">
      <c r="A262" t="s">
        <v>31</v>
      </c>
      <c r="B262" s="1">
        <v>43596</v>
      </c>
      <c r="C262" t="s">
        <v>55</v>
      </c>
      <c r="D262" t="s">
        <v>33</v>
      </c>
      <c r="E262">
        <v>3.8</v>
      </c>
      <c r="F262">
        <v>15828382921</v>
      </c>
      <c r="G262" t="s">
        <v>40</v>
      </c>
      <c r="H262" s="8">
        <v>1</v>
      </c>
      <c r="I262" s="8">
        <v>23</v>
      </c>
      <c r="J262" s="8">
        <v>32</v>
      </c>
      <c r="K262" s="8">
        <v>1</v>
      </c>
      <c r="L262" t="str">
        <f>IFERROR(VLOOKUP(H262,基础数据!$B$2:$C$78,2,0),"")</f>
        <v>钢琴-兴趣启蒙基础（4-6岁）</v>
      </c>
      <c r="M262" t="str">
        <f>IFERROR(VLOOKUP(I262,基础数据!$B$2:$C$78,2,0),"")</f>
        <v>英文艺术课程（3-6岁）</v>
      </c>
      <c r="N262" t="str">
        <f>IFERROR(VLOOKUP(J262,基础数据!$B$2:$C$78,2,0),"")</f>
        <v>心算小天才班 （3.5-4.5岁）</v>
      </c>
      <c r="O262" t="str">
        <f>IFERROR(VLOOKUP(K262,基础数据!$B$2:$C$78,2,0),"")</f>
        <v>钢琴-兴趣启蒙基础（4-6岁）</v>
      </c>
    </row>
    <row r="263" spans="1:15" x14ac:dyDescent="0.2">
      <c r="A263" t="s">
        <v>750</v>
      </c>
      <c r="B263" s="1">
        <v>43598</v>
      </c>
      <c r="C263" t="s">
        <v>880</v>
      </c>
      <c r="D263" t="s">
        <v>856</v>
      </c>
      <c r="E263">
        <v>7</v>
      </c>
      <c r="F263">
        <v>18030612928</v>
      </c>
      <c r="G263" t="s">
        <v>848</v>
      </c>
      <c r="H263" s="8">
        <v>25</v>
      </c>
      <c r="I263" s="8">
        <v>38</v>
      </c>
      <c r="J263" s="8">
        <v>49</v>
      </c>
      <c r="K263" s="8">
        <v>1</v>
      </c>
      <c r="L263" t="str">
        <f>IFERROR(VLOOKUP(H263,基础数据!$B$2:$C$78,2,0),"")</f>
        <v>巧虎KIDS特色开发（2.5-4岁）</v>
      </c>
      <c r="M263" t="str">
        <f>IFERROR(VLOOKUP(I263,基础数据!$B$2:$C$78,2,0),"")</f>
        <v>少儿体适能（4-10岁）</v>
      </c>
      <c r="N263" t="str">
        <f>IFERROR(VLOOKUP(J263,基础数据!$B$2:$C$78,2,0),"")</f>
        <v>全面视力监测与矫正系列服务</v>
      </c>
      <c r="O263" t="str">
        <f>IFERROR(VLOOKUP(K263,基础数据!$B$2:$C$78,2,0),"")</f>
        <v>钢琴-兴趣启蒙基础（4-6岁）</v>
      </c>
    </row>
    <row r="264" spans="1:15" x14ac:dyDescent="0.2">
      <c r="A264" t="s">
        <v>31</v>
      </c>
      <c r="B264" s="1">
        <v>43596</v>
      </c>
      <c r="C264" t="s">
        <v>434</v>
      </c>
      <c r="D264" t="s">
        <v>33</v>
      </c>
      <c r="E264">
        <v>5</v>
      </c>
      <c r="F264">
        <v>13540193612</v>
      </c>
      <c r="G264" t="s">
        <v>263</v>
      </c>
      <c r="H264" s="8">
        <v>13</v>
      </c>
      <c r="I264" s="8">
        <v>33</v>
      </c>
      <c r="J264" s="8">
        <v>49</v>
      </c>
      <c r="K264" s="8">
        <v>1</v>
      </c>
      <c r="L264" t="str">
        <f>IFERROR(VLOOKUP(H264,基础数据!$B$2:$C$78,2,0),"")</f>
        <v>篮球技能提升班（7-9）</v>
      </c>
      <c r="M264" t="str">
        <f>IFERROR(VLOOKUP(I264,基础数据!$B$2:$C$78,2,0),"")</f>
        <v>潜能心算速算（5-7岁）</v>
      </c>
      <c r="N264" t="str">
        <f>IFERROR(VLOOKUP(J264,基础数据!$B$2:$C$78,2,0),"")</f>
        <v>全面视力监测与矫正系列服务</v>
      </c>
      <c r="O264" t="str">
        <f>IFERROR(VLOOKUP(K264,基础数据!$B$2:$C$78,2,0),"")</f>
        <v>钢琴-兴趣启蒙基础（4-6岁）</v>
      </c>
    </row>
    <row r="265" spans="1:15" x14ac:dyDescent="0.2">
      <c r="A265" t="s">
        <v>1160</v>
      </c>
      <c r="B265" s="1">
        <v>43598</v>
      </c>
      <c r="C265" t="s">
        <v>1236</v>
      </c>
      <c r="D265" t="s">
        <v>716</v>
      </c>
      <c r="E265">
        <v>4</v>
      </c>
      <c r="F265">
        <v>13980809651</v>
      </c>
      <c r="G265" t="s">
        <v>1188</v>
      </c>
      <c r="H265" s="8">
        <v>10</v>
      </c>
      <c r="I265" s="8">
        <v>22</v>
      </c>
      <c r="J265" s="8">
        <v>47</v>
      </c>
      <c r="K265" s="8">
        <v>1</v>
      </c>
      <c r="L265" t="str">
        <f>IFERROR(VLOOKUP(H265,基础数据!$B$2:$C$78,2,0),"")</f>
        <v>思达数学思维启蒙基础（3-5岁）</v>
      </c>
      <c r="M265" t="str">
        <f>IFERROR(VLOOKUP(I265,基础数据!$B$2:$C$78,2,0),"")</f>
        <v>英文演讲课程（6-12岁）</v>
      </c>
      <c r="N265" t="str">
        <f>IFERROR(VLOOKUP(J265,基础数据!$B$2:$C$78,2,0),"")</f>
        <v>14天瑜伽服务包（儿童/亲子/成人）</v>
      </c>
      <c r="O265" t="str">
        <f>IFERROR(VLOOKUP(K265,基础数据!$B$2:$C$78,2,0),"")</f>
        <v>钢琴-兴趣启蒙基础（4-6岁）</v>
      </c>
    </row>
    <row r="266" spans="1:15" x14ac:dyDescent="0.2">
      <c r="A266" t="s">
        <v>750</v>
      </c>
      <c r="B266" s="1">
        <v>43598</v>
      </c>
      <c r="C266" t="s">
        <v>944</v>
      </c>
      <c r="D266" t="s">
        <v>856</v>
      </c>
      <c r="E266">
        <v>2.5</v>
      </c>
      <c r="F266">
        <v>18583661578</v>
      </c>
      <c r="G266" t="s">
        <v>770</v>
      </c>
      <c r="H266" s="8">
        <v>5</v>
      </c>
      <c r="I266" s="8">
        <v>16</v>
      </c>
      <c r="J266" s="8">
        <v>23</v>
      </c>
      <c r="K266" s="8">
        <v>1</v>
      </c>
      <c r="L266" t="str">
        <f>IFERROR(VLOOKUP(H266,基础数据!$B$2:$C$78,2,0),"")</f>
        <v>中国舞基础（3-5岁）</v>
      </c>
      <c r="M266" t="str">
        <f>IFERROR(VLOOKUP(I266,基础数据!$B$2:$C$78,2,0),"")</f>
        <v>动感架子鼓（4-16岁）</v>
      </c>
      <c r="N266" t="str">
        <f>IFERROR(VLOOKUP(J266,基础数据!$B$2:$C$78,2,0),"")</f>
        <v>英文艺术课程（3-6岁）</v>
      </c>
      <c r="O266" t="str">
        <f>IFERROR(VLOOKUP(K266,基础数据!$B$2:$C$78,2,0),"")</f>
        <v>钢琴-兴趣启蒙基础（4-6岁）</v>
      </c>
    </row>
    <row r="267" spans="1:15" x14ac:dyDescent="0.2">
      <c r="A267" t="s">
        <v>31</v>
      </c>
      <c r="B267" s="1">
        <v>43596</v>
      </c>
      <c r="C267" t="s">
        <v>133</v>
      </c>
      <c r="D267" t="s">
        <v>106</v>
      </c>
      <c r="E267">
        <v>3</v>
      </c>
      <c r="F267">
        <v>13881818640</v>
      </c>
      <c r="G267" t="s">
        <v>42</v>
      </c>
      <c r="H267" s="8">
        <v>5</v>
      </c>
      <c r="I267" s="8">
        <v>13</v>
      </c>
      <c r="J267" s="8">
        <v>37</v>
      </c>
      <c r="K267" s="8">
        <v>1</v>
      </c>
      <c r="L267" t="str">
        <f>IFERROR(VLOOKUP(H267,基础数据!$B$2:$C$78,2,0),"")</f>
        <v>中国舞基础（3-5岁）</v>
      </c>
      <c r="M267" t="str">
        <f>IFERROR(VLOOKUP(I267,基础数据!$B$2:$C$78,2,0),"")</f>
        <v>篮球技能提升班（7-9）</v>
      </c>
      <c r="N267" t="str">
        <f>IFERROR(VLOOKUP(J267,基础数据!$B$2:$C$78,2,0),"")</f>
        <v>拉丁舞少儿班（5-10岁）</v>
      </c>
      <c r="O267" t="str">
        <f>IFERROR(VLOOKUP(K267,基础数据!$B$2:$C$78,2,0),"")</f>
        <v>钢琴-兴趣启蒙基础（4-6岁）</v>
      </c>
    </row>
    <row r="268" spans="1:15" x14ac:dyDescent="0.2">
      <c r="B268" s="1">
        <v>43597</v>
      </c>
      <c r="C268" t="s">
        <v>707</v>
      </c>
      <c r="D268" t="s">
        <v>106</v>
      </c>
      <c r="E268">
        <v>2.9</v>
      </c>
      <c r="F268">
        <v>18602873979</v>
      </c>
      <c r="G268" t="s">
        <v>642</v>
      </c>
      <c r="H268" s="8">
        <v>8</v>
      </c>
      <c r="I268" s="8">
        <v>16</v>
      </c>
      <c r="J268" s="8">
        <v>22</v>
      </c>
      <c r="K268" s="8">
        <v>1</v>
      </c>
      <c r="L268" t="str">
        <f>IFERROR(VLOOKUP(H268,基础数据!$B$2:$C$78,2,0),"")</f>
        <v>音乐团体课(4-8岁)</v>
      </c>
      <c r="M268" t="str">
        <f>IFERROR(VLOOKUP(I268,基础数据!$B$2:$C$78,2,0),"")</f>
        <v>动感架子鼓（4-16岁）</v>
      </c>
      <c r="N268" t="str">
        <f>IFERROR(VLOOKUP(J268,基础数据!$B$2:$C$78,2,0),"")</f>
        <v>英文演讲课程（6-12岁）</v>
      </c>
      <c r="O268" t="str">
        <f>IFERROR(VLOOKUP(K268,基础数据!$B$2:$C$78,2,0),"")</f>
        <v>钢琴-兴趣启蒙基础（4-6岁）</v>
      </c>
    </row>
    <row r="269" spans="1:15" x14ac:dyDescent="0.2">
      <c r="A269" t="s">
        <v>750</v>
      </c>
      <c r="B269" s="1">
        <v>43598</v>
      </c>
      <c r="C269" t="s">
        <v>948</v>
      </c>
      <c r="D269" t="s">
        <v>716</v>
      </c>
      <c r="E269">
        <v>3.8</v>
      </c>
      <c r="F269">
        <v>13880304012</v>
      </c>
      <c r="G269" t="s">
        <v>824</v>
      </c>
      <c r="H269" s="8">
        <v>1</v>
      </c>
      <c r="I269" s="8">
        <v>10</v>
      </c>
      <c r="J269" s="8">
        <v>13</v>
      </c>
      <c r="K269" s="8">
        <v>1</v>
      </c>
      <c r="L269" t="str">
        <f>IFERROR(VLOOKUP(H269,基础数据!$B$2:$C$78,2,0),"")</f>
        <v>钢琴-兴趣启蒙基础（4-6岁）</v>
      </c>
      <c r="M269" t="str">
        <f>IFERROR(VLOOKUP(I269,基础数据!$B$2:$C$78,2,0),"")</f>
        <v>思达数学思维启蒙基础（3-5岁）</v>
      </c>
      <c r="N269" t="str">
        <f>IFERROR(VLOOKUP(J269,基础数据!$B$2:$C$78,2,0),"")</f>
        <v>篮球技能提升班（7-9）</v>
      </c>
      <c r="O269" t="str">
        <f>IFERROR(VLOOKUP(K269,基础数据!$B$2:$C$78,2,0),"")</f>
        <v>钢琴-兴趣启蒙基础（4-6岁）</v>
      </c>
    </row>
    <row r="270" spans="1:15" x14ac:dyDescent="0.2">
      <c r="A270" t="s">
        <v>750</v>
      </c>
      <c r="B270" s="1">
        <v>43598</v>
      </c>
      <c r="C270" t="s">
        <v>957</v>
      </c>
      <c r="D270" t="s">
        <v>716</v>
      </c>
      <c r="E270">
        <v>1.6</v>
      </c>
      <c r="F270">
        <v>15908150648</v>
      </c>
      <c r="G270" t="s">
        <v>958</v>
      </c>
      <c r="H270" s="8">
        <v>17</v>
      </c>
      <c r="I270" s="8">
        <v>14</v>
      </c>
      <c r="J270" s="8">
        <v>39</v>
      </c>
      <c r="K270" s="8">
        <v>1</v>
      </c>
      <c r="L270" t="str">
        <f>IFERROR(VLOOKUP(H270,基础数据!$B$2:$C$78,2,0),"")</f>
        <v>畅弹木吉他（6岁以上）</v>
      </c>
      <c r="M270" t="str">
        <f>IFERROR(VLOOKUP(I270,基础数据!$B$2:$C$78,2,0),"")</f>
        <v>篮球竞技突破班（10-12）</v>
      </c>
      <c r="N270" t="str">
        <f>IFERROR(VLOOKUP(J270,基础数据!$B$2:$C$78,2,0),"")</f>
        <v>泰拳少儿班（4-10岁）</v>
      </c>
      <c r="O270" t="str">
        <f>IFERROR(VLOOKUP(K270,基础数据!$B$2:$C$78,2,0),"")</f>
        <v>钢琴-兴趣启蒙基础（4-6岁）</v>
      </c>
    </row>
    <row r="271" spans="1:15" x14ac:dyDescent="0.2">
      <c r="A271" t="s">
        <v>750</v>
      </c>
      <c r="B271" s="1">
        <v>43598</v>
      </c>
      <c r="C271" t="s">
        <v>852</v>
      </c>
      <c r="D271" t="s">
        <v>716</v>
      </c>
      <c r="E271">
        <v>4.2</v>
      </c>
      <c r="F271">
        <v>15928733948</v>
      </c>
      <c r="G271" t="s">
        <v>818</v>
      </c>
      <c r="H271" s="8">
        <v>22</v>
      </c>
      <c r="I271" s="8">
        <v>32</v>
      </c>
      <c r="J271" s="8">
        <v>49</v>
      </c>
      <c r="K271" s="8">
        <v>1</v>
      </c>
      <c r="L271" t="str">
        <f>IFERROR(VLOOKUP(H271,基础数据!$B$2:$C$78,2,0),"")</f>
        <v>英文演讲课程（6-12岁）</v>
      </c>
      <c r="M271" t="str">
        <f>IFERROR(VLOOKUP(I271,基础数据!$B$2:$C$78,2,0),"")</f>
        <v>心算小天才班 （3.5-4.5岁）</v>
      </c>
      <c r="N271" t="str">
        <f>IFERROR(VLOOKUP(J271,基础数据!$B$2:$C$78,2,0),"")</f>
        <v>全面视力监测与矫正系列服务</v>
      </c>
      <c r="O271" t="str">
        <f>IFERROR(VLOOKUP(K271,基础数据!$B$2:$C$78,2,0),"")</f>
        <v>钢琴-兴趣启蒙基础（4-6岁）</v>
      </c>
    </row>
    <row r="272" spans="1:15" x14ac:dyDescent="0.2">
      <c r="B272" s="1">
        <v>43597</v>
      </c>
      <c r="C272" t="s">
        <v>494</v>
      </c>
      <c r="D272" t="s">
        <v>106</v>
      </c>
      <c r="E272">
        <v>7</v>
      </c>
      <c r="F272">
        <v>18030500867</v>
      </c>
      <c r="G272" t="s">
        <v>495</v>
      </c>
      <c r="H272" s="8">
        <v>25</v>
      </c>
      <c r="I272" s="8">
        <v>49</v>
      </c>
      <c r="J272" s="8">
        <v>49</v>
      </c>
      <c r="K272" s="8">
        <v>1</v>
      </c>
      <c r="L272" t="str">
        <f>IFERROR(VLOOKUP(H272,基础数据!$B$2:$C$78,2,0),"")</f>
        <v>巧虎KIDS特色开发（2.5-4岁）</v>
      </c>
      <c r="M272" t="str">
        <f>IFERROR(VLOOKUP(I272,基础数据!$B$2:$C$78,2,0),"")</f>
        <v>全面视力监测与矫正系列服务</v>
      </c>
      <c r="N272" t="str">
        <f>IFERROR(VLOOKUP(J272,基础数据!$B$2:$C$78,2,0),"")</f>
        <v>全面视力监测与矫正系列服务</v>
      </c>
      <c r="O272" t="str">
        <f>IFERROR(VLOOKUP(K272,基础数据!$B$2:$C$78,2,0),"")</f>
        <v>钢琴-兴趣启蒙基础（4-6岁）</v>
      </c>
    </row>
    <row r="273" spans="1:17" x14ac:dyDescent="0.2">
      <c r="A273" t="s">
        <v>750</v>
      </c>
      <c r="B273" s="1">
        <v>43598</v>
      </c>
      <c r="C273" t="s">
        <v>934</v>
      </c>
      <c r="D273" t="s">
        <v>856</v>
      </c>
      <c r="E273">
        <v>3.8</v>
      </c>
      <c r="F273">
        <v>18228067295</v>
      </c>
      <c r="G273" t="s">
        <v>801</v>
      </c>
      <c r="H273" s="8">
        <v>16</v>
      </c>
      <c r="I273" s="8">
        <v>24</v>
      </c>
      <c r="J273" s="8">
        <v>40</v>
      </c>
      <c r="K273" s="8">
        <v>1</v>
      </c>
      <c r="L273" t="str">
        <f>IFERROR(VLOOKUP(H273,基础数据!$B$2:$C$78,2,0),"")</f>
        <v>动感架子鼓（4-16岁）</v>
      </c>
      <c r="M273" t="str">
        <f>IFERROR(VLOOKUP(I273,基础数据!$B$2:$C$78,2,0),"")</f>
        <v>多元认知、艺术创想、巧虎社交、探索实践（0-3岁）</v>
      </c>
      <c r="N273" t="str">
        <f>IFERROR(VLOOKUP(J273,基础数据!$B$2:$C$78,2,0),"")</f>
        <v>拳击少儿班（4-10岁）</v>
      </c>
      <c r="O273" t="str">
        <f>IFERROR(VLOOKUP(K273,基础数据!$B$2:$C$78,2,0),"")</f>
        <v>钢琴-兴趣启蒙基础（4-6岁）</v>
      </c>
    </row>
    <row r="274" spans="1:17" x14ac:dyDescent="0.2">
      <c r="A274" t="s">
        <v>31</v>
      </c>
      <c r="B274" s="1">
        <v>43596</v>
      </c>
      <c r="C274" t="s">
        <v>409</v>
      </c>
      <c r="D274" t="s">
        <v>106</v>
      </c>
      <c r="E274">
        <v>3</v>
      </c>
      <c r="F274">
        <v>15828638934</v>
      </c>
      <c r="G274" t="s">
        <v>410</v>
      </c>
      <c r="H274" s="8">
        <v>13</v>
      </c>
      <c r="I274" s="8">
        <v>9</v>
      </c>
      <c r="J274" s="8">
        <v>32</v>
      </c>
      <c r="K274" s="8">
        <v>1</v>
      </c>
      <c r="L274" t="str">
        <f>IFERROR(VLOOKUP(H274,基础数据!$B$2:$C$78,2,0),"")</f>
        <v>篮球技能提升班（7-9）</v>
      </c>
      <c r="M274" t="str">
        <f>IFERROR(VLOOKUP(I274,基础数据!$B$2:$C$78,2,0),"")</f>
        <v>创意舞蹈（4-8岁）</v>
      </c>
      <c r="N274" t="str">
        <f>IFERROR(VLOOKUP(J274,基础数据!$B$2:$C$78,2,0),"")</f>
        <v>心算小天才班 （3.5-4.5岁）</v>
      </c>
      <c r="O274" t="str">
        <f>IFERROR(VLOOKUP(K274,基础数据!$B$2:$C$78,2,0),"")</f>
        <v>钢琴-兴趣启蒙基础（4-6岁）</v>
      </c>
    </row>
    <row r="275" spans="1:17" x14ac:dyDescent="0.2">
      <c r="A275" t="s">
        <v>1240</v>
      </c>
      <c r="B275" s="1">
        <v>43596</v>
      </c>
      <c r="C275" t="s">
        <v>1320</v>
      </c>
      <c r="D275" t="s">
        <v>106</v>
      </c>
      <c r="E275">
        <v>7</v>
      </c>
      <c r="F275">
        <v>18080047990</v>
      </c>
      <c r="G275" t="s">
        <v>69</v>
      </c>
      <c r="H275" s="8">
        <v>2</v>
      </c>
      <c r="I275" s="8">
        <v>34</v>
      </c>
      <c r="J275" s="8">
        <v>37</v>
      </c>
      <c r="K275" s="8">
        <v>1</v>
      </c>
      <c r="L275" t="str">
        <f>IFERROR(VLOOKUP(H275,基础数据!$B$2:$C$78,2,0),"")</f>
        <v>钢琴-专业素养进阶（5-16岁）</v>
      </c>
      <c r="M275" t="str">
        <f>IFERROR(VLOOKUP(I275,基础数据!$B$2:$C$78,2,0),"")</f>
        <v>趣味拼音班（5-6岁）</v>
      </c>
      <c r="N275" t="str">
        <f>IFERROR(VLOOKUP(J275,基础数据!$B$2:$C$78,2,0),"")</f>
        <v>拉丁舞少儿班（5-10岁）</v>
      </c>
      <c r="O275" t="str">
        <f>IFERROR(VLOOKUP(K275,基础数据!$B$2:$C$78,2,0),"")</f>
        <v>钢琴-兴趣启蒙基础（4-6岁）</v>
      </c>
    </row>
    <row r="276" spans="1:17" x14ac:dyDescent="0.2">
      <c r="A276" t="s">
        <v>1160</v>
      </c>
      <c r="B276" s="1">
        <v>43598</v>
      </c>
      <c r="C276" t="s">
        <v>1239</v>
      </c>
      <c r="D276" t="s">
        <v>856</v>
      </c>
      <c r="E276">
        <v>6</v>
      </c>
      <c r="F276">
        <v>15982492368</v>
      </c>
      <c r="G276" t="s">
        <v>1186</v>
      </c>
      <c r="H276" s="8">
        <v>11</v>
      </c>
      <c r="I276" s="8">
        <v>15</v>
      </c>
      <c r="J276" s="8">
        <v>49</v>
      </c>
      <c r="K276" s="8">
        <v>1</v>
      </c>
      <c r="L276" t="str">
        <f>IFERROR(VLOOKUP(H276,基础数据!$B$2:$C$78,2,0),"")</f>
        <v>幼小衔接数学思维训练（5-8岁）</v>
      </c>
      <c r="M276" t="str">
        <f>IFERROR(VLOOKUP(I276,基础数据!$B$2:$C$78,2,0),"")</f>
        <v>篮球精英挑战班（13-16岁）</v>
      </c>
      <c r="N276" t="str">
        <f>IFERROR(VLOOKUP(J276,基础数据!$B$2:$C$78,2,0),"")</f>
        <v>全面视力监测与矫正系列服务</v>
      </c>
      <c r="O276" t="str">
        <f>IFERROR(VLOOKUP(K276,基础数据!$B$2:$C$78,2,0),"")</f>
        <v>钢琴-兴趣启蒙基础（4-6岁）</v>
      </c>
    </row>
    <row r="277" spans="1:17" x14ac:dyDescent="0.2">
      <c r="A277" t="s">
        <v>1240</v>
      </c>
      <c r="B277" s="1">
        <v>43596</v>
      </c>
      <c r="C277" t="s">
        <v>1308</v>
      </c>
      <c r="D277" t="s">
        <v>106</v>
      </c>
      <c r="E277">
        <v>4.5</v>
      </c>
      <c r="F277">
        <v>13880974878</v>
      </c>
      <c r="G277" t="s">
        <v>512</v>
      </c>
      <c r="H277" s="8">
        <v>1</v>
      </c>
      <c r="I277" s="8">
        <v>23</v>
      </c>
      <c r="J277" s="8">
        <v>28</v>
      </c>
      <c r="K277" s="8">
        <v>1</v>
      </c>
      <c r="L277" t="str">
        <f>IFERROR(VLOOKUP(H277,基础数据!$B$2:$C$78,2,0),"")</f>
        <v>钢琴-兴趣启蒙基础（4-6岁）</v>
      </c>
      <c r="M277" t="str">
        <f>IFERROR(VLOOKUP(I277,基础数据!$B$2:$C$78,2,0),"")</f>
        <v>英文艺术课程（3-6岁）</v>
      </c>
      <c r="N277" t="str">
        <f>IFERROR(VLOOKUP(J277,基础数据!$B$2:$C$78,2,0),"")</f>
        <v>创意美术·初级班（4-5）</v>
      </c>
      <c r="O277" t="str">
        <f>IFERROR(VLOOKUP(K277,基础数据!$B$2:$C$78,2,0),"")</f>
        <v>钢琴-兴趣启蒙基础（4-6岁）</v>
      </c>
    </row>
    <row r="278" spans="1:17" x14ac:dyDescent="0.2">
      <c r="A278" t="s">
        <v>750</v>
      </c>
      <c r="B278" s="1">
        <v>43598</v>
      </c>
      <c r="C278" t="s">
        <v>767</v>
      </c>
      <c r="D278" t="s">
        <v>716</v>
      </c>
      <c r="E278">
        <v>4</v>
      </c>
      <c r="F278">
        <v>15902820221</v>
      </c>
      <c r="G278" t="s">
        <v>768</v>
      </c>
      <c r="H278" s="8">
        <v>16</v>
      </c>
      <c r="I278" s="8">
        <v>24</v>
      </c>
      <c r="J278" s="8">
        <v>47</v>
      </c>
      <c r="K278" s="8">
        <v>1</v>
      </c>
      <c r="L278" t="str">
        <f>IFERROR(VLOOKUP(H278,基础数据!$B$2:$C$78,2,0),"")</f>
        <v>动感架子鼓（4-16岁）</v>
      </c>
      <c r="M278" t="str">
        <f>IFERROR(VLOOKUP(I278,基础数据!$B$2:$C$78,2,0),"")</f>
        <v>多元认知、艺术创想、巧虎社交、探索实践（0-3岁）</v>
      </c>
      <c r="N278" t="str">
        <f>IFERROR(VLOOKUP(J278,基础数据!$B$2:$C$78,2,0),"")</f>
        <v>14天瑜伽服务包（儿童/亲子/成人）</v>
      </c>
      <c r="O278" t="str">
        <f>IFERROR(VLOOKUP(K278,基础数据!$B$2:$C$78,2,0),"")</f>
        <v>钢琴-兴趣启蒙基础（4-6岁）</v>
      </c>
    </row>
    <row r="279" spans="1:17" x14ac:dyDescent="0.2">
      <c r="B279" s="1">
        <v>43597</v>
      </c>
      <c r="C279" t="s">
        <v>547</v>
      </c>
      <c r="D279" t="s">
        <v>33</v>
      </c>
      <c r="E279">
        <v>6</v>
      </c>
      <c r="F279">
        <v>13678048187</v>
      </c>
      <c r="G279" t="s">
        <v>519</v>
      </c>
      <c r="H279" s="8">
        <v>33</v>
      </c>
      <c r="I279" s="8">
        <v>38</v>
      </c>
      <c r="J279" s="8">
        <v>49</v>
      </c>
      <c r="K279" s="8">
        <v>1</v>
      </c>
      <c r="L279" t="str">
        <f>IFERROR(VLOOKUP(H279,基础数据!$B$2:$C$78,2,0),"")</f>
        <v>潜能心算速算（5-7岁）</v>
      </c>
      <c r="M279" t="str">
        <f>IFERROR(VLOOKUP(I279,基础数据!$B$2:$C$78,2,0),"")</f>
        <v>少儿体适能（4-10岁）</v>
      </c>
      <c r="N279" t="str">
        <f>IFERROR(VLOOKUP(J279,基础数据!$B$2:$C$78,2,0),"")</f>
        <v>全面视力监测与矫正系列服务</v>
      </c>
      <c r="O279" t="str">
        <f>IFERROR(VLOOKUP(K279,基础数据!$B$2:$C$78,2,0),"")</f>
        <v>钢琴-兴趣启蒙基础（4-6岁）</v>
      </c>
    </row>
    <row r="280" spans="1:17" x14ac:dyDescent="0.2">
      <c r="B280" s="1">
        <v>43597</v>
      </c>
      <c r="C280" t="s">
        <v>598</v>
      </c>
      <c r="D280" t="s">
        <v>33</v>
      </c>
      <c r="E280">
        <v>5</v>
      </c>
      <c r="F280">
        <v>18108239294</v>
      </c>
      <c r="G280" t="s">
        <v>172</v>
      </c>
      <c r="H280" s="8">
        <v>21</v>
      </c>
      <c r="I280" s="8">
        <v>38</v>
      </c>
      <c r="J280" s="8">
        <v>49</v>
      </c>
      <c r="K280" s="8">
        <v>1</v>
      </c>
      <c r="L280" t="str">
        <f>IFERROR(VLOOKUP(H280,基础数据!$B$2:$C$78,2,0),"")</f>
        <v>国际小学跨学科课程（3-12岁）</v>
      </c>
      <c r="M280" t="str">
        <f>IFERROR(VLOOKUP(I280,基础数据!$B$2:$C$78,2,0),"")</f>
        <v>少儿体适能（4-10岁）</v>
      </c>
      <c r="N280" t="str">
        <f>IFERROR(VLOOKUP(J280,基础数据!$B$2:$C$78,2,0),"")</f>
        <v>全面视力监测与矫正系列服务</v>
      </c>
      <c r="O280" t="str">
        <f>IFERROR(VLOOKUP(K280,基础数据!$B$2:$C$78,2,0),"")</f>
        <v>钢琴-兴趣启蒙基础（4-6岁）</v>
      </c>
    </row>
    <row r="281" spans="1:17" x14ac:dyDescent="0.2">
      <c r="A281" t="s">
        <v>750</v>
      </c>
      <c r="B281" s="1">
        <v>43598</v>
      </c>
      <c r="C281" t="s">
        <v>1064</v>
      </c>
      <c r="D281" t="s">
        <v>856</v>
      </c>
      <c r="E281">
        <v>6</v>
      </c>
      <c r="F281">
        <v>18701306433</v>
      </c>
      <c r="G281" t="s">
        <v>1045</v>
      </c>
      <c r="H281" s="8">
        <v>13</v>
      </c>
      <c r="I281" s="8">
        <v>49</v>
      </c>
      <c r="J281" s="8">
        <v>49</v>
      </c>
      <c r="K281" s="8">
        <v>1</v>
      </c>
      <c r="L281" t="str">
        <f>IFERROR(VLOOKUP(H281,基础数据!$B$2:$C$78,2,0),"")</f>
        <v>篮球技能提升班（7-9）</v>
      </c>
      <c r="M281" t="str">
        <f>IFERROR(VLOOKUP(I281,基础数据!$B$2:$C$78,2,0),"")</f>
        <v>全面视力监测与矫正系列服务</v>
      </c>
      <c r="N281" t="str">
        <f>IFERROR(VLOOKUP(J281,基础数据!$B$2:$C$78,2,0),"")</f>
        <v>全面视力监测与矫正系列服务</v>
      </c>
      <c r="O281" t="str">
        <f>IFERROR(VLOOKUP(K281,基础数据!$B$2:$C$78,2,0),"")</f>
        <v>钢琴-兴趣启蒙基础（4-6岁）</v>
      </c>
    </row>
    <row r="282" spans="1:17" x14ac:dyDescent="0.2">
      <c r="A282" t="s">
        <v>750</v>
      </c>
      <c r="B282" s="1">
        <v>43598</v>
      </c>
      <c r="C282" t="s">
        <v>993</v>
      </c>
      <c r="D282" t="s">
        <v>716</v>
      </c>
      <c r="E282">
        <v>7</v>
      </c>
      <c r="F282">
        <v>13558781952</v>
      </c>
      <c r="G282" t="s">
        <v>766</v>
      </c>
      <c r="H282" s="8">
        <v>2</v>
      </c>
      <c r="I282" s="8">
        <v>11</v>
      </c>
      <c r="J282" s="8">
        <v>43</v>
      </c>
      <c r="K282" s="8">
        <v>1</v>
      </c>
      <c r="L282" t="str">
        <f>IFERROR(VLOOKUP(H282,基础数据!$B$2:$C$78,2,0),"")</f>
        <v>钢琴-专业素养进阶（5-16岁）</v>
      </c>
      <c r="M282" t="str">
        <f>IFERROR(VLOOKUP(I282,基础数据!$B$2:$C$78,2,0),"")</f>
        <v>幼小衔接数学思维训练（5-8岁）</v>
      </c>
      <c r="N282" t="str">
        <f>IFERROR(VLOOKUP(J282,基础数据!$B$2:$C$78,2,0),"")</f>
        <v>启蒙纯图形化编程·动画设计（4-6）</v>
      </c>
      <c r="O282" t="str">
        <f>IFERROR(VLOOKUP(K282,基础数据!$B$2:$C$78,2,0),"")</f>
        <v>钢琴-兴趣启蒙基础（4-6岁）</v>
      </c>
    </row>
    <row r="283" spans="1:17" x14ac:dyDescent="0.2">
      <c r="A283" t="s">
        <v>750</v>
      </c>
      <c r="B283" s="1">
        <v>43598</v>
      </c>
      <c r="C283" t="s">
        <v>1158</v>
      </c>
      <c r="D283" t="s">
        <v>856</v>
      </c>
      <c r="E283">
        <v>4</v>
      </c>
      <c r="F283">
        <v>13880886823</v>
      </c>
      <c r="G283" t="s">
        <v>824</v>
      </c>
      <c r="H283" s="8">
        <v>1</v>
      </c>
      <c r="I283" s="8">
        <v>16</v>
      </c>
      <c r="J283" s="8">
        <v>47</v>
      </c>
      <c r="K283" s="8">
        <v>1</v>
      </c>
      <c r="L283" t="str">
        <f>IFERROR(VLOOKUP(H283,基础数据!$B$2:$C$78,2,0),"")</f>
        <v>钢琴-兴趣启蒙基础（4-6岁）</v>
      </c>
      <c r="M283" t="str">
        <f>IFERROR(VLOOKUP(I283,基础数据!$B$2:$C$78,2,0),"")</f>
        <v>动感架子鼓（4-16岁）</v>
      </c>
      <c r="N283" t="str">
        <f>IFERROR(VLOOKUP(J283,基础数据!$B$2:$C$78,2,0),"")</f>
        <v>14天瑜伽服务包（儿童/亲子/成人）</v>
      </c>
      <c r="O283" t="str">
        <f>IFERROR(VLOOKUP(K283,基础数据!$B$2:$C$78,2,0),"")</f>
        <v>钢琴-兴趣启蒙基础（4-6岁）</v>
      </c>
    </row>
    <row r="284" spans="1:17" x14ac:dyDescent="0.2">
      <c r="A284" t="s">
        <v>31</v>
      </c>
      <c r="B284" s="1">
        <v>43596</v>
      </c>
      <c r="C284" t="s">
        <v>448</v>
      </c>
      <c r="D284" t="s">
        <v>33</v>
      </c>
      <c r="E284">
        <v>9</v>
      </c>
      <c r="F284">
        <v>13684097069</v>
      </c>
      <c r="G284" t="s">
        <v>57</v>
      </c>
      <c r="H284" s="8">
        <v>2</v>
      </c>
      <c r="I284" s="8">
        <v>12</v>
      </c>
      <c r="J284" s="8">
        <v>34</v>
      </c>
      <c r="K284" s="8">
        <v>1</v>
      </c>
      <c r="L284" t="str">
        <f>IFERROR(VLOOKUP(H284,基础数据!$B$2:$C$78,2,0),"")</f>
        <v>钢琴-专业素养进阶（5-16岁）</v>
      </c>
      <c r="M284" t="str">
        <f>IFERROR(VLOOKUP(I284,基础数据!$B$2:$C$78,2,0),"")</f>
        <v>篮球潜能开发班（4-6岁）</v>
      </c>
      <c r="N284" t="str">
        <f>IFERROR(VLOOKUP(J284,基础数据!$B$2:$C$78,2,0),"")</f>
        <v>趣味拼音班（5-6岁）</v>
      </c>
      <c r="O284" t="str">
        <f>IFERROR(VLOOKUP(K284,基础数据!$B$2:$C$78,2,0),"")</f>
        <v>钢琴-兴趣启蒙基础（4-6岁）</v>
      </c>
      <c r="Q284" t="s">
        <v>449</v>
      </c>
    </row>
    <row r="285" spans="1:17" x14ac:dyDescent="0.2">
      <c r="A285" t="s">
        <v>31</v>
      </c>
      <c r="B285" s="1">
        <v>43596</v>
      </c>
      <c r="C285" t="s">
        <v>48</v>
      </c>
      <c r="D285" t="s">
        <v>33</v>
      </c>
      <c r="E285">
        <v>7</v>
      </c>
      <c r="F285">
        <v>15928942616</v>
      </c>
      <c r="G285" t="s">
        <v>34</v>
      </c>
      <c r="H285" s="8">
        <v>2</v>
      </c>
      <c r="I285" s="8">
        <v>13</v>
      </c>
      <c r="J285" s="8">
        <v>38</v>
      </c>
      <c r="K285" s="8">
        <v>1</v>
      </c>
      <c r="L285" t="str">
        <f>IFERROR(VLOOKUP(H285,基础数据!$B$2:$C$78,2,0),"")</f>
        <v>钢琴-专业素养进阶（5-16岁）</v>
      </c>
      <c r="M285" t="str">
        <f>IFERROR(VLOOKUP(I285,基础数据!$B$2:$C$78,2,0),"")</f>
        <v>篮球技能提升班（7-9）</v>
      </c>
      <c r="N285" t="str">
        <f>IFERROR(VLOOKUP(J285,基础数据!$B$2:$C$78,2,0),"")</f>
        <v>少儿体适能（4-10岁）</v>
      </c>
      <c r="O285" t="str">
        <f>IFERROR(VLOOKUP(K285,基础数据!$B$2:$C$78,2,0),"")</f>
        <v>钢琴-兴趣启蒙基础（4-6岁）</v>
      </c>
    </row>
    <row r="286" spans="1:17" x14ac:dyDescent="0.2">
      <c r="A286" t="s">
        <v>1240</v>
      </c>
      <c r="B286" s="1">
        <v>43596</v>
      </c>
      <c r="C286" t="s">
        <v>1310</v>
      </c>
      <c r="D286" t="s">
        <v>106</v>
      </c>
      <c r="E286">
        <v>7</v>
      </c>
      <c r="F286">
        <v>15228832465</v>
      </c>
      <c r="G286">
        <v>13678123028</v>
      </c>
      <c r="H286" s="8">
        <v>14</v>
      </c>
      <c r="I286" s="8">
        <v>25</v>
      </c>
      <c r="J286" s="8">
        <v>28</v>
      </c>
      <c r="K286" s="8">
        <v>1</v>
      </c>
      <c r="L286" t="str">
        <f>IFERROR(VLOOKUP(H286,基础数据!$B$2:$C$78,2,0),"")</f>
        <v>篮球竞技突破班（10-12）</v>
      </c>
      <c r="M286" t="str">
        <f>IFERROR(VLOOKUP(I286,基础数据!$B$2:$C$78,2,0),"")</f>
        <v>巧虎KIDS特色开发（2.5-4岁）</v>
      </c>
      <c r="N286" t="str">
        <f>IFERROR(VLOOKUP(J286,基础数据!$B$2:$C$78,2,0),"")</f>
        <v>创意美术·初级班（4-5）</v>
      </c>
      <c r="O286" t="str">
        <f>IFERROR(VLOOKUP(K286,基础数据!$B$2:$C$78,2,0),"")</f>
        <v>钢琴-兴趣启蒙基础（4-6岁）</v>
      </c>
    </row>
    <row r="287" spans="1:17" x14ac:dyDescent="0.2">
      <c r="A287" t="s">
        <v>31</v>
      </c>
      <c r="B287" s="1">
        <v>43596</v>
      </c>
      <c r="C287" t="s">
        <v>478</v>
      </c>
      <c r="D287" t="s">
        <v>33</v>
      </c>
      <c r="E287">
        <v>9</v>
      </c>
      <c r="F287">
        <v>13684097069</v>
      </c>
      <c r="G287" t="s">
        <v>57</v>
      </c>
      <c r="H287" s="8">
        <v>2</v>
      </c>
      <c r="I287" s="8">
        <v>12</v>
      </c>
      <c r="J287" s="8">
        <v>34</v>
      </c>
      <c r="K287" s="8">
        <v>1</v>
      </c>
      <c r="L287" t="str">
        <f>IFERROR(VLOOKUP(H287,基础数据!$B$2:$C$78,2,0),"")</f>
        <v>钢琴-专业素养进阶（5-16岁）</v>
      </c>
      <c r="M287" t="str">
        <f>IFERROR(VLOOKUP(I287,基础数据!$B$2:$C$78,2,0),"")</f>
        <v>篮球潜能开发班（4-6岁）</v>
      </c>
      <c r="N287" t="str">
        <f>IFERROR(VLOOKUP(J287,基础数据!$B$2:$C$78,2,0),"")</f>
        <v>趣味拼音班（5-6岁）</v>
      </c>
      <c r="O287" t="str">
        <f>IFERROR(VLOOKUP(K287,基础数据!$B$2:$C$78,2,0),"")</f>
        <v>钢琴-兴趣启蒙基础（4-6岁）</v>
      </c>
    </row>
    <row r="288" spans="1:17" x14ac:dyDescent="0.2">
      <c r="A288" t="s">
        <v>31</v>
      </c>
      <c r="B288" s="1">
        <v>43596</v>
      </c>
      <c r="C288" t="s">
        <v>195</v>
      </c>
      <c r="D288" t="s">
        <v>33</v>
      </c>
      <c r="E288">
        <v>5</v>
      </c>
      <c r="F288">
        <v>15928825954</v>
      </c>
      <c r="G288" t="s">
        <v>109</v>
      </c>
      <c r="H288" s="8">
        <v>42</v>
      </c>
      <c r="I288" s="8">
        <v>32</v>
      </c>
      <c r="J288" s="8">
        <v>47</v>
      </c>
      <c r="K288" s="8">
        <v>1</v>
      </c>
      <c r="L288" t="str">
        <f>IFERROR(VLOOKUP(H288,基础数据!$B$2:$C$78,2,0),"")</f>
        <v>积木机器人·编程思维探索与发现（3-7岁）</v>
      </c>
      <c r="M288" t="str">
        <f>IFERROR(VLOOKUP(I288,基础数据!$B$2:$C$78,2,0),"")</f>
        <v>心算小天才班 （3.5-4.5岁）</v>
      </c>
      <c r="N288" t="str">
        <f>IFERROR(VLOOKUP(J288,基础数据!$B$2:$C$78,2,0),"")</f>
        <v>14天瑜伽服务包（儿童/亲子/成人）</v>
      </c>
      <c r="O288" t="str">
        <f>IFERROR(VLOOKUP(K288,基础数据!$B$2:$C$78,2,0),"")</f>
        <v>钢琴-兴趣启蒙基础（4-6岁）</v>
      </c>
    </row>
    <row r="289" spans="1:15" x14ac:dyDescent="0.2">
      <c r="B289" s="1">
        <v>43597</v>
      </c>
      <c r="C289" t="s">
        <v>683</v>
      </c>
      <c r="D289" t="s">
        <v>106</v>
      </c>
      <c r="E289">
        <v>3.5</v>
      </c>
      <c r="F289">
        <v>15202844918</v>
      </c>
      <c r="G289" t="s">
        <v>684</v>
      </c>
      <c r="H289" s="8">
        <v>8</v>
      </c>
      <c r="I289" s="8">
        <v>47</v>
      </c>
      <c r="J289" s="8">
        <v>49</v>
      </c>
      <c r="K289" s="8">
        <v>1</v>
      </c>
      <c r="L289" t="str">
        <f>IFERROR(VLOOKUP(H289,基础数据!$B$2:$C$78,2,0),"")</f>
        <v>音乐团体课(4-8岁)</v>
      </c>
      <c r="M289" t="str">
        <f>IFERROR(VLOOKUP(I289,基础数据!$B$2:$C$78,2,0),"")</f>
        <v>14天瑜伽服务包（儿童/亲子/成人）</v>
      </c>
      <c r="N289" t="str">
        <f>IFERROR(VLOOKUP(J289,基础数据!$B$2:$C$78,2,0),"")</f>
        <v>全面视力监测与矫正系列服务</v>
      </c>
      <c r="O289" t="str">
        <f>IFERROR(VLOOKUP(K289,基础数据!$B$2:$C$78,2,0),"")</f>
        <v>钢琴-兴趣启蒙基础（4-6岁）</v>
      </c>
    </row>
    <row r="290" spans="1:15" x14ac:dyDescent="0.2">
      <c r="A290" t="s">
        <v>31</v>
      </c>
      <c r="B290" s="1">
        <v>43596</v>
      </c>
      <c r="C290" t="s">
        <v>278</v>
      </c>
      <c r="D290" t="s">
        <v>33</v>
      </c>
      <c r="E290">
        <v>16</v>
      </c>
      <c r="F290">
        <v>17301670581</v>
      </c>
      <c r="G290" t="s">
        <v>279</v>
      </c>
      <c r="H290" s="8">
        <v>4</v>
      </c>
      <c r="I290" s="8">
        <v>41</v>
      </c>
      <c r="J290" s="8">
        <v>45</v>
      </c>
      <c r="K290" s="8">
        <v>1</v>
      </c>
      <c r="L290" t="str">
        <f>IFERROR(VLOOKUP(H290,基础数据!$B$2:$C$78,2,0),"")</f>
        <v>小提琴-弦乐团合奏（5-16岁）</v>
      </c>
      <c r="M290" t="str">
        <f>IFERROR(VLOOKUP(I290,基础数据!$B$2:$C$78,2,0),"")</f>
        <v>摔跤少儿班（4-10岁）</v>
      </c>
      <c r="N290" t="str">
        <f>IFERROR(VLOOKUP(J290,基础数据!$B$2:$C$78,2,0),"")</f>
        <v>指令化源码编程之伪代码·人工智能及AR运用（10-13岁）</v>
      </c>
      <c r="O290" t="str">
        <f>IFERROR(VLOOKUP(K290,基础数据!$B$2:$C$78,2,0),"")</f>
        <v>钢琴-兴趣启蒙基础（4-6岁）</v>
      </c>
    </row>
    <row r="291" spans="1:15" x14ac:dyDescent="0.2">
      <c r="A291" t="s">
        <v>31</v>
      </c>
      <c r="B291" s="1">
        <v>43596</v>
      </c>
      <c r="C291" t="s">
        <v>284</v>
      </c>
      <c r="D291" t="s">
        <v>33</v>
      </c>
      <c r="E291">
        <v>4</v>
      </c>
      <c r="F291">
        <v>18602869513</v>
      </c>
      <c r="G291" t="s">
        <v>285</v>
      </c>
      <c r="H291" s="8">
        <v>14</v>
      </c>
      <c r="I291" s="8">
        <v>28</v>
      </c>
      <c r="J291" s="8">
        <v>32</v>
      </c>
      <c r="K291" s="8">
        <v>1</v>
      </c>
      <c r="L291" t="str">
        <f>IFERROR(VLOOKUP(H291,基础数据!$B$2:$C$78,2,0),"")</f>
        <v>篮球竞技突破班（10-12）</v>
      </c>
      <c r="M291" t="str">
        <f>IFERROR(VLOOKUP(I291,基础数据!$B$2:$C$78,2,0),"")</f>
        <v>创意美术·初级班（4-5）</v>
      </c>
      <c r="N291" t="str">
        <f>IFERROR(VLOOKUP(J291,基础数据!$B$2:$C$78,2,0),"")</f>
        <v>心算小天才班 （3.5-4.5岁）</v>
      </c>
      <c r="O291" t="str">
        <f>IFERROR(VLOOKUP(K291,基础数据!$B$2:$C$78,2,0),"")</f>
        <v>钢琴-兴趣启蒙基础（4-6岁）</v>
      </c>
    </row>
    <row r="292" spans="1:15" x14ac:dyDescent="0.2">
      <c r="A292" t="s">
        <v>31</v>
      </c>
      <c r="B292" s="1">
        <v>43596</v>
      </c>
      <c r="C292" t="s">
        <v>297</v>
      </c>
      <c r="D292" t="s">
        <v>106</v>
      </c>
      <c r="E292">
        <v>6</v>
      </c>
      <c r="F292">
        <v>15348180393</v>
      </c>
      <c r="G292" t="s">
        <v>298</v>
      </c>
      <c r="H292" s="8">
        <v>38</v>
      </c>
      <c r="I292" s="8">
        <v>49</v>
      </c>
      <c r="J292" s="8">
        <v>49</v>
      </c>
      <c r="K292" s="8">
        <v>1</v>
      </c>
      <c r="L292" t="str">
        <f>IFERROR(VLOOKUP(H292,基础数据!$B$2:$C$78,2,0),"")</f>
        <v>少儿体适能（4-10岁）</v>
      </c>
      <c r="M292" t="str">
        <f>IFERROR(VLOOKUP(I292,基础数据!$B$2:$C$78,2,0),"")</f>
        <v>全面视力监测与矫正系列服务</v>
      </c>
      <c r="N292" t="str">
        <f>IFERROR(VLOOKUP(J292,基础数据!$B$2:$C$78,2,0),"")</f>
        <v>全面视力监测与矫正系列服务</v>
      </c>
      <c r="O292" t="str">
        <f>IFERROR(VLOOKUP(K292,基础数据!$B$2:$C$78,2,0),"")</f>
        <v>钢琴-兴趣启蒙基础（4-6岁）</v>
      </c>
    </row>
    <row r="293" spans="1:15" x14ac:dyDescent="0.2">
      <c r="A293" t="s">
        <v>750</v>
      </c>
      <c r="B293" s="1">
        <v>43598</v>
      </c>
      <c r="C293" t="s">
        <v>771</v>
      </c>
      <c r="D293" t="s">
        <v>716</v>
      </c>
      <c r="E293">
        <v>5</v>
      </c>
      <c r="F293">
        <v>13920022002</v>
      </c>
      <c r="G293" t="s">
        <v>772</v>
      </c>
      <c r="H293" s="8">
        <v>10</v>
      </c>
      <c r="I293" s="8">
        <v>22</v>
      </c>
      <c r="J293" s="8">
        <v>37</v>
      </c>
      <c r="K293" s="8">
        <v>1</v>
      </c>
      <c r="L293" t="str">
        <f>IFERROR(VLOOKUP(H293,基础数据!$B$2:$C$78,2,0),"")</f>
        <v>思达数学思维启蒙基础（3-5岁）</v>
      </c>
      <c r="M293" t="str">
        <f>IFERROR(VLOOKUP(I293,基础数据!$B$2:$C$78,2,0),"")</f>
        <v>英文演讲课程（6-12岁）</v>
      </c>
      <c r="N293" t="str">
        <f>IFERROR(VLOOKUP(J293,基础数据!$B$2:$C$78,2,0),"")</f>
        <v>拉丁舞少儿班（5-10岁）</v>
      </c>
      <c r="O293" t="str">
        <f>IFERROR(VLOOKUP(K293,基础数据!$B$2:$C$78,2,0),"")</f>
        <v>钢琴-兴趣启蒙基础（4-6岁）</v>
      </c>
    </row>
    <row r="294" spans="1:15" x14ac:dyDescent="0.2">
      <c r="A294" t="s">
        <v>31</v>
      </c>
      <c r="B294" s="1">
        <v>43596</v>
      </c>
      <c r="C294" t="s">
        <v>350</v>
      </c>
      <c r="D294" t="s">
        <v>33</v>
      </c>
      <c r="E294">
        <v>2.2000000000000002</v>
      </c>
      <c r="F294">
        <v>17602832348</v>
      </c>
      <c r="G294" t="s">
        <v>315</v>
      </c>
      <c r="H294" s="8">
        <v>23</v>
      </c>
      <c r="I294" s="8">
        <v>32</v>
      </c>
      <c r="J294" s="8">
        <v>40</v>
      </c>
      <c r="K294" s="8">
        <v>1</v>
      </c>
      <c r="L294" t="str">
        <f>IFERROR(VLOOKUP(H294,基础数据!$B$2:$C$78,2,0),"")</f>
        <v>英文艺术课程（3-6岁）</v>
      </c>
      <c r="M294" t="str">
        <f>IFERROR(VLOOKUP(I294,基础数据!$B$2:$C$78,2,0),"")</f>
        <v>心算小天才班 （3.5-4.5岁）</v>
      </c>
      <c r="N294" t="str">
        <f>IFERROR(VLOOKUP(J294,基础数据!$B$2:$C$78,2,0),"")</f>
        <v>拳击少儿班（4-10岁）</v>
      </c>
      <c r="O294" t="str">
        <f>IFERROR(VLOOKUP(K294,基础数据!$B$2:$C$78,2,0),"")</f>
        <v>钢琴-兴趣启蒙基础（4-6岁）</v>
      </c>
    </row>
    <row r="295" spans="1:15" x14ac:dyDescent="0.2">
      <c r="A295" t="s">
        <v>31</v>
      </c>
      <c r="B295" s="1">
        <v>43596</v>
      </c>
      <c r="C295" t="s">
        <v>350</v>
      </c>
      <c r="D295" t="s">
        <v>33</v>
      </c>
      <c r="E295">
        <v>2.2000000000000002</v>
      </c>
      <c r="F295">
        <v>17602832348</v>
      </c>
      <c r="G295" t="s">
        <v>315</v>
      </c>
      <c r="H295" s="8">
        <v>16</v>
      </c>
      <c r="I295" s="8">
        <v>37</v>
      </c>
      <c r="J295" s="8">
        <v>47</v>
      </c>
      <c r="K295" s="8">
        <v>1</v>
      </c>
      <c r="L295" t="str">
        <f>IFERROR(VLOOKUP(H295,基础数据!$B$2:$C$78,2,0),"")</f>
        <v>动感架子鼓（4-16岁）</v>
      </c>
      <c r="M295" t="str">
        <f>IFERROR(VLOOKUP(I295,基础数据!$B$2:$C$78,2,0),"")</f>
        <v>拉丁舞少儿班（5-10岁）</v>
      </c>
      <c r="N295" t="str">
        <f>IFERROR(VLOOKUP(J295,基础数据!$B$2:$C$78,2,0),"")</f>
        <v>14天瑜伽服务包（儿童/亲子/成人）</v>
      </c>
      <c r="O295" t="str">
        <f>IFERROR(VLOOKUP(K295,基础数据!$B$2:$C$78,2,0),"")</f>
        <v>钢琴-兴趣启蒙基础（4-6岁）</v>
      </c>
    </row>
    <row r="296" spans="1:15" x14ac:dyDescent="0.2">
      <c r="A296" t="s">
        <v>1240</v>
      </c>
      <c r="B296" s="1">
        <v>43597</v>
      </c>
      <c r="C296" t="s">
        <v>350</v>
      </c>
      <c r="D296" t="s">
        <v>33</v>
      </c>
      <c r="E296">
        <v>2</v>
      </c>
      <c r="F296">
        <v>17602832348</v>
      </c>
      <c r="H296" s="8">
        <v>16</v>
      </c>
      <c r="I296" s="8">
        <v>37</v>
      </c>
      <c r="J296" s="8">
        <v>47</v>
      </c>
      <c r="K296" s="8">
        <v>1</v>
      </c>
      <c r="L296" t="str">
        <f>IFERROR(VLOOKUP(H296,基础数据!$B$2:$C$78,2,0),"")</f>
        <v>动感架子鼓（4-16岁）</v>
      </c>
      <c r="M296" t="str">
        <f>IFERROR(VLOOKUP(I296,基础数据!$B$2:$C$78,2,0),"")</f>
        <v>拉丁舞少儿班（5-10岁）</v>
      </c>
      <c r="N296" t="str">
        <f>IFERROR(VLOOKUP(J296,基础数据!$B$2:$C$78,2,0),"")</f>
        <v>14天瑜伽服务包（儿童/亲子/成人）</v>
      </c>
      <c r="O296" t="str">
        <f>IFERROR(VLOOKUP(K296,基础数据!$B$2:$C$78,2,0),"")</f>
        <v>钢琴-兴趣启蒙基础（4-6岁）</v>
      </c>
    </row>
    <row r="297" spans="1:15" x14ac:dyDescent="0.2">
      <c r="A297" t="s">
        <v>1240</v>
      </c>
      <c r="B297" s="1">
        <v>43596</v>
      </c>
      <c r="C297" t="s">
        <v>1266</v>
      </c>
      <c r="D297" t="s">
        <v>33</v>
      </c>
      <c r="E297">
        <v>1.1000000000000001</v>
      </c>
      <c r="F297">
        <v>18108170162</v>
      </c>
      <c r="G297" t="s">
        <v>79</v>
      </c>
      <c r="H297" s="8">
        <v>19</v>
      </c>
      <c r="I297" s="8">
        <v>23</v>
      </c>
      <c r="J297" s="8">
        <v>32</v>
      </c>
      <c r="K297" s="8">
        <v>1</v>
      </c>
      <c r="L297" t="str">
        <f>IFERROR(VLOOKUP(H297,基础数据!$B$2:$C$78,2,0),"")</f>
        <v>少儿流行乐队合奏（6岁以上）</v>
      </c>
      <c r="M297" t="str">
        <f>IFERROR(VLOOKUP(I297,基础数据!$B$2:$C$78,2,0),"")</f>
        <v>英文艺术课程（3-6岁）</v>
      </c>
      <c r="N297" t="str">
        <f>IFERROR(VLOOKUP(J297,基础数据!$B$2:$C$78,2,0),"")</f>
        <v>心算小天才班 （3.5-4.5岁）</v>
      </c>
      <c r="O297" t="str">
        <f>IFERROR(VLOOKUP(K297,基础数据!$B$2:$C$78,2,0),"")</f>
        <v>钢琴-兴趣启蒙基础（4-6岁）</v>
      </c>
    </row>
    <row r="298" spans="1:15" x14ac:dyDescent="0.2">
      <c r="A298" t="s">
        <v>31</v>
      </c>
      <c r="B298" s="1">
        <v>43596</v>
      </c>
      <c r="C298" t="s">
        <v>468</v>
      </c>
      <c r="D298" t="s">
        <v>33</v>
      </c>
      <c r="E298">
        <v>6</v>
      </c>
      <c r="F298">
        <v>13880065231</v>
      </c>
      <c r="G298" t="s">
        <v>326</v>
      </c>
      <c r="H298" s="8">
        <v>1</v>
      </c>
      <c r="I298" s="8">
        <v>38</v>
      </c>
      <c r="J298" s="8">
        <v>45</v>
      </c>
      <c r="K298" s="8">
        <v>1</v>
      </c>
      <c r="L298" t="str">
        <f>IFERROR(VLOOKUP(H298,基础数据!$B$2:$C$78,2,0),"")</f>
        <v>钢琴-兴趣启蒙基础（4-6岁）</v>
      </c>
      <c r="M298" t="str">
        <f>IFERROR(VLOOKUP(I298,基础数据!$B$2:$C$78,2,0),"")</f>
        <v>少儿体适能（4-10岁）</v>
      </c>
      <c r="N298" t="str">
        <f>IFERROR(VLOOKUP(J298,基础数据!$B$2:$C$78,2,0),"")</f>
        <v>指令化源码编程之伪代码·人工智能及AR运用（10-13岁）</v>
      </c>
      <c r="O298" t="str">
        <f>IFERROR(VLOOKUP(K298,基础数据!$B$2:$C$78,2,0),"")</f>
        <v>钢琴-兴趣启蒙基础（4-6岁）</v>
      </c>
    </row>
    <row r="299" spans="1:15" x14ac:dyDescent="0.2">
      <c r="A299" t="s">
        <v>31</v>
      </c>
      <c r="B299" s="1">
        <v>43596</v>
      </c>
      <c r="C299" t="s">
        <v>236</v>
      </c>
      <c r="D299" t="s">
        <v>33</v>
      </c>
      <c r="E299">
        <v>1.1000000000000001</v>
      </c>
      <c r="F299">
        <v>15928815826</v>
      </c>
      <c r="G299" t="s">
        <v>166</v>
      </c>
      <c r="H299" s="8">
        <v>1</v>
      </c>
      <c r="I299" s="8">
        <v>18</v>
      </c>
      <c r="J299" s="8">
        <v>32</v>
      </c>
      <c r="K299" s="8">
        <v>1</v>
      </c>
      <c r="L299" t="str">
        <f>IFERROR(VLOOKUP(H299,基础数据!$B$2:$C$78,2,0),"")</f>
        <v>钢琴-兴趣启蒙基础（4-6岁）</v>
      </c>
      <c r="M299" t="str">
        <f>IFERROR(VLOOKUP(I299,基础数据!$B$2:$C$78,2,0),"")</f>
        <v>激情电吉他（6岁以上）</v>
      </c>
      <c r="N299" t="str">
        <f>IFERROR(VLOOKUP(J299,基础数据!$B$2:$C$78,2,0),"")</f>
        <v>心算小天才班 （3.5-4.5岁）</v>
      </c>
      <c r="O299" t="str">
        <f>IFERROR(VLOOKUP(K299,基础数据!$B$2:$C$78,2,0),"")</f>
        <v>钢琴-兴趣启蒙基础（4-6岁）</v>
      </c>
    </row>
    <row r="300" spans="1:15" x14ac:dyDescent="0.2">
      <c r="B300" s="1">
        <v>43597</v>
      </c>
      <c r="C300" t="s">
        <v>592</v>
      </c>
      <c r="D300" t="s">
        <v>33</v>
      </c>
      <c r="E300">
        <v>6</v>
      </c>
      <c r="F300">
        <v>13688445210</v>
      </c>
      <c r="G300" t="s">
        <v>569</v>
      </c>
      <c r="H300" s="8">
        <v>13</v>
      </c>
      <c r="I300" s="8">
        <v>1</v>
      </c>
      <c r="J300" s="8">
        <v>49</v>
      </c>
      <c r="K300" s="8">
        <v>1</v>
      </c>
      <c r="L300" t="str">
        <f>IFERROR(VLOOKUP(H300,基础数据!$B$2:$C$78,2,0),"")</f>
        <v>篮球技能提升班（7-9）</v>
      </c>
      <c r="M300" t="str">
        <f>IFERROR(VLOOKUP(I300,基础数据!$B$2:$C$78,2,0),"")</f>
        <v>钢琴-兴趣启蒙基础（4-6岁）</v>
      </c>
      <c r="N300" t="str">
        <f>IFERROR(VLOOKUP(J300,基础数据!$B$2:$C$78,2,0),"")</f>
        <v>全面视力监测与矫正系列服务</v>
      </c>
      <c r="O300" t="str">
        <f>IFERROR(VLOOKUP(K300,基础数据!$B$2:$C$78,2,0),"")</f>
        <v>钢琴-兴趣启蒙基础（4-6岁）</v>
      </c>
    </row>
    <row r="301" spans="1:15" x14ac:dyDescent="0.2">
      <c r="A301" t="s">
        <v>750</v>
      </c>
      <c r="B301" s="1">
        <v>43598</v>
      </c>
      <c r="C301" t="s">
        <v>983</v>
      </c>
      <c r="D301" t="s">
        <v>716</v>
      </c>
      <c r="E301">
        <v>8.5</v>
      </c>
      <c r="F301">
        <v>13980863380</v>
      </c>
      <c r="G301" t="s">
        <v>837</v>
      </c>
      <c r="H301" s="8">
        <v>2</v>
      </c>
      <c r="I301" s="8">
        <v>34</v>
      </c>
      <c r="J301" s="8">
        <v>49</v>
      </c>
      <c r="K301" s="8">
        <v>1</v>
      </c>
      <c r="L301" t="str">
        <f>IFERROR(VLOOKUP(H301,基础数据!$B$2:$C$78,2,0),"")</f>
        <v>钢琴-专业素养进阶（5-16岁）</v>
      </c>
      <c r="M301" t="str">
        <f>IFERROR(VLOOKUP(I301,基础数据!$B$2:$C$78,2,0),"")</f>
        <v>趣味拼音班（5-6岁）</v>
      </c>
      <c r="N301" t="str">
        <f>IFERROR(VLOOKUP(J301,基础数据!$B$2:$C$78,2,0),"")</f>
        <v>全面视力监测与矫正系列服务</v>
      </c>
      <c r="O301" t="str">
        <f>IFERROR(VLOOKUP(K301,基础数据!$B$2:$C$78,2,0),"")</f>
        <v>钢琴-兴趣启蒙基础（4-6岁）</v>
      </c>
    </row>
    <row r="302" spans="1:15" x14ac:dyDescent="0.2">
      <c r="B302" s="1">
        <v>43597</v>
      </c>
      <c r="C302" t="s">
        <v>520</v>
      </c>
      <c r="D302" t="s">
        <v>33</v>
      </c>
      <c r="E302">
        <v>5</v>
      </c>
      <c r="F302">
        <v>15520798779</v>
      </c>
      <c r="G302" t="s">
        <v>283</v>
      </c>
      <c r="H302" s="8">
        <v>1</v>
      </c>
      <c r="I302" s="8">
        <v>38</v>
      </c>
      <c r="J302" s="8">
        <v>49</v>
      </c>
      <c r="K302" s="8">
        <v>1</v>
      </c>
      <c r="L302" t="str">
        <f>IFERROR(VLOOKUP(H302,基础数据!$B$2:$C$78,2,0),"")</f>
        <v>钢琴-兴趣启蒙基础（4-6岁）</v>
      </c>
      <c r="M302" t="str">
        <f>IFERROR(VLOOKUP(I302,基础数据!$B$2:$C$78,2,0),"")</f>
        <v>少儿体适能（4-10岁）</v>
      </c>
      <c r="N302" t="str">
        <f>IFERROR(VLOOKUP(J302,基础数据!$B$2:$C$78,2,0),"")</f>
        <v>全面视力监测与矫正系列服务</v>
      </c>
      <c r="O302" t="str">
        <f>IFERROR(VLOOKUP(K302,基础数据!$B$2:$C$78,2,0),"")</f>
        <v>钢琴-兴趣启蒙基础（4-6岁）</v>
      </c>
    </row>
    <row r="303" spans="1:15" x14ac:dyDescent="0.2">
      <c r="A303" t="s">
        <v>31</v>
      </c>
      <c r="B303" s="1">
        <v>43596</v>
      </c>
      <c r="C303" t="s">
        <v>332</v>
      </c>
      <c r="D303" t="s">
        <v>106</v>
      </c>
      <c r="E303">
        <v>7</v>
      </c>
      <c r="F303">
        <v>18702817876</v>
      </c>
      <c r="G303" t="s">
        <v>74</v>
      </c>
      <c r="H303" s="8">
        <v>14</v>
      </c>
      <c r="I303" s="8">
        <v>25</v>
      </c>
      <c r="J303" s="8">
        <v>28</v>
      </c>
      <c r="K303" s="8">
        <v>1</v>
      </c>
      <c r="L303" t="str">
        <f>IFERROR(VLOOKUP(H303,基础数据!$B$2:$C$78,2,0),"")</f>
        <v>篮球竞技突破班（10-12）</v>
      </c>
      <c r="M303" t="str">
        <f>IFERROR(VLOOKUP(I303,基础数据!$B$2:$C$78,2,0),"")</f>
        <v>巧虎KIDS特色开发（2.5-4岁）</v>
      </c>
      <c r="N303" t="str">
        <f>IFERROR(VLOOKUP(J303,基础数据!$B$2:$C$78,2,0),"")</f>
        <v>创意美术·初级班（4-5）</v>
      </c>
      <c r="O303" t="str">
        <f>IFERROR(VLOOKUP(K303,基础数据!$B$2:$C$78,2,0),"")</f>
        <v>钢琴-兴趣启蒙基础（4-6岁）</v>
      </c>
    </row>
    <row r="304" spans="1:15" x14ac:dyDescent="0.2">
      <c r="A304" t="s">
        <v>31</v>
      </c>
      <c r="B304" s="1">
        <v>43596</v>
      </c>
      <c r="C304" t="s">
        <v>295</v>
      </c>
      <c r="D304" t="s">
        <v>106</v>
      </c>
      <c r="E304">
        <v>6.5</v>
      </c>
      <c r="F304">
        <v>15308024682</v>
      </c>
      <c r="G304" t="s">
        <v>279</v>
      </c>
      <c r="H304" s="8">
        <v>30</v>
      </c>
      <c r="I304" s="8">
        <v>41</v>
      </c>
      <c r="J304" s="8">
        <v>49</v>
      </c>
      <c r="K304" s="8">
        <v>1</v>
      </c>
      <c r="L304" t="str">
        <f>IFERROR(VLOOKUP(H304,基础数据!$B$2:$C$78,2,0),"")</f>
        <v>素描水粉·初级班（8-12岁）</v>
      </c>
      <c r="M304" t="str">
        <f>IFERROR(VLOOKUP(I304,基础数据!$B$2:$C$78,2,0),"")</f>
        <v>摔跤少儿班（4-10岁）</v>
      </c>
      <c r="N304" t="str">
        <f>IFERROR(VLOOKUP(J304,基础数据!$B$2:$C$78,2,0),"")</f>
        <v>全面视力监测与矫正系列服务</v>
      </c>
      <c r="O304" t="str">
        <f>IFERROR(VLOOKUP(K304,基础数据!$B$2:$C$78,2,0),"")</f>
        <v>钢琴-兴趣启蒙基础（4-6岁）</v>
      </c>
    </row>
    <row r="305" spans="1:15" x14ac:dyDescent="0.2">
      <c r="A305" t="s">
        <v>750</v>
      </c>
      <c r="B305" s="1">
        <v>43598</v>
      </c>
      <c r="C305" t="s">
        <v>876</v>
      </c>
      <c r="D305" t="s">
        <v>856</v>
      </c>
      <c r="E305">
        <v>3.8</v>
      </c>
      <c r="F305">
        <v>15882261227</v>
      </c>
      <c r="G305" t="s">
        <v>877</v>
      </c>
      <c r="H305" s="8">
        <v>1</v>
      </c>
      <c r="I305" s="8">
        <v>24</v>
      </c>
      <c r="J305" s="8">
        <v>32</v>
      </c>
      <c r="K305" s="8">
        <v>1</v>
      </c>
      <c r="L305" t="str">
        <f>IFERROR(VLOOKUP(H305,基础数据!$B$2:$C$78,2,0),"")</f>
        <v>钢琴-兴趣启蒙基础（4-6岁）</v>
      </c>
      <c r="M305" t="str">
        <f>IFERROR(VLOOKUP(I305,基础数据!$B$2:$C$78,2,0),"")</f>
        <v>多元认知、艺术创想、巧虎社交、探索实践（0-3岁）</v>
      </c>
      <c r="N305" t="str">
        <f>IFERROR(VLOOKUP(J305,基础数据!$B$2:$C$78,2,0),"")</f>
        <v>心算小天才班 （3.5-4.5岁）</v>
      </c>
      <c r="O305" t="str">
        <f>IFERROR(VLOOKUP(K305,基础数据!$B$2:$C$78,2,0),"")</f>
        <v>钢琴-兴趣启蒙基础（4-6岁）</v>
      </c>
    </row>
    <row r="306" spans="1:15" x14ac:dyDescent="0.2">
      <c r="B306" s="1">
        <v>43597</v>
      </c>
      <c r="C306" t="s">
        <v>518</v>
      </c>
      <c r="D306" t="s">
        <v>33</v>
      </c>
      <c r="E306">
        <v>6</v>
      </c>
      <c r="F306">
        <v>13880460668</v>
      </c>
      <c r="G306" t="s">
        <v>519</v>
      </c>
      <c r="H306" s="8">
        <v>1</v>
      </c>
      <c r="I306" s="8">
        <v>37</v>
      </c>
      <c r="J306" s="8">
        <v>28</v>
      </c>
      <c r="K306" s="8">
        <v>1</v>
      </c>
      <c r="L306" t="str">
        <f>IFERROR(VLOOKUP(H306,基础数据!$B$2:$C$78,2,0),"")</f>
        <v>钢琴-兴趣启蒙基础（4-6岁）</v>
      </c>
      <c r="M306" t="str">
        <f>IFERROR(VLOOKUP(I306,基础数据!$B$2:$C$78,2,0),"")</f>
        <v>拉丁舞少儿班（5-10岁）</v>
      </c>
      <c r="N306" t="str">
        <f>IFERROR(VLOOKUP(J306,基础数据!$B$2:$C$78,2,0),"")</f>
        <v>创意美术·初级班（4-5）</v>
      </c>
      <c r="O306" t="str">
        <f>IFERROR(VLOOKUP(K306,基础数据!$B$2:$C$78,2,0),"")</f>
        <v>钢琴-兴趣启蒙基础（4-6岁）</v>
      </c>
    </row>
    <row r="307" spans="1:15" x14ac:dyDescent="0.2">
      <c r="A307" t="s">
        <v>31</v>
      </c>
      <c r="B307" s="1">
        <v>43596</v>
      </c>
      <c r="C307" t="s">
        <v>368</v>
      </c>
      <c r="D307" t="s">
        <v>33</v>
      </c>
      <c r="E307">
        <v>7</v>
      </c>
      <c r="F307">
        <v>13402898465</v>
      </c>
      <c r="G307" t="s">
        <v>69</v>
      </c>
      <c r="H307" s="8">
        <v>2</v>
      </c>
      <c r="I307" s="8">
        <v>34</v>
      </c>
      <c r="J307" s="8">
        <v>38</v>
      </c>
      <c r="K307" s="8">
        <v>1</v>
      </c>
      <c r="L307" t="str">
        <f>IFERROR(VLOOKUP(H307,基础数据!$B$2:$C$78,2,0),"")</f>
        <v>钢琴-专业素养进阶（5-16岁）</v>
      </c>
      <c r="M307" t="str">
        <f>IFERROR(VLOOKUP(I307,基础数据!$B$2:$C$78,2,0),"")</f>
        <v>趣味拼音班（5-6岁）</v>
      </c>
      <c r="N307" t="str">
        <f>IFERROR(VLOOKUP(J307,基础数据!$B$2:$C$78,2,0),"")</f>
        <v>少儿体适能（4-10岁）</v>
      </c>
      <c r="O307" t="str">
        <f>IFERROR(VLOOKUP(K307,基础数据!$B$2:$C$78,2,0),"")</f>
        <v>钢琴-兴趣启蒙基础（4-6岁）</v>
      </c>
    </row>
    <row r="308" spans="1:15" x14ac:dyDescent="0.2">
      <c r="A308" t="s">
        <v>31</v>
      </c>
      <c r="B308" s="1">
        <v>43596</v>
      </c>
      <c r="C308" t="s">
        <v>142</v>
      </c>
      <c r="D308" t="s">
        <v>106</v>
      </c>
      <c r="E308">
        <v>2.5</v>
      </c>
      <c r="F308">
        <v>13111850785</v>
      </c>
      <c r="G308" t="s">
        <v>143</v>
      </c>
      <c r="H308" s="8">
        <v>5</v>
      </c>
      <c r="I308" s="8">
        <v>18</v>
      </c>
      <c r="J308" s="8">
        <v>23</v>
      </c>
      <c r="K308" s="8">
        <v>1</v>
      </c>
      <c r="L308" t="str">
        <f>IFERROR(VLOOKUP(H308,基础数据!$B$2:$C$78,2,0),"")</f>
        <v>中国舞基础（3-5岁）</v>
      </c>
      <c r="M308" t="str">
        <f>IFERROR(VLOOKUP(I308,基础数据!$B$2:$C$78,2,0),"")</f>
        <v>激情电吉他（6岁以上）</v>
      </c>
      <c r="N308" t="str">
        <f>IFERROR(VLOOKUP(J308,基础数据!$B$2:$C$78,2,0),"")</f>
        <v>英文艺术课程（3-6岁）</v>
      </c>
      <c r="O308" t="str">
        <f>IFERROR(VLOOKUP(K308,基础数据!$B$2:$C$78,2,0),"")</f>
        <v>钢琴-兴趣启蒙基础（4-6岁）</v>
      </c>
    </row>
    <row r="309" spans="1:15" x14ac:dyDescent="0.2">
      <c r="A309" t="s">
        <v>31</v>
      </c>
      <c r="B309" s="1">
        <v>43596</v>
      </c>
      <c r="C309" t="s">
        <v>253</v>
      </c>
      <c r="D309" t="s">
        <v>33</v>
      </c>
      <c r="E309">
        <v>4.5</v>
      </c>
      <c r="F309">
        <v>15928910528</v>
      </c>
      <c r="G309" t="s">
        <v>254</v>
      </c>
      <c r="H309" s="8">
        <v>23</v>
      </c>
      <c r="I309" s="8">
        <v>32</v>
      </c>
      <c r="J309" s="8">
        <v>40</v>
      </c>
      <c r="K309" s="8">
        <v>1</v>
      </c>
      <c r="L309" t="str">
        <f>IFERROR(VLOOKUP(H309,基础数据!$B$2:$C$78,2,0),"")</f>
        <v>英文艺术课程（3-6岁）</v>
      </c>
      <c r="M309" t="str">
        <f>IFERROR(VLOOKUP(I309,基础数据!$B$2:$C$78,2,0),"")</f>
        <v>心算小天才班 （3.5-4.5岁）</v>
      </c>
      <c r="N309" t="str">
        <f>IFERROR(VLOOKUP(J309,基础数据!$B$2:$C$78,2,0),"")</f>
        <v>拳击少儿班（4-10岁）</v>
      </c>
      <c r="O309" t="str">
        <f>IFERROR(VLOOKUP(K309,基础数据!$B$2:$C$78,2,0),"")</f>
        <v>钢琴-兴趣启蒙基础（4-6岁）</v>
      </c>
    </row>
    <row r="310" spans="1:15" x14ac:dyDescent="0.2">
      <c r="A310" t="s">
        <v>31</v>
      </c>
      <c r="B310" s="1">
        <v>43596</v>
      </c>
      <c r="C310" s="5" t="s">
        <v>1409</v>
      </c>
      <c r="D310" t="s">
        <v>33</v>
      </c>
      <c r="E310">
        <v>4</v>
      </c>
      <c r="F310">
        <v>18620981924</v>
      </c>
      <c r="G310" t="s">
        <v>226</v>
      </c>
      <c r="H310" s="8">
        <v>16</v>
      </c>
      <c r="I310" s="8">
        <v>38</v>
      </c>
      <c r="J310" s="8">
        <v>1</v>
      </c>
      <c r="K310" s="8">
        <v>1</v>
      </c>
      <c r="L310" t="str">
        <f>IFERROR(VLOOKUP(H310,基础数据!$B$2:$C$78,2,0),"")</f>
        <v>动感架子鼓（4-16岁）</v>
      </c>
      <c r="M310" t="str">
        <f>IFERROR(VLOOKUP(I310,基础数据!$B$2:$C$78,2,0),"")</f>
        <v>少儿体适能（4-10岁）</v>
      </c>
      <c r="N310" t="str">
        <f>IFERROR(VLOOKUP(J310,基础数据!$B$2:$C$78,2,0),"")</f>
        <v>钢琴-兴趣启蒙基础（4-6岁）</v>
      </c>
      <c r="O310" t="str">
        <f>IFERROR(VLOOKUP(K310,基础数据!$B$2:$C$78,2,0),"")</f>
        <v>钢琴-兴趣启蒙基础（4-6岁）</v>
      </c>
    </row>
    <row r="311" spans="1:15" x14ac:dyDescent="0.2">
      <c r="B311" s="1">
        <v>43597</v>
      </c>
      <c r="C311" t="s">
        <v>555</v>
      </c>
      <c r="D311" t="s">
        <v>33</v>
      </c>
      <c r="E311">
        <v>7</v>
      </c>
      <c r="F311">
        <v>13880854826</v>
      </c>
      <c r="G311">
        <v>13881995309</v>
      </c>
      <c r="H311" s="8">
        <v>11</v>
      </c>
      <c r="I311" s="8">
        <v>14</v>
      </c>
      <c r="J311" s="8">
        <v>37</v>
      </c>
      <c r="K311" s="8">
        <v>1</v>
      </c>
      <c r="L311" t="str">
        <f>IFERROR(VLOOKUP(H311,基础数据!$B$2:$C$78,2,0),"")</f>
        <v>幼小衔接数学思维训练（5-8岁）</v>
      </c>
      <c r="M311" t="str">
        <f>IFERROR(VLOOKUP(I311,基础数据!$B$2:$C$78,2,0),"")</f>
        <v>篮球竞技突破班（10-12）</v>
      </c>
      <c r="N311" t="str">
        <f>IFERROR(VLOOKUP(J311,基础数据!$B$2:$C$78,2,0),"")</f>
        <v>拉丁舞少儿班（5-10岁）</v>
      </c>
      <c r="O311" t="str">
        <f>IFERROR(VLOOKUP(K311,基础数据!$B$2:$C$78,2,0),"")</f>
        <v>钢琴-兴趣启蒙基础（4-6岁）</v>
      </c>
    </row>
    <row r="312" spans="1:15" x14ac:dyDescent="0.2">
      <c r="A312" t="s">
        <v>31</v>
      </c>
      <c r="B312" s="1">
        <v>43596</v>
      </c>
      <c r="C312" t="s">
        <v>424</v>
      </c>
      <c r="D312" t="s">
        <v>33</v>
      </c>
      <c r="E312">
        <v>2.4</v>
      </c>
      <c r="F312">
        <v>13540149204</v>
      </c>
      <c r="G312" t="s">
        <v>172</v>
      </c>
      <c r="H312" s="8">
        <v>13</v>
      </c>
      <c r="I312" s="8">
        <v>38</v>
      </c>
      <c r="J312" s="8">
        <v>40</v>
      </c>
      <c r="K312" s="8">
        <v>1</v>
      </c>
      <c r="L312" t="str">
        <f>IFERROR(VLOOKUP(H312,基础数据!$B$2:$C$78,2,0),"")</f>
        <v>篮球技能提升班（7-9）</v>
      </c>
      <c r="M312" t="str">
        <f>IFERROR(VLOOKUP(I312,基础数据!$B$2:$C$78,2,0),"")</f>
        <v>少儿体适能（4-10岁）</v>
      </c>
      <c r="N312" t="str">
        <f>IFERROR(VLOOKUP(J312,基础数据!$B$2:$C$78,2,0),"")</f>
        <v>拳击少儿班（4-10岁）</v>
      </c>
      <c r="O312" t="str">
        <f>IFERROR(VLOOKUP(K312,基础数据!$B$2:$C$78,2,0),"")</f>
        <v>钢琴-兴趣启蒙基础（4-6岁）</v>
      </c>
    </row>
    <row r="313" spans="1:15" x14ac:dyDescent="0.2">
      <c r="B313" s="1">
        <v>43597</v>
      </c>
      <c r="C313" t="s">
        <v>689</v>
      </c>
      <c r="D313" t="s">
        <v>106</v>
      </c>
      <c r="E313">
        <v>3.4</v>
      </c>
      <c r="F313">
        <v>13540005492</v>
      </c>
      <c r="G313" t="s">
        <v>512</v>
      </c>
      <c r="H313" s="8">
        <v>10</v>
      </c>
      <c r="I313" s="8">
        <v>15</v>
      </c>
      <c r="J313" s="8">
        <v>40</v>
      </c>
      <c r="K313" s="8">
        <v>1</v>
      </c>
      <c r="L313" t="str">
        <f>IFERROR(VLOOKUP(H313,基础数据!$B$2:$C$78,2,0),"")</f>
        <v>思达数学思维启蒙基础（3-5岁）</v>
      </c>
      <c r="M313" t="str">
        <f>IFERROR(VLOOKUP(I313,基础数据!$B$2:$C$78,2,0),"")</f>
        <v>篮球精英挑战班（13-16岁）</v>
      </c>
      <c r="N313" t="str">
        <f>IFERROR(VLOOKUP(J313,基础数据!$B$2:$C$78,2,0),"")</f>
        <v>拳击少儿班（4-10岁）</v>
      </c>
      <c r="O313" t="str">
        <f>IFERROR(VLOOKUP(K313,基础数据!$B$2:$C$78,2,0),"")</f>
        <v>钢琴-兴趣启蒙基础（4-6岁）</v>
      </c>
    </row>
    <row r="314" spans="1:15" x14ac:dyDescent="0.2">
      <c r="B314" s="1">
        <v>43597</v>
      </c>
      <c r="C314" t="s">
        <v>665</v>
      </c>
      <c r="D314" t="s">
        <v>33</v>
      </c>
      <c r="E314">
        <v>11</v>
      </c>
      <c r="F314">
        <v>13521584958</v>
      </c>
      <c r="G314" t="s">
        <v>648</v>
      </c>
      <c r="H314" s="8">
        <v>45</v>
      </c>
      <c r="I314" s="8">
        <v>8</v>
      </c>
      <c r="J314" s="8">
        <v>16</v>
      </c>
      <c r="K314" s="8">
        <v>1</v>
      </c>
      <c r="L314" t="str">
        <f>IFERROR(VLOOKUP(H314,基础数据!$B$2:$C$78,2,0),"")</f>
        <v>指令化源码编程之伪代码·人工智能及AR运用（10-13岁）</v>
      </c>
      <c r="M314" t="str">
        <f>IFERROR(VLOOKUP(I314,基础数据!$B$2:$C$78,2,0),"")</f>
        <v>音乐团体课(4-8岁)</v>
      </c>
      <c r="N314" t="str">
        <f>IFERROR(VLOOKUP(J314,基础数据!$B$2:$C$78,2,0),"")</f>
        <v>动感架子鼓（4-16岁）</v>
      </c>
      <c r="O314" t="str">
        <f>IFERROR(VLOOKUP(K314,基础数据!$B$2:$C$78,2,0),"")</f>
        <v>钢琴-兴趣启蒙基础（4-6岁）</v>
      </c>
    </row>
    <row r="315" spans="1:15" x14ac:dyDescent="0.2">
      <c r="A315" t="s">
        <v>1240</v>
      </c>
      <c r="B315" s="1">
        <v>43596</v>
      </c>
      <c r="C315" t="s">
        <v>1337</v>
      </c>
      <c r="D315" t="s">
        <v>33</v>
      </c>
      <c r="E315">
        <v>10</v>
      </c>
      <c r="F315">
        <v>13308173813</v>
      </c>
      <c r="H315" s="8">
        <v>14</v>
      </c>
      <c r="I315" s="8">
        <v>3</v>
      </c>
      <c r="J315" s="8">
        <v>45</v>
      </c>
      <c r="K315" s="8">
        <v>1</v>
      </c>
      <c r="L315" t="str">
        <f>IFERROR(VLOOKUP(H315,基础数据!$B$2:$C$78,2,0),"")</f>
        <v>篮球竞技突破班（10-12）</v>
      </c>
      <c r="M315" t="str">
        <f>IFERROR(VLOOKUP(I315,基础数据!$B$2:$C$78,2,0),"")</f>
        <v>小提琴-基础（5-16岁）</v>
      </c>
      <c r="N315" t="str">
        <f>IFERROR(VLOOKUP(J315,基础数据!$B$2:$C$78,2,0),"")</f>
        <v>指令化源码编程之伪代码·人工智能及AR运用（10-13岁）</v>
      </c>
      <c r="O315" t="str">
        <f>IFERROR(VLOOKUP(K315,基础数据!$B$2:$C$78,2,0),"")</f>
        <v>钢琴-兴趣启蒙基础（4-6岁）</v>
      </c>
    </row>
    <row r="316" spans="1:15" x14ac:dyDescent="0.2">
      <c r="A316" t="s">
        <v>31</v>
      </c>
      <c r="B316" s="1">
        <v>43596</v>
      </c>
      <c r="C316" t="s">
        <v>239</v>
      </c>
      <c r="D316" t="s">
        <v>106</v>
      </c>
      <c r="E316">
        <v>7</v>
      </c>
      <c r="F316">
        <v>18428181029</v>
      </c>
      <c r="G316" t="s">
        <v>172</v>
      </c>
      <c r="H316" s="8">
        <v>14</v>
      </c>
      <c r="I316" s="8">
        <v>26</v>
      </c>
      <c r="J316" s="8">
        <v>38</v>
      </c>
      <c r="K316" s="8">
        <v>1</v>
      </c>
      <c r="L316" t="str">
        <f>IFERROR(VLOOKUP(H316,基础数据!$B$2:$C$78,2,0),"")</f>
        <v>篮球竞技突破班（10-12）</v>
      </c>
      <c r="M316" t="str">
        <f>IFERROR(VLOOKUP(I316,基础数据!$B$2:$C$78,2,0),"")</f>
        <v>科学探索、思维逻辑、创意美工、音律表演（3-6岁）</v>
      </c>
      <c r="N316" t="str">
        <f>IFERROR(VLOOKUP(J316,基础数据!$B$2:$C$78,2,0),"")</f>
        <v>少儿体适能（4-10岁）</v>
      </c>
      <c r="O316" t="str">
        <f>IFERROR(VLOOKUP(K316,基础数据!$B$2:$C$78,2,0),"")</f>
        <v>钢琴-兴趣启蒙基础（4-6岁）</v>
      </c>
    </row>
    <row r="317" spans="1:15" x14ac:dyDescent="0.2">
      <c r="A317" t="s">
        <v>1160</v>
      </c>
      <c r="B317" s="1">
        <v>43598</v>
      </c>
      <c r="C317" t="s">
        <v>1234</v>
      </c>
      <c r="D317" t="s">
        <v>856</v>
      </c>
      <c r="E317">
        <v>2.6</v>
      </c>
      <c r="F317">
        <v>13628007712</v>
      </c>
      <c r="G317" t="s">
        <v>1235</v>
      </c>
      <c r="H317" s="8">
        <v>10</v>
      </c>
      <c r="I317" s="8">
        <v>16</v>
      </c>
      <c r="J317" s="8">
        <v>37</v>
      </c>
      <c r="K317" s="8">
        <v>1</v>
      </c>
      <c r="L317" t="str">
        <f>IFERROR(VLOOKUP(H317,基础数据!$B$2:$C$78,2,0),"")</f>
        <v>思达数学思维启蒙基础（3-5岁）</v>
      </c>
      <c r="M317" t="str">
        <f>IFERROR(VLOOKUP(I317,基础数据!$B$2:$C$78,2,0),"")</f>
        <v>动感架子鼓（4-16岁）</v>
      </c>
      <c r="N317" t="str">
        <f>IFERROR(VLOOKUP(J317,基础数据!$B$2:$C$78,2,0),"")</f>
        <v>拉丁舞少儿班（5-10岁）</v>
      </c>
      <c r="O317" t="str">
        <f>IFERROR(VLOOKUP(K317,基础数据!$B$2:$C$78,2,0),"")</f>
        <v>钢琴-兴趣启蒙基础（4-6岁）</v>
      </c>
    </row>
    <row r="318" spans="1:15" x14ac:dyDescent="0.2">
      <c r="A318" t="s">
        <v>31</v>
      </c>
      <c r="B318" s="1">
        <v>43596</v>
      </c>
      <c r="C318" t="s">
        <v>458</v>
      </c>
      <c r="D318" t="s">
        <v>33</v>
      </c>
      <c r="E318">
        <v>7</v>
      </c>
      <c r="F318">
        <v>18011400048</v>
      </c>
      <c r="G318" t="s">
        <v>139</v>
      </c>
      <c r="H318" s="8">
        <v>2</v>
      </c>
      <c r="I318" s="8">
        <v>45</v>
      </c>
      <c r="J318" s="8">
        <v>49</v>
      </c>
      <c r="K318" s="8">
        <v>1</v>
      </c>
      <c r="L318" t="str">
        <f>IFERROR(VLOOKUP(H318,基础数据!$B$2:$C$78,2,0),"")</f>
        <v>钢琴-专业素养进阶（5-16岁）</v>
      </c>
      <c r="M318" t="str">
        <f>IFERROR(VLOOKUP(I318,基础数据!$B$2:$C$78,2,0),"")</f>
        <v>指令化源码编程之伪代码·人工智能及AR运用（10-13岁）</v>
      </c>
      <c r="N318" t="str">
        <f>IFERROR(VLOOKUP(J318,基础数据!$B$2:$C$78,2,0),"")</f>
        <v>全面视力监测与矫正系列服务</v>
      </c>
      <c r="O318" t="str">
        <f>IFERROR(VLOOKUP(K318,基础数据!$B$2:$C$78,2,0),"")</f>
        <v>钢琴-兴趣启蒙基础（4-6岁）</v>
      </c>
    </row>
    <row r="319" spans="1:15" x14ac:dyDescent="0.2">
      <c r="A319" t="s">
        <v>750</v>
      </c>
      <c r="B319" s="1">
        <v>43598</v>
      </c>
      <c r="C319" t="s">
        <v>905</v>
      </c>
      <c r="D319" t="s">
        <v>856</v>
      </c>
      <c r="E319">
        <v>5.8</v>
      </c>
      <c r="F319">
        <v>18030529173</v>
      </c>
      <c r="G319" t="s">
        <v>826</v>
      </c>
      <c r="H319" s="8">
        <v>12</v>
      </c>
      <c r="I319" s="8">
        <v>38</v>
      </c>
      <c r="J319" s="8">
        <v>49</v>
      </c>
      <c r="K319" s="8">
        <v>1</v>
      </c>
      <c r="L319" t="str">
        <f>IFERROR(VLOOKUP(H319,基础数据!$B$2:$C$78,2,0),"")</f>
        <v>篮球潜能开发班（4-6岁）</v>
      </c>
      <c r="M319" t="str">
        <f>IFERROR(VLOOKUP(I319,基础数据!$B$2:$C$78,2,0),"")</f>
        <v>少儿体适能（4-10岁）</v>
      </c>
      <c r="N319" t="str">
        <f>IFERROR(VLOOKUP(J319,基础数据!$B$2:$C$78,2,0),"")</f>
        <v>全面视力监测与矫正系列服务</v>
      </c>
      <c r="O319" t="str">
        <f>IFERROR(VLOOKUP(K319,基础数据!$B$2:$C$78,2,0),"")</f>
        <v>钢琴-兴趣启蒙基础（4-6岁）</v>
      </c>
    </row>
    <row r="320" spans="1:15" x14ac:dyDescent="0.2">
      <c r="A320" t="s">
        <v>31</v>
      </c>
      <c r="B320" s="1">
        <v>43596</v>
      </c>
      <c r="C320" t="s">
        <v>477</v>
      </c>
      <c r="D320" t="s">
        <v>106</v>
      </c>
      <c r="E320">
        <v>1.4</v>
      </c>
      <c r="F320">
        <v>13881824260</v>
      </c>
      <c r="G320" t="s">
        <v>79</v>
      </c>
      <c r="H320" s="8">
        <v>17</v>
      </c>
      <c r="I320" s="8">
        <v>23</v>
      </c>
      <c r="J320" s="8">
        <v>16</v>
      </c>
      <c r="K320" s="8">
        <v>1</v>
      </c>
      <c r="L320" t="str">
        <f>IFERROR(VLOOKUP(H320,基础数据!$B$2:$C$78,2,0),"")</f>
        <v>畅弹木吉他（6岁以上）</v>
      </c>
      <c r="M320" t="str">
        <f>IFERROR(VLOOKUP(I320,基础数据!$B$2:$C$78,2,0),"")</f>
        <v>英文艺术课程（3-6岁）</v>
      </c>
      <c r="N320" t="str">
        <f>IFERROR(VLOOKUP(J320,基础数据!$B$2:$C$78,2,0),"")</f>
        <v>动感架子鼓（4-16岁）</v>
      </c>
      <c r="O320" t="str">
        <f>IFERROR(VLOOKUP(K320,基础数据!$B$2:$C$78,2,0),"")</f>
        <v>钢琴-兴趣启蒙基础（4-6岁）</v>
      </c>
    </row>
    <row r="321" spans="1:15" x14ac:dyDescent="0.2">
      <c r="A321" t="s">
        <v>750</v>
      </c>
      <c r="B321" s="1">
        <v>43598</v>
      </c>
      <c r="C321" t="s">
        <v>1103</v>
      </c>
      <c r="D321" t="s">
        <v>856</v>
      </c>
      <c r="E321">
        <v>1.4</v>
      </c>
      <c r="F321">
        <v>13881824260</v>
      </c>
      <c r="G321" t="s">
        <v>801</v>
      </c>
      <c r="H321" s="8">
        <v>17</v>
      </c>
      <c r="K321" s="8">
        <v>1</v>
      </c>
      <c r="L321" t="str">
        <f>IFERROR(VLOOKUP(H321,基础数据!$B$2:$C$78,2,0),"")</f>
        <v>畅弹木吉他（6岁以上）</v>
      </c>
      <c r="M321" t="str">
        <f>IFERROR(VLOOKUP(I321,基础数据!$B$2:$C$78,2,0),"")</f>
        <v/>
      </c>
      <c r="N321" t="str">
        <f>IFERROR(VLOOKUP(J321,基础数据!$B$2:$C$78,2,0),"")</f>
        <v/>
      </c>
      <c r="O321" t="str">
        <f>IFERROR(VLOOKUP(K321,基础数据!$B$2:$C$78,2,0),"")</f>
        <v>钢琴-兴趣启蒙基础（4-6岁）</v>
      </c>
    </row>
    <row r="322" spans="1:15" x14ac:dyDescent="0.2">
      <c r="A322" t="s">
        <v>31</v>
      </c>
      <c r="B322" s="1">
        <v>43596</v>
      </c>
      <c r="C322" t="s">
        <v>120</v>
      </c>
      <c r="D322" t="s">
        <v>33</v>
      </c>
      <c r="E322">
        <v>5</v>
      </c>
      <c r="F322">
        <v>13666227045</v>
      </c>
      <c r="G322" t="s">
        <v>46</v>
      </c>
      <c r="H322" s="8">
        <v>1</v>
      </c>
      <c r="I322" s="8">
        <v>40</v>
      </c>
      <c r="J322" s="8">
        <v>49</v>
      </c>
      <c r="K322" s="8">
        <v>1</v>
      </c>
      <c r="L322" t="str">
        <f>IFERROR(VLOOKUP(H322,基础数据!$B$2:$C$78,2,0),"")</f>
        <v>钢琴-兴趣启蒙基础（4-6岁）</v>
      </c>
      <c r="M322" t="str">
        <f>IFERROR(VLOOKUP(I322,基础数据!$B$2:$C$78,2,0),"")</f>
        <v>拳击少儿班（4-10岁）</v>
      </c>
      <c r="N322" t="str">
        <f>IFERROR(VLOOKUP(J322,基础数据!$B$2:$C$78,2,0),"")</f>
        <v>全面视力监测与矫正系列服务</v>
      </c>
      <c r="O322" t="str">
        <f>IFERROR(VLOOKUP(K322,基础数据!$B$2:$C$78,2,0),"")</f>
        <v>钢琴-兴趣启蒙基础（4-6岁）</v>
      </c>
    </row>
    <row r="323" spans="1:15" x14ac:dyDescent="0.2">
      <c r="A323" t="s">
        <v>1160</v>
      </c>
      <c r="B323" s="1">
        <v>43598</v>
      </c>
      <c r="C323" t="s">
        <v>1187</v>
      </c>
      <c r="D323" t="s">
        <v>856</v>
      </c>
      <c r="E323">
        <v>4</v>
      </c>
      <c r="F323">
        <v>17716851951</v>
      </c>
      <c r="G323" t="s">
        <v>1188</v>
      </c>
      <c r="H323" s="8">
        <v>10</v>
      </c>
      <c r="I323" s="8">
        <v>16</v>
      </c>
      <c r="J323" s="8">
        <v>23</v>
      </c>
      <c r="K323" s="8">
        <v>1</v>
      </c>
      <c r="L323" t="str">
        <f>IFERROR(VLOOKUP(H323,基础数据!$B$2:$C$78,2,0),"")</f>
        <v>思达数学思维启蒙基础（3-5岁）</v>
      </c>
      <c r="M323" t="str">
        <f>IFERROR(VLOOKUP(I323,基础数据!$B$2:$C$78,2,0),"")</f>
        <v>动感架子鼓（4-16岁）</v>
      </c>
      <c r="N323" t="str">
        <f>IFERROR(VLOOKUP(J323,基础数据!$B$2:$C$78,2,0),"")</f>
        <v>英文艺术课程（3-6岁）</v>
      </c>
      <c r="O323" t="str">
        <f>IFERROR(VLOOKUP(K323,基础数据!$B$2:$C$78,2,0),"")</f>
        <v>钢琴-兴趣启蒙基础（4-6岁）</v>
      </c>
    </row>
    <row r="324" spans="1:15" x14ac:dyDescent="0.2">
      <c r="A324" t="s">
        <v>31</v>
      </c>
      <c r="B324" s="1">
        <v>43596</v>
      </c>
      <c r="C324" t="s">
        <v>119</v>
      </c>
      <c r="D324" t="s">
        <v>33</v>
      </c>
      <c r="E324">
        <v>10</v>
      </c>
      <c r="F324">
        <v>13440856068</v>
      </c>
      <c r="G324" t="s">
        <v>44</v>
      </c>
      <c r="H324" s="8">
        <v>3</v>
      </c>
      <c r="I324" s="8">
        <v>13</v>
      </c>
      <c r="J324" s="8">
        <v>49</v>
      </c>
      <c r="K324" s="8">
        <v>1</v>
      </c>
      <c r="L324" t="str">
        <f>IFERROR(VLOOKUP(H324,基础数据!$B$2:$C$78,2,0),"")</f>
        <v>小提琴-基础（5-16岁）</v>
      </c>
      <c r="M324" t="str">
        <f>IFERROR(VLOOKUP(I324,基础数据!$B$2:$C$78,2,0),"")</f>
        <v>篮球技能提升班（7-9）</v>
      </c>
      <c r="N324" t="str">
        <f>IFERROR(VLOOKUP(J324,基础数据!$B$2:$C$78,2,0),"")</f>
        <v>全面视力监测与矫正系列服务</v>
      </c>
      <c r="O324" t="str">
        <f>IFERROR(VLOOKUP(K324,基础数据!$B$2:$C$78,2,0),"")</f>
        <v>钢琴-兴趣启蒙基础（4-6岁）</v>
      </c>
    </row>
    <row r="325" spans="1:15" x14ac:dyDescent="0.2">
      <c r="A325" t="s">
        <v>750</v>
      </c>
      <c r="B325" s="1">
        <v>43598</v>
      </c>
      <c r="C325" t="s">
        <v>987</v>
      </c>
      <c r="D325" t="s">
        <v>716</v>
      </c>
      <c r="E325">
        <v>6</v>
      </c>
      <c r="F325">
        <v>13258316067</v>
      </c>
      <c r="G325" t="s">
        <v>785</v>
      </c>
      <c r="H325" s="8">
        <v>14</v>
      </c>
      <c r="I325" s="8">
        <v>24</v>
      </c>
      <c r="J325" s="8">
        <v>31</v>
      </c>
      <c r="K325" s="8">
        <v>1</v>
      </c>
      <c r="L325" t="str">
        <f>IFERROR(VLOOKUP(H325,基础数据!$B$2:$C$78,2,0),"")</f>
        <v>篮球竞技突破班（10-12）</v>
      </c>
      <c r="M325" t="str">
        <f>IFERROR(VLOOKUP(I325,基础数据!$B$2:$C$78,2,0),"")</f>
        <v>多元认知、艺术创想、巧虎社交、探索实践（0-3岁）</v>
      </c>
      <c r="N325" t="str">
        <f>IFERROR(VLOOKUP(J325,基础数据!$B$2:$C$78,2,0),"")</f>
        <v>硬笔书法·基础班（6-7岁）</v>
      </c>
      <c r="O325" t="str">
        <f>IFERROR(VLOOKUP(K325,基础数据!$B$2:$C$78,2,0),"")</f>
        <v>钢琴-兴趣启蒙基础（4-6岁）</v>
      </c>
    </row>
    <row r="326" spans="1:15" x14ac:dyDescent="0.2">
      <c r="A326" t="s">
        <v>1160</v>
      </c>
      <c r="B326" s="1">
        <v>43597</v>
      </c>
      <c r="C326" t="s">
        <v>1400</v>
      </c>
      <c r="D326" t="s">
        <v>856</v>
      </c>
      <c r="E326">
        <v>11</v>
      </c>
      <c r="F326">
        <v>18982160585</v>
      </c>
      <c r="G326" t="s">
        <v>1401</v>
      </c>
      <c r="H326" s="8">
        <v>36</v>
      </c>
      <c r="I326" s="8">
        <v>49</v>
      </c>
      <c r="J326" s="8">
        <v>12</v>
      </c>
      <c r="K326" s="8">
        <v>1</v>
      </c>
      <c r="L326" t="str">
        <f>IFERROR(VLOOKUP(H326,基础数据!$B$2:$C$78,2,0),"")</f>
        <v>柔道少儿班（3-12岁）</v>
      </c>
      <c r="M326" t="str">
        <f>IFERROR(VLOOKUP(I326,基础数据!$B$2:$C$78,2,0),"")</f>
        <v>全面视力监测与矫正系列服务</v>
      </c>
      <c r="N326" t="str">
        <f>IFERROR(VLOOKUP(J326,基础数据!$B$2:$C$78,2,0),"")</f>
        <v>篮球潜能开发班（4-6岁）</v>
      </c>
      <c r="O326" t="str">
        <f>IFERROR(VLOOKUP(K326,基础数据!$B$2:$C$78,2,0),"")</f>
        <v>钢琴-兴趣启蒙基础（4-6岁）</v>
      </c>
    </row>
    <row r="327" spans="1:15" x14ac:dyDescent="0.2">
      <c r="A327" t="s">
        <v>31</v>
      </c>
      <c r="B327" s="1">
        <v>43596</v>
      </c>
      <c r="C327" t="s">
        <v>189</v>
      </c>
      <c r="D327" t="s">
        <v>106</v>
      </c>
      <c r="E327">
        <v>4</v>
      </c>
      <c r="F327">
        <v>15982747888</v>
      </c>
      <c r="G327" t="s">
        <v>36</v>
      </c>
      <c r="H327" s="8">
        <v>1</v>
      </c>
      <c r="I327" s="8">
        <v>10</v>
      </c>
      <c r="J327" s="8">
        <v>32</v>
      </c>
      <c r="K327" s="8">
        <v>1</v>
      </c>
      <c r="L327" t="str">
        <f>IFERROR(VLOOKUP(H327,基础数据!$B$2:$C$78,2,0),"")</f>
        <v>钢琴-兴趣启蒙基础（4-6岁）</v>
      </c>
      <c r="M327" t="str">
        <f>IFERROR(VLOOKUP(I327,基础数据!$B$2:$C$78,2,0),"")</f>
        <v>思达数学思维启蒙基础（3-5岁）</v>
      </c>
      <c r="N327" t="str">
        <f>IFERROR(VLOOKUP(J327,基础数据!$B$2:$C$78,2,0),"")</f>
        <v>心算小天才班 （3.5-4.5岁）</v>
      </c>
      <c r="O327" t="str">
        <f>IFERROR(VLOOKUP(K327,基础数据!$B$2:$C$78,2,0),"")</f>
        <v>钢琴-兴趣启蒙基础（4-6岁）</v>
      </c>
    </row>
    <row r="328" spans="1:15" x14ac:dyDescent="0.2">
      <c r="A328" t="s">
        <v>31</v>
      </c>
      <c r="B328" s="1">
        <v>43596</v>
      </c>
      <c r="C328" t="s">
        <v>107</v>
      </c>
      <c r="D328" t="s">
        <v>33</v>
      </c>
      <c r="E328">
        <v>6</v>
      </c>
      <c r="F328">
        <v>13458651779</v>
      </c>
      <c r="G328" t="s">
        <v>96</v>
      </c>
      <c r="H328" s="8">
        <v>28</v>
      </c>
      <c r="I328" s="8">
        <v>1</v>
      </c>
      <c r="J328" s="8">
        <v>33</v>
      </c>
      <c r="K328" s="8">
        <v>1</v>
      </c>
      <c r="L328" t="str">
        <f>IFERROR(VLOOKUP(H328,基础数据!$B$2:$C$78,2,0),"")</f>
        <v>创意美术·初级班（4-5）</v>
      </c>
      <c r="M328" t="str">
        <f>IFERROR(VLOOKUP(I328,基础数据!$B$2:$C$78,2,0),"")</f>
        <v>钢琴-兴趣启蒙基础（4-6岁）</v>
      </c>
      <c r="N328" t="str">
        <f>IFERROR(VLOOKUP(J328,基础数据!$B$2:$C$78,2,0),"")</f>
        <v>潜能心算速算（5-7岁）</v>
      </c>
      <c r="O328" t="str">
        <f>IFERROR(VLOOKUP(K328,基础数据!$B$2:$C$78,2,0),"")</f>
        <v>钢琴-兴趣启蒙基础（4-6岁）</v>
      </c>
    </row>
    <row r="329" spans="1:15" x14ac:dyDescent="0.2">
      <c r="A329" t="s">
        <v>750</v>
      </c>
      <c r="B329" s="1">
        <v>43598</v>
      </c>
      <c r="C329" t="s">
        <v>928</v>
      </c>
      <c r="D329" t="s">
        <v>856</v>
      </c>
      <c r="E329">
        <v>3.6</v>
      </c>
      <c r="F329">
        <v>18381007789</v>
      </c>
      <c r="G329" t="s">
        <v>797</v>
      </c>
      <c r="H329" s="8">
        <v>5</v>
      </c>
      <c r="I329" s="8">
        <v>16</v>
      </c>
      <c r="J329" s="8">
        <v>23</v>
      </c>
      <c r="K329" s="8">
        <v>1</v>
      </c>
      <c r="L329" t="str">
        <f>IFERROR(VLOOKUP(H329,基础数据!$B$2:$C$78,2,0),"")</f>
        <v>中国舞基础（3-5岁）</v>
      </c>
      <c r="M329" t="str">
        <f>IFERROR(VLOOKUP(I329,基础数据!$B$2:$C$78,2,0),"")</f>
        <v>动感架子鼓（4-16岁）</v>
      </c>
      <c r="N329" t="str">
        <f>IFERROR(VLOOKUP(J329,基础数据!$B$2:$C$78,2,0),"")</f>
        <v>英文艺术课程（3-6岁）</v>
      </c>
      <c r="O329" t="str">
        <f>IFERROR(VLOOKUP(K329,基础数据!$B$2:$C$78,2,0),"")</f>
        <v>钢琴-兴趣启蒙基础（4-6岁）</v>
      </c>
    </row>
    <row r="330" spans="1:15" x14ac:dyDescent="0.2">
      <c r="A330" t="s">
        <v>750</v>
      </c>
      <c r="B330" s="1">
        <v>43598</v>
      </c>
      <c r="C330" t="s">
        <v>1024</v>
      </c>
      <c r="D330" t="s">
        <v>716</v>
      </c>
      <c r="E330">
        <v>4.5</v>
      </c>
      <c r="F330">
        <v>18628183914</v>
      </c>
      <c r="G330" t="s">
        <v>774</v>
      </c>
      <c r="H330" s="8">
        <v>1</v>
      </c>
      <c r="I330" s="8">
        <v>13</v>
      </c>
      <c r="J330" s="8">
        <v>23</v>
      </c>
      <c r="K330" s="8">
        <v>1</v>
      </c>
      <c r="L330" t="str">
        <f>IFERROR(VLOOKUP(H330,基础数据!$B$2:$C$78,2,0),"")</f>
        <v>钢琴-兴趣启蒙基础（4-6岁）</v>
      </c>
      <c r="M330" t="str">
        <f>IFERROR(VLOOKUP(I330,基础数据!$B$2:$C$78,2,0),"")</f>
        <v>篮球技能提升班（7-9）</v>
      </c>
      <c r="N330" t="str">
        <f>IFERROR(VLOOKUP(J330,基础数据!$B$2:$C$78,2,0),"")</f>
        <v>英文艺术课程（3-6岁）</v>
      </c>
      <c r="O330" t="str">
        <f>IFERROR(VLOOKUP(K330,基础数据!$B$2:$C$78,2,0),"")</f>
        <v>钢琴-兴趣启蒙基础（4-6岁）</v>
      </c>
    </row>
    <row r="331" spans="1:15" x14ac:dyDescent="0.2">
      <c r="A331" t="s">
        <v>750</v>
      </c>
      <c r="B331" s="1">
        <v>43598</v>
      </c>
      <c r="C331" t="s">
        <v>1042</v>
      </c>
      <c r="D331" t="s">
        <v>856</v>
      </c>
      <c r="E331">
        <v>2.5</v>
      </c>
      <c r="F331">
        <v>15884430281</v>
      </c>
      <c r="G331" t="s">
        <v>766</v>
      </c>
      <c r="H331" s="8">
        <v>5</v>
      </c>
      <c r="I331" s="8">
        <v>16</v>
      </c>
      <c r="J331" s="8">
        <v>22</v>
      </c>
      <c r="K331" s="8">
        <v>1</v>
      </c>
      <c r="L331" t="str">
        <f>IFERROR(VLOOKUP(H331,基础数据!$B$2:$C$78,2,0),"")</f>
        <v>中国舞基础（3-5岁）</v>
      </c>
      <c r="M331" t="str">
        <f>IFERROR(VLOOKUP(I331,基础数据!$B$2:$C$78,2,0),"")</f>
        <v>动感架子鼓（4-16岁）</v>
      </c>
      <c r="N331" t="str">
        <f>IFERROR(VLOOKUP(J331,基础数据!$B$2:$C$78,2,0),"")</f>
        <v>英文演讲课程（6-12岁）</v>
      </c>
      <c r="O331" t="str">
        <f>IFERROR(VLOOKUP(K331,基础数据!$B$2:$C$78,2,0),"")</f>
        <v>钢琴-兴趣启蒙基础（4-6岁）</v>
      </c>
    </row>
    <row r="332" spans="1:15" x14ac:dyDescent="0.2">
      <c r="A332" t="s">
        <v>1160</v>
      </c>
      <c r="B332" s="1">
        <v>43597</v>
      </c>
      <c r="C332" t="s">
        <v>1378</v>
      </c>
      <c r="D332" t="s">
        <v>716</v>
      </c>
      <c r="E332">
        <v>1</v>
      </c>
      <c r="F332">
        <v>15928679162</v>
      </c>
      <c r="G332" t="s">
        <v>1222</v>
      </c>
      <c r="H332" s="8">
        <v>14</v>
      </c>
      <c r="I332" s="8">
        <v>17</v>
      </c>
      <c r="J332" s="8">
        <v>40</v>
      </c>
      <c r="K332" s="8">
        <v>1</v>
      </c>
      <c r="L332" t="str">
        <f>IFERROR(VLOOKUP(H332,基础数据!$B$2:$C$78,2,0),"")</f>
        <v>篮球竞技突破班（10-12）</v>
      </c>
      <c r="M332" t="str">
        <f>IFERROR(VLOOKUP(I332,基础数据!$B$2:$C$78,2,0),"")</f>
        <v>畅弹木吉他（6岁以上）</v>
      </c>
      <c r="N332" t="str">
        <f>IFERROR(VLOOKUP(J332,基础数据!$B$2:$C$78,2,0),"")</f>
        <v>拳击少儿班（4-10岁）</v>
      </c>
      <c r="O332" t="str">
        <f>IFERROR(VLOOKUP(K332,基础数据!$B$2:$C$78,2,0),"")</f>
        <v>钢琴-兴趣启蒙基础（4-6岁）</v>
      </c>
    </row>
    <row r="333" spans="1:15" x14ac:dyDescent="0.2">
      <c r="A333" t="s">
        <v>31</v>
      </c>
      <c r="B333" s="1">
        <v>43595</v>
      </c>
      <c r="C333" t="s">
        <v>197</v>
      </c>
      <c r="D333" t="s">
        <v>33</v>
      </c>
      <c r="E333">
        <v>4</v>
      </c>
      <c r="F333">
        <v>13880499462</v>
      </c>
      <c r="G333" t="s">
        <v>217</v>
      </c>
      <c r="H333" s="8">
        <v>1</v>
      </c>
      <c r="I333" s="8">
        <v>28</v>
      </c>
      <c r="J333" s="8">
        <v>49</v>
      </c>
      <c r="K333" s="8">
        <v>1</v>
      </c>
      <c r="L333" t="str">
        <f>IFERROR(VLOOKUP(H333,基础数据!$B$2:$C$78,2,0),"")</f>
        <v>钢琴-兴趣启蒙基础（4-6岁）</v>
      </c>
      <c r="M333" t="str">
        <f>IFERROR(VLOOKUP(I333,基础数据!$B$2:$C$78,2,0),"")</f>
        <v>创意美术·初级班（4-5）</v>
      </c>
      <c r="N333" t="str">
        <f>IFERROR(VLOOKUP(J333,基础数据!$B$2:$C$78,2,0),"")</f>
        <v>全面视力监测与矫正系列服务</v>
      </c>
      <c r="O333" t="str">
        <f>IFERROR(VLOOKUP(K333,基础数据!$B$2:$C$78,2,0),"")</f>
        <v>钢琴-兴趣启蒙基础（4-6岁）</v>
      </c>
    </row>
    <row r="334" spans="1:15" x14ac:dyDescent="0.2">
      <c r="A334" t="s">
        <v>31</v>
      </c>
      <c r="B334" s="1">
        <v>43596</v>
      </c>
      <c r="C334" t="s">
        <v>197</v>
      </c>
      <c r="D334" t="s">
        <v>106</v>
      </c>
      <c r="E334">
        <v>3</v>
      </c>
      <c r="F334">
        <v>13882260122</v>
      </c>
      <c r="G334" t="s">
        <v>198</v>
      </c>
      <c r="H334" s="8">
        <v>1</v>
      </c>
      <c r="I334" s="8">
        <v>17</v>
      </c>
      <c r="J334" s="8">
        <v>39</v>
      </c>
      <c r="K334" s="8">
        <v>1</v>
      </c>
      <c r="L334" t="str">
        <f>IFERROR(VLOOKUP(H334,基础数据!$B$2:$C$78,2,0),"")</f>
        <v>钢琴-兴趣启蒙基础（4-6岁）</v>
      </c>
      <c r="M334" t="str">
        <f>IFERROR(VLOOKUP(I334,基础数据!$B$2:$C$78,2,0),"")</f>
        <v>畅弹木吉他（6岁以上）</v>
      </c>
      <c r="N334" t="str">
        <f>IFERROR(VLOOKUP(J334,基础数据!$B$2:$C$78,2,0),"")</f>
        <v>泰拳少儿班（4-10岁）</v>
      </c>
      <c r="O334" t="str">
        <f>IFERROR(VLOOKUP(K334,基础数据!$B$2:$C$78,2,0),"")</f>
        <v>钢琴-兴趣启蒙基础（4-6岁）</v>
      </c>
    </row>
    <row r="335" spans="1:15" x14ac:dyDescent="0.2">
      <c r="B335" s="1">
        <v>43598</v>
      </c>
      <c r="C335" t="s">
        <v>197</v>
      </c>
      <c r="D335" t="s">
        <v>33</v>
      </c>
      <c r="E335">
        <v>4.5</v>
      </c>
      <c r="F335">
        <v>13880499462</v>
      </c>
      <c r="G335" t="s">
        <v>576</v>
      </c>
      <c r="H335" s="8">
        <v>49</v>
      </c>
      <c r="I335" s="8">
        <v>40</v>
      </c>
      <c r="J335" s="8">
        <v>10</v>
      </c>
      <c r="K335" s="8">
        <v>1</v>
      </c>
      <c r="L335" t="str">
        <f>IFERROR(VLOOKUP(H335,基础数据!$B$2:$C$78,2,0),"")</f>
        <v>全面视力监测与矫正系列服务</v>
      </c>
      <c r="M335" t="str">
        <f>IFERROR(VLOOKUP(I335,基础数据!$B$2:$C$78,2,0),"")</f>
        <v>拳击少儿班（4-10岁）</v>
      </c>
      <c r="N335" t="str">
        <f>IFERROR(VLOOKUP(J335,基础数据!$B$2:$C$78,2,0),"")</f>
        <v>思达数学思维启蒙基础（3-5岁）</v>
      </c>
      <c r="O335" t="str">
        <f>IFERROR(VLOOKUP(K335,基础数据!$B$2:$C$78,2,0),"")</f>
        <v>钢琴-兴趣启蒙基础（4-6岁）</v>
      </c>
    </row>
    <row r="336" spans="1:15" x14ac:dyDescent="0.2">
      <c r="A336" t="s">
        <v>31</v>
      </c>
      <c r="B336" s="1">
        <v>43596</v>
      </c>
      <c r="C336" t="s">
        <v>220</v>
      </c>
      <c r="D336" t="s">
        <v>33</v>
      </c>
      <c r="E336">
        <v>6</v>
      </c>
      <c r="F336">
        <v>13540472947</v>
      </c>
      <c r="G336" t="s">
        <v>46</v>
      </c>
      <c r="H336" s="8">
        <v>31</v>
      </c>
      <c r="I336" s="8">
        <v>37</v>
      </c>
      <c r="J336" s="8">
        <v>49</v>
      </c>
      <c r="K336" s="8">
        <v>1</v>
      </c>
      <c r="L336" t="str">
        <f>IFERROR(VLOOKUP(H336,基础数据!$B$2:$C$78,2,0),"")</f>
        <v>硬笔书法·基础班（6-7岁）</v>
      </c>
      <c r="M336" t="str">
        <f>IFERROR(VLOOKUP(I336,基础数据!$B$2:$C$78,2,0),"")</f>
        <v>拉丁舞少儿班（5-10岁）</v>
      </c>
      <c r="N336" t="str">
        <f>IFERROR(VLOOKUP(J336,基础数据!$B$2:$C$78,2,0),"")</f>
        <v>全面视力监测与矫正系列服务</v>
      </c>
      <c r="O336" t="str">
        <f>IFERROR(VLOOKUP(K336,基础数据!$B$2:$C$78,2,0),"")</f>
        <v>钢琴-兴趣启蒙基础（4-6岁）</v>
      </c>
    </row>
    <row r="337" spans="1:15" x14ac:dyDescent="0.2">
      <c r="B337" s="1">
        <v>43597</v>
      </c>
      <c r="C337" t="s">
        <v>653</v>
      </c>
      <c r="D337" t="s">
        <v>106</v>
      </c>
      <c r="E337">
        <v>5.6</v>
      </c>
      <c r="F337">
        <v>13880035667</v>
      </c>
      <c r="G337" t="s">
        <v>654</v>
      </c>
      <c r="H337" s="8">
        <v>13</v>
      </c>
      <c r="I337" s="8">
        <v>23</v>
      </c>
      <c r="J337" s="8">
        <v>29</v>
      </c>
      <c r="K337" s="8">
        <v>1</v>
      </c>
      <c r="L337" t="str">
        <f>IFERROR(VLOOKUP(H337,基础数据!$B$2:$C$78,2,0),"")</f>
        <v>篮球技能提升班（7-9）</v>
      </c>
      <c r="M337" t="str">
        <f>IFERROR(VLOOKUP(I337,基础数据!$B$2:$C$78,2,0),"")</f>
        <v>英文艺术课程（3-6岁）</v>
      </c>
      <c r="N337" t="str">
        <f>IFERROR(VLOOKUP(J337,基础数据!$B$2:$C$78,2,0),"")</f>
        <v>创意美术·高级班（6-7岁）</v>
      </c>
      <c r="O337" t="str">
        <f>IFERROR(VLOOKUP(K337,基础数据!$B$2:$C$78,2,0),"")</f>
        <v>钢琴-兴趣启蒙基础（4-6岁）</v>
      </c>
    </row>
    <row r="338" spans="1:15" x14ac:dyDescent="0.2">
      <c r="A338" t="s">
        <v>750</v>
      </c>
      <c r="B338" s="1">
        <v>43598</v>
      </c>
      <c r="C338" t="s">
        <v>1128</v>
      </c>
      <c r="D338" t="s">
        <v>716</v>
      </c>
      <c r="E338">
        <v>4.5999999999999996</v>
      </c>
      <c r="F338">
        <v>17721966291</v>
      </c>
      <c r="G338" t="s">
        <v>812</v>
      </c>
      <c r="H338" s="8">
        <v>1</v>
      </c>
      <c r="I338" s="8">
        <v>14</v>
      </c>
      <c r="J338" s="8">
        <v>40</v>
      </c>
      <c r="K338" s="8">
        <v>1</v>
      </c>
      <c r="L338" t="str">
        <f>IFERROR(VLOOKUP(H338,基础数据!$B$2:$C$78,2,0),"")</f>
        <v>钢琴-兴趣启蒙基础（4-6岁）</v>
      </c>
      <c r="M338" t="str">
        <f>IFERROR(VLOOKUP(I338,基础数据!$B$2:$C$78,2,0),"")</f>
        <v>篮球竞技突破班（10-12）</v>
      </c>
      <c r="N338" t="str">
        <f>IFERROR(VLOOKUP(J338,基础数据!$B$2:$C$78,2,0),"")</f>
        <v>拳击少儿班（4-10岁）</v>
      </c>
      <c r="O338" t="str">
        <f>IFERROR(VLOOKUP(K338,基础数据!$B$2:$C$78,2,0),"")</f>
        <v>钢琴-兴趣启蒙基础（4-6岁）</v>
      </c>
    </row>
    <row r="339" spans="1:15" x14ac:dyDescent="0.2">
      <c r="A339" t="s">
        <v>1240</v>
      </c>
      <c r="B339" s="1">
        <v>43596</v>
      </c>
      <c r="C339" t="s">
        <v>1279</v>
      </c>
      <c r="D339" t="s">
        <v>33</v>
      </c>
      <c r="E339">
        <v>6</v>
      </c>
      <c r="F339">
        <v>13882260122</v>
      </c>
      <c r="G339" t="s">
        <v>101</v>
      </c>
      <c r="H339" s="8">
        <v>1</v>
      </c>
      <c r="I339" s="8">
        <v>40</v>
      </c>
      <c r="J339" s="8">
        <v>49</v>
      </c>
      <c r="K339" s="8">
        <v>1</v>
      </c>
      <c r="L339" t="str">
        <f>IFERROR(VLOOKUP(H339,基础数据!$B$2:$C$78,2,0),"")</f>
        <v>钢琴-兴趣启蒙基础（4-6岁）</v>
      </c>
      <c r="M339" t="str">
        <f>IFERROR(VLOOKUP(I339,基础数据!$B$2:$C$78,2,0),"")</f>
        <v>拳击少儿班（4-10岁）</v>
      </c>
      <c r="N339" t="str">
        <f>IFERROR(VLOOKUP(J339,基础数据!$B$2:$C$78,2,0),"")</f>
        <v>全面视力监测与矫正系列服务</v>
      </c>
      <c r="O339" t="str">
        <f>IFERROR(VLOOKUP(K339,基础数据!$B$2:$C$78,2,0),"")</f>
        <v>钢琴-兴趣启蒙基础（4-6岁）</v>
      </c>
    </row>
    <row r="340" spans="1:15" x14ac:dyDescent="0.2">
      <c r="A340" t="s">
        <v>750</v>
      </c>
      <c r="B340" s="1">
        <v>43598</v>
      </c>
      <c r="C340" t="s">
        <v>1153</v>
      </c>
      <c r="D340" t="s">
        <v>716</v>
      </c>
      <c r="E340">
        <v>4</v>
      </c>
      <c r="F340">
        <v>13880410887</v>
      </c>
      <c r="G340" t="s">
        <v>1111</v>
      </c>
      <c r="H340" s="8">
        <v>16</v>
      </c>
      <c r="I340" s="8">
        <v>37</v>
      </c>
      <c r="J340" s="8">
        <v>40</v>
      </c>
      <c r="K340" s="8">
        <v>1</v>
      </c>
      <c r="L340" t="str">
        <f>IFERROR(VLOOKUP(H340,基础数据!$B$2:$C$78,2,0),"")</f>
        <v>动感架子鼓（4-16岁）</v>
      </c>
      <c r="M340" t="str">
        <f>IFERROR(VLOOKUP(I340,基础数据!$B$2:$C$78,2,0),"")</f>
        <v>拉丁舞少儿班（5-10岁）</v>
      </c>
      <c r="N340" t="str">
        <f>IFERROR(VLOOKUP(J340,基础数据!$B$2:$C$78,2,0),"")</f>
        <v>拳击少儿班（4-10岁）</v>
      </c>
      <c r="O340" t="str">
        <f>IFERROR(VLOOKUP(K340,基础数据!$B$2:$C$78,2,0),"")</f>
        <v>钢琴-兴趣启蒙基础（4-6岁）</v>
      </c>
    </row>
    <row r="341" spans="1:15" x14ac:dyDescent="0.2">
      <c r="A341" t="s">
        <v>1240</v>
      </c>
      <c r="B341" s="1">
        <v>43596</v>
      </c>
      <c r="C341" t="s">
        <v>1277</v>
      </c>
      <c r="D341" t="s">
        <v>106</v>
      </c>
      <c r="E341">
        <v>3.3</v>
      </c>
      <c r="F341">
        <v>13880222887</v>
      </c>
      <c r="G341" t="s">
        <v>283</v>
      </c>
      <c r="H341" s="8">
        <v>5</v>
      </c>
      <c r="I341" s="8">
        <v>14</v>
      </c>
      <c r="J341" s="8">
        <v>22</v>
      </c>
      <c r="K341" s="8">
        <v>1</v>
      </c>
      <c r="L341" t="str">
        <f>IFERROR(VLOOKUP(H341,基础数据!$B$2:$C$78,2,0),"")</f>
        <v>中国舞基础（3-5岁）</v>
      </c>
      <c r="M341" t="str">
        <f>IFERROR(VLOOKUP(I341,基础数据!$B$2:$C$78,2,0),"")</f>
        <v>篮球竞技突破班（10-12）</v>
      </c>
      <c r="N341" t="str">
        <f>IFERROR(VLOOKUP(J341,基础数据!$B$2:$C$78,2,0),"")</f>
        <v>英文演讲课程（6-12岁）</v>
      </c>
      <c r="O341" t="str">
        <f>IFERROR(VLOOKUP(K341,基础数据!$B$2:$C$78,2,0),"")</f>
        <v>钢琴-兴趣启蒙基础（4-6岁）</v>
      </c>
    </row>
    <row r="342" spans="1:15" x14ac:dyDescent="0.2">
      <c r="A342" t="s">
        <v>750</v>
      </c>
      <c r="B342" s="1">
        <v>43598</v>
      </c>
      <c r="C342" t="s">
        <v>926</v>
      </c>
      <c r="D342" t="s">
        <v>856</v>
      </c>
      <c r="E342">
        <v>3.5</v>
      </c>
      <c r="F342">
        <v>13882187820</v>
      </c>
      <c r="G342" t="s">
        <v>797</v>
      </c>
      <c r="H342" s="8">
        <v>39</v>
      </c>
      <c r="I342" s="8">
        <v>23</v>
      </c>
      <c r="J342" s="8">
        <v>10</v>
      </c>
      <c r="K342" s="8">
        <v>1</v>
      </c>
      <c r="L342" t="str">
        <f>IFERROR(VLOOKUP(H342,基础数据!$B$2:$C$78,2,0),"")</f>
        <v>泰拳少儿班（4-10岁）</v>
      </c>
      <c r="M342" t="str">
        <f>IFERROR(VLOOKUP(I342,基础数据!$B$2:$C$78,2,0),"")</f>
        <v>英文艺术课程（3-6岁）</v>
      </c>
      <c r="N342" t="str">
        <f>IFERROR(VLOOKUP(J342,基础数据!$B$2:$C$78,2,0),"")</f>
        <v>思达数学思维启蒙基础（3-5岁）</v>
      </c>
      <c r="O342" t="str">
        <f>IFERROR(VLOOKUP(K342,基础数据!$B$2:$C$78,2,0),"")</f>
        <v>钢琴-兴趣启蒙基础（4-6岁）</v>
      </c>
    </row>
    <row r="343" spans="1:15" x14ac:dyDescent="0.2">
      <c r="A343" t="s">
        <v>750</v>
      </c>
      <c r="B343" s="1">
        <v>43598</v>
      </c>
      <c r="C343" t="s">
        <v>1054</v>
      </c>
      <c r="D343" t="s">
        <v>856</v>
      </c>
      <c r="E343">
        <v>7</v>
      </c>
      <c r="F343">
        <v>18010506616</v>
      </c>
      <c r="G343" t="s">
        <v>837</v>
      </c>
      <c r="H343" s="8">
        <v>11</v>
      </c>
      <c r="I343" s="8">
        <v>13</v>
      </c>
      <c r="J343" s="8">
        <v>49</v>
      </c>
      <c r="K343" s="8">
        <v>1</v>
      </c>
      <c r="L343" t="str">
        <f>IFERROR(VLOOKUP(H343,基础数据!$B$2:$C$78,2,0),"")</f>
        <v>幼小衔接数学思维训练（5-8岁）</v>
      </c>
      <c r="M343" t="str">
        <f>IFERROR(VLOOKUP(I343,基础数据!$B$2:$C$78,2,0),"")</f>
        <v>篮球技能提升班（7-9）</v>
      </c>
      <c r="N343" t="str">
        <f>IFERROR(VLOOKUP(J343,基础数据!$B$2:$C$78,2,0),"")</f>
        <v>全面视力监测与矫正系列服务</v>
      </c>
      <c r="O343" t="str">
        <f>IFERROR(VLOOKUP(K343,基础数据!$B$2:$C$78,2,0),"")</f>
        <v>钢琴-兴趣启蒙基础（4-6岁）</v>
      </c>
    </row>
    <row r="344" spans="1:15" x14ac:dyDescent="0.2">
      <c r="B344" s="1">
        <v>43598</v>
      </c>
      <c r="C344" t="s">
        <v>1257</v>
      </c>
      <c r="D344" t="s">
        <v>106</v>
      </c>
      <c r="E344">
        <v>3</v>
      </c>
      <c r="F344">
        <v>13880222887</v>
      </c>
      <c r="G344" t="s">
        <v>283</v>
      </c>
      <c r="H344" s="8">
        <v>13</v>
      </c>
      <c r="I344" s="8">
        <v>38</v>
      </c>
      <c r="J344" s="8">
        <v>40</v>
      </c>
      <c r="K344" s="8">
        <v>1</v>
      </c>
      <c r="L344" t="str">
        <f>IFERROR(VLOOKUP(H344,基础数据!$B$2:$C$78,2,0),"")</f>
        <v>篮球技能提升班（7-9）</v>
      </c>
      <c r="M344" t="str">
        <f>IFERROR(VLOOKUP(I344,基础数据!$B$2:$C$78,2,0),"")</f>
        <v>少儿体适能（4-10岁）</v>
      </c>
      <c r="N344" t="str">
        <f>IFERROR(VLOOKUP(J344,基础数据!$B$2:$C$78,2,0),"")</f>
        <v>拳击少儿班（4-10岁）</v>
      </c>
      <c r="O344" t="str">
        <f>IFERROR(VLOOKUP(K344,基础数据!$B$2:$C$78,2,0),"")</f>
        <v>钢琴-兴趣启蒙基础（4-6岁）</v>
      </c>
    </row>
    <row r="345" spans="1:15" x14ac:dyDescent="0.2">
      <c r="A345" t="s">
        <v>31</v>
      </c>
      <c r="B345" s="1">
        <v>43596</v>
      </c>
      <c r="C345" t="s">
        <v>396</v>
      </c>
      <c r="D345" t="s">
        <v>106</v>
      </c>
      <c r="E345">
        <v>10</v>
      </c>
      <c r="F345">
        <v>13550082859</v>
      </c>
      <c r="G345" t="s">
        <v>235</v>
      </c>
      <c r="H345" s="8">
        <v>7</v>
      </c>
      <c r="I345" s="8">
        <v>3</v>
      </c>
      <c r="J345" s="8">
        <v>13</v>
      </c>
      <c r="K345" s="8">
        <v>1</v>
      </c>
      <c r="L345" t="str">
        <f>IFERROR(VLOOKUP(H345,基础数据!$B$2:$C$78,2,0),"")</f>
        <v>乐理启蒙、亲子音乐（2-4岁）</v>
      </c>
      <c r="M345" t="str">
        <f>IFERROR(VLOOKUP(I345,基础数据!$B$2:$C$78,2,0),"")</f>
        <v>小提琴-基础（5-16岁）</v>
      </c>
      <c r="N345" t="str">
        <f>IFERROR(VLOOKUP(J345,基础数据!$B$2:$C$78,2,0),"")</f>
        <v>篮球技能提升班（7-9）</v>
      </c>
      <c r="O345" t="str">
        <f>IFERROR(VLOOKUP(K345,基础数据!$B$2:$C$78,2,0),"")</f>
        <v>钢琴-兴趣启蒙基础（4-6岁）</v>
      </c>
    </row>
    <row r="346" spans="1:15" x14ac:dyDescent="0.2">
      <c r="A346" t="s">
        <v>1160</v>
      </c>
      <c r="B346" s="1">
        <v>43597</v>
      </c>
      <c r="C346" t="s">
        <v>1388</v>
      </c>
      <c r="D346" t="s">
        <v>856</v>
      </c>
      <c r="E346">
        <v>8</v>
      </c>
      <c r="F346">
        <v>13908192994</v>
      </c>
      <c r="G346" t="s">
        <v>1389</v>
      </c>
      <c r="H346" s="8">
        <v>34</v>
      </c>
      <c r="I346" s="8">
        <v>38</v>
      </c>
      <c r="J346" s="8">
        <v>49</v>
      </c>
      <c r="K346" s="8">
        <v>1</v>
      </c>
      <c r="L346" t="str">
        <f>IFERROR(VLOOKUP(H346,基础数据!$B$2:$C$78,2,0),"")</f>
        <v>趣味拼音班（5-6岁）</v>
      </c>
      <c r="M346" t="str">
        <f>IFERROR(VLOOKUP(I346,基础数据!$B$2:$C$78,2,0),"")</f>
        <v>少儿体适能（4-10岁）</v>
      </c>
      <c r="N346" t="str">
        <f>IFERROR(VLOOKUP(J346,基础数据!$B$2:$C$78,2,0),"")</f>
        <v>全面视力监测与矫正系列服务</v>
      </c>
      <c r="O346" t="str">
        <f>IFERROR(VLOOKUP(K346,基础数据!$B$2:$C$78,2,0),"")</f>
        <v>钢琴-兴趣启蒙基础（4-6岁）</v>
      </c>
    </row>
    <row r="347" spans="1:15" x14ac:dyDescent="0.2">
      <c r="A347" t="s">
        <v>31</v>
      </c>
      <c r="B347" s="1">
        <v>43596</v>
      </c>
      <c r="C347" t="s">
        <v>159</v>
      </c>
      <c r="D347" t="s">
        <v>106</v>
      </c>
      <c r="E347">
        <v>5.5</v>
      </c>
      <c r="F347">
        <v>13808019004</v>
      </c>
      <c r="G347" t="s">
        <v>77</v>
      </c>
      <c r="H347" s="8">
        <v>33</v>
      </c>
      <c r="I347" s="8">
        <v>49</v>
      </c>
      <c r="J347" s="8">
        <v>49</v>
      </c>
      <c r="K347" s="8">
        <v>1</v>
      </c>
      <c r="L347" t="str">
        <f>IFERROR(VLOOKUP(H347,基础数据!$B$2:$C$78,2,0),"")</f>
        <v>潜能心算速算（5-7岁）</v>
      </c>
      <c r="M347" t="str">
        <f>IFERROR(VLOOKUP(I347,基础数据!$B$2:$C$78,2,0),"")</f>
        <v>全面视力监测与矫正系列服务</v>
      </c>
      <c r="N347" t="str">
        <f>IFERROR(VLOOKUP(J347,基础数据!$B$2:$C$78,2,0),"")</f>
        <v>全面视力监测与矫正系列服务</v>
      </c>
      <c r="O347" t="str">
        <f>IFERROR(VLOOKUP(K347,基础数据!$B$2:$C$78,2,0),"")</f>
        <v>钢琴-兴趣启蒙基础（4-6岁）</v>
      </c>
    </row>
    <row r="348" spans="1:15" x14ac:dyDescent="0.2">
      <c r="A348" t="s">
        <v>31</v>
      </c>
      <c r="B348" s="1">
        <v>43596</v>
      </c>
      <c r="C348" t="s">
        <v>482</v>
      </c>
      <c r="D348" t="s">
        <v>106</v>
      </c>
      <c r="E348">
        <v>10</v>
      </c>
      <c r="F348">
        <v>13881777887</v>
      </c>
      <c r="G348" t="s">
        <v>460</v>
      </c>
      <c r="H348" s="8">
        <v>3</v>
      </c>
      <c r="I348" s="8">
        <v>12</v>
      </c>
      <c r="J348" s="8">
        <v>49</v>
      </c>
      <c r="K348" s="8">
        <v>1</v>
      </c>
      <c r="L348" t="str">
        <f>IFERROR(VLOOKUP(H348,基础数据!$B$2:$C$78,2,0),"")</f>
        <v>小提琴-基础（5-16岁）</v>
      </c>
      <c r="M348" t="str">
        <f>IFERROR(VLOOKUP(I348,基础数据!$B$2:$C$78,2,0),"")</f>
        <v>篮球潜能开发班（4-6岁）</v>
      </c>
      <c r="N348" t="str">
        <f>IFERROR(VLOOKUP(J348,基础数据!$B$2:$C$78,2,0),"")</f>
        <v>全面视力监测与矫正系列服务</v>
      </c>
      <c r="O348" t="str">
        <f>IFERROR(VLOOKUP(K348,基础数据!$B$2:$C$78,2,0),"")</f>
        <v>钢琴-兴趣启蒙基础（4-6岁）</v>
      </c>
    </row>
    <row r="349" spans="1:15" x14ac:dyDescent="0.2">
      <c r="A349" t="s">
        <v>31</v>
      </c>
      <c r="B349" s="1">
        <v>43596</v>
      </c>
      <c r="C349" t="s">
        <v>182</v>
      </c>
      <c r="D349" t="s">
        <v>106</v>
      </c>
      <c r="E349">
        <v>6</v>
      </c>
      <c r="F349">
        <v>18080856213</v>
      </c>
      <c r="G349" t="s">
        <v>183</v>
      </c>
      <c r="H349" s="8">
        <v>28</v>
      </c>
      <c r="I349" s="8">
        <v>37</v>
      </c>
      <c r="J349" s="8">
        <v>49</v>
      </c>
      <c r="K349" s="8">
        <v>1</v>
      </c>
      <c r="L349" t="str">
        <f>IFERROR(VLOOKUP(H349,基础数据!$B$2:$C$78,2,0),"")</f>
        <v>创意美术·初级班（4-5）</v>
      </c>
      <c r="M349" t="str">
        <f>IFERROR(VLOOKUP(I349,基础数据!$B$2:$C$78,2,0),"")</f>
        <v>拉丁舞少儿班（5-10岁）</v>
      </c>
      <c r="N349" t="str">
        <f>IFERROR(VLOOKUP(J349,基础数据!$B$2:$C$78,2,0),"")</f>
        <v>全面视力监测与矫正系列服务</v>
      </c>
      <c r="O349" t="str">
        <f>IFERROR(VLOOKUP(K349,基础数据!$B$2:$C$78,2,0),"")</f>
        <v>钢琴-兴趣启蒙基础（4-6岁）</v>
      </c>
    </row>
    <row r="350" spans="1:15" x14ac:dyDescent="0.2">
      <c r="A350" t="s">
        <v>31</v>
      </c>
      <c r="B350" s="1">
        <v>43596</v>
      </c>
      <c r="C350" t="s">
        <v>182</v>
      </c>
      <c r="D350" t="s">
        <v>33</v>
      </c>
      <c r="E350">
        <v>5</v>
      </c>
      <c r="F350">
        <v>17380617563</v>
      </c>
      <c r="G350" t="s">
        <v>81</v>
      </c>
      <c r="H350" s="8">
        <v>16</v>
      </c>
      <c r="I350" s="8">
        <v>28</v>
      </c>
      <c r="J350" s="8">
        <v>38</v>
      </c>
      <c r="K350" s="8">
        <v>1</v>
      </c>
      <c r="L350" t="str">
        <f>IFERROR(VLOOKUP(H350,基础数据!$B$2:$C$78,2,0),"")</f>
        <v>动感架子鼓（4-16岁）</v>
      </c>
      <c r="M350" t="str">
        <f>IFERROR(VLOOKUP(I350,基础数据!$B$2:$C$78,2,0),"")</f>
        <v>创意美术·初级班（4-5）</v>
      </c>
      <c r="N350" t="str">
        <f>IFERROR(VLOOKUP(J350,基础数据!$B$2:$C$78,2,0),"")</f>
        <v>少儿体适能（4-10岁）</v>
      </c>
      <c r="O350" t="str">
        <f>IFERROR(VLOOKUP(K350,基础数据!$B$2:$C$78,2,0),"")</f>
        <v>钢琴-兴趣启蒙基础（4-6岁）</v>
      </c>
    </row>
    <row r="351" spans="1:15" x14ac:dyDescent="0.2">
      <c r="A351" t="s">
        <v>31</v>
      </c>
      <c r="B351" s="1">
        <v>43596</v>
      </c>
      <c r="C351" t="s">
        <v>480</v>
      </c>
      <c r="D351" t="s">
        <v>106</v>
      </c>
      <c r="E351">
        <v>4</v>
      </c>
      <c r="F351">
        <v>13540758751</v>
      </c>
      <c r="G351" t="s">
        <v>283</v>
      </c>
      <c r="H351" s="8">
        <v>10</v>
      </c>
      <c r="I351" s="8">
        <v>47</v>
      </c>
      <c r="J351" s="8">
        <v>49</v>
      </c>
      <c r="K351" s="8">
        <v>1</v>
      </c>
      <c r="L351" t="str">
        <f>IFERROR(VLOOKUP(H351,基础数据!$B$2:$C$78,2,0),"")</f>
        <v>思达数学思维启蒙基础（3-5岁）</v>
      </c>
      <c r="M351" t="str">
        <f>IFERROR(VLOOKUP(I351,基础数据!$B$2:$C$78,2,0),"")</f>
        <v>14天瑜伽服务包（儿童/亲子/成人）</v>
      </c>
      <c r="N351" t="str">
        <f>IFERROR(VLOOKUP(J351,基础数据!$B$2:$C$78,2,0),"")</f>
        <v>全面视力监测与矫正系列服务</v>
      </c>
      <c r="O351" t="str">
        <f>IFERROR(VLOOKUP(K351,基础数据!$B$2:$C$78,2,0),"")</f>
        <v>钢琴-兴趣启蒙基础（4-6岁）</v>
      </c>
    </row>
    <row r="352" spans="1:15" x14ac:dyDescent="0.2">
      <c r="A352" t="s">
        <v>31</v>
      </c>
      <c r="B352" s="1">
        <v>43596</v>
      </c>
      <c r="C352" t="s">
        <v>395</v>
      </c>
      <c r="D352" t="s">
        <v>106</v>
      </c>
      <c r="E352">
        <v>4.5</v>
      </c>
      <c r="F352">
        <v>13708173218</v>
      </c>
      <c r="G352" t="s">
        <v>364</v>
      </c>
      <c r="H352" s="8">
        <v>1</v>
      </c>
      <c r="I352" s="8">
        <v>24</v>
      </c>
      <c r="J352" s="8">
        <v>39</v>
      </c>
      <c r="K352" s="8">
        <v>1</v>
      </c>
      <c r="L352" t="str">
        <f>IFERROR(VLOOKUP(H352,基础数据!$B$2:$C$78,2,0),"")</f>
        <v>钢琴-兴趣启蒙基础（4-6岁）</v>
      </c>
      <c r="M352" t="str">
        <f>IFERROR(VLOOKUP(I352,基础数据!$B$2:$C$78,2,0),"")</f>
        <v>多元认知、艺术创想、巧虎社交、探索实践（0-3岁）</v>
      </c>
      <c r="N352" t="str">
        <f>IFERROR(VLOOKUP(J352,基础数据!$B$2:$C$78,2,0),"")</f>
        <v>泰拳少儿班（4-10岁）</v>
      </c>
      <c r="O352" t="str">
        <f>IFERROR(VLOOKUP(K352,基础数据!$B$2:$C$78,2,0),"")</f>
        <v>钢琴-兴趣启蒙基础（4-6岁）</v>
      </c>
    </row>
    <row r="353" spans="1:15" x14ac:dyDescent="0.2">
      <c r="B353" s="1">
        <v>43598</v>
      </c>
      <c r="C353" t="s">
        <v>1262</v>
      </c>
      <c r="D353" t="s">
        <v>106</v>
      </c>
      <c r="E353">
        <v>4</v>
      </c>
      <c r="F353">
        <v>13708173218</v>
      </c>
      <c r="G353" t="s">
        <v>1263</v>
      </c>
      <c r="H353" s="8">
        <v>10</v>
      </c>
      <c r="I353" s="8">
        <v>32</v>
      </c>
      <c r="J353" s="8">
        <v>40</v>
      </c>
      <c r="K353" s="8">
        <v>1</v>
      </c>
      <c r="L353" t="str">
        <f>IFERROR(VLOOKUP(H353,基础数据!$B$2:$C$78,2,0),"")</f>
        <v>思达数学思维启蒙基础（3-5岁）</v>
      </c>
      <c r="M353" t="str">
        <f>IFERROR(VLOOKUP(I353,基础数据!$B$2:$C$78,2,0),"")</f>
        <v>心算小天才班 （3.5-4.5岁）</v>
      </c>
      <c r="N353" t="str">
        <f>IFERROR(VLOOKUP(J353,基础数据!$B$2:$C$78,2,0),"")</f>
        <v>拳击少儿班（4-10岁）</v>
      </c>
      <c r="O353" t="str">
        <f>IFERROR(VLOOKUP(K353,基础数据!$B$2:$C$78,2,0),"")</f>
        <v>钢琴-兴趣启蒙基础（4-6岁）</v>
      </c>
    </row>
    <row r="354" spans="1:15" x14ac:dyDescent="0.2">
      <c r="A354" t="s">
        <v>1160</v>
      </c>
      <c r="B354" s="1">
        <v>43598</v>
      </c>
      <c r="C354" t="s">
        <v>1189</v>
      </c>
      <c r="D354" t="s">
        <v>716</v>
      </c>
      <c r="E354">
        <v>6</v>
      </c>
      <c r="F354">
        <v>18180818793</v>
      </c>
      <c r="G354" t="s">
        <v>1190</v>
      </c>
      <c r="H354" s="8">
        <v>33</v>
      </c>
      <c r="I354" s="8">
        <v>49</v>
      </c>
      <c r="J354" s="8">
        <v>49</v>
      </c>
      <c r="K354" s="8">
        <v>1</v>
      </c>
      <c r="L354" t="str">
        <f>IFERROR(VLOOKUP(H354,基础数据!$B$2:$C$78,2,0),"")</f>
        <v>潜能心算速算（5-7岁）</v>
      </c>
      <c r="M354" t="str">
        <f>IFERROR(VLOOKUP(I354,基础数据!$B$2:$C$78,2,0),"")</f>
        <v>全面视力监测与矫正系列服务</v>
      </c>
      <c r="N354" t="str">
        <f>IFERROR(VLOOKUP(J354,基础数据!$B$2:$C$78,2,0),"")</f>
        <v>全面视力监测与矫正系列服务</v>
      </c>
      <c r="O354" t="str">
        <f>IFERROR(VLOOKUP(K354,基础数据!$B$2:$C$78,2,0),"")</f>
        <v>钢琴-兴趣启蒙基础（4-6岁）</v>
      </c>
    </row>
    <row r="355" spans="1:15" x14ac:dyDescent="0.2">
      <c r="A355" t="s">
        <v>750</v>
      </c>
      <c r="B355" s="1">
        <v>43598</v>
      </c>
      <c r="C355" t="s">
        <v>900</v>
      </c>
      <c r="D355" t="s">
        <v>856</v>
      </c>
      <c r="E355">
        <v>4</v>
      </c>
      <c r="F355">
        <v>18117901865</v>
      </c>
      <c r="G355" t="s">
        <v>901</v>
      </c>
      <c r="H355" s="8">
        <v>42</v>
      </c>
      <c r="I355" s="8">
        <v>49</v>
      </c>
      <c r="J355" s="8">
        <v>16</v>
      </c>
      <c r="K355" s="8">
        <v>1</v>
      </c>
      <c r="L355" t="str">
        <f>IFERROR(VLOOKUP(H355,基础数据!$B$2:$C$78,2,0),"")</f>
        <v>积木机器人·编程思维探索与发现（3-7岁）</v>
      </c>
      <c r="M355" t="str">
        <f>IFERROR(VLOOKUP(I355,基础数据!$B$2:$C$78,2,0),"")</f>
        <v>全面视力监测与矫正系列服务</v>
      </c>
      <c r="N355" t="str">
        <f>IFERROR(VLOOKUP(J355,基础数据!$B$2:$C$78,2,0),"")</f>
        <v>动感架子鼓（4-16岁）</v>
      </c>
      <c r="O355" t="str">
        <f>IFERROR(VLOOKUP(K355,基础数据!$B$2:$C$78,2,0),"")</f>
        <v>钢琴-兴趣启蒙基础（4-6岁）</v>
      </c>
    </row>
    <row r="356" spans="1:15" x14ac:dyDescent="0.2">
      <c r="A356" t="s">
        <v>750</v>
      </c>
      <c r="B356" s="1">
        <v>43598</v>
      </c>
      <c r="C356" t="s">
        <v>903</v>
      </c>
      <c r="D356" t="s">
        <v>856</v>
      </c>
      <c r="E356">
        <v>11</v>
      </c>
      <c r="F356">
        <v>18982085861</v>
      </c>
      <c r="G356" t="s">
        <v>901</v>
      </c>
      <c r="H356" s="8">
        <v>25</v>
      </c>
      <c r="I356" s="8">
        <v>49</v>
      </c>
      <c r="J356" s="8">
        <v>13</v>
      </c>
      <c r="K356" s="8">
        <v>1</v>
      </c>
      <c r="L356" t="str">
        <f>IFERROR(VLOOKUP(H356,基础数据!$B$2:$C$78,2,0),"")</f>
        <v>巧虎KIDS特色开发（2.5-4岁）</v>
      </c>
      <c r="M356" t="str">
        <f>IFERROR(VLOOKUP(I356,基础数据!$B$2:$C$78,2,0),"")</f>
        <v>全面视力监测与矫正系列服务</v>
      </c>
      <c r="N356" t="str">
        <f>IFERROR(VLOOKUP(J356,基础数据!$B$2:$C$78,2,0),"")</f>
        <v>篮球技能提升班（7-9）</v>
      </c>
      <c r="O356" t="str">
        <f>IFERROR(VLOOKUP(K356,基础数据!$B$2:$C$78,2,0),"")</f>
        <v>钢琴-兴趣启蒙基础（4-6岁）</v>
      </c>
    </row>
    <row r="357" spans="1:15" x14ac:dyDescent="0.2">
      <c r="A357" t="s">
        <v>750</v>
      </c>
      <c r="B357" s="1">
        <v>43598</v>
      </c>
      <c r="C357" t="s">
        <v>859</v>
      </c>
      <c r="D357" t="s">
        <v>856</v>
      </c>
      <c r="E357">
        <v>2.9</v>
      </c>
      <c r="F357">
        <v>13880707059</v>
      </c>
      <c r="G357" t="s">
        <v>801</v>
      </c>
      <c r="H357" s="8">
        <v>37</v>
      </c>
      <c r="I357" s="8">
        <v>40</v>
      </c>
      <c r="J357" s="8">
        <v>10</v>
      </c>
      <c r="K357" s="8">
        <v>1</v>
      </c>
      <c r="L357" t="str">
        <f>IFERROR(VLOOKUP(H357,基础数据!$B$2:$C$78,2,0),"")</f>
        <v>拉丁舞少儿班（5-10岁）</v>
      </c>
      <c r="M357" t="str">
        <f>IFERROR(VLOOKUP(I357,基础数据!$B$2:$C$78,2,0),"")</f>
        <v>拳击少儿班（4-10岁）</v>
      </c>
      <c r="N357" t="str">
        <f>IFERROR(VLOOKUP(J357,基础数据!$B$2:$C$78,2,0),"")</f>
        <v>思达数学思维启蒙基础（3-5岁）</v>
      </c>
      <c r="O357" t="str">
        <f>IFERROR(VLOOKUP(K357,基础数据!$B$2:$C$78,2,0),"")</f>
        <v>钢琴-兴趣启蒙基础（4-6岁）</v>
      </c>
    </row>
    <row r="358" spans="1:15" x14ac:dyDescent="0.2">
      <c r="A358" t="s">
        <v>1240</v>
      </c>
      <c r="B358" s="1">
        <v>43596</v>
      </c>
      <c r="C358" t="s">
        <v>1331</v>
      </c>
      <c r="D358" t="s">
        <v>106</v>
      </c>
      <c r="E358">
        <v>2</v>
      </c>
      <c r="F358">
        <v>13488989819</v>
      </c>
      <c r="G358" t="s">
        <v>315</v>
      </c>
      <c r="H358" s="8">
        <v>5</v>
      </c>
      <c r="I358" s="8">
        <v>23</v>
      </c>
      <c r="J358" s="8">
        <v>18</v>
      </c>
      <c r="K358" s="8">
        <v>1</v>
      </c>
      <c r="L358" t="str">
        <f>IFERROR(VLOOKUP(H358,基础数据!$B$2:$C$78,2,0),"")</f>
        <v>中国舞基础（3-5岁）</v>
      </c>
      <c r="M358" t="str">
        <f>IFERROR(VLOOKUP(I358,基础数据!$B$2:$C$78,2,0),"")</f>
        <v>英文艺术课程（3-6岁）</v>
      </c>
      <c r="N358" t="str">
        <f>IFERROR(VLOOKUP(J358,基础数据!$B$2:$C$78,2,0),"")</f>
        <v>激情电吉他（6岁以上）</v>
      </c>
      <c r="O358" t="str">
        <f>IFERROR(VLOOKUP(K358,基础数据!$B$2:$C$78,2,0),"")</f>
        <v>钢琴-兴趣启蒙基础（4-6岁）</v>
      </c>
    </row>
    <row r="359" spans="1:15" x14ac:dyDescent="0.2">
      <c r="B359" s="1">
        <v>43597</v>
      </c>
      <c r="C359" t="s">
        <v>615</v>
      </c>
      <c r="D359" t="s">
        <v>106</v>
      </c>
      <c r="E359">
        <v>3</v>
      </c>
      <c r="F359">
        <v>17394933500</v>
      </c>
      <c r="G359" t="s">
        <v>44</v>
      </c>
      <c r="H359" s="8">
        <v>5</v>
      </c>
      <c r="I359" s="8">
        <v>23</v>
      </c>
      <c r="J359" s="8">
        <v>40</v>
      </c>
      <c r="K359" s="8">
        <v>1</v>
      </c>
      <c r="L359" t="str">
        <f>IFERROR(VLOOKUP(H359,基础数据!$B$2:$C$78,2,0),"")</f>
        <v>中国舞基础（3-5岁）</v>
      </c>
      <c r="M359" t="str">
        <f>IFERROR(VLOOKUP(I359,基础数据!$B$2:$C$78,2,0),"")</f>
        <v>英文艺术课程（3-6岁）</v>
      </c>
      <c r="N359" t="str">
        <f>IFERROR(VLOOKUP(J359,基础数据!$B$2:$C$78,2,0),"")</f>
        <v>拳击少儿班（4-10岁）</v>
      </c>
      <c r="O359" t="str">
        <f>IFERROR(VLOOKUP(K359,基础数据!$B$2:$C$78,2,0),"")</f>
        <v>钢琴-兴趣启蒙基础（4-6岁）</v>
      </c>
    </row>
    <row r="360" spans="1:15" x14ac:dyDescent="0.2">
      <c r="B360" s="1">
        <v>43597</v>
      </c>
      <c r="C360" t="s">
        <v>697</v>
      </c>
      <c r="D360" t="s">
        <v>106</v>
      </c>
      <c r="E360">
        <v>9</v>
      </c>
      <c r="F360">
        <v>18081101758</v>
      </c>
      <c r="G360" t="s">
        <v>519</v>
      </c>
      <c r="H360" s="8">
        <v>25</v>
      </c>
      <c r="I360" s="8">
        <v>36</v>
      </c>
      <c r="J360" s="8">
        <v>45</v>
      </c>
      <c r="K360" s="8">
        <v>1</v>
      </c>
      <c r="L360" t="str">
        <f>IFERROR(VLOOKUP(H360,基础数据!$B$2:$C$78,2,0),"")</f>
        <v>巧虎KIDS特色开发（2.5-4岁）</v>
      </c>
      <c r="M360" t="str">
        <f>IFERROR(VLOOKUP(I360,基础数据!$B$2:$C$78,2,0),"")</f>
        <v>柔道少儿班（3-12岁）</v>
      </c>
      <c r="N360" t="str">
        <f>IFERROR(VLOOKUP(J360,基础数据!$B$2:$C$78,2,0),"")</f>
        <v>指令化源码编程之伪代码·人工智能及AR运用（10-13岁）</v>
      </c>
      <c r="O360" t="str">
        <f>IFERROR(VLOOKUP(K360,基础数据!$B$2:$C$78,2,0),"")</f>
        <v>钢琴-兴趣启蒙基础（4-6岁）</v>
      </c>
    </row>
    <row r="361" spans="1:15" x14ac:dyDescent="0.2">
      <c r="A361" t="s">
        <v>31</v>
      </c>
      <c r="B361" s="1">
        <v>43596</v>
      </c>
      <c r="C361" t="s">
        <v>411</v>
      </c>
      <c r="D361" t="s">
        <v>33</v>
      </c>
      <c r="E361">
        <v>4</v>
      </c>
      <c r="F361">
        <v>13408566206</v>
      </c>
      <c r="G361" t="s">
        <v>285</v>
      </c>
      <c r="H361" s="8">
        <v>22</v>
      </c>
      <c r="I361" s="8">
        <v>32</v>
      </c>
      <c r="J361" s="8">
        <v>40</v>
      </c>
      <c r="K361" s="8">
        <v>1</v>
      </c>
      <c r="L361" t="str">
        <f>IFERROR(VLOOKUP(H361,基础数据!$B$2:$C$78,2,0),"")</f>
        <v>英文演讲课程（6-12岁）</v>
      </c>
      <c r="M361" t="str">
        <f>IFERROR(VLOOKUP(I361,基础数据!$B$2:$C$78,2,0),"")</f>
        <v>心算小天才班 （3.5-4.5岁）</v>
      </c>
      <c r="N361" t="str">
        <f>IFERROR(VLOOKUP(J361,基础数据!$B$2:$C$78,2,0),"")</f>
        <v>拳击少儿班（4-10岁）</v>
      </c>
      <c r="O361" t="str">
        <f>IFERROR(VLOOKUP(K361,基础数据!$B$2:$C$78,2,0),"")</f>
        <v>钢琴-兴趣启蒙基础（4-6岁）</v>
      </c>
    </row>
    <row r="362" spans="1:15" x14ac:dyDescent="0.2">
      <c r="B362" s="1">
        <v>43597</v>
      </c>
      <c r="C362" t="s">
        <v>691</v>
      </c>
      <c r="D362" t="s">
        <v>33</v>
      </c>
      <c r="E362">
        <v>6</v>
      </c>
      <c r="F362">
        <v>15928120882</v>
      </c>
      <c r="G362" t="s">
        <v>692</v>
      </c>
      <c r="H362" s="8">
        <v>2</v>
      </c>
      <c r="I362" s="8">
        <v>14</v>
      </c>
      <c r="J362" s="8">
        <v>49</v>
      </c>
      <c r="K362" s="8">
        <v>1</v>
      </c>
      <c r="L362" t="str">
        <f>IFERROR(VLOOKUP(H362,基础数据!$B$2:$C$78,2,0),"")</f>
        <v>钢琴-专业素养进阶（5-16岁）</v>
      </c>
      <c r="M362" t="str">
        <f>IFERROR(VLOOKUP(I362,基础数据!$B$2:$C$78,2,0),"")</f>
        <v>篮球竞技突破班（10-12）</v>
      </c>
      <c r="N362" t="str">
        <f>IFERROR(VLOOKUP(J362,基础数据!$B$2:$C$78,2,0),"")</f>
        <v>全面视力监测与矫正系列服务</v>
      </c>
      <c r="O362" t="str">
        <f>IFERROR(VLOOKUP(K362,基础数据!$B$2:$C$78,2,0),"")</f>
        <v>钢琴-兴趣启蒙基础（4-6岁）</v>
      </c>
    </row>
    <row r="363" spans="1:15" x14ac:dyDescent="0.2">
      <c r="A363" t="s">
        <v>750</v>
      </c>
      <c r="B363" s="1">
        <v>43598</v>
      </c>
      <c r="C363" t="s">
        <v>780</v>
      </c>
      <c r="D363" t="s">
        <v>716</v>
      </c>
      <c r="E363">
        <v>1.5</v>
      </c>
      <c r="F363">
        <v>18081196277</v>
      </c>
      <c r="G363" t="s">
        <v>781</v>
      </c>
      <c r="H363" s="8">
        <v>17</v>
      </c>
      <c r="I363" s="8">
        <v>22</v>
      </c>
      <c r="J363" s="8">
        <v>1</v>
      </c>
      <c r="K363" s="8">
        <v>1</v>
      </c>
      <c r="L363" t="str">
        <f>IFERROR(VLOOKUP(H363,基础数据!$B$2:$C$78,2,0),"")</f>
        <v>畅弹木吉他（6岁以上）</v>
      </c>
      <c r="M363" t="str">
        <f>IFERROR(VLOOKUP(I363,基础数据!$B$2:$C$78,2,0),"")</f>
        <v>英文演讲课程（6-12岁）</v>
      </c>
      <c r="N363" t="str">
        <f>IFERROR(VLOOKUP(J363,基础数据!$B$2:$C$78,2,0),"")</f>
        <v>钢琴-兴趣启蒙基础（4-6岁）</v>
      </c>
      <c r="O363" t="str">
        <f>IFERROR(VLOOKUP(K363,基础数据!$B$2:$C$78,2,0),"")</f>
        <v>钢琴-兴趣启蒙基础（4-6岁）</v>
      </c>
    </row>
    <row r="364" spans="1:15" x14ac:dyDescent="0.2">
      <c r="B364" s="1">
        <v>43597</v>
      </c>
      <c r="C364" t="s">
        <v>606</v>
      </c>
      <c r="D364" t="s">
        <v>33</v>
      </c>
      <c r="E364">
        <v>6</v>
      </c>
      <c r="F364">
        <v>13880557816</v>
      </c>
      <c r="G364" t="s">
        <v>607</v>
      </c>
      <c r="H364" s="8">
        <v>38</v>
      </c>
      <c r="I364" s="8">
        <v>40</v>
      </c>
      <c r="J364" s="8">
        <v>49</v>
      </c>
      <c r="K364" s="8">
        <v>1</v>
      </c>
      <c r="L364" t="str">
        <f>IFERROR(VLOOKUP(H364,基础数据!$B$2:$C$78,2,0),"")</f>
        <v>少儿体适能（4-10岁）</v>
      </c>
      <c r="M364" t="str">
        <f>IFERROR(VLOOKUP(I364,基础数据!$B$2:$C$78,2,0),"")</f>
        <v>拳击少儿班（4-10岁）</v>
      </c>
      <c r="N364" t="str">
        <f>IFERROR(VLOOKUP(J364,基础数据!$B$2:$C$78,2,0),"")</f>
        <v>全面视力监测与矫正系列服务</v>
      </c>
      <c r="O364" t="str">
        <f>IFERROR(VLOOKUP(K364,基础数据!$B$2:$C$78,2,0),"")</f>
        <v>钢琴-兴趣启蒙基础（4-6岁）</v>
      </c>
    </row>
    <row r="365" spans="1:15" x14ac:dyDescent="0.2">
      <c r="A365" t="s">
        <v>750</v>
      </c>
      <c r="B365" s="1">
        <v>43598</v>
      </c>
      <c r="C365" t="s">
        <v>804</v>
      </c>
      <c r="D365" t="s">
        <v>716</v>
      </c>
      <c r="E365">
        <v>5.5</v>
      </c>
      <c r="F365">
        <v>18683573325</v>
      </c>
      <c r="G365" t="s">
        <v>805</v>
      </c>
      <c r="H365" s="8">
        <v>1</v>
      </c>
      <c r="I365" s="8">
        <v>33</v>
      </c>
      <c r="J365" s="8">
        <v>49</v>
      </c>
      <c r="K365" s="8">
        <v>1</v>
      </c>
      <c r="L365" t="str">
        <f>IFERROR(VLOOKUP(H365,基础数据!$B$2:$C$78,2,0),"")</f>
        <v>钢琴-兴趣启蒙基础（4-6岁）</v>
      </c>
      <c r="M365" t="str">
        <f>IFERROR(VLOOKUP(I365,基础数据!$B$2:$C$78,2,0),"")</f>
        <v>潜能心算速算（5-7岁）</v>
      </c>
      <c r="N365" t="str">
        <f>IFERROR(VLOOKUP(J365,基础数据!$B$2:$C$78,2,0),"")</f>
        <v>全面视力监测与矫正系列服务</v>
      </c>
      <c r="O365" t="str">
        <f>IFERROR(VLOOKUP(K365,基础数据!$B$2:$C$78,2,0),"")</f>
        <v>钢琴-兴趣启蒙基础（4-6岁）</v>
      </c>
    </row>
    <row r="366" spans="1:15" x14ac:dyDescent="0.2">
      <c r="A366" t="s">
        <v>750</v>
      </c>
      <c r="B366" s="1">
        <v>43598</v>
      </c>
      <c r="C366" t="s">
        <v>1147</v>
      </c>
      <c r="D366" t="s">
        <v>716</v>
      </c>
      <c r="E366">
        <v>3.8</v>
      </c>
      <c r="F366">
        <v>13880105163</v>
      </c>
      <c r="G366" t="s">
        <v>754</v>
      </c>
      <c r="H366" s="8">
        <v>16</v>
      </c>
      <c r="I366" s="8">
        <v>49</v>
      </c>
      <c r="J366" s="8">
        <v>40</v>
      </c>
      <c r="K366" s="8">
        <v>1</v>
      </c>
      <c r="L366" t="str">
        <f>IFERROR(VLOOKUP(H366,基础数据!$B$2:$C$78,2,0),"")</f>
        <v>动感架子鼓（4-16岁）</v>
      </c>
      <c r="M366" t="str">
        <f>IFERROR(VLOOKUP(I366,基础数据!$B$2:$C$78,2,0),"")</f>
        <v>全面视力监测与矫正系列服务</v>
      </c>
      <c r="N366" t="str">
        <f>IFERROR(VLOOKUP(J366,基础数据!$B$2:$C$78,2,0),"")</f>
        <v>拳击少儿班（4-10岁）</v>
      </c>
      <c r="O366" t="str">
        <f>IFERROR(VLOOKUP(K366,基础数据!$B$2:$C$78,2,0),"")</f>
        <v>钢琴-兴趣启蒙基础（4-6岁）</v>
      </c>
    </row>
    <row r="367" spans="1:15" x14ac:dyDescent="0.2">
      <c r="A367" t="s">
        <v>31</v>
      </c>
      <c r="B367" s="1">
        <v>43596</v>
      </c>
      <c r="C367" t="s">
        <v>397</v>
      </c>
      <c r="D367" t="s">
        <v>106</v>
      </c>
      <c r="E367">
        <v>3.8</v>
      </c>
      <c r="F367">
        <v>18111346009</v>
      </c>
      <c r="G367" t="s">
        <v>398</v>
      </c>
      <c r="H367" s="8">
        <v>13</v>
      </c>
      <c r="I367" s="8">
        <v>5</v>
      </c>
      <c r="J367" s="8">
        <v>49</v>
      </c>
      <c r="K367" s="8">
        <v>1</v>
      </c>
      <c r="L367" t="str">
        <f>IFERROR(VLOOKUP(H367,基础数据!$B$2:$C$78,2,0),"")</f>
        <v>篮球技能提升班（7-9）</v>
      </c>
      <c r="M367" t="str">
        <f>IFERROR(VLOOKUP(I367,基础数据!$B$2:$C$78,2,0),"")</f>
        <v>中国舞基础（3-5岁）</v>
      </c>
      <c r="N367" t="str">
        <f>IFERROR(VLOOKUP(J367,基础数据!$B$2:$C$78,2,0),"")</f>
        <v>全面视力监测与矫正系列服务</v>
      </c>
      <c r="O367" t="str">
        <f>IFERROR(VLOOKUP(K367,基础数据!$B$2:$C$78,2,0),"")</f>
        <v>钢琴-兴趣启蒙基础（4-6岁）</v>
      </c>
    </row>
    <row r="368" spans="1:15" x14ac:dyDescent="0.2">
      <c r="A368" t="s">
        <v>750</v>
      </c>
      <c r="B368" s="1">
        <v>43598</v>
      </c>
      <c r="C368" t="s">
        <v>1059</v>
      </c>
      <c r="D368" t="s">
        <v>856</v>
      </c>
      <c r="E368">
        <v>3</v>
      </c>
      <c r="F368">
        <v>18502826968</v>
      </c>
      <c r="G368" t="s">
        <v>879</v>
      </c>
      <c r="H368" s="8">
        <v>16</v>
      </c>
      <c r="I368" s="8">
        <v>39</v>
      </c>
      <c r="J368" s="8">
        <v>47</v>
      </c>
      <c r="K368" s="8">
        <v>1</v>
      </c>
      <c r="L368" t="str">
        <f>IFERROR(VLOOKUP(H368,基础数据!$B$2:$C$78,2,0),"")</f>
        <v>动感架子鼓（4-16岁）</v>
      </c>
      <c r="M368" t="str">
        <f>IFERROR(VLOOKUP(I368,基础数据!$B$2:$C$78,2,0),"")</f>
        <v>泰拳少儿班（4-10岁）</v>
      </c>
      <c r="N368" t="str">
        <f>IFERROR(VLOOKUP(J368,基础数据!$B$2:$C$78,2,0),"")</f>
        <v>14天瑜伽服务包（儿童/亲子/成人）</v>
      </c>
      <c r="O368" t="str">
        <f>IFERROR(VLOOKUP(K368,基础数据!$B$2:$C$78,2,0),"")</f>
        <v>钢琴-兴趣启蒙基础（4-6岁）</v>
      </c>
    </row>
    <row r="369" spans="1:15" x14ac:dyDescent="0.2">
      <c r="A369" t="s">
        <v>750</v>
      </c>
      <c r="B369" s="1">
        <v>43598</v>
      </c>
      <c r="C369" t="s">
        <v>965</v>
      </c>
      <c r="D369" t="s">
        <v>716</v>
      </c>
      <c r="E369">
        <v>4.9000000000000004</v>
      </c>
      <c r="F369">
        <v>18180666645</v>
      </c>
      <c r="G369" t="s">
        <v>837</v>
      </c>
      <c r="H369" s="8">
        <v>1</v>
      </c>
      <c r="I369" s="8">
        <v>10</v>
      </c>
      <c r="J369" s="8">
        <v>38</v>
      </c>
      <c r="K369" s="8">
        <v>1</v>
      </c>
      <c r="L369" t="str">
        <f>IFERROR(VLOOKUP(H369,基础数据!$B$2:$C$78,2,0),"")</f>
        <v>钢琴-兴趣启蒙基础（4-6岁）</v>
      </c>
      <c r="M369" t="str">
        <f>IFERROR(VLOOKUP(I369,基础数据!$B$2:$C$78,2,0),"")</f>
        <v>思达数学思维启蒙基础（3-5岁）</v>
      </c>
      <c r="N369" t="str">
        <f>IFERROR(VLOOKUP(J369,基础数据!$B$2:$C$78,2,0),"")</f>
        <v>少儿体适能（4-10岁）</v>
      </c>
      <c r="O369" t="str">
        <f>IFERROR(VLOOKUP(K369,基础数据!$B$2:$C$78,2,0),"")</f>
        <v>钢琴-兴趣启蒙基础（4-6岁）</v>
      </c>
    </row>
    <row r="370" spans="1:15" x14ac:dyDescent="0.2">
      <c r="A370" t="s">
        <v>750</v>
      </c>
      <c r="B370" s="1">
        <v>43598</v>
      </c>
      <c r="C370" t="s">
        <v>962</v>
      </c>
      <c r="D370" t="s">
        <v>716</v>
      </c>
      <c r="E370">
        <v>2.1</v>
      </c>
      <c r="F370">
        <v>18508221891</v>
      </c>
      <c r="G370" t="s">
        <v>797</v>
      </c>
      <c r="H370" s="8">
        <v>13</v>
      </c>
      <c r="I370" s="8">
        <v>23</v>
      </c>
      <c r="J370" s="8">
        <v>32</v>
      </c>
      <c r="K370" s="8">
        <v>1</v>
      </c>
      <c r="L370" t="str">
        <f>IFERROR(VLOOKUP(H370,基础数据!$B$2:$C$78,2,0),"")</f>
        <v>篮球技能提升班（7-9）</v>
      </c>
      <c r="M370" t="str">
        <f>IFERROR(VLOOKUP(I370,基础数据!$B$2:$C$78,2,0),"")</f>
        <v>英文艺术课程（3-6岁）</v>
      </c>
      <c r="N370" t="str">
        <f>IFERROR(VLOOKUP(J370,基础数据!$B$2:$C$78,2,0),"")</f>
        <v>心算小天才班 （3.5-4.5岁）</v>
      </c>
      <c r="O370" t="str">
        <f>IFERROR(VLOOKUP(K370,基础数据!$B$2:$C$78,2,0),"")</f>
        <v>钢琴-兴趣启蒙基础（4-6岁）</v>
      </c>
    </row>
    <row r="371" spans="1:15" x14ac:dyDescent="0.2">
      <c r="A371" t="s">
        <v>31</v>
      </c>
      <c r="B371" s="1">
        <v>43596</v>
      </c>
      <c r="C371" t="s">
        <v>323</v>
      </c>
      <c r="D371" t="s">
        <v>106</v>
      </c>
      <c r="E371">
        <v>3</v>
      </c>
      <c r="F371">
        <v>13880620902</v>
      </c>
      <c r="G371" t="s">
        <v>81</v>
      </c>
      <c r="H371" s="8">
        <v>5</v>
      </c>
      <c r="I371" s="8">
        <v>23</v>
      </c>
      <c r="J371" s="8">
        <v>32</v>
      </c>
      <c r="K371" s="8">
        <v>1</v>
      </c>
      <c r="L371" t="str">
        <f>IFERROR(VLOOKUP(H371,基础数据!$B$2:$C$78,2,0),"")</f>
        <v>中国舞基础（3-5岁）</v>
      </c>
      <c r="M371" t="str">
        <f>IFERROR(VLOOKUP(I371,基础数据!$B$2:$C$78,2,0),"")</f>
        <v>英文艺术课程（3-6岁）</v>
      </c>
      <c r="N371" t="str">
        <f>IFERROR(VLOOKUP(J371,基础数据!$B$2:$C$78,2,0),"")</f>
        <v>心算小天才班 （3.5-4.5岁）</v>
      </c>
      <c r="O371" t="str">
        <f>IFERROR(VLOOKUP(K371,基础数据!$B$2:$C$78,2,0),"")</f>
        <v>钢琴-兴趣启蒙基础（4-6岁）</v>
      </c>
    </row>
    <row r="372" spans="1:15" x14ac:dyDescent="0.2">
      <c r="B372" s="1">
        <v>43598</v>
      </c>
      <c r="C372" t="s">
        <v>1256</v>
      </c>
      <c r="D372" t="s">
        <v>106</v>
      </c>
      <c r="E372">
        <v>6</v>
      </c>
      <c r="F372">
        <v>17716159708</v>
      </c>
      <c r="G372" t="s">
        <v>512</v>
      </c>
      <c r="H372" s="8">
        <v>2</v>
      </c>
      <c r="I372" s="8">
        <v>14</v>
      </c>
      <c r="J372" s="8">
        <v>34</v>
      </c>
      <c r="K372" s="8">
        <v>1</v>
      </c>
      <c r="L372" t="str">
        <f>IFERROR(VLOOKUP(H372,基础数据!$B$2:$C$78,2,0),"")</f>
        <v>钢琴-专业素养进阶（5-16岁）</v>
      </c>
      <c r="M372" t="str">
        <f>IFERROR(VLOOKUP(I372,基础数据!$B$2:$C$78,2,0),"")</f>
        <v>篮球竞技突破班（10-12）</v>
      </c>
      <c r="N372" t="str">
        <f>IFERROR(VLOOKUP(J372,基础数据!$B$2:$C$78,2,0),"")</f>
        <v>趣味拼音班（5-6岁）</v>
      </c>
      <c r="O372" t="str">
        <f>IFERROR(VLOOKUP(K372,基础数据!$B$2:$C$78,2,0),"")</f>
        <v>钢琴-兴趣启蒙基础（4-6岁）</v>
      </c>
    </row>
    <row r="373" spans="1:15" x14ac:dyDescent="0.2">
      <c r="A373" t="s">
        <v>750</v>
      </c>
      <c r="B373" s="1">
        <v>43598</v>
      </c>
      <c r="C373" t="s">
        <v>775</v>
      </c>
      <c r="D373" t="s">
        <v>716</v>
      </c>
      <c r="E373">
        <v>6</v>
      </c>
      <c r="F373">
        <v>17716159708</v>
      </c>
      <c r="G373" t="s">
        <v>764</v>
      </c>
      <c r="H373" s="8">
        <v>2</v>
      </c>
      <c r="I373" s="8">
        <v>14</v>
      </c>
      <c r="J373" s="8">
        <v>34</v>
      </c>
      <c r="K373" s="8">
        <v>1</v>
      </c>
      <c r="L373" t="str">
        <f>IFERROR(VLOOKUP(H373,基础数据!$B$2:$C$78,2,0),"")</f>
        <v>钢琴-专业素养进阶（5-16岁）</v>
      </c>
      <c r="M373" t="str">
        <f>IFERROR(VLOOKUP(I373,基础数据!$B$2:$C$78,2,0),"")</f>
        <v>篮球竞技突破班（10-12）</v>
      </c>
      <c r="N373" t="str">
        <f>IFERROR(VLOOKUP(J373,基础数据!$B$2:$C$78,2,0),"")</f>
        <v>趣味拼音班（5-6岁）</v>
      </c>
      <c r="O373" t="str">
        <f>IFERROR(VLOOKUP(K373,基础数据!$B$2:$C$78,2,0),"")</f>
        <v>钢琴-兴趣启蒙基础（4-6岁）</v>
      </c>
    </row>
    <row r="374" spans="1:15" x14ac:dyDescent="0.2">
      <c r="A374" t="s">
        <v>31</v>
      </c>
      <c r="B374" s="1">
        <v>43596</v>
      </c>
      <c r="C374" t="s">
        <v>413</v>
      </c>
      <c r="D374" t="s">
        <v>33</v>
      </c>
      <c r="E374">
        <v>8</v>
      </c>
      <c r="F374">
        <v>13438003895</v>
      </c>
      <c r="G374" t="s">
        <v>414</v>
      </c>
      <c r="H374" s="8">
        <v>25</v>
      </c>
      <c r="I374" s="8">
        <v>39</v>
      </c>
      <c r="J374" s="8">
        <v>49</v>
      </c>
      <c r="K374" s="8">
        <v>1</v>
      </c>
      <c r="L374" t="str">
        <f>IFERROR(VLOOKUP(H374,基础数据!$B$2:$C$78,2,0),"")</f>
        <v>巧虎KIDS特色开发（2.5-4岁）</v>
      </c>
      <c r="M374" t="str">
        <f>IFERROR(VLOOKUP(I374,基础数据!$B$2:$C$78,2,0),"")</f>
        <v>泰拳少儿班（4-10岁）</v>
      </c>
      <c r="N374" t="str">
        <f>IFERROR(VLOOKUP(J374,基础数据!$B$2:$C$78,2,0),"")</f>
        <v>全面视力监测与矫正系列服务</v>
      </c>
      <c r="O374" t="str">
        <f>IFERROR(VLOOKUP(K374,基础数据!$B$2:$C$78,2,0),"")</f>
        <v>钢琴-兴趣启蒙基础（4-6岁）</v>
      </c>
    </row>
    <row r="375" spans="1:15" x14ac:dyDescent="0.2">
      <c r="B375" s="1">
        <v>43597</v>
      </c>
      <c r="C375" t="s">
        <v>580</v>
      </c>
      <c r="D375" t="s">
        <v>33</v>
      </c>
      <c r="E375">
        <v>6</v>
      </c>
      <c r="F375">
        <v>13699408744</v>
      </c>
      <c r="G375" t="s">
        <v>460</v>
      </c>
      <c r="H375" s="8">
        <v>1</v>
      </c>
      <c r="I375" s="8">
        <v>47</v>
      </c>
      <c r="J375" s="8">
        <v>49</v>
      </c>
      <c r="K375" s="8">
        <v>1</v>
      </c>
      <c r="L375" t="str">
        <f>IFERROR(VLOOKUP(H375,基础数据!$B$2:$C$78,2,0),"")</f>
        <v>钢琴-兴趣启蒙基础（4-6岁）</v>
      </c>
      <c r="M375" t="str">
        <f>IFERROR(VLOOKUP(I375,基础数据!$B$2:$C$78,2,0),"")</f>
        <v>14天瑜伽服务包（儿童/亲子/成人）</v>
      </c>
      <c r="N375" t="str">
        <f>IFERROR(VLOOKUP(J375,基础数据!$B$2:$C$78,2,0),"")</f>
        <v>全面视力监测与矫正系列服务</v>
      </c>
      <c r="O375" t="str">
        <f>IFERROR(VLOOKUP(K375,基础数据!$B$2:$C$78,2,0),"")</f>
        <v>钢琴-兴趣启蒙基础（4-6岁）</v>
      </c>
    </row>
    <row r="376" spans="1:15" x14ac:dyDescent="0.2">
      <c r="A376" t="s">
        <v>750</v>
      </c>
      <c r="B376" s="1">
        <v>43598</v>
      </c>
      <c r="C376" t="s">
        <v>1145</v>
      </c>
      <c r="D376" t="s">
        <v>716</v>
      </c>
      <c r="E376">
        <v>2.6</v>
      </c>
      <c r="F376">
        <v>15928184146</v>
      </c>
      <c r="G376" t="s">
        <v>787</v>
      </c>
      <c r="H376" s="8">
        <v>18</v>
      </c>
      <c r="I376" s="8">
        <v>23</v>
      </c>
      <c r="J376" s="8">
        <v>40</v>
      </c>
      <c r="K376" s="8">
        <v>1</v>
      </c>
      <c r="L376" t="str">
        <f>IFERROR(VLOOKUP(H376,基础数据!$B$2:$C$78,2,0),"")</f>
        <v>激情电吉他（6岁以上）</v>
      </c>
      <c r="M376" t="str">
        <f>IFERROR(VLOOKUP(I376,基础数据!$B$2:$C$78,2,0),"")</f>
        <v>英文艺术课程（3-6岁）</v>
      </c>
      <c r="N376" t="str">
        <f>IFERROR(VLOOKUP(J376,基础数据!$B$2:$C$78,2,0),"")</f>
        <v>拳击少儿班（4-10岁）</v>
      </c>
      <c r="O376" t="str">
        <f>IFERROR(VLOOKUP(K376,基础数据!$B$2:$C$78,2,0),"")</f>
        <v>钢琴-兴趣启蒙基础（4-6岁）</v>
      </c>
    </row>
    <row r="377" spans="1:15" x14ac:dyDescent="0.2">
      <c r="A377" t="s">
        <v>750</v>
      </c>
      <c r="B377" s="1">
        <v>43598</v>
      </c>
      <c r="C377" t="s">
        <v>1057</v>
      </c>
      <c r="D377" t="s">
        <v>856</v>
      </c>
      <c r="E377">
        <v>5</v>
      </c>
      <c r="F377">
        <v>13558790813</v>
      </c>
      <c r="G377" t="s">
        <v>1058</v>
      </c>
      <c r="H377" s="8">
        <v>10</v>
      </c>
      <c r="I377" s="8">
        <v>13</v>
      </c>
      <c r="J377" s="8">
        <v>1</v>
      </c>
      <c r="K377" s="8">
        <v>1</v>
      </c>
      <c r="L377" t="str">
        <f>IFERROR(VLOOKUP(H377,基础数据!$B$2:$C$78,2,0),"")</f>
        <v>思达数学思维启蒙基础（3-5岁）</v>
      </c>
      <c r="M377" t="str">
        <f>IFERROR(VLOOKUP(I377,基础数据!$B$2:$C$78,2,0),"")</f>
        <v>篮球技能提升班（7-9）</v>
      </c>
      <c r="N377" t="str">
        <f>IFERROR(VLOOKUP(J377,基础数据!$B$2:$C$78,2,0),"")</f>
        <v>钢琴-兴趣启蒙基础（4-6岁）</v>
      </c>
      <c r="O377" t="str">
        <f>IFERROR(VLOOKUP(K377,基础数据!$B$2:$C$78,2,0),"")</f>
        <v>钢琴-兴趣启蒙基础（4-6岁）</v>
      </c>
    </row>
    <row r="378" spans="1:15" x14ac:dyDescent="0.2">
      <c r="A378" t="s">
        <v>31</v>
      </c>
      <c r="B378" s="1">
        <v>43596</v>
      </c>
      <c r="C378" t="s">
        <v>184</v>
      </c>
      <c r="D378" t="s">
        <v>106</v>
      </c>
      <c r="E378">
        <v>3</v>
      </c>
      <c r="F378">
        <v>18123368163</v>
      </c>
      <c r="G378" t="s">
        <v>185</v>
      </c>
      <c r="H378" s="8">
        <v>16</v>
      </c>
      <c r="I378" s="8">
        <v>40</v>
      </c>
      <c r="J378" s="8">
        <v>39</v>
      </c>
      <c r="K378" s="8">
        <v>1</v>
      </c>
      <c r="L378" t="str">
        <f>IFERROR(VLOOKUP(H378,基础数据!$B$2:$C$78,2,0),"")</f>
        <v>动感架子鼓（4-16岁）</v>
      </c>
      <c r="M378" t="str">
        <f>IFERROR(VLOOKUP(I378,基础数据!$B$2:$C$78,2,0),"")</f>
        <v>拳击少儿班（4-10岁）</v>
      </c>
      <c r="N378" t="str">
        <f>IFERROR(VLOOKUP(J378,基础数据!$B$2:$C$78,2,0),"")</f>
        <v>泰拳少儿班（4-10岁）</v>
      </c>
      <c r="O378" t="str">
        <f>IFERROR(VLOOKUP(K378,基础数据!$B$2:$C$78,2,0),"")</f>
        <v>钢琴-兴趣启蒙基础（4-6岁）</v>
      </c>
    </row>
    <row r="379" spans="1:15" x14ac:dyDescent="0.2">
      <c r="A379" t="s">
        <v>714</v>
      </c>
      <c r="B379" s="1">
        <v>43599</v>
      </c>
      <c r="C379" t="s">
        <v>739</v>
      </c>
      <c r="D379" t="s">
        <v>719</v>
      </c>
      <c r="E379">
        <v>4.8</v>
      </c>
      <c r="F379">
        <v>18080479029</v>
      </c>
      <c r="G379" t="s">
        <v>740</v>
      </c>
      <c r="H379" s="8">
        <v>1</v>
      </c>
      <c r="I379" s="8">
        <v>22</v>
      </c>
      <c r="J379" s="8">
        <v>33</v>
      </c>
      <c r="K379" s="8">
        <v>1</v>
      </c>
      <c r="L379" t="str">
        <f>IFERROR(VLOOKUP(H379,基础数据!$B$2:$C$78,2,0),"")</f>
        <v>钢琴-兴趣启蒙基础（4-6岁）</v>
      </c>
      <c r="M379" t="str">
        <f>IFERROR(VLOOKUP(I379,基础数据!$B$2:$C$78,2,0),"")</f>
        <v>英文演讲课程（6-12岁）</v>
      </c>
      <c r="N379" t="str">
        <f>IFERROR(VLOOKUP(J379,基础数据!$B$2:$C$78,2,0),"")</f>
        <v>潜能心算速算（5-7岁）</v>
      </c>
      <c r="O379" t="str">
        <f>IFERROR(VLOOKUP(K379,基础数据!$B$2:$C$78,2,0),"")</f>
        <v>钢琴-兴趣启蒙基础（4-6岁）</v>
      </c>
    </row>
    <row r="380" spans="1:15" x14ac:dyDescent="0.2">
      <c r="A380" t="s">
        <v>750</v>
      </c>
      <c r="B380" s="1">
        <v>43598</v>
      </c>
      <c r="C380" t="s">
        <v>1040</v>
      </c>
      <c r="D380" t="s">
        <v>856</v>
      </c>
      <c r="E380">
        <v>5</v>
      </c>
      <c r="F380">
        <v>13709093371</v>
      </c>
      <c r="G380" t="s">
        <v>814</v>
      </c>
      <c r="H380" s="8">
        <v>5</v>
      </c>
      <c r="I380" s="8">
        <v>16</v>
      </c>
      <c r="J380" s="8">
        <v>28</v>
      </c>
      <c r="K380" s="8">
        <v>1</v>
      </c>
      <c r="L380" t="str">
        <f>IFERROR(VLOOKUP(H380,基础数据!$B$2:$C$78,2,0),"")</f>
        <v>中国舞基础（3-5岁）</v>
      </c>
      <c r="M380" t="str">
        <f>IFERROR(VLOOKUP(I380,基础数据!$B$2:$C$78,2,0),"")</f>
        <v>动感架子鼓（4-16岁）</v>
      </c>
      <c r="N380" t="str">
        <f>IFERROR(VLOOKUP(J380,基础数据!$B$2:$C$78,2,0),"")</f>
        <v>创意美术·初级班（4-5）</v>
      </c>
      <c r="O380" t="str">
        <f>IFERROR(VLOOKUP(K380,基础数据!$B$2:$C$78,2,0),"")</f>
        <v>钢琴-兴趣启蒙基础（4-6岁）</v>
      </c>
    </row>
    <row r="381" spans="1:15" x14ac:dyDescent="0.2">
      <c r="A381" t="s">
        <v>1240</v>
      </c>
      <c r="B381" s="1">
        <v>43596</v>
      </c>
      <c r="C381" t="s">
        <v>1275</v>
      </c>
      <c r="D381" t="s">
        <v>106</v>
      </c>
      <c r="E381">
        <v>0.8</v>
      </c>
      <c r="F381">
        <v>13880625856</v>
      </c>
      <c r="G381" t="s">
        <v>1276</v>
      </c>
      <c r="H381" s="8">
        <v>17</v>
      </c>
      <c r="K381" s="8">
        <v>1</v>
      </c>
      <c r="L381" t="str">
        <f>IFERROR(VLOOKUP(H381,基础数据!$B$2:$C$78,2,0),"")</f>
        <v>畅弹木吉他（6岁以上）</v>
      </c>
      <c r="M381" t="str">
        <f>IFERROR(VLOOKUP(I381,基础数据!$B$2:$C$78,2,0),"")</f>
        <v/>
      </c>
      <c r="N381" t="str">
        <f>IFERROR(VLOOKUP(J381,基础数据!$B$2:$C$78,2,0),"")</f>
        <v/>
      </c>
      <c r="O381" t="str">
        <f>IFERROR(VLOOKUP(K381,基础数据!$B$2:$C$78,2,0),"")</f>
        <v>钢琴-兴趣启蒙基础（4-6岁）</v>
      </c>
    </row>
    <row r="382" spans="1:15" x14ac:dyDescent="0.2">
      <c r="A382" t="s">
        <v>31</v>
      </c>
      <c r="B382" s="1">
        <v>43596</v>
      </c>
      <c r="C382" t="s">
        <v>121</v>
      </c>
      <c r="D382" t="s">
        <v>33</v>
      </c>
      <c r="E382">
        <v>4.5</v>
      </c>
      <c r="F382">
        <v>15008230820</v>
      </c>
      <c r="G382" t="s">
        <v>81</v>
      </c>
      <c r="H382" s="8">
        <v>1</v>
      </c>
      <c r="I382" s="8">
        <v>32</v>
      </c>
      <c r="J382" s="8">
        <v>49</v>
      </c>
      <c r="K382" s="8">
        <v>1</v>
      </c>
      <c r="L382" t="str">
        <f>IFERROR(VLOOKUP(H382,基础数据!$B$2:$C$78,2,0),"")</f>
        <v>钢琴-兴趣启蒙基础（4-6岁）</v>
      </c>
      <c r="M382" t="str">
        <f>IFERROR(VLOOKUP(I382,基础数据!$B$2:$C$78,2,0),"")</f>
        <v>心算小天才班 （3.5-4.5岁）</v>
      </c>
      <c r="N382" t="str">
        <f>IFERROR(VLOOKUP(J382,基础数据!$B$2:$C$78,2,0),"")</f>
        <v>全面视力监测与矫正系列服务</v>
      </c>
      <c r="O382" t="str">
        <f>IFERROR(VLOOKUP(K382,基础数据!$B$2:$C$78,2,0),"")</f>
        <v>钢琴-兴趣启蒙基础（4-6岁）</v>
      </c>
    </row>
    <row r="383" spans="1:15" x14ac:dyDescent="0.2">
      <c r="A383" t="s">
        <v>31</v>
      </c>
      <c r="B383" s="1">
        <v>43596</v>
      </c>
      <c r="C383" t="s">
        <v>188</v>
      </c>
      <c r="D383" t="s">
        <v>106</v>
      </c>
      <c r="E383">
        <v>7.5</v>
      </c>
      <c r="F383">
        <v>13808055200</v>
      </c>
      <c r="G383" t="s">
        <v>118</v>
      </c>
      <c r="H383" s="8">
        <v>49</v>
      </c>
      <c r="I383" s="8">
        <v>9</v>
      </c>
      <c r="J383" s="8">
        <v>25</v>
      </c>
      <c r="K383" s="8">
        <v>1</v>
      </c>
      <c r="L383" t="str">
        <f>IFERROR(VLOOKUP(H383,基础数据!$B$2:$C$78,2,0),"")</f>
        <v>全面视力监测与矫正系列服务</v>
      </c>
      <c r="M383" t="str">
        <f>IFERROR(VLOOKUP(I383,基础数据!$B$2:$C$78,2,0),"")</f>
        <v>创意舞蹈（4-8岁）</v>
      </c>
      <c r="N383" t="str">
        <f>IFERROR(VLOOKUP(J383,基础数据!$B$2:$C$78,2,0),"")</f>
        <v>巧虎KIDS特色开发（2.5-4岁）</v>
      </c>
      <c r="O383" t="str">
        <f>IFERROR(VLOOKUP(K383,基础数据!$B$2:$C$78,2,0),"")</f>
        <v>钢琴-兴趣启蒙基础（4-6岁）</v>
      </c>
    </row>
    <row r="384" spans="1:15" x14ac:dyDescent="0.2">
      <c r="A384" t="s">
        <v>31</v>
      </c>
      <c r="B384" s="1">
        <v>43596</v>
      </c>
      <c r="C384" t="s">
        <v>193</v>
      </c>
      <c r="D384" t="s">
        <v>33</v>
      </c>
      <c r="E384">
        <v>6.5</v>
      </c>
      <c r="F384">
        <v>13808055200</v>
      </c>
      <c r="G384" t="s">
        <v>118</v>
      </c>
      <c r="H384" s="8">
        <v>49</v>
      </c>
      <c r="I384" s="8">
        <v>1</v>
      </c>
      <c r="J384" s="8">
        <v>45</v>
      </c>
      <c r="K384" s="8">
        <v>1</v>
      </c>
      <c r="L384" t="str">
        <f>IFERROR(VLOOKUP(H384,基础数据!$B$2:$C$78,2,0),"")</f>
        <v>全面视力监测与矫正系列服务</v>
      </c>
      <c r="M384" t="str">
        <f>IFERROR(VLOOKUP(I384,基础数据!$B$2:$C$78,2,0),"")</f>
        <v>钢琴-兴趣启蒙基础（4-6岁）</v>
      </c>
      <c r="N384" t="str">
        <f>IFERROR(VLOOKUP(J384,基础数据!$B$2:$C$78,2,0),"")</f>
        <v>指令化源码编程之伪代码·人工智能及AR运用（10-13岁）</v>
      </c>
      <c r="O384" t="str">
        <f>IFERROR(VLOOKUP(K384,基础数据!$B$2:$C$78,2,0),"")</f>
        <v>钢琴-兴趣启蒙基础（4-6岁）</v>
      </c>
    </row>
    <row r="385" spans="1:15" x14ac:dyDescent="0.2">
      <c r="A385" t="s">
        <v>31</v>
      </c>
      <c r="B385" s="1">
        <v>43596</v>
      </c>
      <c r="C385" t="s">
        <v>331</v>
      </c>
      <c r="D385" t="s">
        <v>106</v>
      </c>
      <c r="E385">
        <v>5</v>
      </c>
      <c r="F385">
        <v>18080085525</v>
      </c>
      <c r="G385" t="s">
        <v>259</v>
      </c>
      <c r="H385" s="8">
        <v>1</v>
      </c>
      <c r="I385" s="8">
        <v>14</v>
      </c>
      <c r="J385" s="8">
        <v>32</v>
      </c>
      <c r="K385" s="8">
        <v>1</v>
      </c>
      <c r="L385" t="str">
        <f>IFERROR(VLOOKUP(H385,基础数据!$B$2:$C$78,2,0),"")</f>
        <v>钢琴-兴趣启蒙基础（4-6岁）</v>
      </c>
      <c r="M385" t="str">
        <f>IFERROR(VLOOKUP(I385,基础数据!$B$2:$C$78,2,0),"")</f>
        <v>篮球竞技突破班（10-12）</v>
      </c>
      <c r="N385" t="str">
        <f>IFERROR(VLOOKUP(J385,基础数据!$B$2:$C$78,2,0),"")</f>
        <v>心算小天才班 （3.5-4.5岁）</v>
      </c>
      <c r="O385" t="str">
        <f>IFERROR(VLOOKUP(K385,基础数据!$B$2:$C$78,2,0),"")</f>
        <v>钢琴-兴趣启蒙基础（4-6岁）</v>
      </c>
    </row>
    <row r="386" spans="1:15" x14ac:dyDescent="0.2">
      <c r="A386" t="s">
        <v>31</v>
      </c>
      <c r="B386" s="1">
        <v>43596</v>
      </c>
      <c r="C386" t="s">
        <v>63</v>
      </c>
      <c r="D386" t="s">
        <v>33</v>
      </c>
      <c r="E386">
        <v>5</v>
      </c>
      <c r="F386">
        <v>13540770535</v>
      </c>
      <c r="G386" t="s">
        <v>64</v>
      </c>
      <c r="H386" s="8">
        <v>18</v>
      </c>
      <c r="I386" s="8">
        <v>23</v>
      </c>
      <c r="J386" s="8">
        <v>32</v>
      </c>
      <c r="K386" s="8">
        <v>1</v>
      </c>
      <c r="L386" t="str">
        <f>IFERROR(VLOOKUP(H386,基础数据!$B$2:$C$78,2,0),"")</f>
        <v>激情电吉他（6岁以上）</v>
      </c>
      <c r="M386" t="str">
        <f>IFERROR(VLOOKUP(I386,基础数据!$B$2:$C$78,2,0),"")</f>
        <v>英文艺术课程（3-6岁）</v>
      </c>
      <c r="N386" t="str">
        <f>IFERROR(VLOOKUP(J386,基础数据!$B$2:$C$78,2,0),"")</f>
        <v>心算小天才班 （3.5-4.5岁）</v>
      </c>
      <c r="O386" t="str">
        <f>IFERROR(VLOOKUP(K386,基础数据!$B$2:$C$78,2,0),"")</f>
        <v>钢琴-兴趣启蒙基础（4-6岁）</v>
      </c>
    </row>
    <row r="387" spans="1:15" x14ac:dyDescent="0.2">
      <c r="B387" s="1">
        <v>43597</v>
      </c>
      <c r="C387" t="s">
        <v>593</v>
      </c>
      <c r="D387" t="s">
        <v>33</v>
      </c>
      <c r="E387">
        <v>4</v>
      </c>
      <c r="F387">
        <v>18080466960</v>
      </c>
      <c r="G387" t="s">
        <v>69</v>
      </c>
      <c r="H387" s="8">
        <v>22</v>
      </c>
      <c r="I387" s="8">
        <v>29</v>
      </c>
      <c r="J387" s="8">
        <v>33</v>
      </c>
      <c r="K387" s="8">
        <v>1</v>
      </c>
      <c r="L387" t="str">
        <f>IFERROR(VLOOKUP(H387,基础数据!$B$2:$C$78,2,0),"")</f>
        <v>英文演讲课程（6-12岁）</v>
      </c>
      <c r="M387" t="str">
        <f>IFERROR(VLOOKUP(I387,基础数据!$B$2:$C$78,2,0),"")</f>
        <v>创意美术·高级班（6-7岁）</v>
      </c>
      <c r="N387" t="str">
        <f>IFERROR(VLOOKUP(J387,基础数据!$B$2:$C$78,2,0),"")</f>
        <v>潜能心算速算（5-7岁）</v>
      </c>
      <c r="O387" t="str">
        <f>IFERROR(VLOOKUP(K387,基础数据!$B$2:$C$78,2,0),"")</f>
        <v>钢琴-兴趣启蒙基础（4-6岁）</v>
      </c>
    </row>
    <row r="388" spans="1:15" x14ac:dyDescent="0.2">
      <c r="A388" t="s">
        <v>750</v>
      </c>
      <c r="B388" s="1">
        <v>43598</v>
      </c>
      <c r="C388" t="s">
        <v>980</v>
      </c>
      <c r="D388" t="s">
        <v>716</v>
      </c>
      <c r="E388">
        <v>2.7</v>
      </c>
      <c r="F388">
        <v>13608077341</v>
      </c>
      <c r="G388" t="s">
        <v>981</v>
      </c>
      <c r="H388" s="8">
        <v>16</v>
      </c>
      <c r="I388" s="8">
        <v>17</v>
      </c>
      <c r="J388" s="8">
        <v>40</v>
      </c>
      <c r="K388" s="8">
        <v>1</v>
      </c>
      <c r="L388" t="str">
        <f>IFERROR(VLOOKUP(H388,基础数据!$B$2:$C$78,2,0),"")</f>
        <v>动感架子鼓（4-16岁）</v>
      </c>
      <c r="M388" t="str">
        <f>IFERROR(VLOOKUP(I388,基础数据!$B$2:$C$78,2,0),"")</f>
        <v>畅弹木吉他（6岁以上）</v>
      </c>
      <c r="N388" t="str">
        <f>IFERROR(VLOOKUP(J388,基础数据!$B$2:$C$78,2,0),"")</f>
        <v>拳击少儿班（4-10岁）</v>
      </c>
      <c r="O388" t="str">
        <f>IFERROR(VLOOKUP(K388,基础数据!$B$2:$C$78,2,0),"")</f>
        <v>钢琴-兴趣启蒙基础（4-6岁）</v>
      </c>
    </row>
    <row r="389" spans="1:15" x14ac:dyDescent="0.2">
      <c r="A389" t="s">
        <v>750</v>
      </c>
      <c r="B389" s="1">
        <v>43598</v>
      </c>
      <c r="C389" t="s">
        <v>895</v>
      </c>
      <c r="D389" t="s">
        <v>856</v>
      </c>
      <c r="E389">
        <v>1.5</v>
      </c>
      <c r="F389">
        <v>18982008970</v>
      </c>
      <c r="G389" t="s">
        <v>892</v>
      </c>
      <c r="H389" s="8">
        <v>8</v>
      </c>
      <c r="I389" s="8">
        <v>16</v>
      </c>
      <c r="J389" s="8">
        <v>37</v>
      </c>
      <c r="K389" s="8">
        <v>1</v>
      </c>
      <c r="L389" t="str">
        <f>IFERROR(VLOOKUP(H389,基础数据!$B$2:$C$78,2,0),"")</f>
        <v>音乐团体课(4-8岁)</v>
      </c>
      <c r="M389" t="str">
        <f>IFERROR(VLOOKUP(I389,基础数据!$B$2:$C$78,2,0),"")</f>
        <v>动感架子鼓（4-16岁）</v>
      </c>
      <c r="N389" t="str">
        <f>IFERROR(VLOOKUP(J389,基础数据!$B$2:$C$78,2,0),"")</f>
        <v>拉丁舞少儿班（5-10岁）</v>
      </c>
      <c r="O389" t="str">
        <f>IFERROR(VLOOKUP(K389,基础数据!$B$2:$C$78,2,0),"")</f>
        <v>钢琴-兴趣启蒙基础（4-6岁）</v>
      </c>
    </row>
    <row r="390" spans="1:15" x14ac:dyDescent="0.2">
      <c r="B390" s="1">
        <v>43598</v>
      </c>
      <c r="C390" t="s">
        <v>1260</v>
      </c>
      <c r="D390" t="s">
        <v>33</v>
      </c>
      <c r="E390">
        <v>7</v>
      </c>
      <c r="F390">
        <v>15928986351</v>
      </c>
      <c r="G390" t="s">
        <v>79</v>
      </c>
      <c r="H390" s="8">
        <v>2</v>
      </c>
      <c r="I390" s="8">
        <v>11</v>
      </c>
      <c r="J390" s="8">
        <v>15</v>
      </c>
      <c r="K390" s="8">
        <v>1</v>
      </c>
      <c r="L390" t="str">
        <f>IFERROR(VLOOKUP(H390,基础数据!$B$2:$C$78,2,0),"")</f>
        <v>钢琴-专业素养进阶（5-16岁）</v>
      </c>
      <c r="M390" t="str">
        <f>IFERROR(VLOOKUP(I390,基础数据!$B$2:$C$78,2,0),"")</f>
        <v>幼小衔接数学思维训练（5-8岁）</v>
      </c>
      <c r="N390" t="str">
        <f>IFERROR(VLOOKUP(J390,基础数据!$B$2:$C$78,2,0),"")</f>
        <v>篮球精英挑战班（13-16岁）</v>
      </c>
      <c r="O390" t="str">
        <f>IFERROR(VLOOKUP(K390,基础数据!$B$2:$C$78,2,0),"")</f>
        <v>钢琴-兴趣启蒙基础（4-6岁）</v>
      </c>
    </row>
    <row r="391" spans="1:15" x14ac:dyDescent="0.2">
      <c r="B391" s="1">
        <v>43598</v>
      </c>
      <c r="C391" t="s">
        <v>1261</v>
      </c>
      <c r="D391" t="s">
        <v>33</v>
      </c>
      <c r="E391">
        <v>2.6</v>
      </c>
      <c r="F391">
        <v>15928986351</v>
      </c>
      <c r="G391" t="s">
        <v>79</v>
      </c>
      <c r="H391" s="8">
        <v>10</v>
      </c>
      <c r="I391" s="8">
        <v>16</v>
      </c>
      <c r="J391" s="8">
        <v>23</v>
      </c>
      <c r="K391" s="8">
        <v>1</v>
      </c>
      <c r="L391" t="str">
        <f>IFERROR(VLOOKUP(H391,基础数据!$B$2:$C$78,2,0),"")</f>
        <v>思达数学思维启蒙基础（3-5岁）</v>
      </c>
      <c r="M391" t="str">
        <f>IFERROR(VLOOKUP(I391,基础数据!$B$2:$C$78,2,0),"")</f>
        <v>动感架子鼓（4-16岁）</v>
      </c>
      <c r="N391" t="str">
        <f>IFERROR(VLOOKUP(J391,基础数据!$B$2:$C$78,2,0),"")</f>
        <v>英文艺术课程（3-6岁）</v>
      </c>
      <c r="O391" t="str">
        <f>IFERROR(VLOOKUP(K391,基础数据!$B$2:$C$78,2,0),"")</f>
        <v>钢琴-兴趣启蒙基础（4-6岁）</v>
      </c>
    </row>
    <row r="392" spans="1:15" x14ac:dyDescent="0.2">
      <c r="A392" t="s">
        <v>750</v>
      </c>
      <c r="B392" s="1">
        <v>43598</v>
      </c>
      <c r="C392" t="s">
        <v>891</v>
      </c>
      <c r="D392" t="s">
        <v>856</v>
      </c>
      <c r="E392">
        <v>1.5</v>
      </c>
      <c r="F392">
        <v>18982008970</v>
      </c>
      <c r="G392" t="s">
        <v>892</v>
      </c>
      <c r="H392" s="8">
        <v>8</v>
      </c>
      <c r="I392" s="8">
        <v>16</v>
      </c>
      <c r="J392" s="8">
        <v>37</v>
      </c>
      <c r="K392" s="8">
        <v>1</v>
      </c>
      <c r="L392" t="str">
        <f>IFERROR(VLOOKUP(H392,基础数据!$B$2:$C$78,2,0),"")</f>
        <v>音乐团体课(4-8岁)</v>
      </c>
      <c r="M392" t="str">
        <f>IFERROR(VLOOKUP(I392,基础数据!$B$2:$C$78,2,0),"")</f>
        <v>动感架子鼓（4-16岁）</v>
      </c>
      <c r="N392" t="str">
        <f>IFERROR(VLOOKUP(J392,基础数据!$B$2:$C$78,2,0),"")</f>
        <v>拉丁舞少儿班（5-10岁）</v>
      </c>
      <c r="O392" t="str">
        <f>IFERROR(VLOOKUP(K392,基础数据!$B$2:$C$78,2,0),"")</f>
        <v>钢琴-兴趣启蒙基础（4-6岁）</v>
      </c>
    </row>
    <row r="393" spans="1:15" x14ac:dyDescent="0.2">
      <c r="A393" t="s">
        <v>31</v>
      </c>
      <c r="B393" s="1">
        <v>43596</v>
      </c>
      <c r="C393" t="s">
        <v>237</v>
      </c>
      <c r="D393" t="s">
        <v>33</v>
      </c>
      <c r="E393">
        <v>10</v>
      </c>
      <c r="F393">
        <v>13551099608</v>
      </c>
      <c r="G393" t="s">
        <v>57</v>
      </c>
      <c r="H393" s="8">
        <v>3</v>
      </c>
      <c r="I393" s="8">
        <v>49</v>
      </c>
      <c r="J393" s="8">
        <v>49</v>
      </c>
      <c r="K393" s="8">
        <v>1</v>
      </c>
      <c r="L393" t="str">
        <f>IFERROR(VLOOKUP(H393,基础数据!$B$2:$C$78,2,0),"")</f>
        <v>小提琴-基础（5-16岁）</v>
      </c>
      <c r="M393" t="str">
        <f>IFERROR(VLOOKUP(I393,基础数据!$B$2:$C$78,2,0),"")</f>
        <v>全面视力监测与矫正系列服务</v>
      </c>
      <c r="N393" t="str">
        <f>IFERROR(VLOOKUP(J393,基础数据!$B$2:$C$78,2,0),"")</f>
        <v>全面视力监测与矫正系列服务</v>
      </c>
      <c r="O393" t="str">
        <f>IFERROR(VLOOKUP(K393,基础数据!$B$2:$C$78,2,0),"")</f>
        <v>钢琴-兴趣启蒙基础（4-6岁）</v>
      </c>
    </row>
    <row r="394" spans="1:15" x14ac:dyDescent="0.2">
      <c r="A394" t="s">
        <v>31</v>
      </c>
      <c r="B394" s="1">
        <v>43596</v>
      </c>
      <c r="C394" t="s">
        <v>427</v>
      </c>
      <c r="D394" t="s">
        <v>33</v>
      </c>
      <c r="E394">
        <v>8</v>
      </c>
      <c r="F394">
        <v>15397617132</v>
      </c>
      <c r="G394" t="s">
        <v>302</v>
      </c>
      <c r="H394" s="8">
        <v>2</v>
      </c>
      <c r="I394" s="8">
        <v>11</v>
      </c>
      <c r="J394" s="8">
        <v>46</v>
      </c>
      <c r="K394" s="8">
        <v>1</v>
      </c>
      <c r="L394" t="str">
        <f>IFERROR(VLOOKUP(H394,基础数据!$B$2:$C$78,2,0),"")</f>
        <v>钢琴-专业素养进阶（5-16岁）</v>
      </c>
      <c r="M394" t="str">
        <f>IFERROR(VLOOKUP(I394,基础数据!$B$2:$C$78,2,0),"")</f>
        <v>幼小衔接数学思维训练（5-8岁）</v>
      </c>
      <c r="N394" t="str">
        <f>IFERROR(VLOOKUP(J394,基础数据!$B$2:$C$78,2,0),"")</f>
        <v>源码编程之纯代码·Python综合应用（12-16岁）</v>
      </c>
      <c r="O394" t="str">
        <f>IFERROR(VLOOKUP(K394,基础数据!$B$2:$C$78,2,0),"")</f>
        <v>钢琴-兴趣启蒙基础（4-6岁）</v>
      </c>
    </row>
    <row r="395" spans="1:15" x14ac:dyDescent="0.2">
      <c r="A395" t="s">
        <v>750</v>
      </c>
      <c r="B395" s="1">
        <v>43598</v>
      </c>
      <c r="C395" t="s">
        <v>800</v>
      </c>
      <c r="D395" t="s">
        <v>716</v>
      </c>
      <c r="E395">
        <v>1</v>
      </c>
      <c r="F395">
        <v>15281056145</v>
      </c>
      <c r="G395" t="s">
        <v>801</v>
      </c>
      <c r="H395" s="8">
        <v>16</v>
      </c>
      <c r="I395" s="8">
        <v>17</v>
      </c>
      <c r="J395" s="8">
        <v>23</v>
      </c>
      <c r="K395" s="8">
        <v>1</v>
      </c>
      <c r="L395" t="str">
        <f>IFERROR(VLOOKUP(H395,基础数据!$B$2:$C$78,2,0),"")</f>
        <v>动感架子鼓（4-16岁）</v>
      </c>
      <c r="M395" t="str">
        <f>IFERROR(VLOOKUP(I395,基础数据!$B$2:$C$78,2,0),"")</f>
        <v>畅弹木吉他（6岁以上）</v>
      </c>
      <c r="N395" t="str">
        <f>IFERROR(VLOOKUP(J395,基础数据!$B$2:$C$78,2,0),"")</f>
        <v>英文艺术课程（3-6岁）</v>
      </c>
      <c r="O395" t="str">
        <f>IFERROR(VLOOKUP(K395,基础数据!$B$2:$C$78,2,0),"")</f>
        <v>钢琴-兴趣启蒙基础（4-6岁）</v>
      </c>
    </row>
    <row r="396" spans="1:15" x14ac:dyDescent="0.2">
      <c r="A396" t="s">
        <v>750</v>
      </c>
      <c r="B396" s="1">
        <v>43598</v>
      </c>
      <c r="C396" t="s">
        <v>1008</v>
      </c>
      <c r="D396" t="s">
        <v>716</v>
      </c>
      <c r="E396">
        <v>3.3</v>
      </c>
      <c r="F396">
        <v>18708145937</v>
      </c>
      <c r="G396" t="s">
        <v>770</v>
      </c>
      <c r="H396" s="8">
        <v>16</v>
      </c>
      <c r="I396" s="8">
        <v>22</v>
      </c>
      <c r="J396" s="8">
        <v>40</v>
      </c>
      <c r="K396" s="8">
        <v>1</v>
      </c>
      <c r="L396" t="str">
        <f>IFERROR(VLOOKUP(H396,基础数据!$B$2:$C$78,2,0),"")</f>
        <v>动感架子鼓（4-16岁）</v>
      </c>
      <c r="M396" t="str">
        <f>IFERROR(VLOOKUP(I396,基础数据!$B$2:$C$78,2,0),"")</f>
        <v>英文演讲课程（6-12岁）</v>
      </c>
      <c r="N396" t="str">
        <f>IFERROR(VLOOKUP(J396,基础数据!$B$2:$C$78,2,0),"")</f>
        <v>拳击少儿班（4-10岁）</v>
      </c>
      <c r="O396" t="str">
        <f>IFERROR(VLOOKUP(K396,基础数据!$B$2:$C$78,2,0),"")</f>
        <v>钢琴-兴趣启蒙基础（4-6岁）</v>
      </c>
    </row>
    <row r="397" spans="1:15" x14ac:dyDescent="0.2">
      <c r="A397" t="s">
        <v>31</v>
      </c>
      <c r="B397" s="1">
        <v>43596</v>
      </c>
      <c r="C397" t="s">
        <v>382</v>
      </c>
      <c r="D397" t="s">
        <v>106</v>
      </c>
      <c r="E397">
        <v>3</v>
      </c>
      <c r="F397">
        <v>13541372944</v>
      </c>
      <c r="G397" t="s">
        <v>79</v>
      </c>
      <c r="H397" s="8">
        <v>8</v>
      </c>
      <c r="I397" s="8">
        <v>23</v>
      </c>
      <c r="J397" s="8">
        <v>37</v>
      </c>
      <c r="K397" s="8">
        <v>1</v>
      </c>
      <c r="L397" t="str">
        <f>IFERROR(VLOOKUP(H397,基础数据!$B$2:$C$78,2,0),"")</f>
        <v>音乐团体课(4-8岁)</v>
      </c>
      <c r="M397" t="str">
        <f>IFERROR(VLOOKUP(I397,基础数据!$B$2:$C$78,2,0),"")</f>
        <v>英文艺术课程（3-6岁）</v>
      </c>
      <c r="N397" t="str">
        <f>IFERROR(VLOOKUP(J397,基础数据!$B$2:$C$78,2,0),"")</f>
        <v>拉丁舞少儿班（5-10岁）</v>
      </c>
      <c r="O397" t="str">
        <f>IFERROR(VLOOKUP(K397,基础数据!$B$2:$C$78,2,0),"")</f>
        <v>钢琴-兴趣启蒙基础（4-6岁）</v>
      </c>
    </row>
    <row r="398" spans="1:15" x14ac:dyDescent="0.2">
      <c r="A398" t="s">
        <v>1240</v>
      </c>
      <c r="B398" s="1">
        <v>43596</v>
      </c>
      <c r="C398" t="s">
        <v>1294</v>
      </c>
      <c r="D398" t="s">
        <v>33</v>
      </c>
      <c r="E398">
        <v>4.5</v>
      </c>
      <c r="F398">
        <v>18030627811</v>
      </c>
      <c r="G398">
        <v>18381129029</v>
      </c>
      <c r="H398" s="8">
        <v>1</v>
      </c>
      <c r="I398" s="8">
        <v>23</v>
      </c>
      <c r="J398" s="8">
        <v>28</v>
      </c>
      <c r="K398" s="8">
        <v>1</v>
      </c>
      <c r="L398" t="str">
        <f>IFERROR(VLOOKUP(H398,基础数据!$B$2:$C$78,2,0),"")</f>
        <v>钢琴-兴趣启蒙基础（4-6岁）</v>
      </c>
      <c r="M398" t="str">
        <f>IFERROR(VLOOKUP(I398,基础数据!$B$2:$C$78,2,0),"")</f>
        <v>英文艺术课程（3-6岁）</v>
      </c>
      <c r="N398" t="str">
        <f>IFERROR(VLOOKUP(J398,基础数据!$B$2:$C$78,2,0),"")</f>
        <v>创意美术·初级班（4-5）</v>
      </c>
      <c r="O398" t="str">
        <f>IFERROR(VLOOKUP(K398,基础数据!$B$2:$C$78,2,0),"")</f>
        <v>钢琴-兴趣启蒙基础（4-6岁）</v>
      </c>
    </row>
    <row r="399" spans="1:15" x14ac:dyDescent="0.2">
      <c r="A399" t="s">
        <v>31</v>
      </c>
      <c r="B399" s="1">
        <v>43596</v>
      </c>
      <c r="C399" t="s">
        <v>360</v>
      </c>
      <c r="D399" t="s">
        <v>33</v>
      </c>
      <c r="E399">
        <v>3</v>
      </c>
      <c r="F399">
        <v>13265784712</v>
      </c>
      <c r="G399" t="s">
        <v>201</v>
      </c>
      <c r="H399" s="8">
        <v>1</v>
      </c>
      <c r="I399" s="8">
        <v>13</v>
      </c>
      <c r="J399" s="8">
        <v>22</v>
      </c>
      <c r="K399" s="8">
        <v>1</v>
      </c>
      <c r="L399" t="str">
        <f>IFERROR(VLOOKUP(H399,基础数据!$B$2:$C$78,2,0),"")</f>
        <v>钢琴-兴趣启蒙基础（4-6岁）</v>
      </c>
      <c r="M399" t="str">
        <f>IFERROR(VLOOKUP(I399,基础数据!$B$2:$C$78,2,0),"")</f>
        <v>篮球技能提升班（7-9）</v>
      </c>
      <c r="N399" t="str">
        <f>IFERROR(VLOOKUP(J399,基础数据!$B$2:$C$78,2,0),"")</f>
        <v>英文演讲课程（6-12岁）</v>
      </c>
      <c r="O399" t="str">
        <f>IFERROR(VLOOKUP(K399,基础数据!$B$2:$C$78,2,0),"")</f>
        <v>钢琴-兴趣启蒙基础（4-6岁）</v>
      </c>
    </row>
    <row r="400" spans="1:15" x14ac:dyDescent="0.2">
      <c r="A400" t="s">
        <v>1160</v>
      </c>
      <c r="B400" s="1">
        <v>43597</v>
      </c>
      <c r="C400" t="s">
        <v>1379</v>
      </c>
      <c r="D400" t="s">
        <v>716</v>
      </c>
      <c r="E400">
        <v>12</v>
      </c>
      <c r="F400">
        <v>13688160503</v>
      </c>
      <c r="G400" t="s">
        <v>1380</v>
      </c>
      <c r="H400" s="8">
        <v>3</v>
      </c>
      <c r="I400" s="8">
        <v>46</v>
      </c>
      <c r="J400" s="8">
        <v>49</v>
      </c>
      <c r="K400" s="8">
        <v>1</v>
      </c>
      <c r="L400" t="str">
        <f>IFERROR(VLOOKUP(H400,基础数据!$B$2:$C$78,2,0),"")</f>
        <v>小提琴-基础（5-16岁）</v>
      </c>
      <c r="M400" t="str">
        <f>IFERROR(VLOOKUP(I400,基础数据!$B$2:$C$78,2,0),"")</f>
        <v>源码编程之纯代码·Python综合应用（12-16岁）</v>
      </c>
      <c r="N400" t="str">
        <f>IFERROR(VLOOKUP(J400,基础数据!$B$2:$C$78,2,0),"")</f>
        <v>全面视力监测与矫正系列服务</v>
      </c>
      <c r="O400" t="str">
        <f>IFERROR(VLOOKUP(K400,基础数据!$B$2:$C$78,2,0),"")</f>
        <v>钢琴-兴趣启蒙基础（4-6岁）</v>
      </c>
    </row>
    <row r="401" spans="1:15" x14ac:dyDescent="0.2">
      <c r="A401" t="s">
        <v>750</v>
      </c>
      <c r="B401" s="1">
        <v>43598</v>
      </c>
      <c r="C401" t="s">
        <v>1148</v>
      </c>
      <c r="D401" t="s">
        <v>716</v>
      </c>
      <c r="E401">
        <v>6</v>
      </c>
      <c r="F401">
        <v>18908187045</v>
      </c>
      <c r="G401" t="s">
        <v>925</v>
      </c>
      <c r="H401" s="8">
        <v>49</v>
      </c>
      <c r="I401" s="8">
        <v>16</v>
      </c>
      <c r="J401" s="8">
        <v>38</v>
      </c>
      <c r="K401" s="8">
        <v>1</v>
      </c>
      <c r="L401" t="str">
        <f>IFERROR(VLOOKUP(H401,基础数据!$B$2:$C$78,2,0),"")</f>
        <v>全面视力监测与矫正系列服务</v>
      </c>
      <c r="M401" t="str">
        <f>IFERROR(VLOOKUP(I401,基础数据!$B$2:$C$78,2,0),"")</f>
        <v>动感架子鼓（4-16岁）</v>
      </c>
      <c r="N401" t="str">
        <f>IFERROR(VLOOKUP(J401,基础数据!$B$2:$C$78,2,0),"")</f>
        <v>少儿体适能（4-10岁）</v>
      </c>
      <c r="O401" t="str">
        <f>IFERROR(VLOOKUP(K401,基础数据!$B$2:$C$78,2,0),"")</f>
        <v>钢琴-兴趣启蒙基础（4-6岁）</v>
      </c>
    </row>
    <row r="402" spans="1:15" x14ac:dyDescent="0.2">
      <c r="A402" t="s">
        <v>1160</v>
      </c>
      <c r="B402" s="1">
        <v>43597</v>
      </c>
      <c r="C402" t="s">
        <v>1397</v>
      </c>
      <c r="D402" t="s">
        <v>716</v>
      </c>
      <c r="E402">
        <v>5.5</v>
      </c>
      <c r="F402">
        <v>13980512601</v>
      </c>
      <c r="G402" t="s">
        <v>1175</v>
      </c>
      <c r="H402" s="8">
        <v>1</v>
      </c>
      <c r="I402" s="8">
        <v>11</v>
      </c>
      <c r="J402" s="8">
        <v>33</v>
      </c>
      <c r="K402" s="8">
        <v>1</v>
      </c>
      <c r="L402" t="str">
        <f>IFERROR(VLOOKUP(H402,基础数据!$B$2:$C$78,2,0),"")</f>
        <v>钢琴-兴趣启蒙基础（4-6岁）</v>
      </c>
      <c r="M402" t="str">
        <f>IFERROR(VLOOKUP(I402,基础数据!$B$2:$C$78,2,0),"")</f>
        <v>幼小衔接数学思维训练（5-8岁）</v>
      </c>
      <c r="N402" t="str">
        <f>IFERROR(VLOOKUP(J402,基础数据!$B$2:$C$78,2,0),"")</f>
        <v>潜能心算速算（5-7岁）</v>
      </c>
      <c r="O402" t="str">
        <f>IFERROR(VLOOKUP(K402,基础数据!$B$2:$C$78,2,0),"")</f>
        <v>钢琴-兴趣启蒙基础（4-6岁）</v>
      </c>
    </row>
    <row r="403" spans="1:15" x14ac:dyDescent="0.2">
      <c r="A403" t="s">
        <v>750</v>
      </c>
      <c r="B403" s="1">
        <v>43598</v>
      </c>
      <c r="C403" t="s">
        <v>761</v>
      </c>
      <c r="D403" t="s">
        <v>716</v>
      </c>
      <c r="E403">
        <v>10</v>
      </c>
      <c r="F403">
        <v>15980403132</v>
      </c>
      <c r="G403" t="s">
        <v>762</v>
      </c>
      <c r="H403" s="8">
        <v>14</v>
      </c>
      <c r="I403" s="8">
        <v>41</v>
      </c>
      <c r="J403" s="8">
        <v>49</v>
      </c>
      <c r="K403" s="8">
        <v>1</v>
      </c>
      <c r="L403" t="str">
        <f>IFERROR(VLOOKUP(H403,基础数据!$B$2:$C$78,2,0),"")</f>
        <v>篮球竞技突破班（10-12）</v>
      </c>
      <c r="M403" t="str">
        <f>IFERROR(VLOOKUP(I403,基础数据!$B$2:$C$78,2,0),"")</f>
        <v>摔跤少儿班（4-10岁）</v>
      </c>
      <c r="N403" t="str">
        <f>IFERROR(VLOOKUP(J403,基础数据!$B$2:$C$78,2,0),"")</f>
        <v>全面视力监测与矫正系列服务</v>
      </c>
      <c r="O403" t="str">
        <f>IFERROR(VLOOKUP(K403,基础数据!$B$2:$C$78,2,0),"")</f>
        <v>钢琴-兴趣启蒙基础（4-6岁）</v>
      </c>
    </row>
    <row r="404" spans="1:15" x14ac:dyDescent="0.2">
      <c r="A404" t="s">
        <v>1240</v>
      </c>
      <c r="B404" s="1">
        <v>43596</v>
      </c>
      <c r="C404" t="s">
        <v>1327</v>
      </c>
      <c r="D404" t="s">
        <v>33</v>
      </c>
      <c r="E404">
        <v>4</v>
      </c>
      <c r="F404">
        <v>18190893755</v>
      </c>
      <c r="G404" t="s">
        <v>1328</v>
      </c>
      <c r="H404" s="8">
        <v>1</v>
      </c>
      <c r="I404" s="8">
        <v>10</v>
      </c>
      <c r="J404" s="8">
        <v>38</v>
      </c>
      <c r="K404" s="8">
        <v>1</v>
      </c>
      <c r="L404" t="str">
        <f>IFERROR(VLOOKUP(H404,基础数据!$B$2:$C$78,2,0),"")</f>
        <v>钢琴-兴趣启蒙基础（4-6岁）</v>
      </c>
      <c r="M404" t="str">
        <f>IFERROR(VLOOKUP(I404,基础数据!$B$2:$C$78,2,0),"")</f>
        <v>思达数学思维启蒙基础（3-5岁）</v>
      </c>
      <c r="N404" t="str">
        <f>IFERROR(VLOOKUP(J404,基础数据!$B$2:$C$78,2,0),"")</f>
        <v>少儿体适能（4-10岁）</v>
      </c>
      <c r="O404" t="str">
        <f>IFERROR(VLOOKUP(K404,基础数据!$B$2:$C$78,2,0),"")</f>
        <v>钢琴-兴趣启蒙基础（4-6岁）</v>
      </c>
    </row>
    <row r="405" spans="1:15" x14ac:dyDescent="0.2">
      <c r="A405" t="s">
        <v>1160</v>
      </c>
      <c r="B405" s="1">
        <v>43597</v>
      </c>
      <c r="C405" t="s">
        <v>1398</v>
      </c>
      <c r="D405" t="s">
        <v>716</v>
      </c>
      <c r="E405">
        <v>5</v>
      </c>
      <c r="F405">
        <v>15308188590</v>
      </c>
      <c r="G405" t="s">
        <v>1399</v>
      </c>
      <c r="H405" s="8">
        <v>14</v>
      </c>
      <c r="I405" s="8">
        <v>29</v>
      </c>
      <c r="J405" s="8">
        <v>49</v>
      </c>
      <c r="K405" s="8">
        <v>1</v>
      </c>
      <c r="L405" t="str">
        <f>IFERROR(VLOOKUP(H405,基础数据!$B$2:$C$78,2,0),"")</f>
        <v>篮球竞技突破班（10-12）</v>
      </c>
      <c r="M405" t="str">
        <f>IFERROR(VLOOKUP(I405,基础数据!$B$2:$C$78,2,0),"")</f>
        <v>创意美术·高级班（6-7岁）</v>
      </c>
      <c r="N405" t="str">
        <f>IFERROR(VLOOKUP(J405,基础数据!$B$2:$C$78,2,0),"")</f>
        <v>全面视力监测与矫正系列服务</v>
      </c>
      <c r="O405" t="str">
        <f>IFERROR(VLOOKUP(K405,基础数据!$B$2:$C$78,2,0),"")</f>
        <v>钢琴-兴趣启蒙基础（4-6岁）</v>
      </c>
    </row>
    <row r="406" spans="1:15" x14ac:dyDescent="0.2">
      <c r="B406" s="1">
        <v>43597</v>
      </c>
      <c r="C406" t="s">
        <v>510</v>
      </c>
      <c r="D406" t="s">
        <v>106</v>
      </c>
      <c r="E406">
        <v>1.5</v>
      </c>
      <c r="F406">
        <v>13668198625</v>
      </c>
      <c r="G406" t="s">
        <v>509</v>
      </c>
      <c r="H406" s="8">
        <v>8</v>
      </c>
      <c r="I406" s="8">
        <v>16</v>
      </c>
      <c r="J406" s="8">
        <v>18</v>
      </c>
      <c r="K406" s="8">
        <v>1</v>
      </c>
      <c r="L406" t="str">
        <f>IFERROR(VLOOKUP(H406,基础数据!$B$2:$C$78,2,0),"")</f>
        <v>音乐团体课(4-8岁)</v>
      </c>
      <c r="M406" t="str">
        <f>IFERROR(VLOOKUP(I406,基础数据!$B$2:$C$78,2,0),"")</f>
        <v>动感架子鼓（4-16岁）</v>
      </c>
      <c r="N406" t="str">
        <f>IFERROR(VLOOKUP(J406,基础数据!$B$2:$C$78,2,0),"")</f>
        <v>激情电吉他（6岁以上）</v>
      </c>
      <c r="O406" t="str">
        <f>IFERROR(VLOOKUP(K406,基础数据!$B$2:$C$78,2,0),"")</f>
        <v>钢琴-兴趣启蒙基础（4-6岁）</v>
      </c>
    </row>
    <row r="407" spans="1:15" x14ac:dyDescent="0.2">
      <c r="A407" t="s">
        <v>31</v>
      </c>
      <c r="B407" s="1">
        <v>43596</v>
      </c>
      <c r="C407" t="s">
        <v>421</v>
      </c>
      <c r="D407" t="s">
        <v>33</v>
      </c>
      <c r="E407">
        <v>7</v>
      </c>
      <c r="F407">
        <v>1820023738</v>
      </c>
      <c r="G407" t="s">
        <v>172</v>
      </c>
      <c r="H407" s="8">
        <v>2</v>
      </c>
      <c r="I407" s="8">
        <v>34</v>
      </c>
      <c r="J407" s="8">
        <v>49</v>
      </c>
      <c r="K407" s="8">
        <v>1</v>
      </c>
      <c r="L407" t="str">
        <f>IFERROR(VLOOKUP(H407,基础数据!$B$2:$C$78,2,0),"")</f>
        <v>钢琴-专业素养进阶（5-16岁）</v>
      </c>
      <c r="M407" t="str">
        <f>IFERROR(VLOOKUP(I407,基础数据!$B$2:$C$78,2,0),"")</f>
        <v>趣味拼音班（5-6岁）</v>
      </c>
      <c r="N407" t="str">
        <f>IFERROR(VLOOKUP(J407,基础数据!$B$2:$C$78,2,0),"")</f>
        <v>全面视力监测与矫正系列服务</v>
      </c>
      <c r="O407" t="str">
        <f>IFERROR(VLOOKUP(K407,基础数据!$B$2:$C$78,2,0),"")</f>
        <v>钢琴-兴趣启蒙基础（4-6岁）</v>
      </c>
    </row>
    <row r="408" spans="1:15" x14ac:dyDescent="0.2">
      <c r="A408" t="s">
        <v>750</v>
      </c>
      <c r="B408" s="1">
        <v>43598</v>
      </c>
      <c r="C408" t="s">
        <v>769</v>
      </c>
      <c r="D408" t="s">
        <v>716</v>
      </c>
      <c r="E408">
        <v>2.1</v>
      </c>
      <c r="F408">
        <v>13408685816</v>
      </c>
      <c r="G408" t="s">
        <v>770</v>
      </c>
      <c r="H408" s="8">
        <v>14</v>
      </c>
      <c r="I408" s="8">
        <v>37</v>
      </c>
      <c r="J408" s="8">
        <v>40</v>
      </c>
      <c r="K408" s="8">
        <v>1</v>
      </c>
      <c r="L408" t="str">
        <f>IFERROR(VLOOKUP(H408,基础数据!$B$2:$C$78,2,0),"")</f>
        <v>篮球竞技突破班（10-12）</v>
      </c>
      <c r="M408" t="str">
        <f>IFERROR(VLOOKUP(I408,基础数据!$B$2:$C$78,2,0),"")</f>
        <v>拉丁舞少儿班（5-10岁）</v>
      </c>
      <c r="N408" t="str">
        <f>IFERROR(VLOOKUP(J408,基础数据!$B$2:$C$78,2,0),"")</f>
        <v>拳击少儿班（4-10岁）</v>
      </c>
      <c r="O408" t="str">
        <f>IFERROR(VLOOKUP(K408,基础数据!$B$2:$C$78,2,0),"")</f>
        <v>钢琴-兴趣启蒙基础（4-6岁）</v>
      </c>
    </row>
    <row r="409" spans="1:15" x14ac:dyDescent="0.2">
      <c r="A409" t="s">
        <v>31</v>
      </c>
      <c r="B409" s="1">
        <v>43596</v>
      </c>
      <c r="C409" t="s">
        <v>257</v>
      </c>
      <c r="D409" t="s">
        <v>33</v>
      </c>
      <c r="E409">
        <v>3</v>
      </c>
      <c r="F409">
        <v>18628041383</v>
      </c>
      <c r="G409" t="s">
        <v>79</v>
      </c>
      <c r="H409" s="8">
        <v>21</v>
      </c>
      <c r="I409" s="8">
        <v>24</v>
      </c>
      <c r="J409" s="8">
        <v>32</v>
      </c>
      <c r="K409" s="8">
        <v>1</v>
      </c>
      <c r="L409" t="str">
        <f>IFERROR(VLOOKUP(H409,基础数据!$B$2:$C$78,2,0),"")</f>
        <v>国际小学跨学科课程（3-12岁）</v>
      </c>
      <c r="M409" t="str">
        <f>IFERROR(VLOOKUP(I409,基础数据!$B$2:$C$78,2,0),"")</f>
        <v>多元认知、艺术创想、巧虎社交、探索实践（0-3岁）</v>
      </c>
      <c r="N409" t="str">
        <f>IFERROR(VLOOKUP(J409,基础数据!$B$2:$C$78,2,0),"")</f>
        <v>心算小天才班 （3.5-4.5岁）</v>
      </c>
      <c r="O409" t="str">
        <f>IFERROR(VLOOKUP(K409,基础数据!$B$2:$C$78,2,0),"")</f>
        <v>钢琴-兴趣启蒙基础（4-6岁）</v>
      </c>
    </row>
    <row r="410" spans="1:15" x14ac:dyDescent="0.2">
      <c r="A410" t="s">
        <v>1160</v>
      </c>
      <c r="B410" s="1">
        <v>43597</v>
      </c>
      <c r="C410" t="s">
        <v>1368</v>
      </c>
      <c r="D410" t="s">
        <v>716</v>
      </c>
      <c r="E410">
        <v>4</v>
      </c>
      <c r="F410">
        <v>18982222855</v>
      </c>
      <c r="G410" t="s">
        <v>1227</v>
      </c>
      <c r="H410" s="8">
        <v>1</v>
      </c>
      <c r="I410" s="8">
        <v>10</v>
      </c>
      <c r="J410" s="8">
        <v>42</v>
      </c>
      <c r="K410" s="8">
        <v>1</v>
      </c>
      <c r="L410" t="str">
        <f>IFERROR(VLOOKUP(H410,基础数据!$B$2:$C$78,2,0),"")</f>
        <v>钢琴-兴趣启蒙基础（4-6岁）</v>
      </c>
      <c r="M410" t="str">
        <f>IFERROR(VLOOKUP(I410,基础数据!$B$2:$C$78,2,0),"")</f>
        <v>思达数学思维启蒙基础（3-5岁）</v>
      </c>
      <c r="N410" t="str">
        <f>IFERROR(VLOOKUP(J410,基础数据!$B$2:$C$78,2,0),"")</f>
        <v>积木机器人·编程思维探索与发现（3-7岁）</v>
      </c>
      <c r="O410" t="str">
        <f>IFERROR(VLOOKUP(K410,基础数据!$B$2:$C$78,2,0),"")</f>
        <v>钢琴-兴趣启蒙基础（4-6岁）</v>
      </c>
    </row>
    <row r="411" spans="1:15" x14ac:dyDescent="0.2">
      <c r="A411" t="s">
        <v>31</v>
      </c>
      <c r="B411" s="1">
        <v>43596</v>
      </c>
      <c r="C411" t="s">
        <v>301</v>
      </c>
      <c r="D411" t="s">
        <v>106</v>
      </c>
      <c r="E411">
        <v>9</v>
      </c>
      <c r="F411">
        <v>13551121911</v>
      </c>
      <c r="G411" t="s">
        <v>302</v>
      </c>
      <c r="H411" s="8">
        <v>43</v>
      </c>
      <c r="I411" s="8">
        <v>49</v>
      </c>
      <c r="J411" s="8">
        <v>49</v>
      </c>
      <c r="K411" s="8">
        <v>1</v>
      </c>
      <c r="L411" t="str">
        <f>IFERROR(VLOOKUP(H411,基础数据!$B$2:$C$78,2,0),"")</f>
        <v>启蒙纯图形化编程·动画设计（4-6）</v>
      </c>
      <c r="M411" t="str">
        <f>IFERROR(VLOOKUP(I411,基础数据!$B$2:$C$78,2,0),"")</f>
        <v>全面视力监测与矫正系列服务</v>
      </c>
      <c r="N411" t="str">
        <f>IFERROR(VLOOKUP(J411,基础数据!$B$2:$C$78,2,0),"")</f>
        <v>全面视力监测与矫正系列服务</v>
      </c>
      <c r="O411" t="str">
        <f>IFERROR(VLOOKUP(K411,基础数据!$B$2:$C$78,2,0),"")</f>
        <v>钢琴-兴趣启蒙基础（4-6岁）</v>
      </c>
    </row>
    <row r="412" spans="1:15" x14ac:dyDescent="0.2">
      <c r="A412" t="s">
        <v>750</v>
      </c>
      <c r="B412" s="1">
        <v>43598</v>
      </c>
      <c r="C412" t="s">
        <v>840</v>
      </c>
      <c r="D412" t="s">
        <v>716</v>
      </c>
      <c r="E412">
        <v>6</v>
      </c>
      <c r="F412">
        <v>15982114345</v>
      </c>
      <c r="G412" t="s">
        <v>831</v>
      </c>
      <c r="H412" s="8">
        <v>16</v>
      </c>
      <c r="I412" s="8">
        <v>30</v>
      </c>
      <c r="J412" s="8">
        <v>39</v>
      </c>
      <c r="K412" s="8">
        <v>1</v>
      </c>
      <c r="L412" t="str">
        <f>IFERROR(VLOOKUP(H412,基础数据!$B$2:$C$78,2,0),"")</f>
        <v>动感架子鼓（4-16岁）</v>
      </c>
      <c r="M412" t="str">
        <f>IFERROR(VLOOKUP(I412,基础数据!$B$2:$C$78,2,0),"")</f>
        <v>素描水粉·初级班（8-12岁）</v>
      </c>
      <c r="N412" t="str">
        <f>IFERROR(VLOOKUP(J412,基础数据!$B$2:$C$78,2,0),"")</f>
        <v>泰拳少儿班（4-10岁）</v>
      </c>
      <c r="O412" t="str">
        <f>IFERROR(VLOOKUP(K412,基础数据!$B$2:$C$78,2,0),"")</f>
        <v>钢琴-兴趣启蒙基础（4-6岁）</v>
      </c>
    </row>
    <row r="413" spans="1:15" x14ac:dyDescent="0.2">
      <c r="A413" t="s">
        <v>31</v>
      </c>
      <c r="B413" s="1">
        <v>43596</v>
      </c>
      <c r="C413" t="s">
        <v>401</v>
      </c>
      <c r="D413" t="s">
        <v>106</v>
      </c>
      <c r="E413">
        <v>3</v>
      </c>
      <c r="F413">
        <v>13880189698</v>
      </c>
      <c r="G413" t="s">
        <v>172</v>
      </c>
      <c r="H413" s="8">
        <v>15</v>
      </c>
      <c r="I413" s="8">
        <v>20</v>
      </c>
      <c r="J413" s="8">
        <v>23</v>
      </c>
      <c r="K413" s="8">
        <v>1</v>
      </c>
      <c r="L413" t="str">
        <f>IFERROR(VLOOKUP(H413,基础数据!$B$2:$C$78,2,0),"")</f>
        <v>篮球精英挑战班（13-16岁）</v>
      </c>
      <c r="M413" t="str">
        <f>IFERROR(VLOOKUP(I413,基础数据!$B$2:$C$78,2,0),"")</f>
        <v>英语阅读课程（3-12岁）</v>
      </c>
      <c r="N413" t="str">
        <f>IFERROR(VLOOKUP(J413,基础数据!$B$2:$C$78,2,0),"")</f>
        <v>英文艺术课程（3-6岁）</v>
      </c>
      <c r="O413" t="str">
        <f>IFERROR(VLOOKUP(K413,基础数据!$B$2:$C$78,2,0),"")</f>
        <v>钢琴-兴趣启蒙基础（4-6岁）</v>
      </c>
    </row>
    <row r="414" spans="1:15" x14ac:dyDescent="0.2">
      <c r="A414" t="s">
        <v>750</v>
      </c>
      <c r="B414" s="1">
        <v>43598</v>
      </c>
      <c r="C414" t="s">
        <v>865</v>
      </c>
      <c r="D414" t="s">
        <v>856</v>
      </c>
      <c r="E414">
        <v>1.5</v>
      </c>
      <c r="F414">
        <v>18602850044</v>
      </c>
      <c r="G414" t="s">
        <v>866</v>
      </c>
      <c r="H414" s="8">
        <v>17</v>
      </c>
      <c r="I414" s="8">
        <v>22</v>
      </c>
      <c r="J414" s="8">
        <v>37</v>
      </c>
      <c r="K414" s="8">
        <v>1</v>
      </c>
      <c r="L414" t="str">
        <f>IFERROR(VLOOKUP(H414,基础数据!$B$2:$C$78,2,0),"")</f>
        <v>畅弹木吉他（6岁以上）</v>
      </c>
      <c r="M414" t="str">
        <f>IFERROR(VLOOKUP(I414,基础数据!$B$2:$C$78,2,0),"")</f>
        <v>英文演讲课程（6-12岁）</v>
      </c>
      <c r="N414" t="str">
        <f>IFERROR(VLOOKUP(J414,基础数据!$B$2:$C$78,2,0),"")</f>
        <v>拉丁舞少儿班（5-10岁）</v>
      </c>
      <c r="O414" t="str">
        <f>IFERROR(VLOOKUP(K414,基础数据!$B$2:$C$78,2,0),"")</f>
        <v>钢琴-兴趣启蒙基础（4-6岁）</v>
      </c>
    </row>
    <row r="415" spans="1:15" x14ac:dyDescent="0.2">
      <c r="A415" t="s">
        <v>750</v>
      </c>
      <c r="B415" s="1">
        <v>43598</v>
      </c>
      <c r="C415" t="s">
        <v>964</v>
      </c>
      <c r="D415" t="s">
        <v>716</v>
      </c>
      <c r="E415">
        <v>5.6</v>
      </c>
      <c r="F415">
        <v>13730892523</v>
      </c>
      <c r="G415" t="s">
        <v>797</v>
      </c>
      <c r="H415" s="8">
        <v>16</v>
      </c>
      <c r="I415" s="8">
        <v>33</v>
      </c>
      <c r="J415" s="8">
        <v>49</v>
      </c>
      <c r="K415" s="8">
        <v>1</v>
      </c>
      <c r="L415" t="str">
        <f>IFERROR(VLOOKUP(H415,基础数据!$B$2:$C$78,2,0),"")</f>
        <v>动感架子鼓（4-16岁）</v>
      </c>
      <c r="M415" t="str">
        <f>IFERROR(VLOOKUP(I415,基础数据!$B$2:$C$78,2,0),"")</f>
        <v>潜能心算速算（5-7岁）</v>
      </c>
      <c r="N415" t="str">
        <f>IFERROR(VLOOKUP(J415,基础数据!$B$2:$C$78,2,0),"")</f>
        <v>全面视力监测与矫正系列服务</v>
      </c>
      <c r="O415" t="str">
        <f>IFERROR(VLOOKUP(K415,基础数据!$B$2:$C$78,2,0),"")</f>
        <v>钢琴-兴趣启蒙基础（4-6岁）</v>
      </c>
    </row>
    <row r="416" spans="1:15" x14ac:dyDescent="0.2">
      <c r="A416" t="s">
        <v>31</v>
      </c>
      <c r="B416" s="1">
        <v>43596</v>
      </c>
      <c r="C416" t="s">
        <v>400</v>
      </c>
      <c r="D416" t="s">
        <v>106</v>
      </c>
      <c r="F416">
        <v>13880189698</v>
      </c>
      <c r="G416" t="s">
        <v>172</v>
      </c>
      <c r="H416" s="8">
        <v>15</v>
      </c>
      <c r="I416" s="8">
        <v>20</v>
      </c>
      <c r="J416" s="8">
        <v>23</v>
      </c>
      <c r="K416" s="8">
        <v>1</v>
      </c>
      <c r="L416" t="str">
        <f>IFERROR(VLOOKUP(H416,基础数据!$B$2:$C$78,2,0),"")</f>
        <v>篮球精英挑战班（13-16岁）</v>
      </c>
      <c r="M416" t="str">
        <f>IFERROR(VLOOKUP(I416,基础数据!$B$2:$C$78,2,0),"")</f>
        <v>英语阅读课程（3-12岁）</v>
      </c>
      <c r="N416" t="str">
        <f>IFERROR(VLOOKUP(J416,基础数据!$B$2:$C$78,2,0),"")</f>
        <v>英文艺术课程（3-6岁）</v>
      </c>
      <c r="O416" t="str">
        <f>IFERROR(VLOOKUP(K416,基础数据!$B$2:$C$78,2,0),"")</f>
        <v>钢琴-兴趣启蒙基础（4-6岁）</v>
      </c>
    </row>
    <row r="417" spans="1:15" x14ac:dyDescent="0.2">
      <c r="A417" t="s">
        <v>750</v>
      </c>
      <c r="B417" s="1">
        <v>43598</v>
      </c>
      <c r="C417" t="s">
        <v>832</v>
      </c>
      <c r="D417" t="s">
        <v>716</v>
      </c>
      <c r="E417">
        <v>7</v>
      </c>
      <c r="F417">
        <v>15828818733</v>
      </c>
      <c r="G417" t="s">
        <v>785</v>
      </c>
      <c r="H417" s="8">
        <v>2</v>
      </c>
      <c r="I417" s="8">
        <v>49</v>
      </c>
      <c r="J417" s="8">
        <v>37</v>
      </c>
      <c r="K417" s="8">
        <v>1</v>
      </c>
      <c r="L417" t="str">
        <f>IFERROR(VLOOKUP(H417,基础数据!$B$2:$C$78,2,0),"")</f>
        <v>钢琴-专业素养进阶（5-16岁）</v>
      </c>
      <c r="M417" t="str">
        <f>IFERROR(VLOOKUP(I417,基础数据!$B$2:$C$78,2,0),"")</f>
        <v>全面视力监测与矫正系列服务</v>
      </c>
      <c r="N417" t="str">
        <f>IFERROR(VLOOKUP(J417,基础数据!$B$2:$C$78,2,0),"")</f>
        <v>拉丁舞少儿班（5-10岁）</v>
      </c>
      <c r="O417" t="str">
        <f>IFERROR(VLOOKUP(K417,基础数据!$B$2:$C$78,2,0),"")</f>
        <v>钢琴-兴趣启蒙基础（4-6岁）</v>
      </c>
    </row>
    <row r="418" spans="1:15" x14ac:dyDescent="0.2">
      <c r="B418" s="1">
        <v>43597</v>
      </c>
      <c r="C418" t="s">
        <v>505</v>
      </c>
      <c r="D418" t="s">
        <v>33</v>
      </c>
      <c r="E418">
        <v>12</v>
      </c>
      <c r="F418">
        <v>18080471258</v>
      </c>
      <c r="G418" t="s">
        <v>166</v>
      </c>
      <c r="H418" s="8">
        <v>3</v>
      </c>
      <c r="I418" s="8">
        <v>35</v>
      </c>
      <c r="J418" s="8">
        <v>41</v>
      </c>
      <c r="K418" s="8">
        <v>1</v>
      </c>
      <c r="L418" t="str">
        <f>IFERROR(VLOOKUP(H418,基础数据!$B$2:$C$78,2,0),"")</f>
        <v>小提琴-基础（5-16岁）</v>
      </c>
      <c r="M418" t="str">
        <f>IFERROR(VLOOKUP(I418,基础数据!$B$2:$C$78,2,0),"")</f>
        <v>跆拳道少儿班（3-12岁）</v>
      </c>
      <c r="N418" t="str">
        <f>IFERROR(VLOOKUP(J418,基础数据!$B$2:$C$78,2,0),"")</f>
        <v>摔跤少儿班（4-10岁）</v>
      </c>
      <c r="O418" t="str">
        <f>IFERROR(VLOOKUP(K418,基础数据!$B$2:$C$78,2,0),"")</f>
        <v>钢琴-兴趣启蒙基础（4-6岁）</v>
      </c>
    </row>
    <row r="419" spans="1:15" x14ac:dyDescent="0.2">
      <c r="B419" s="1">
        <v>43597</v>
      </c>
      <c r="C419" t="s">
        <v>585</v>
      </c>
      <c r="D419" t="s">
        <v>106</v>
      </c>
      <c r="E419">
        <v>6</v>
      </c>
      <c r="F419">
        <v>13666193305</v>
      </c>
      <c r="G419" t="s">
        <v>519</v>
      </c>
      <c r="H419" s="8">
        <v>30</v>
      </c>
      <c r="I419" s="8">
        <v>37</v>
      </c>
      <c r="J419" s="8">
        <v>49</v>
      </c>
      <c r="K419" s="8">
        <v>1</v>
      </c>
      <c r="L419" t="str">
        <f>IFERROR(VLOOKUP(H419,基础数据!$B$2:$C$78,2,0),"")</f>
        <v>素描水粉·初级班（8-12岁）</v>
      </c>
      <c r="M419" t="str">
        <f>IFERROR(VLOOKUP(I419,基础数据!$B$2:$C$78,2,0),"")</f>
        <v>拉丁舞少儿班（5-10岁）</v>
      </c>
      <c r="N419" t="str">
        <f>IFERROR(VLOOKUP(J419,基础数据!$B$2:$C$78,2,0),"")</f>
        <v>全面视力监测与矫正系列服务</v>
      </c>
      <c r="O419" t="str">
        <f>IFERROR(VLOOKUP(K419,基础数据!$B$2:$C$78,2,0),"")</f>
        <v>钢琴-兴趣启蒙基础（4-6岁）</v>
      </c>
    </row>
    <row r="420" spans="1:15" x14ac:dyDescent="0.2">
      <c r="B420" s="1">
        <v>43597</v>
      </c>
      <c r="C420" t="s">
        <v>563</v>
      </c>
      <c r="D420" t="s">
        <v>33</v>
      </c>
      <c r="E420">
        <v>3</v>
      </c>
      <c r="F420">
        <v>13547882316</v>
      </c>
      <c r="G420" t="s">
        <v>564</v>
      </c>
      <c r="H420" s="8">
        <v>16</v>
      </c>
      <c r="I420" s="8">
        <v>23</v>
      </c>
      <c r="J420" s="8">
        <v>46</v>
      </c>
      <c r="K420" s="8">
        <v>1</v>
      </c>
      <c r="L420" t="str">
        <f>IFERROR(VLOOKUP(H420,基础数据!$B$2:$C$78,2,0),"")</f>
        <v>动感架子鼓（4-16岁）</v>
      </c>
      <c r="M420" t="str">
        <f>IFERROR(VLOOKUP(I420,基础数据!$B$2:$C$78,2,0),"")</f>
        <v>英文艺术课程（3-6岁）</v>
      </c>
      <c r="N420" t="str">
        <f>IFERROR(VLOOKUP(J420,基础数据!$B$2:$C$78,2,0),"")</f>
        <v>源码编程之纯代码·Python综合应用（12-16岁）</v>
      </c>
      <c r="O420" t="str">
        <f>IFERROR(VLOOKUP(K420,基础数据!$B$2:$C$78,2,0),"")</f>
        <v>钢琴-兴趣启蒙基础（4-6岁）</v>
      </c>
    </row>
    <row r="421" spans="1:15" x14ac:dyDescent="0.2">
      <c r="A421" t="s">
        <v>31</v>
      </c>
      <c r="B421" s="1">
        <v>43596</v>
      </c>
      <c r="C421" t="s">
        <v>376</v>
      </c>
      <c r="D421" t="s">
        <v>106</v>
      </c>
      <c r="E421">
        <v>7</v>
      </c>
      <c r="F421">
        <v>15928964332</v>
      </c>
      <c r="G421" t="s">
        <v>86</v>
      </c>
      <c r="H421" s="8">
        <v>2</v>
      </c>
      <c r="I421" s="8">
        <v>25</v>
      </c>
      <c r="J421" s="8">
        <v>49</v>
      </c>
      <c r="K421" s="8">
        <v>1</v>
      </c>
      <c r="L421" t="str">
        <f>IFERROR(VLOOKUP(H421,基础数据!$B$2:$C$78,2,0),"")</f>
        <v>钢琴-专业素养进阶（5-16岁）</v>
      </c>
      <c r="M421" t="str">
        <f>IFERROR(VLOOKUP(I421,基础数据!$B$2:$C$78,2,0),"")</f>
        <v>巧虎KIDS特色开发（2.5-4岁）</v>
      </c>
      <c r="N421" t="str">
        <f>IFERROR(VLOOKUP(J421,基础数据!$B$2:$C$78,2,0),"")</f>
        <v>全面视力监测与矫正系列服务</v>
      </c>
      <c r="O421" t="str">
        <f>IFERROR(VLOOKUP(K421,基础数据!$B$2:$C$78,2,0),"")</f>
        <v>钢琴-兴趣启蒙基础（4-6岁）</v>
      </c>
    </row>
    <row r="422" spans="1:15" x14ac:dyDescent="0.2">
      <c r="A422" t="s">
        <v>714</v>
      </c>
      <c r="B422" s="1">
        <v>43599</v>
      </c>
      <c r="C422" t="s">
        <v>744</v>
      </c>
      <c r="D422" t="s">
        <v>719</v>
      </c>
      <c r="E422">
        <v>4.5</v>
      </c>
      <c r="F422">
        <v>13880732547</v>
      </c>
      <c r="G422" t="s">
        <v>740</v>
      </c>
      <c r="H422" s="8">
        <v>13</v>
      </c>
      <c r="I422" s="8">
        <v>22</v>
      </c>
      <c r="J422" s="8">
        <v>32</v>
      </c>
      <c r="K422" s="8">
        <v>1</v>
      </c>
      <c r="L422" t="str">
        <f>IFERROR(VLOOKUP(H422,基础数据!$B$2:$C$78,2,0),"")</f>
        <v>篮球技能提升班（7-9）</v>
      </c>
      <c r="M422" t="str">
        <f>IFERROR(VLOOKUP(I422,基础数据!$B$2:$C$78,2,0),"")</f>
        <v>英文演讲课程（6-12岁）</v>
      </c>
      <c r="N422" t="str">
        <f>IFERROR(VLOOKUP(J422,基础数据!$B$2:$C$78,2,0),"")</f>
        <v>心算小天才班 （3.5-4.5岁）</v>
      </c>
      <c r="O422" t="str">
        <f>IFERROR(VLOOKUP(K422,基础数据!$B$2:$C$78,2,0),"")</f>
        <v>钢琴-兴趣启蒙基础（4-6岁）</v>
      </c>
    </row>
    <row r="423" spans="1:15" x14ac:dyDescent="0.2">
      <c r="A423" t="s">
        <v>750</v>
      </c>
      <c r="B423" s="1">
        <v>43598</v>
      </c>
      <c r="C423" t="s">
        <v>888</v>
      </c>
      <c r="D423" t="s">
        <v>856</v>
      </c>
      <c r="E423">
        <v>18</v>
      </c>
      <c r="F423">
        <v>15196627178</v>
      </c>
      <c r="G423" t="s">
        <v>887</v>
      </c>
      <c r="H423" s="8">
        <v>8</v>
      </c>
      <c r="I423" s="8">
        <v>46</v>
      </c>
      <c r="J423" s="8">
        <v>49</v>
      </c>
      <c r="K423" s="8">
        <v>1</v>
      </c>
      <c r="L423" t="str">
        <f>IFERROR(VLOOKUP(H423,基础数据!$B$2:$C$78,2,0),"")</f>
        <v>音乐团体课(4-8岁)</v>
      </c>
      <c r="M423" t="str">
        <f>IFERROR(VLOOKUP(I423,基础数据!$B$2:$C$78,2,0),"")</f>
        <v>源码编程之纯代码·Python综合应用（12-16岁）</v>
      </c>
      <c r="N423" t="str">
        <f>IFERROR(VLOOKUP(J423,基础数据!$B$2:$C$78,2,0),"")</f>
        <v>全面视力监测与矫正系列服务</v>
      </c>
      <c r="O423" t="str">
        <f>IFERROR(VLOOKUP(K423,基础数据!$B$2:$C$78,2,0),"")</f>
        <v>钢琴-兴趣启蒙基础（4-6岁）</v>
      </c>
    </row>
    <row r="424" spans="1:15" x14ac:dyDescent="0.2">
      <c r="A424" t="s">
        <v>31</v>
      </c>
      <c r="B424" s="1">
        <v>43596</v>
      </c>
      <c r="C424" t="s">
        <v>355</v>
      </c>
      <c r="D424" t="s">
        <v>33</v>
      </c>
      <c r="E424">
        <v>5</v>
      </c>
      <c r="F424">
        <v>13558616243</v>
      </c>
      <c r="G424" t="s">
        <v>298</v>
      </c>
      <c r="H424" s="8">
        <v>28</v>
      </c>
      <c r="I424" s="8">
        <v>33</v>
      </c>
      <c r="J424" s="8">
        <v>39</v>
      </c>
      <c r="K424" s="8">
        <v>1</v>
      </c>
      <c r="L424" t="str">
        <f>IFERROR(VLOOKUP(H424,基础数据!$B$2:$C$78,2,0),"")</f>
        <v>创意美术·初级班（4-5）</v>
      </c>
      <c r="M424" t="str">
        <f>IFERROR(VLOOKUP(I424,基础数据!$B$2:$C$78,2,0),"")</f>
        <v>潜能心算速算（5-7岁）</v>
      </c>
      <c r="N424" t="str">
        <f>IFERROR(VLOOKUP(J424,基础数据!$B$2:$C$78,2,0),"")</f>
        <v>泰拳少儿班（4-10岁）</v>
      </c>
      <c r="O424" t="str">
        <f>IFERROR(VLOOKUP(K424,基础数据!$B$2:$C$78,2,0),"")</f>
        <v>钢琴-兴趣启蒙基础（4-6岁）</v>
      </c>
    </row>
    <row r="425" spans="1:15" x14ac:dyDescent="0.2">
      <c r="B425" s="1">
        <v>43597</v>
      </c>
      <c r="C425" t="s">
        <v>573</v>
      </c>
      <c r="D425" t="s">
        <v>33</v>
      </c>
      <c r="E425">
        <v>12</v>
      </c>
      <c r="F425">
        <v>15390425550</v>
      </c>
      <c r="G425" t="s">
        <v>574</v>
      </c>
      <c r="H425" s="8">
        <v>3</v>
      </c>
      <c r="I425" s="8">
        <v>35</v>
      </c>
      <c r="J425" s="8">
        <v>40</v>
      </c>
      <c r="K425" s="8">
        <v>1</v>
      </c>
      <c r="L425" t="str">
        <f>IFERROR(VLOOKUP(H425,基础数据!$B$2:$C$78,2,0),"")</f>
        <v>小提琴-基础（5-16岁）</v>
      </c>
      <c r="M425" t="str">
        <f>IFERROR(VLOOKUP(I425,基础数据!$B$2:$C$78,2,0),"")</f>
        <v>跆拳道少儿班（3-12岁）</v>
      </c>
      <c r="N425" t="str">
        <f>IFERROR(VLOOKUP(J425,基础数据!$B$2:$C$78,2,0),"")</f>
        <v>拳击少儿班（4-10岁）</v>
      </c>
      <c r="O425" t="str">
        <f>IFERROR(VLOOKUP(K425,基础数据!$B$2:$C$78,2,0),"")</f>
        <v>钢琴-兴趣启蒙基础（4-6岁）</v>
      </c>
    </row>
    <row r="426" spans="1:15" x14ac:dyDescent="0.2">
      <c r="A426" t="s">
        <v>750</v>
      </c>
      <c r="B426" s="1">
        <v>43598</v>
      </c>
      <c r="C426" t="s">
        <v>784</v>
      </c>
      <c r="D426" t="s">
        <v>716</v>
      </c>
      <c r="E426">
        <v>5.5</v>
      </c>
      <c r="F426">
        <v>18140131715</v>
      </c>
      <c r="G426" t="s">
        <v>785</v>
      </c>
      <c r="H426" s="8">
        <v>49</v>
      </c>
      <c r="I426" s="8">
        <v>22</v>
      </c>
      <c r="J426" s="8">
        <v>49</v>
      </c>
      <c r="K426" s="8">
        <v>1</v>
      </c>
      <c r="L426" t="str">
        <f>IFERROR(VLOOKUP(H426,基础数据!$B$2:$C$78,2,0),"")</f>
        <v>全面视力监测与矫正系列服务</v>
      </c>
      <c r="M426" t="str">
        <f>IFERROR(VLOOKUP(I426,基础数据!$B$2:$C$78,2,0),"")</f>
        <v>英文演讲课程（6-12岁）</v>
      </c>
      <c r="N426" t="str">
        <f>IFERROR(VLOOKUP(J426,基础数据!$B$2:$C$78,2,0),"")</f>
        <v>全面视力监测与矫正系列服务</v>
      </c>
      <c r="O426" t="str">
        <f>IFERROR(VLOOKUP(K426,基础数据!$B$2:$C$78,2,0),"")</f>
        <v>钢琴-兴趣启蒙基础（4-6岁）</v>
      </c>
    </row>
    <row r="427" spans="1:15" x14ac:dyDescent="0.2">
      <c r="A427" t="s">
        <v>31</v>
      </c>
      <c r="B427" s="1">
        <v>43596</v>
      </c>
      <c r="C427" t="s">
        <v>455</v>
      </c>
      <c r="D427" t="s">
        <v>33</v>
      </c>
      <c r="E427">
        <v>8</v>
      </c>
      <c r="F427">
        <v>13568972535</v>
      </c>
      <c r="G427" t="s">
        <v>302</v>
      </c>
      <c r="H427" s="8">
        <v>1</v>
      </c>
      <c r="I427" s="8">
        <v>41</v>
      </c>
      <c r="J427" s="8">
        <v>11</v>
      </c>
      <c r="K427" s="8">
        <v>1</v>
      </c>
      <c r="L427" t="str">
        <f>IFERROR(VLOOKUP(H427,基础数据!$B$2:$C$78,2,0),"")</f>
        <v>钢琴-兴趣启蒙基础（4-6岁）</v>
      </c>
      <c r="M427" t="str">
        <f>IFERROR(VLOOKUP(I427,基础数据!$B$2:$C$78,2,0),"")</f>
        <v>摔跤少儿班（4-10岁）</v>
      </c>
      <c r="N427" t="str">
        <f>IFERROR(VLOOKUP(J427,基础数据!$B$2:$C$78,2,0),"")</f>
        <v>幼小衔接数学思维训练（5-8岁）</v>
      </c>
      <c r="O427" t="str">
        <f>IFERROR(VLOOKUP(K427,基础数据!$B$2:$C$78,2,0),"")</f>
        <v>钢琴-兴趣启蒙基础（4-6岁）</v>
      </c>
    </row>
    <row r="428" spans="1:15" x14ac:dyDescent="0.2">
      <c r="A428" t="s">
        <v>1160</v>
      </c>
      <c r="B428" s="1">
        <v>43598</v>
      </c>
      <c r="C428" t="s">
        <v>1197</v>
      </c>
      <c r="D428" t="s">
        <v>856</v>
      </c>
      <c r="E428">
        <v>5</v>
      </c>
      <c r="F428">
        <v>13568822416</v>
      </c>
      <c r="G428" t="s">
        <v>1198</v>
      </c>
      <c r="H428" s="8">
        <v>28</v>
      </c>
      <c r="I428" s="8">
        <v>47</v>
      </c>
      <c r="J428" s="8">
        <v>49</v>
      </c>
      <c r="K428" s="8">
        <v>1</v>
      </c>
      <c r="L428" t="str">
        <f>IFERROR(VLOOKUP(H428,基础数据!$B$2:$C$78,2,0),"")</f>
        <v>创意美术·初级班（4-5）</v>
      </c>
      <c r="M428" t="str">
        <f>IFERROR(VLOOKUP(I428,基础数据!$B$2:$C$78,2,0),"")</f>
        <v>14天瑜伽服务包（儿童/亲子/成人）</v>
      </c>
      <c r="N428" t="str">
        <f>IFERROR(VLOOKUP(J428,基础数据!$B$2:$C$78,2,0),"")</f>
        <v>全面视力监测与矫正系列服务</v>
      </c>
      <c r="O428" t="str">
        <f>IFERROR(VLOOKUP(K428,基础数据!$B$2:$C$78,2,0),"")</f>
        <v>钢琴-兴趣启蒙基础（4-6岁）</v>
      </c>
    </row>
    <row r="429" spans="1:15" x14ac:dyDescent="0.2">
      <c r="A429" t="s">
        <v>750</v>
      </c>
      <c r="B429" s="1">
        <v>43598</v>
      </c>
      <c r="C429" t="s">
        <v>883</v>
      </c>
      <c r="D429" t="s">
        <v>856</v>
      </c>
      <c r="E429">
        <v>4.5</v>
      </c>
      <c r="F429">
        <v>18881800055</v>
      </c>
      <c r="G429" t="s">
        <v>774</v>
      </c>
      <c r="H429" s="8">
        <v>1</v>
      </c>
      <c r="I429" s="8">
        <v>5</v>
      </c>
      <c r="J429" s="8">
        <v>40</v>
      </c>
      <c r="K429" s="8">
        <v>1</v>
      </c>
      <c r="L429" t="str">
        <f>IFERROR(VLOOKUP(H429,基础数据!$B$2:$C$78,2,0),"")</f>
        <v>钢琴-兴趣启蒙基础（4-6岁）</v>
      </c>
      <c r="M429" t="str">
        <f>IFERROR(VLOOKUP(I429,基础数据!$B$2:$C$78,2,0),"")</f>
        <v>中国舞基础（3-5岁）</v>
      </c>
      <c r="N429" t="str">
        <f>IFERROR(VLOOKUP(J429,基础数据!$B$2:$C$78,2,0),"")</f>
        <v>拳击少儿班（4-10岁）</v>
      </c>
      <c r="O429" t="str">
        <f>IFERROR(VLOOKUP(K429,基础数据!$B$2:$C$78,2,0),"")</f>
        <v>钢琴-兴趣启蒙基础（4-6岁）</v>
      </c>
    </row>
    <row r="430" spans="1:15" x14ac:dyDescent="0.2">
      <c r="A430" t="s">
        <v>31</v>
      </c>
      <c r="B430" s="1">
        <v>43596</v>
      </c>
      <c r="C430" t="s">
        <v>242</v>
      </c>
      <c r="D430" t="s">
        <v>106</v>
      </c>
      <c r="E430">
        <v>6</v>
      </c>
      <c r="F430">
        <v>18081048443</v>
      </c>
      <c r="G430" t="s">
        <v>118</v>
      </c>
      <c r="H430" s="8">
        <v>8</v>
      </c>
      <c r="I430" s="8">
        <v>39</v>
      </c>
      <c r="J430" s="8">
        <v>49</v>
      </c>
      <c r="K430" s="8">
        <v>1</v>
      </c>
      <c r="L430" t="str">
        <f>IFERROR(VLOOKUP(H430,基础数据!$B$2:$C$78,2,0),"")</f>
        <v>音乐团体课(4-8岁)</v>
      </c>
      <c r="M430" t="str">
        <f>IFERROR(VLOOKUP(I430,基础数据!$B$2:$C$78,2,0),"")</f>
        <v>泰拳少儿班（4-10岁）</v>
      </c>
      <c r="N430" t="str">
        <f>IFERROR(VLOOKUP(J430,基础数据!$B$2:$C$78,2,0),"")</f>
        <v>全面视力监测与矫正系列服务</v>
      </c>
      <c r="O430" t="str">
        <f>IFERROR(VLOOKUP(K430,基础数据!$B$2:$C$78,2,0),"")</f>
        <v>钢琴-兴趣启蒙基础（4-6岁）</v>
      </c>
    </row>
    <row r="431" spans="1:15" x14ac:dyDescent="0.2">
      <c r="B431" s="1">
        <v>43597</v>
      </c>
      <c r="C431" t="s">
        <v>641</v>
      </c>
      <c r="D431" t="s">
        <v>33</v>
      </c>
      <c r="E431">
        <v>3.5</v>
      </c>
      <c r="F431">
        <v>13679075213</v>
      </c>
      <c r="G431" t="s">
        <v>642</v>
      </c>
      <c r="H431" s="8">
        <v>16</v>
      </c>
      <c r="I431" s="8">
        <v>32</v>
      </c>
      <c r="J431" s="8">
        <v>38</v>
      </c>
      <c r="K431" s="8">
        <v>1</v>
      </c>
      <c r="L431" t="str">
        <f>IFERROR(VLOOKUP(H431,基础数据!$B$2:$C$78,2,0),"")</f>
        <v>动感架子鼓（4-16岁）</v>
      </c>
      <c r="M431" t="str">
        <f>IFERROR(VLOOKUP(I431,基础数据!$B$2:$C$78,2,0),"")</f>
        <v>心算小天才班 （3.5-4.5岁）</v>
      </c>
      <c r="N431" t="str">
        <f>IFERROR(VLOOKUP(J431,基础数据!$B$2:$C$78,2,0),"")</f>
        <v>少儿体适能（4-10岁）</v>
      </c>
      <c r="O431" t="str">
        <f>IFERROR(VLOOKUP(K431,基础数据!$B$2:$C$78,2,0),"")</f>
        <v>钢琴-兴趣启蒙基础（4-6岁）</v>
      </c>
    </row>
    <row r="432" spans="1:15" x14ac:dyDescent="0.2">
      <c r="A432" t="s">
        <v>750</v>
      </c>
      <c r="B432" s="1">
        <v>43598</v>
      </c>
      <c r="C432" t="s">
        <v>1051</v>
      </c>
      <c r="D432" t="s">
        <v>856</v>
      </c>
      <c r="E432">
        <v>1.3</v>
      </c>
      <c r="F432">
        <v>18780095238</v>
      </c>
      <c r="G432" t="s">
        <v>787</v>
      </c>
      <c r="H432" s="8">
        <v>8</v>
      </c>
      <c r="I432" s="8">
        <v>18</v>
      </c>
      <c r="J432" s="8">
        <v>23</v>
      </c>
      <c r="K432" s="8">
        <v>1</v>
      </c>
      <c r="L432" t="str">
        <f>IFERROR(VLOOKUP(H432,基础数据!$B$2:$C$78,2,0),"")</f>
        <v>音乐团体课(4-8岁)</v>
      </c>
      <c r="M432" t="str">
        <f>IFERROR(VLOOKUP(I432,基础数据!$B$2:$C$78,2,0),"")</f>
        <v>激情电吉他（6岁以上）</v>
      </c>
      <c r="N432" t="str">
        <f>IFERROR(VLOOKUP(J432,基础数据!$B$2:$C$78,2,0),"")</f>
        <v>英文艺术课程（3-6岁）</v>
      </c>
      <c r="O432" t="str">
        <f>IFERROR(VLOOKUP(K432,基础数据!$B$2:$C$78,2,0),"")</f>
        <v>钢琴-兴趣启蒙基础（4-6岁）</v>
      </c>
    </row>
    <row r="433" spans="1:15" x14ac:dyDescent="0.2">
      <c r="A433" t="s">
        <v>31</v>
      </c>
      <c r="B433" s="1">
        <v>43596</v>
      </c>
      <c r="C433" t="s">
        <v>300</v>
      </c>
      <c r="D433" t="s">
        <v>106</v>
      </c>
      <c r="E433">
        <v>4</v>
      </c>
      <c r="F433">
        <v>15228906131</v>
      </c>
      <c r="G433" t="s">
        <v>57</v>
      </c>
      <c r="H433" s="8">
        <v>43</v>
      </c>
      <c r="I433" s="8">
        <v>49</v>
      </c>
      <c r="J433" s="8">
        <v>49</v>
      </c>
      <c r="K433" s="8">
        <v>1</v>
      </c>
      <c r="L433" t="str">
        <f>IFERROR(VLOOKUP(H433,基础数据!$B$2:$C$78,2,0),"")</f>
        <v>启蒙纯图形化编程·动画设计（4-6）</v>
      </c>
      <c r="M433" t="str">
        <f>IFERROR(VLOOKUP(I433,基础数据!$B$2:$C$78,2,0),"")</f>
        <v>全面视力监测与矫正系列服务</v>
      </c>
      <c r="N433" t="str">
        <f>IFERROR(VLOOKUP(J433,基础数据!$B$2:$C$78,2,0),"")</f>
        <v>全面视力监测与矫正系列服务</v>
      </c>
      <c r="O433" t="str">
        <f>IFERROR(VLOOKUP(K433,基础数据!$B$2:$C$78,2,0),"")</f>
        <v>钢琴-兴趣启蒙基础（4-6岁）</v>
      </c>
    </row>
    <row r="434" spans="1:15" x14ac:dyDescent="0.2">
      <c r="B434" s="1">
        <v>43597</v>
      </c>
      <c r="C434" t="s">
        <v>560</v>
      </c>
      <c r="D434" t="s">
        <v>106</v>
      </c>
      <c r="E434">
        <v>4</v>
      </c>
      <c r="F434">
        <v>13880781810</v>
      </c>
      <c r="G434" t="s">
        <v>298</v>
      </c>
      <c r="H434" s="8">
        <v>1</v>
      </c>
      <c r="I434" s="8">
        <v>22</v>
      </c>
      <c r="J434" s="8">
        <v>39</v>
      </c>
      <c r="K434" s="8">
        <v>1</v>
      </c>
      <c r="L434" t="str">
        <f>IFERROR(VLOOKUP(H434,基础数据!$B$2:$C$78,2,0),"")</f>
        <v>钢琴-兴趣启蒙基础（4-6岁）</v>
      </c>
      <c r="M434" t="str">
        <f>IFERROR(VLOOKUP(I434,基础数据!$B$2:$C$78,2,0),"")</f>
        <v>英文演讲课程（6-12岁）</v>
      </c>
      <c r="N434" t="str">
        <f>IFERROR(VLOOKUP(J434,基础数据!$B$2:$C$78,2,0),"")</f>
        <v>泰拳少儿班（4-10岁）</v>
      </c>
      <c r="O434" t="str">
        <f>IFERROR(VLOOKUP(K434,基础数据!$B$2:$C$78,2,0),"")</f>
        <v>钢琴-兴趣启蒙基础（4-6岁）</v>
      </c>
    </row>
    <row r="435" spans="1:15" x14ac:dyDescent="0.2">
      <c r="A435" t="s">
        <v>750</v>
      </c>
      <c r="B435" s="1">
        <v>43598</v>
      </c>
      <c r="C435" t="s">
        <v>1056</v>
      </c>
      <c r="D435" t="s">
        <v>856</v>
      </c>
      <c r="E435">
        <v>6</v>
      </c>
      <c r="F435">
        <v>15881176087</v>
      </c>
      <c r="G435" t="s">
        <v>997</v>
      </c>
      <c r="H435" s="8">
        <v>12</v>
      </c>
      <c r="I435" s="8">
        <v>23</v>
      </c>
      <c r="J435" s="8">
        <v>49</v>
      </c>
      <c r="K435" s="8">
        <v>1</v>
      </c>
      <c r="L435" t="str">
        <f>IFERROR(VLOOKUP(H435,基础数据!$B$2:$C$78,2,0),"")</f>
        <v>篮球潜能开发班（4-6岁）</v>
      </c>
      <c r="M435" t="str">
        <f>IFERROR(VLOOKUP(I435,基础数据!$B$2:$C$78,2,0),"")</f>
        <v>英文艺术课程（3-6岁）</v>
      </c>
      <c r="N435" t="str">
        <f>IFERROR(VLOOKUP(J435,基础数据!$B$2:$C$78,2,0),"")</f>
        <v>全面视力监测与矫正系列服务</v>
      </c>
      <c r="O435" t="str">
        <f>IFERROR(VLOOKUP(K435,基础数据!$B$2:$C$78,2,0),"")</f>
        <v>钢琴-兴趣启蒙基础（4-6岁）</v>
      </c>
    </row>
    <row r="436" spans="1:15" x14ac:dyDescent="0.2">
      <c r="A436" t="s">
        <v>31</v>
      </c>
      <c r="B436" s="1">
        <v>43596</v>
      </c>
      <c r="C436" t="s">
        <v>367</v>
      </c>
      <c r="D436" t="s">
        <v>33</v>
      </c>
      <c r="E436">
        <v>2.9</v>
      </c>
      <c r="F436">
        <v>13881916660</v>
      </c>
      <c r="G436" t="s">
        <v>81</v>
      </c>
      <c r="H436" s="8">
        <v>16</v>
      </c>
      <c r="I436" s="8">
        <v>22</v>
      </c>
      <c r="J436" s="8">
        <v>40</v>
      </c>
      <c r="K436" s="8">
        <v>1</v>
      </c>
      <c r="L436" t="str">
        <f>IFERROR(VLOOKUP(H436,基础数据!$B$2:$C$78,2,0),"")</f>
        <v>动感架子鼓（4-16岁）</v>
      </c>
      <c r="M436" t="str">
        <f>IFERROR(VLOOKUP(I436,基础数据!$B$2:$C$78,2,0),"")</f>
        <v>英文演讲课程（6-12岁）</v>
      </c>
      <c r="N436" t="str">
        <f>IFERROR(VLOOKUP(J436,基础数据!$B$2:$C$78,2,0),"")</f>
        <v>拳击少儿班（4-10岁）</v>
      </c>
      <c r="O436" t="str">
        <f>IFERROR(VLOOKUP(K436,基础数据!$B$2:$C$78,2,0),"")</f>
        <v>钢琴-兴趣启蒙基础（4-6岁）</v>
      </c>
    </row>
    <row r="437" spans="1:15" x14ac:dyDescent="0.2">
      <c r="B437" s="1">
        <v>43598</v>
      </c>
      <c r="C437" t="s">
        <v>367</v>
      </c>
      <c r="D437" t="s">
        <v>33</v>
      </c>
      <c r="E437">
        <v>2.9</v>
      </c>
      <c r="F437">
        <v>13881916660</v>
      </c>
      <c r="G437" t="s">
        <v>642</v>
      </c>
      <c r="H437" s="8">
        <v>16</v>
      </c>
      <c r="I437" s="8">
        <v>24</v>
      </c>
      <c r="J437" s="8">
        <v>18</v>
      </c>
      <c r="K437" s="8">
        <v>1</v>
      </c>
      <c r="L437" t="str">
        <f>IFERROR(VLOOKUP(H437,基础数据!$B$2:$C$78,2,0),"")</f>
        <v>动感架子鼓（4-16岁）</v>
      </c>
      <c r="M437" t="str">
        <f>IFERROR(VLOOKUP(I437,基础数据!$B$2:$C$78,2,0),"")</f>
        <v>多元认知、艺术创想、巧虎社交、探索实践（0-3岁）</v>
      </c>
      <c r="N437" t="str">
        <f>IFERROR(VLOOKUP(J437,基础数据!$B$2:$C$78,2,0),"")</f>
        <v>激情电吉他（6岁以上）</v>
      </c>
      <c r="O437" t="str">
        <f>IFERROR(VLOOKUP(K437,基础数据!$B$2:$C$78,2,0),"")</f>
        <v>钢琴-兴趣启蒙基础（4-6岁）</v>
      </c>
    </row>
    <row r="438" spans="1:15" x14ac:dyDescent="0.2">
      <c r="B438" s="1">
        <v>43597</v>
      </c>
      <c r="C438" t="s">
        <v>712</v>
      </c>
      <c r="D438" t="s">
        <v>33</v>
      </c>
      <c r="E438">
        <v>4</v>
      </c>
      <c r="F438">
        <v>13418175061</v>
      </c>
      <c r="G438" t="s">
        <v>713</v>
      </c>
      <c r="H438" s="8">
        <v>1</v>
      </c>
      <c r="I438" s="8">
        <v>28</v>
      </c>
      <c r="J438" s="8">
        <v>40</v>
      </c>
      <c r="K438" s="8">
        <v>1</v>
      </c>
      <c r="L438" t="str">
        <f>IFERROR(VLOOKUP(H438,基础数据!$B$2:$C$78,2,0),"")</f>
        <v>钢琴-兴趣启蒙基础（4-6岁）</v>
      </c>
      <c r="M438" t="str">
        <f>IFERROR(VLOOKUP(I438,基础数据!$B$2:$C$78,2,0),"")</f>
        <v>创意美术·初级班（4-5）</v>
      </c>
      <c r="N438" t="str">
        <f>IFERROR(VLOOKUP(J438,基础数据!$B$2:$C$78,2,0),"")</f>
        <v>拳击少儿班（4-10岁）</v>
      </c>
      <c r="O438" t="str">
        <f>IFERROR(VLOOKUP(K438,基础数据!$B$2:$C$78,2,0),"")</f>
        <v>钢琴-兴趣启蒙基础（4-6岁）</v>
      </c>
    </row>
    <row r="439" spans="1:15" x14ac:dyDescent="0.2">
      <c r="B439" s="1">
        <v>43597</v>
      </c>
      <c r="C439" t="s">
        <v>635</v>
      </c>
      <c r="D439" t="s">
        <v>106</v>
      </c>
      <c r="E439">
        <v>10</v>
      </c>
      <c r="F439">
        <v>13540767231</v>
      </c>
      <c r="G439" t="s">
        <v>118</v>
      </c>
      <c r="H439" s="8">
        <v>26</v>
      </c>
      <c r="I439" s="8">
        <v>49</v>
      </c>
      <c r="J439" s="8">
        <v>49</v>
      </c>
      <c r="K439" s="8">
        <v>1</v>
      </c>
      <c r="L439" t="str">
        <f>IFERROR(VLOOKUP(H439,基础数据!$B$2:$C$78,2,0),"")</f>
        <v>科学探索、思维逻辑、创意美工、音律表演（3-6岁）</v>
      </c>
      <c r="M439" t="str">
        <f>IFERROR(VLOOKUP(I439,基础数据!$B$2:$C$78,2,0),"")</f>
        <v>全面视力监测与矫正系列服务</v>
      </c>
      <c r="N439" t="str">
        <f>IFERROR(VLOOKUP(J439,基础数据!$B$2:$C$78,2,0),"")</f>
        <v>全面视力监测与矫正系列服务</v>
      </c>
      <c r="O439" t="str">
        <f>IFERROR(VLOOKUP(K439,基础数据!$B$2:$C$78,2,0),"")</f>
        <v>钢琴-兴趣启蒙基础（4-6岁）</v>
      </c>
    </row>
    <row r="440" spans="1:15" x14ac:dyDescent="0.2">
      <c r="A440" t="s">
        <v>31</v>
      </c>
      <c r="B440" s="1">
        <v>43596</v>
      </c>
      <c r="C440" t="s">
        <v>127</v>
      </c>
      <c r="D440" t="s">
        <v>33</v>
      </c>
      <c r="E440">
        <v>7</v>
      </c>
      <c r="F440">
        <v>15928150685</v>
      </c>
      <c r="G440" t="s">
        <v>57</v>
      </c>
      <c r="H440" s="8">
        <v>2</v>
      </c>
      <c r="I440" s="8">
        <v>25</v>
      </c>
      <c r="J440" s="8">
        <v>39</v>
      </c>
      <c r="K440" s="8">
        <v>1</v>
      </c>
      <c r="L440" t="str">
        <f>IFERROR(VLOOKUP(H440,基础数据!$B$2:$C$78,2,0),"")</f>
        <v>钢琴-专业素养进阶（5-16岁）</v>
      </c>
      <c r="M440" t="str">
        <f>IFERROR(VLOOKUP(I440,基础数据!$B$2:$C$78,2,0),"")</f>
        <v>巧虎KIDS特色开发（2.5-4岁）</v>
      </c>
      <c r="N440" t="str">
        <f>IFERROR(VLOOKUP(J440,基础数据!$B$2:$C$78,2,0),"")</f>
        <v>泰拳少儿班（4-10岁）</v>
      </c>
      <c r="O440" t="str">
        <f>IFERROR(VLOOKUP(K440,基础数据!$B$2:$C$78,2,0),"")</f>
        <v>钢琴-兴趣启蒙基础（4-6岁）</v>
      </c>
    </row>
    <row r="441" spans="1:15" x14ac:dyDescent="0.2">
      <c r="A441" t="s">
        <v>750</v>
      </c>
      <c r="B441" s="1">
        <v>43598</v>
      </c>
      <c r="C441" t="s">
        <v>924</v>
      </c>
      <c r="D441" t="s">
        <v>856</v>
      </c>
      <c r="E441">
        <v>7</v>
      </c>
      <c r="F441">
        <v>18980591623</v>
      </c>
      <c r="G441" t="s">
        <v>925</v>
      </c>
      <c r="H441" s="8">
        <v>34</v>
      </c>
      <c r="I441" s="8">
        <v>49</v>
      </c>
      <c r="J441" s="8">
        <v>49</v>
      </c>
      <c r="K441" s="8">
        <v>1</v>
      </c>
      <c r="L441" t="str">
        <f>IFERROR(VLOOKUP(H441,基础数据!$B$2:$C$78,2,0),"")</f>
        <v>趣味拼音班（5-6岁）</v>
      </c>
      <c r="M441" t="str">
        <f>IFERROR(VLOOKUP(I441,基础数据!$B$2:$C$78,2,0),"")</f>
        <v>全面视力监测与矫正系列服务</v>
      </c>
      <c r="N441" t="str">
        <f>IFERROR(VLOOKUP(J441,基础数据!$B$2:$C$78,2,0),"")</f>
        <v>全面视力监测与矫正系列服务</v>
      </c>
      <c r="O441" t="str">
        <f>IFERROR(VLOOKUP(K441,基础数据!$B$2:$C$78,2,0),"")</f>
        <v>钢琴-兴趣启蒙基础（4-6岁）</v>
      </c>
    </row>
    <row r="442" spans="1:15" x14ac:dyDescent="0.2">
      <c r="A442" t="s">
        <v>750</v>
      </c>
      <c r="B442" s="1">
        <v>43598</v>
      </c>
      <c r="C442" t="s">
        <v>1144</v>
      </c>
      <c r="D442" t="s">
        <v>856</v>
      </c>
      <c r="E442">
        <v>2.4</v>
      </c>
      <c r="F442">
        <v>19940558608</v>
      </c>
      <c r="G442" t="s">
        <v>812</v>
      </c>
      <c r="H442" s="8">
        <v>18</v>
      </c>
      <c r="I442" s="8">
        <v>23</v>
      </c>
      <c r="J442" s="8">
        <v>16</v>
      </c>
      <c r="K442" s="8">
        <v>1</v>
      </c>
      <c r="L442" t="str">
        <f>IFERROR(VLOOKUP(H442,基础数据!$B$2:$C$78,2,0),"")</f>
        <v>激情电吉他（6岁以上）</v>
      </c>
      <c r="M442" t="str">
        <f>IFERROR(VLOOKUP(I442,基础数据!$B$2:$C$78,2,0),"")</f>
        <v>英文艺术课程（3-6岁）</v>
      </c>
      <c r="N442" t="str">
        <f>IFERROR(VLOOKUP(J442,基础数据!$B$2:$C$78,2,0),"")</f>
        <v>动感架子鼓（4-16岁）</v>
      </c>
      <c r="O442" t="str">
        <f>IFERROR(VLOOKUP(K442,基础数据!$B$2:$C$78,2,0),"")</f>
        <v>钢琴-兴趣启蒙基础（4-6岁）</v>
      </c>
    </row>
    <row r="443" spans="1:15" x14ac:dyDescent="0.2">
      <c r="B443" s="1">
        <v>43597</v>
      </c>
      <c r="C443" t="s">
        <v>591</v>
      </c>
      <c r="D443" t="s">
        <v>33</v>
      </c>
      <c r="E443">
        <v>6</v>
      </c>
      <c r="F443">
        <v>18140230318</v>
      </c>
      <c r="G443">
        <v>18123360533</v>
      </c>
      <c r="H443" s="8">
        <v>1</v>
      </c>
      <c r="I443" s="8">
        <v>49</v>
      </c>
      <c r="J443" s="8">
        <v>19</v>
      </c>
      <c r="K443" s="8">
        <v>1</v>
      </c>
      <c r="L443" t="str">
        <f>IFERROR(VLOOKUP(H443,基础数据!$B$2:$C$78,2,0),"")</f>
        <v>钢琴-兴趣启蒙基础（4-6岁）</v>
      </c>
      <c r="M443" t="str">
        <f>IFERROR(VLOOKUP(I443,基础数据!$B$2:$C$78,2,0),"")</f>
        <v>全面视力监测与矫正系列服务</v>
      </c>
      <c r="N443" t="str">
        <f>IFERROR(VLOOKUP(J443,基础数据!$B$2:$C$78,2,0),"")</f>
        <v>少儿流行乐队合奏（6岁以上）</v>
      </c>
      <c r="O443" t="str">
        <f>IFERROR(VLOOKUP(K443,基础数据!$B$2:$C$78,2,0),"")</f>
        <v>钢琴-兴趣启蒙基础（4-6岁）</v>
      </c>
    </row>
    <row r="444" spans="1:15" x14ac:dyDescent="0.2">
      <c r="A444" t="s">
        <v>750</v>
      </c>
      <c r="B444" s="1">
        <v>43598</v>
      </c>
      <c r="C444" t="s">
        <v>1034</v>
      </c>
      <c r="D444" t="s">
        <v>856</v>
      </c>
      <c r="E444">
        <v>9</v>
      </c>
      <c r="F444">
        <v>18080111136</v>
      </c>
      <c r="G444" t="s">
        <v>1035</v>
      </c>
      <c r="H444" s="8">
        <v>3</v>
      </c>
      <c r="I444" s="8">
        <v>6</v>
      </c>
      <c r="J444" s="8">
        <v>49</v>
      </c>
      <c r="K444" s="8">
        <v>1</v>
      </c>
      <c r="L444" t="str">
        <f>IFERROR(VLOOKUP(H444,基础数据!$B$2:$C$78,2,0),"")</f>
        <v>小提琴-基础（5-16岁）</v>
      </c>
      <c r="M444" t="str">
        <f>IFERROR(VLOOKUP(I444,基础数据!$B$2:$C$78,2,0),"")</f>
        <v>中国舞考级（4-12岁）</v>
      </c>
      <c r="N444" t="str">
        <f>IFERROR(VLOOKUP(J444,基础数据!$B$2:$C$78,2,0),"")</f>
        <v>全面视力监测与矫正系列服务</v>
      </c>
      <c r="O444" t="str">
        <f>IFERROR(VLOOKUP(K444,基础数据!$B$2:$C$78,2,0),"")</f>
        <v>钢琴-兴趣启蒙基础（4-6岁）</v>
      </c>
    </row>
    <row r="445" spans="1:15" x14ac:dyDescent="0.2">
      <c r="A445" t="s">
        <v>31</v>
      </c>
      <c r="B445" s="1">
        <v>43596</v>
      </c>
      <c r="C445" t="s">
        <v>169</v>
      </c>
      <c r="D445" t="s">
        <v>106</v>
      </c>
      <c r="E445">
        <v>3</v>
      </c>
      <c r="F445">
        <v>13350854530</v>
      </c>
      <c r="G445" t="s">
        <v>79</v>
      </c>
      <c r="H445" s="8">
        <v>8</v>
      </c>
      <c r="I445" s="8">
        <v>32</v>
      </c>
      <c r="J445" s="8">
        <v>40</v>
      </c>
      <c r="K445" s="8">
        <v>1</v>
      </c>
      <c r="L445" t="str">
        <f>IFERROR(VLOOKUP(H445,基础数据!$B$2:$C$78,2,0),"")</f>
        <v>音乐团体课(4-8岁)</v>
      </c>
      <c r="M445" t="str">
        <f>IFERROR(VLOOKUP(I445,基础数据!$B$2:$C$78,2,0),"")</f>
        <v>心算小天才班 （3.5-4.5岁）</v>
      </c>
      <c r="N445" t="str">
        <f>IFERROR(VLOOKUP(J445,基础数据!$B$2:$C$78,2,0),"")</f>
        <v>拳击少儿班（4-10岁）</v>
      </c>
      <c r="O445" t="str">
        <f>IFERROR(VLOOKUP(K445,基础数据!$B$2:$C$78,2,0),"")</f>
        <v>钢琴-兴趣启蒙基础（4-6岁）</v>
      </c>
    </row>
    <row r="446" spans="1:15" x14ac:dyDescent="0.2">
      <c r="B446" s="1">
        <v>43597</v>
      </c>
      <c r="C446" t="s">
        <v>662</v>
      </c>
      <c r="D446" t="s">
        <v>33</v>
      </c>
      <c r="E446">
        <v>5.5</v>
      </c>
      <c r="F446">
        <v>18040339321</v>
      </c>
      <c r="G446" t="s">
        <v>514</v>
      </c>
      <c r="H446" s="8">
        <v>1</v>
      </c>
      <c r="I446" s="8">
        <v>22</v>
      </c>
      <c r="J446" s="8">
        <v>32</v>
      </c>
      <c r="K446" s="8">
        <v>1</v>
      </c>
      <c r="L446" t="str">
        <f>IFERROR(VLOOKUP(H446,基础数据!$B$2:$C$78,2,0),"")</f>
        <v>钢琴-兴趣启蒙基础（4-6岁）</v>
      </c>
      <c r="M446" t="str">
        <f>IFERROR(VLOOKUP(I446,基础数据!$B$2:$C$78,2,0),"")</f>
        <v>英文演讲课程（6-12岁）</v>
      </c>
      <c r="N446" t="str">
        <f>IFERROR(VLOOKUP(J446,基础数据!$B$2:$C$78,2,0),"")</f>
        <v>心算小天才班 （3.5-4.5岁）</v>
      </c>
      <c r="O446" t="str">
        <f>IFERROR(VLOOKUP(K446,基础数据!$B$2:$C$78,2,0),"")</f>
        <v>钢琴-兴趣启蒙基础（4-6岁）</v>
      </c>
    </row>
    <row r="447" spans="1:15" x14ac:dyDescent="0.2">
      <c r="A447" t="s">
        <v>1160</v>
      </c>
      <c r="B447" s="1">
        <v>43597</v>
      </c>
      <c r="C447" t="s">
        <v>1350</v>
      </c>
      <c r="D447" t="s">
        <v>716</v>
      </c>
      <c r="E447">
        <v>10</v>
      </c>
      <c r="F447">
        <v>13540157678</v>
      </c>
      <c r="G447" t="s">
        <v>1351</v>
      </c>
      <c r="H447" s="8">
        <v>2</v>
      </c>
      <c r="I447" s="8">
        <v>36</v>
      </c>
      <c r="J447" s="8">
        <v>49</v>
      </c>
      <c r="K447" s="8">
        <v>1</v>
      </c>
      <c r="L447" t="str">
        <f>IFERROR(VLOOKUP(H447,基础数据!$B$2:$C$78,2,0),"")</f>
        <v>钢琴-专业素养进阶（5-16岁）</v>
      </c>
      <c r="M447" t="str">
        <f>IFERROR(VLOOKUP(I447,基础数据!$B$2:$C$78,2,0),"")</f>
        <v>柔道少儿班（3-12岁）</v>
      </c>
      <c r="N447" t="str">
        <f>IFERROR(VLOOKUP(J447,基础数据!$B$2:$C$78,2,0),"")</f>
        <v>全面视力监测与矫正系列服务</v>
      </c>
      <c r="O447" t="str">
        <f>IFERROR(VLOOKUP(K447,基础数据!$B$2:$C$78,2,0),"")</f>
        <v>钢琴-兴趣启蒙基础（4-6岁）</v>
      </c>
    </row>
    <row r="448" spans="1:15" x14ac:dyDescent="0.2">
      <c r="A448" t="s">
        <v>750</v>
      </c>
      <c r="B448" s="1">
        <v>43598</v>
      </c>
      <c r="C448" t="s">
        <v>1026</v>
      </c>
      <c r="D448" t="s">
        <v>856</v>
      </c>
      <c r="E448">
        <v>5</v>
      </c>
      <c r="F448">
        <v>13668107166</v>
      </c>
      <c r="G448" t="s">
        <v>954</v>
      </c>
      <c r="H448" s="8">
        <v>11</v>
      </c>
      <c r="I448" s="8">
        <v>40</v>
      </c>
      <c r="J448" s="8">
        <v>49</v>
      </c>
      <c r="K448" s="8">
        <v>1</v>
      </c>
      <c r="L448" t="str">
        <f>IFERROR(VLOOKUP(H448,基础数据!$B$2:$C$78,2,0),"")</f>
        <v>幼小衔接数学思维训练（5-8岁）</v>
      </c>
      <c r="M448" t="str">
        <f>IFERROR(VLOOKUP(I448,基础数据!$B$2:$C$78,2,0),"")</f>
        <v>拳击少儿班（4-10岁）</v>
      </c>
      <c r="N448" t="str">
        <f>IFERROR(VLOOKUP(J448,基础数据!$B$2:$C$78,2,0),"")</f>
        <v>全面视力监测与矫正系列服务</v>
      </c>
      <c r="O448" t="str">
        <f>IFERROR(VLOOKUP(K448,基础数据!$B$2:$C$78,2,0),"")</f>
        <v>钢琴-兴趣启蒙基础（4-6岁）</v>
      </c>
    </row>
    <row r="449" spans="1:15" x14ac:dyDescent="0.2">
      <c r="A449" t="s">
        <v>750</v>
      </c>
      <c r="B449" s="1">
        <v>43598</v>
      </c>
      <c r="C449" t="s">
        <v>1079</v>
      </c>
      <c r="D449" t="s">
        <v>856</v>
      </c>
      <c r="E449">
        <v>6</v>
      </c>
      <c r="F449">
        <v>18981770102</v>
      </c>
      <c r="G449" t="s">
        <v>826</v>
      </c>
      <c r="H449" s="8">
        <v>29</v>
      </c>
      <c r="I449" s="8">
        <v>38</v>
      </c>
      <c r="J449" s="8">
        <v>49</v>
      </c>
      <c r="K449" s="8">
        <v>1</v>
      </c>
      <c r="L449" t="str">
        <f>IFERROR(VLOOKUP(H449,基础数据!$B$2:$C$78,2,0),"")</f>
        <v>创意美术·高级班（6-7岁）</v>
      </c>
      <c r="M449" t="str">
        <f>IFERROR(VLOOKUP(I449,基础数据!$B$2:$C$78,2,0),"")</f>
        <v>少儿体适能（4-10岁）</v>
      </c>
      <c r="N449" t="str">
        <f>IFERROR(VLOOKUP(J449,基础数据!$B$2:$C$78,2,0),"")</f>
        <v>全面视力监测与矫正系列服务</v>
      </c>
      <c r="O449" t="str">
        <f>IFERROR(VLOOKUP(K449,基础数据!$B$2:$C$78,2,0),"")</f>
        <v>钢琴-兴趣启蒙基础（4-6岁）</v>
      </c>
    </row>
    <row r="450" spans="1:15" x14ac:dyDescent="0.2">
      <c r="A450" t="s">
        <v>31</v>
      </c>
      <c r="B450" s="1">
        <v>43596</v>
      </c>
      <c r="C450" t="s">
        <v>110</v>
      </c>
      <c r="D450" t="s">
        <v>33</v>
      </c>
      <c r="E450">
        <v>3</v>
      </c>
      <c r="F450">
        <v>18123235506</v>
      </c>
      <c r="G450" t="s">
        <v>90</v>
      </c>
      <c r="H450" s="8">
        <v>14</v>
      </c>
      <c r="I450" s="8">
        <v>23</v>
      </c>
      <c r="J450" s="8">
        <v>32</v>
      </c>
      <c r="K450" s="8">
        <v>1</v>
      </c>
      <c r="L450" t="str">
        <f>IFERROR(VLOOKUP(H450,基础数据!$B$2:$C$78,2,0),"")</f>
        <v>篮球竞技突破班（10-12）</v>
      </c>
      <c r="M450" t="str">
        <f>IFERROR(VLOOKUP(I450,基础数据!$B$2:$C$78,2,0),"")</f>
        <v>英文艺术课程（3-6岁）</v>
      </c>
      <c r="N450" t="str">
        <f>IFERROR(VLOOKUP(J450,基础数据!$B$2:$C$78,2,0),"")</f>
        <v>心算小天才班 （3.5-4.5岁）</v>
      </c>
      <c r="O450" t="str">
        <f>IFERROR(VLOOKUP(K450,基础数据!$B$2:$C$78,2,0),"")</f>
        <v>钢琴-兴趣启蒙基础（4-6岁）</v>
      </c>
    </row>
    <row r="451" spans="1:15" x14ac:dyDescent="0.2">
      <c r="A451" t="s">
        <v>31</v>
      </c>
      <c r="B451" s="1">
        <v>43596</v>
      </c>
      <c r="C451" t="s">
        <v>122</v>
      </c>
      <c r="D451" t="s">
        <v>33</v>
      </c>
      <c r="E451">
        <v>3</v>
      </c>
      <c r="F451">
        <v>13438854651</v>
      </c>
      <c r="G451" t="s">
        <v>79</v>
      </c>
      <c r="H451" s="8">
        <v>16</v>
      </c>
      <c r="I451" s="8">
        <v>32</v>
      </c>
      <c r="J451" s="8">
        <v>40</v>
      </c>
      <c r="K451" s="8">
        <v>1</v>
      </c>
      <c r="L451" t="str">
        <f>IFERROR(VLOOKUP(H451,基础数据!$B$2:$C$78,2,0),"")</f>
        <v>动感架子鼓（4-16岁）</v>
      </c>
      <c r="M451" t="str">
        <f>IFERROR(VLOOKUP(I451,基础数据!$B$2:$C$78,2,0),"")</f>
        <v>心算小天才班 （3.5-4.5岁）</v>
      </c>
      <c r="N451" t="str">
        <f>IFERROR(VLOOKUP(J451,基础数据!$B$2:$C$78,2,0),"")</f>
        <v>拳击少儿班（4-10岁）</v>
      </c>
      <c r="O451" t="str">
        <f>IFERROR(VLOOKUP(K451,基础数据!$B$2:$C$78,2,0),"")</f>
        <v>钢琴-兴趣启蒙基础（4-6岁）</v>
      </c>
    </row>
    <row r="452" spans="1:15" x14ac:dyDescent="0.2">
      <c r="A452" t="s">
        <v>750</v>
      </c>
      <c r="B452" s="1">
        <v>43598</v>
      </c>
      <c r="C452" t="s">
        <v>1017</v>
      </c>
      <c r="D452" t="s">
        <v>716</v>
      </c>
      <c r="E452">
        <v>2.9</v>
      </c>
      <c r="F452">
        <v>18981770102</v>
      </c>
      <c r="G452" t="s">
        <v>826</v>
      </c>
      <c r="H452" s="8">
        <v>1</v>
      </c>
      <c r="I452" s="8">
        <v>22</v>
      </c>
      <c r="J452" s="8">
        <v>40</v>
      </c>
      <c r="K452" s="8">
        <v>1</v>
      </c>
      <c r="L452" t="str">
        <f>IFERROR(VLOOKUP(H452,基础数据!$B$2:$C$78,2,0),"")</f>
        <v>钢琴-兴趣启蒙基础（4-6岁）</v>
      </c>
      <c r="M452" t="str">
        <f>IFERROR(VLOOKUP(I452,基础数据!$B$2:$C$78,2,0),"")</f>
        <v>英文演讲课程（6-12岁）</v>
      </c>
      <c r="N452" t="str">
        <f>IFERROR(VLOOKUP(J452,基础数据!$B$2:$C$78,2,0),"")</f>
        <v>拳击少儿班（4-10岁）</v>
      </c>
      <c r="O452" t="str">
        <f>IFERROR(VLOOKUP(K452,基础数据!$B$2:$C$78,2,0),"")</f>
        <v>钢琴-兴趣启蒙基础（4-6岁）</v>
      </c>
    </row>
    <row r="453" spans="1:15" x14ac:dyDescent="0.2">
      <c r="A453" t="s">
        <v>1160</v>
      </c>
      <c r="B453" s="1">
        <v>43598</v>
      </c>
      <c r="C453" t="s">
        <v>1232</v>
      </c>
      <c r="D453" t="s">
        <v>716</v>
      </c>
      <c r="E453">
        <v>5</v>
      </c>
      <c r="F453">
        <v>18683253566</v>
      </c>
      <c r="G453" t="s">
        <v>1233</v>
      </c>
      <c r="H453" s="8">
        <v>10</v>
      </c>
      <c r="I453" s="8">
        <v>14</v>
      </c>
      <c r="J453" s="8">
        <v>22</v>
      </c>
      <c r="K453" s="8">
        <v>1</v>
      </c>
      <c r="L453" t="str">
        <f>IFERROR(VLOOKUP(H453,基础数据!$B$2:$C$78,2,0),"")</f>
        <v>思达数学思维启蒙基础（3-5岁）</v>
      </c>
      <c r="M453" t="str">
        <f>IFERROR(VLOOKUP(I453,基础数据!$B$2:$C$78,2,0),"")</f>
        <v>篮球竞技突破班（10-12）</v>
      </c>
      <c r="N453" t="str">
        <f>IFERROR(VLOOKUP(J453,基础数据!$B$2:$C$78,2,0),"")</f>
        <v>英文演讲课程（6-12岁）</v>
      </c>
      <c r="O453" t="str">
        <f>IFERROR(VLOOKUP(K453,基础数据!$B$2:$C$78,2,0),"")</f>
        <v>钢琴-兴趣启蒙基础（4-6岁）</v>
      </c>
    </row>
    <row r="454" spans="1:15" x14ac:dyDescent="0.2">
      <c r="A454" t="s">
        <v>750</v>
      </c>
      <c r="B454" s="1">
        <v>43598</v>
      </c>
      <c r="C454" t="s">
        <v>1072</v>
      </c>
      <c r="D454" t="s">
        <v>856</v>
      </c>
      <c r="E454">
        <v>4</v>
      </c>
      <c r="F454">
        <v>13880743746</v>
      </c>
      <c r="G454" t="s">
        <v>1073</v>
      </c>
      <c r="H454" s="8">
        <v>5</v>
      </c>
      <c r="I454" s="8">
        <v>23</v>
      </c>
      <c r="J454" s="8">
        <v>49</v>
      </c>
      <c r="K454" s="8">
        <v>1</v>
      </c>
      <c r="L454" t="str">
        <f>IFERROR(VLOOKUP(H454,基础数据!$B$2:$C$78,2,0),"")</f>
        <v>中国舞基础（3-5岁）</v>
      </c>
      <c r="M454" t="str">
        <f>IFERROR(VLOOKUP(I454,基础数据!$B$2:$C$78,2,0),"")</f>
        <v>英文艺术课程（3-6岁）</v>
      </c>
      <c r="N454" t="str">
        <f>IFERROR(VLOOKUP(J454,基础数据!$B$2:$C$78,2,0),"")</f>
        <v>全面视力监测与矫正系列服务</v>
      </c>
      <c r="O454" t="str">
        <f>IFERROR(VLOOKUP(K454,基础数据!$B$2:$C$78,2,0),"")</f>
        <v>钢琴-兴趣启蒙基础（4-6岁）</v>
      </c>
    </row>
    <row r="455" spans="1:15" x14ac:dyDescent="0.2">
      <c r="A455" t="s">
        <v>750</v>
      </c>
      <c r="B455" s="1">
        <v>43598</v>
      </c>
      <c r="C455" t="s">
        <v>1135</v>
      </c>
      <c r="D455" t="s">
        <v>856</v>
      </c>
      <c r="E455">
        <v>1.1100000000000001</v>
      </c>
      <c r="F455">
        <v>13551180812</v>
      </c>
      <c r="G455" t="s">
        <v>787</v>
      </c>
      <c r="H455" s="8">
        <v>5</v>
      </c>
      <c r="I455" s="8">
        <v>17</v>
      </c>
      <c r="J455" s="8">
        <v>42</v>
      </c>
      <c r="K455" s="8">
        <v>1</v>
      </c>
      <c r="L455" t="str">
        <f>IFERROR(VLOOKUP(H455,基础数据!$B$2:$C$78,2,0),"")</f>
        <v>中国舞基础（3-5岁）</v>
      </c>
      <c r="M455" t="str">
        <f>IFERROR(VLOOKUP(I455,基础数据!$B$2:$C$78,2,0),"")</f>
        <v>畅弹木吉他（6岁以上）</v>
      </c>
      <c r="N455" t="str">
        <f>IFERROR(VLOOKUP(J455,基础数据!$B$2:$C$78,2,0),"")</f>
        <v>积木机器人·编程思维探索与发现（3-7岁）</v>
      </c>
      <c r="O455" t="str">
        <f>IFERROR(VLOOKUP(K455,基础数据!$B$2:$C$78,2,0),"")</f>
        <v>钢琴-兴趣启蒙基础（4-6岁）</v>
      </c>
    </row>
    <row r="456" spans="1:15" x14ac:dyDescent="0.2">
      <c r="A456" t="s">
        <v>31</v>
      </c>
      <c r="B456" s="1">
        <v>43596</v>
      </c>
      <c r="C456" t="s">
        <v>419</v>
      </c>
      <c r="D456" t="s">
        <v>33</v>
      </c>
      <c r="E456">
        <v>7</v>
      </c>
      <c r="F456">
        <v>13880182165</v>
      </c>
      <c r="G456" t="s">
        <v>251</v>
      </c>
      <c r="H456" s="8">
        <v>2</v>
      </c>
      <c r="I456" s="8">
        <v>12</v>
      </c>
      <c r="J456" s="8">
        <v>34</v>
      </c>
      <c r="K456" s="8">
        <v>1</v>
      </c>
      <c r="L456" t="str">
        <f>IFERROR(VLOOKUP(H456,基础数据!$B$2:$C$78,2,0),"")</f>
        <v>钢琴-专业素养进阶（5-16岁）</v>
      </c>
      <c r="M456" t="str">
        <f>IFERROR(VLOOKUP(I456,基础数据!$B$2:$C$78,2,0),"")</f>
        <v>篮球潜能开发班（4-6岁）</v>
      </c>
      <c r="N456" t="str">
        <f>IFERROR(VLOOKUP(J456,基础数据!$B$2:$C$78,2,0),"")</f>
        <v>趣味拼音班（5-6岁）</v>
      </c>
      <c r="O456" t="str">
        <f>IFERROR(VLOOKUP(K456,基础数据!$B$2:$C$78,2,0),"")</f>
        <v>钢琴-兴趣启蒙基础（4-6岁）</v>
      </c>
    </row>
    <row r="457" spans="1:15" x14ac:dyDescent="0.2">
      <c r="A457" t="s">
        <v>750</v>
      </c>
      <c r="B457" s="1">
        <v>43598</v>
      </c>
      <c r="C457" t="s">
        <v>835</v>
      </c>
      <c r="D457" t="s">
        <v>716</v>
      </c>
      <c r="E457">
        <v>1</v>
      </c>
      <c r="F457">
        <v>15102882279</v>
      </c>
      <c r="G457" t="s">
        <v>801</v>
      </c>
      <c r="H457" s="8">
        <v>13</v>
      </c>
      <c r="I457" s="8">
        <v>17</v>
      </c>
      <c r="J457" s="8">
        <v>40</v>
      </c>
      <c r="K457" s="8">
        <v>1</v>
      </c>
      <c r="L457" t="str">
        <f>IFERROR(VLOOKUP(H457,基础数据!$B$2:$C$78,2,0),"")</f>
        <v>篮球技能提升班（7-9）</v>
      </c>
      <c r="M457" t="str">
        <f>IFERROR(VLOOKUP(I457,基础数据!$B$2:$C$78,2,0),"")</f>
        <v>畅弹木吉他（6岁以上）</v>
      </c>
      <c r="N457" t="str">
        <f>IFERROR(VLOOKUP(J457,基础数据!$B$2:$C$78,2,0),"")</f>
        <v>拳击少儿班（4-10岁）</v>
      </c>
      <c r="O457" t="str">
        <f>IFERROR(VLOOKUP(K457,基础数据!$B$2:$C$78,2,0),"")</f>
        <v>钢琴-兴趣启蒙基础（4-6岁）</v>
      </c>
    </row>
    <row r="458" spans="1:15" x14ac:dyDescent="0.2">
      <c r="A458" t="s">
        <v>750</v>
      </c>
      <c r="B458" s="1">
        <v>43598</v>
      </c>
      <c r="C458" t="s">
        <v>788</v>
      </c>
      <c r="D458" t="s">
        <v>716</v>
      </c>
      <c r="E458">
        <v>1.2</v>
      </c>
      <c r="F458">
        <v>13980666051</v>
      </c>
      <c r="G458" t="s">
        <v>789</v>
      </c>
      <c r="H458" s="8">
        <v>16</v>
      </c>
      <c r="I458" s="8">
        <v>17</v>
      </c>
      <c r="J458" s="8">
        <v>32</v>
      </c>
      <c r="K458" s="8">
        <v>1</v>
      </c>
      <c r="L458" t="str">
        <f>IFERROR(VLOOKUP(H458,基础数据!$B$2:$C$78,2,0),"")</f>
        <v>动感架子鼓（4-16岁）</v>
      </c>
      <c r="M458" t="str">
        <f>IFERROR(VLOOKUP(I458,基础数据!$B$2:$C$78,2,0),"")</f>
        <v>畅弹木吉他（6岁以上）</v>
      </c>
      <c r="N458" t="str">
        <f>IFERROR(VLOOKUP(J458,基础数据!$B$2:$C$78,2,0),"")</f>
        <v>心算小天才班 （3.5-4.5岁）</v>
      </c>
      <c r="O458" t="str">
        <f>IFERROR(VLOOKUP(K458,基础数据!$B$2:$C$78,2,0),"")</f>
        <v>钢琴-兴趣启蒙基础（4-6岁）</v>
      </c>
    </row>
    <row r="459" spans="1:15" x14ac:dyDescent="0.2">
      <c r="A459" t="s">
        <v>31</v>
      </c>
      <c r="B459" s="1">
        <v>43596</v>
      </c>
      <c r="C459" t="s">
        <v>407</v>
      </c>
      <c r="D459" t="s">
        <v>106</v>
      </c>
      <c r="E459">
        <v>2.9</v>
      </c>
      <c r="F459">
        <v>18011438610</v>
      </c>
      <c r="G459" t="s">
        <v>172</v>
      </c>
      <c r="H459" s="8">
        <v>8</v>
      </c>
      <c r="I459" s="8">
        <v>16</v>
      </c>
      <c r="J459" s="8">
        <v>47</v>
      </c>
      <c r="K459" s="8">
        <v>1</v>
      </c>
      <c r="L459" t="str">
        <f>IFERROR(VLOOKUP(H459,基础数据!$B$2:$C$78,2,0),"")</f>
        <v>音乐团体课(4-8岁)</v>
      </c>
      <c r="M459" t="str">
        <f>IFERROR(VLOOKUP(I459,基础数据!$B$2:$C$78,2,0),"")</f>
        <v>动感架子鼓（4-16岁）</v>
      </c>
      <c r="N459" t="str">
        <f>IFERROR(VLOOKUP(J459,基础数据!$B$2:$C$78,2,0),"")</f>
        <v>14天瑜伽服务包（儿童/亲子/成人）</v>
      </c>
      <c r="O459" t="str">
        <f>IFERROR(VLOOKUP(K459,基础数据!$B$2:$C$78,2,0),"")</f>
        <v>钢琴-兴趣启蒙基础（4-6岁）</v>
      </c>
    </row>
    <row r="460" spans="1:15" x14ac:dyDescent="0.2">
      <c r="A460" t="s">
        <v>1160</v>
      </c>
      <c r="B460" s="1">
        <v>43598</v>
      </c>
      <c r="C460" t="s">
        <v>1203</v>
      </c>
      <c r="D460" t="s">
        <v>716</v>
      </c>
      <c r="E460">
        <v>7</v>
      </c>
      <c r="F460">
        <v>13438852671</v>
      </c>
      <c r="G460" t="s">
        <v>1204</v>
      </c>
      <c r="H460" s="8">
        <v>2</v>
      </c>
      <c r="I460" s="8">
        <v>39</v>
      </c>
      <c r="J460" s="8">
        <v>49</v>
      </c>
      <c r="K460" s="8">
        <v>1</v>
      </c>
      <c r="L460" t="str">
        <f>IFERROR(VLOOKUP(H460,基础数据!$B$2:$C$78,2,0),"")</f>
        <v>钢琴-专业素养进阶（5-16岁）</v>
      </c>
      <c r="M460" t="str">
        <f>IFERROR(VLOOKUP(I460,基础数据!$B$2:$C$78,2,0),"")</f>
        <v>泰拳少儿班（4-10岁）</v>
      </c>
      <c r="N460" t="str">
        <f>IFERROR(VLOOKUP(J460,基础数据!$B$2:$C$78,2,0),"")</f>
        <v>全面视力监测与矫正系列服务</v>
      </c>
      <c r="O460" t="str">
        <f>IFERROR(VLOOKUP(K460,基础数据!$B$2:$C$78,2,0),"")</f>
        <v>钢琴-兴趣启蒙基础（4-6岁）</v>
      </c>
    </row>
    <row r="461" spans="1:15" x14ac:dyDescent="0.2">
      <c r="A461" t="s">
        <v>750</v>
      </c>
      <c r="B461" s="1">
        <v>43598</v>
      </c>
      <c r="C461" t="s">
        <v>1049</v>
      </c>
      <c r="D461" t="s">
        <v>856</v>
      </c>
      <c r="E461">
        <v>8</v>
      </c>
      <c r="F461">
        <v>15680719629</v>
      </c>
      <c r="G461" t="s">
        <v>956</v>
      </c>
      <c r="H461" s="8">
        <v>12</v>
      </c>
      <c r="I461" s="8">
        <v>27</v>
      </c>
      <c r="J461" s="8">
        <v>47</v>
      </c>
      <c r="K461" s="8">
        <v>1</v>
      </c>
      <c r="L461" t="str">
        <f>IFERROR(VLOOKUP(H461,基础数据!$B$2:$C$78,2,0),"")</f>
        <v>篮球潜能开发班（4-6岁）</v>
      </c>
      <c r="M461" t="str">
        <f>IFERROR(VLOOKUP(I461,基础数据!$B$2:$C$78,2,0),"")</f>
        <v>巧虎KIDS英语开发（2-4岁）</v>
      </c>
      <c r="N461" t="str">
        <f>IFERROR(VLOOKUP(J461,基础数据!$B$2:$C$78,2,0),"")</f>
        <v>14天瑜伽服务包（儿童/亲子/成人）</v>
      </c>
      <c r="O461" t="str">
        <f>IFERROR(VLOOKUP(K461,基础数据!$B$2:$C$78,2,0),"")</f>
        <v>钢琴-兴趣启蒙基础（4-6岁）</v>
      </c>
    </row>
    <row r="462" spans="1:15" x14ac:dyDescent="0.2">
      <c r="A462" t="s">
        <v>31</v>
      </c>
      <c r="B462" s="1">
        <v>43596</v>
      </c>
      <c r="C462" t="s">
        <v>286</v>
      </c>
      <c r="D462" t="s">
        <v>106</v>
      </c>
      <c r="E462">
        <v>12</v>
      </c>
      <c r="F462">
        <v>13438323931</v>
      </c>
      <c r="G462" t="s">
        <v>285</v>
      </c>
      <c r="H462" s="8">
        <v>11</v>
      </c>
      <c r="I462" s="8">
        <v>15</v>
      </c>
      <c r="J462" s="8">
        <v>49</v>
      </c>
      <c r="K462" s="8">
        <v>1</v>
      </c>
      <c r="L462" t="str">
        <f>IFERROR(VLOOKUP(H462,基础数据!$B$2:$C$78,2,0),"")</f>
        <v>幼小衔接数学思维训练（5-8岁）</v>
      </c>
      <c r="M462" t="str">
        <f>IFERROR(VLOOKUP(I462,基础数据!$B$2:$C$78,2,0),"")</f>
        <v>篮球精英挑战班（13-16岁）</v>
      </c>
      <c r="N462" t="str">
        <f>IFERROR(VLOOKUP(J462,基础数据!$B$2:$C$78,2,0),"")</f>
        <v>全面视力监测与矫正系列服务</v>
      </c>
      <c r="O462" t="str">
        <f>IFERROR(VLOOKUP(K462,基础数据!$B$2:$C$78,2,0),"")</f>
        <v>钢琴-兴趣启蒙基础（4-6岁）</v>
      </c>
    </row>
    <row r="463" spans="1:15" x14ac:dyDescent="0.2">
      <c r="A463" t="s">
        <v>1160</v>
      </c>
      <c r="B463" s="1">
        <v>43597</v>
      </c>
      <c r="C463" t="s">
        <v>1395</v>
      </c>
      <c r="D463" t="s">
        <v>856</v>
      </c>
      <c r="E463">
        <v>12</v>
      </c>
      <c r="F463">
        <v>13438323931</v>
      </c>
      <c r="G463" t="s">
        <v>1363</v>
      </c>
      <c r="H463" s="8">
        <v>11</v>
      </c>
      <c r="I463" s="8">
        <v>14</v>
      </c>
      <c r="J463" s="8">
        <v>49</v>
      </c>
      <c r="K463" s="8">
        <v>1</v>
      </c>
      <c r="L463" t="str">
        <f>IFERROR(VLOOKUP(H463,基础数据!$B$2:$C$78,2,0),"")</f>
        <v>幼小衔接数学思维训练（5-8岁）</v>
      </c>
      <c r="M463" t="str">
        <f>IFERROR(VLOOKUP(I463,基础数据!$B$2:$C$78,2,0),"")</f>
        <v>篮球竞技突破班（10-12）</v>
      </c>
      <c r="N463" t="str">
        <f>IFERROR(VLOOKUP(J463,基础数据!$B$2:$C$78,2,0),"")</f>
        <v>全面视力监测与矫正系列服务</v>
      </c>
      <c r="O463" t="str">
        <f>IFERROR(VLOOKUP(K463,基础数据!$B$2:$C$78,2,0),"")</f>
        <v>钢琴-兴趣启蒙基础（4-6岁）</v>
      </c>
    </row>
    <row r="464" spans="1:15" x14ac:dyDescent="0.2">
      <c r="A464" t="s">
        <v>750</v>
      </c>
      <c r="B464" s="1">
        <v>43598</v>
      </c>
      <c r="C464" t="s">
        <v>819</v>
      </c>
      <c r="D464" t="s">
        <v>716</v>
      </c>
      <c r="E464">
        <v>5.5</v>
      </c>
      <c r="F464">
        <v>13880799268</v>
      </c>
      <c r="G464" t="s">
        <v>766</v>
      </c>
      <c r="H464" s="8">
        <v>1</v>
      </c>
      <c r="I464" s="8">
        <v>39</v>
      </c>
      <c r="J464" s="8">
        <v>49</v>
      </c>
      <c r="K464" s="8">
        <v>1</v>
      </c>
      <c r="L464" t="str">
        <f>IFERROR(VLOOKUP(H464,基础数据!$B$2:$C$78,2,0),"")</f>
        <v>钢琴-兴趣启蒙基础（4-6岁）</v>
      </c>
      <c r="M464" t="str">
        <f>IFERROR(VLOOKUP(I464,基础数据!$B$2:$C$78,2,0),"")</f>
        <v>泰拳少儿班（4-10岁）</v>
      </c>
      <c r="N464" t="str">
        <f>IFERROR(VLOOKUP(J464,基础数据!$B$2:$C$78,2,0),"")</f>
        <v>全面视力监测与矫正系列服务</v>
      </c>
      <c r="O464" t="str">
        <f>IFERROR(VLOOKUP(K464,基础数据!$B$2:$C$78,2,0),"")</f>
        <v>钢琴-兴趣启蒙基础（4-6岁）</v>
      </c>
    </row>
    <row r="465" spans="1:15" x14ac:dyDescent="0.2">
      <c r="A465" t="s">
        <v>750</v>
      </c>
      <c r="B465" s="1">
        <v>43598</v>
      </c>
      <c r="C465" t="s">
        <v>1062</v>
      </c>
      <c r="D465" t="s">
        <v>856</v>
      </c>
      <c r="E465">
        <v>9</v>
      </c>
      <c r="F465">
        <v>18244269018</v>
      </c>
      <c r="G465" t="s">
        <v>894</v>
      </c>
      <c r="H465" s="8">
        <v>11</v>
      </c>
      <c r="I465" s="8">
        <v>41</v>
      </c>
      <c r="J465" s="8">
        <v>34</v>
      </c>
      <c r="K465" s="8">
        <v>1</v>
      </c>
      <c r="L465" t="str">
        <f>IFERROR(VLOOKUP(H465,基础数据!$B$2:$C$78,2,0),"")</f>
        <v>幼小衔接数学思维训练（5-8岁）</v>
      </c>
      <c r="M465" t="str">
        <f>IFERROR(VLOOKUP(I465,基础数据!$B$2:$C$78,2,0),"")</f>
        <v>摔跤少儿班（4-10岁）</v>
      </c>
      <c r="N465" t="str">
        <f>IFERROR(VLOOKUP(J465,基础数据!$B$2:$C$78,2,0),"")</f>
        <v>趣味拼音班（5-6岁）</v>
      </c>
      <c r="O465" t="str">
        <f>IFERROR(VLOOKUP(K465,基础数据!$B$2:$C$78,2,0),"")</f>
        <v>钢琴-兴趣启蒙基础（4-6岁）</v>
      </c>
    </row>
    <row r="466" spans="1:15" x14ac:dyDescent="0.2">
      <c r="B466" s="1">
        <v>43597</v>
      </c>
      <c r="C466" t="s">
        <v>595</v>
      </c>
      <c r="D466" t="s">
        <v>106</v>
      </c>
      <c r="E466">
        <v>5</v>
      </c>
      <c r="F466">
        <v>13608200136</v>
      </c>
      <c r="G466" t="s">
        <v>512</v>
      </c>
      <c r="H466" s="8">
        <v>14</v>
      </c>
      <c r="I466" s="8">
        <v>23</v>
      </c>
      <c r="J466" s="8">
        <v>38</v>
      </c>
      <c r="K466" s="8">
        <v>1</v>
      </c>
      <c r="L466" t="str">
        <f>IFERROR(VLOOKUP(H466,基础数据!$B$2:$C$78,2,0),"")</f>
        <v>篮球竞技突破班（10-12）</v>
      </c>
      <c r="M466" t="str">
        <f>IFERROR(VLOOKUP(I466,基础数据!$B$2:$C$78,2,0),"")</f>
        <v>英文艺术课程（3-6岁）</v>
      </c>
      <c r="N466" t="str">
        <f>IFERROR(VLOOKUP(J466,基础数据!$B$2:$C$78,2,0),"")</f>
        <v>少儿体适能（4-10岁）</v>
      </c>
      <c r="O466" t="str">
        <f>IFERROR(VLOOKUP(K466,基础数据!$B$2:$C$78,2,0),"")</f>
        <v>钢琴-兴趣启蒙基础（4-6岁）</v>
      </c>
    </row>
    <row r="467" spans="1:15" x14ac:dyDescent="0.2">
      <c r="B467" s="1">
        <v>43597</v>
      </c>
      <c r="C467" t="s">
        <v>506</v>
      </c>
      <c r="D467" t="s">
        <v>106</v>
      </c>
      <c r="E467">
        <v>9</v>
      </c>
      <c r="F467">
        <v>18980676600</v>
      </c>
      <c r="G467" t="s">
        <v>315</v>
      </c>
      <c r="H467" s="8">
        <v>11</v>
      </c>
      <c r="I467" s="8">
        <v>25</v>
      </c>
      <c r="J467" s="8">
        <v>41</v>
      </c>
      <c r="K467" s="8">
        <v>1</v>
      </c>
      <c r="L467" t="str">
        <f>IFERROR(VLOOKUP(H467,基础数据!$B$2:$C$78,2,0),"")</f>
        <v>幼小衔接数学思维训练（5-8岁）</v>
      </c>
      <c r="M467" t="str">
        <f>IFERROR(VLOOKUP(I467,基础数据!$B$2:$C$78,2,0),"")</f>
        <v>巧虎KIDS特色开发（2.5-4岁）</v>
      </c>
      <c r="N467" t="str">
        <f>IFERROR(VLOOKUP(J467,基础数据!$B$2:$C$78,2,0),"")</f>
        <v>摔跤少儿班（4-10岁）</v>
      </c>
      <c r="O467" t="str">
        <f>IFERROR(VLOOKUP(K467,基础数据!$B$2:$C$78,2,0),"")</f>
        <v>钢琴-兴趣启蒙基础（4-6岁）</v>
      </c>
    </row>
    <row r="468" spans="1:15" x14ac:dyDescent="0.2">
      <c r="A468" t="s">
        <v>1160</v>
      </c>
      <c r="B468" s="1">
        <v>43597</v>
      </c>
      <c r="C468" t="s">
        <v>1404</v>
      </c>
      <c r="D468" t="s">
        <v>716</v>
      </c>
      <c r="E468">
        <v>6</v>
      </c>
      <c r="F468">
        <v>13880509240</v>
      </c>
      <c r="G468" t="s">
        <v>1405</v>
      </c>
      <c r="H468" s="8">
        <v>1</v>
      </c>
      <c r="I468" s="8">
        <v>33</v>
      </c>
      <c r="J468" s="8">
        <v>40</v>
      </c>
      <c r="K468" s="8">
        <v>1</v>
      </c>
      <c r="L468" t="str">
        <f>IFERROR(VLOOKUP(H468,基础数据!$B$2:$C$78,2,0),"")</f>
        <v>钢琴-兴趣启蒙基础（4-6岁）</v>
      </c>
      <c r="M468" t="str">
        <f>IFERROR(VLOOKUP(I468,基础数据!$B$2:$C$78,2,0),"")</f>
        <v>潜能心算速算（5-7岁）</v>
      </c>
      <c r="N468" t="str">
        <f>IFERROR(VLOOKUP(J468,基础数据!$B$2:$C$78,2,0),"")</f>
        <v>拳击少儿班（4-10岁）</v>
      </c>
      <c r="O468" t="str">
        <f>IFERROR(VLOOKUP(K468,基础数据!$B$2:$C$78,2,0),"")</f>
        <v>钢琴-兴趣启蒙基础（4-6岁）</v>
      </c>
    </row>
    <row r="469" spans="1:15" x14ac:dyDescent="0.2">
      <c r="A469" t="s">
        <v>31</v>
      </c>
      <c r="B469" s="1">
        <v>43596</v>
      </c>
      <c r="C469" t="s">
        <v>231</v>
      </c>
      <c r="D469" t="s">
        <v>33</v>
      </c>
      <c r="E469">
        <v>8</v>
      </c>
      <c r="F469">
        <v>15184497123</v>
      </c>
      <c r="G469" t="s">
        <v>112</v>
      </c>
      <c r="H469" s="8">
        <v>41</v>
      </c>
      <c r="I469" s="8">
        <v>11</v>
      </c>
      <c r="J469" s="8">
        <v>29</v>
      </c>
      <c r="K469" s="8">
        <v>1</v>
      </c>
      <c r="L469" t="str">
        <f>IFERROR(VLOOKUP(H469,基础数据!$B$2:$C$78,2,0),"")</f>
        <v>摔跤少儿班（4-10岁）</v>
      </c>
      <c r="M469" t="str">
        <f>IFERROR(VLOOKUP(I469,基础数据!$B$2:$C$78,2,0),"")</f>
        <v>幼小衔接数学思维训练（5-8岁）</v>
      </c>
      <c r="N469" t="str">
        <f>IFERROR(VLOOKUP(J469,基础数据!$B$2:$C$78,2,0),"")</f>
        <v>创意美术·高级班（6-7岁）</v>
      </c>
      <c r="O469" t="str">
        <f>IFERROR(VLOOKUP(K469,基础数据!$B$2:$C$78,2,0),"")</f>
        <v>钢琴-兴趣启蒙基础（4-6岁）</v>
      </c>
    </row>
    <row r="470" spans="1:15" x14ac:dyDescent="0.2">
      <c r="B470" s="1">
        <v>43597</v>
      </c>
      <c r="C470" t="s">
        <v>501</v>
      </c>
      <c r="D470" t="s">
        <v>106</v>
      </c>
      <c r="E470">
        <v>4</v>
      </c>
      <c r="F470">
        <v>13551355274</v>
      </c>
      <c r="G470" t="s">
        <v>172</v>
      </c>
      <c r="H470" s="8">
        <v>21</v>
      </c>
      <c r="I470" s="8">
        <v>24</v>
      </c>
      <c r="J470" s="8">
        <v>49</v>
      </c>
      <c r="K470" s="8">
        <v>1</v>
      </c>
      <c r="L470" t="str">
        <f>IFERROR(VLOOKUP(H470,基础数据!$B$2:$C$78,2,0),"")</f>
        <v>国际小学跨学科课程（3-12岁）</v>
      </c>
      <c r="M470" t="str">
        <f>IFERROR(VLOOKUP(I470,基础数据!$B$2:$C$78,2,0),"")</f>
        <v>多元认知、艺术创想、巧虎社交、探索实践（0-3岁）</v>
      </c>
      <c r="N470" t="str">
        <f>IFERROR(VLOOKUP(J470,基础数据!$B$2:$C$78,2,0),"")</f>
        <v>全面视力监测与矫正系列服务</v>
      </c>
      <c r="O470" t="str">
        <f>IFERROR(VLOOKUP(K470,基础数据!$B$2:$C$78,2,0),"")</f>
        <v>钢琴-兴趣启蒙基础（4-6岁）</v>
      </c>
    </row>
    <row r="471" spans="1:15" x14ac:dyDescent="0.2">
      <c r="A471" t="s">
        <v>1160</v>
      </c>
      <c r="B471" s="1">
        <v>43598</v>
      </c>
      <c r="C471" t="s">
        <v>1174</v>
      </c>
      <c r="D471" t="s">
        <v>856</v>
      </c>
      <c r="E471">
        <v>5.5</v>
      </c>
      <c r="F471">
        <v>13716960715</v>
      </c>
      <c r="G471" t="s">
        <v>1175</v>
      </c>
      <c r="H471" s="8">
        <v>1</v>
      </c>
      <c r="I471" s="8">
        <v>32</v>
      </c>
      <c r="J471" s="8">
        <v>39</v>
      </c>
      <c r="K471" s="8">
        <v>1</v>
      </c>
      <c r="L471" t="str">
        <f>IFERROR(VLOOKUP(H471,基础数据!$B$2:$C$78,2,0),"")</f>
        <v>钢琴-兴趣启蒙基础（4-6岁）</v>
      </c>
      <c r="M471" t="str">
        <f>IFERROR(VLOOKUP(I471,基础数据!$B$2:$C$78,2,0),"")</f>
        <v>心算小天才班 （3.5-4.5岁）</v>
      </c>
      <c r="N471" t="str">
        <f>IFERROR(VLOOKUP(J471,基础数据!$B$2:$C$78,2,0),"")</f>
        <v>泰拳少儿班（4-10岁）</v>
      </c>
      <c r="O471" t="str">
        <f>IFERROR(VLOOKUP(K471,基础数据!$B$2:$C$78,2,0),"")</f>
        <v>钢琴-兴趣启蒙基础（4-6岁）</v>
      </c>
    </row>
    <row r="472" spans="1:15" x14ac:dyDescent="0.2">
      <c r="A472" t="s">
        <v>31</v>
      </c>
      <c r="B472" s="1">
        <v>43596</v>
      </c>
      <c r="C472" t="s">
        <v>145</v>
      </c>
      <c r="D472" t="s">
        <v>106</v>
      </c>
      <c r="E472">
        <v>9</v>
      </c>
      <c r="F472">
        <v>13679077951</v>
      </c>
      <c r="G472" t="s">
        <v>146</v>
      </c>
      <c r="H472" s="8">
        <v>11</v>
      </c>
      <c r="I472" s="8">
        <v>49</v>
      </c>
      <c r="J472" s="8">
        <v>49</v>
      </c>
      <c r="K472" s="8">
        <v>1</v>
      </c>
      <c r="L472" t="str">
        <f>IFERROR(VLOOKUP(H472,基础数据!$B$2:$C$78,2,0),"")</f>
        <v>幼小衔接数学思维训练（5-8岁）</v>
      </c>
      <c r="M472" t="str">
        <f>IFERROR(VLOOKUP(I472,基础数据!$B$2:$C$78,2,0),"")</f>
        <v>全面视力监测与矫正系列服务</v>
      </c>
      <c r="N472" t="str">
        <f>IFERROR(VLOOKUP(J472,基础数据!$B$2:$C$78,2,0),"")</f>
        <v>全面视力监测与矫正系列服务</v>
      </c>
      <c r="O472" t="str">
        <f>IFERROR(VLOOKUP(K472,基础数据!$B$2:$C$78,2,0),"")</f>
        <v>钢琴-兴趣启蒙基础（4-6岁）</v>
      </c>
    </row>
    <row r="473" spans="1:15" x14ac:dyDescent="0.2">
      <c r="A473" t="s">
        <v>750</v>
      </c>
      <c r="B473" s="1">
        <v>43598</v>
      </c>
      <c r="C473" t="s">
        <v>753</v>
      </c>
      <c r="D473" t="s">
        <v>716</v>
      </c>
      <c r="E473">
        <v>5.5</v>
      </c>
      <c r="F473">
        <v>18380238090</v>
      </c>
      <c r="G473" t="s">
        <v>754</v>
      </c>
      <c r="H473" s="8">
        <v>16</v>
      </c>
      <c r="I473" s="8">
        <v>37</v>
      </c>
      <c r="J473" s="8">
        <v>40</v>
      </c>
      <c r="K473" s="8">
        <v>1</v>
      </c>
      <c r="L473" t="str">
        <f>IFERROR(VLOOKUP(H473,基础数据!$B$2:$C$78,2,0),"")</f>
        <v>动感架子鼓（4-16岁）</v>
      </c>
      <c r="M473" t="str">
        <f>IFERROR(VLOOKUP(I473,基础数据!$B$2:$C$78,2,0),"")</f>
        <v>拉丁舞少儿班（5-10岁）</v>
      </c>
      <c r="N473" t="str">
        <f>IFERROR(VLOOKUP(J473,基础数据!$B$2:$C$78,2,0),"")</f>
        <v>拳击少儿班（4-10岁）</v>
      </c>
      <c r="O473" t="str">
        <f>IFERROR(VLOOKUP(K473,基础数据!$B$2:$C$78,2,0),"")</f>
        <v>钢琴-兴趣启蒙基础（4-6岁）</v>
      </c>
    </row>
    <row r="474" spans="1:15" x14ac:dyDescent="0.2">
      <c r="A474" t="s">
        <v>714</v>
      </c>
      <c r="B474" s="1">
        <v>43599</v>
      </c>
      <c r="C474" t="s">
        <v>732</v>
      </c>
      <c r="D474" t="s">
        <v>719</v>
      </c>
      <c r="E474">
        <v>5</v>
      </c>
      <c r="F474">
        <v>13541113417</v>
      </c>
      <c r="G474" t="s">
        <v>729</v>
      </c>
      <c r="H474" s="8">
        <v>23</v>
      </c>
      <c r="I474" s="8">
        <v>49</v>
      </c>
      <c r="J474" s="8">
        <v>49</v>
      </c>
      <c r="K474" s="8">
        <v>1</v>
      </c>
      <c r="L474" t="str">
        <f>IFERROR(VLOOKUP(H474,基础数据!$B$2:$C$78,2,0),"")</f>
        <v>英文艺术课程（3-6岁）</v>
      </c>
      <c r="M474" t="str">
        <f>IFERROR(VLOOKUP(I474,基础数据!$B$2:$C$78,2,0),"")</f>
        <v>全面视力监测与矫正系列服务</v>
      </c>
      <c r="N474" t="str">
        <f>IFERROR(VLOOKUP(J474,基础数据!$B$2:$C$78,2,0),"")</f>
        <v>全面视力监测与矫正系列服务</v>
      </c>
      <c r="O474" t="str">
        <f>IFERROR(VLOOKUP(K474,基础数据!$B$2:$C$78,2,0),"")</f>
        <v>钢琴-兴趣启蒙基础（4-6岁）</v>
      </c>
    </row>
    <row r="475" spans="1:15" x14ac:dyDescent="0.2">
      <c r="A475" t="s">
        <v>31</v>
      </c>
      <c r="B475" s="1">
        <v>43596</v>
      </c>
      <c r="C475" t="s">
        <v>442</v>
      </c>
      <c r="D475" t="s">
        <v>33</v>
      </c>
      <c r="E475">
        <v>9</v>
      </c>
      <c r="F475">
        <v>13438967679</v>
      </c>
      <c r="G475" t="s">
        <v>443</v>
      </c>
      <c r="H475" s="8">
        <v>2</v>
      </c>
      <c r="I475" s="8">
        <v>13</v>
      </c>
      <c r="J475" s="8">
        <v>34</v>
      </c>
      <c r="K475" s="8">
        <v>1</v>
      </c>
      <c r="L475" t="str">
        <f>IFERROR(VLOOKUP(H475,基础数据!$B$2:$C$78,2,0),"")</f>
        <v>钢琴-专业素养进阶（5-16岁）</v>
      </c>
      <c r="M475" t="str">
        <f>IFERROR(VLOOKUP(I475,基础数据!$B$2:$C$78,2,0),"")</f>
        <v>篮球技能提升班（7-9）</v>
      </c>
      <c r="N475" t="str">
        <f>IFERROR(VLOOKUP(J475,基础数据!$B$2:$C$78,2,0),"")</f>
        <v>趣味拼音班（5-6岁）</v>
      </c>
      <c r="O475" t="str">
        <f>IFERROR(VLOOKUP(K475,基础数据!$B$2:$C$78,2,0),"")</f>
        <v>钢琴-兴趣启蒙基础（4-6岁）</v>
      </c>
    </row>
    <row r="476" spans="1:15" x14ac:dyDescent="0.2">
      <c r="A476" t="s">
        <v>1240</v>
      </c>
      <c r="B476" s="1">
        <v>43596</v>
      </c>
      <c r="C476" t="s">
        <v>1288</v>
      </c>
      <c r="D476" t="s">
        <v>33</v>
      </c>
      <c r="E476">
        <v>3.5</v>
      </c>
      <c r="F476">
        <v>13880930728</v>
      </c>
      <c r="G476" t="s">
        <v>283</v>
      </c>
      <c r="H476" s="8">
        <v>14</v>
      </c>
      <c r="I476" s="8">
        <v>32</v>
      </c>
      <c r="J476" s="8">
        <v>40</v>
      </c>
      <c r="K476" s="8">
        <v>1</v>
      </c>
      <c r="L476" t="str">
        <f>IFERROR(VLOOKUP(H476,基础数据!$B$2:$C$78,2,0),"")</f>
        <v>篮球竞技突破班（10-12）</v>
      </c>
      <c r="M476" t="str">
        <f>IFERROR(VLOOKUP(I476,基础数据!$B$2:$C$78,2,0),"")</f>
        <v>心算小天才班 （3.5-4.5岁）</v>
      </c>
      <c r="N476" t="str">
        <f>IFERROR(VLOOKUP(J476,基础数据!$B$2:$C$78,2,0),"")</f>
        <v>拳击少儿班（4-10岁）</v>
      </c>
      <c r="O476" t="str">
        <f>IFERROR(VLOOKUP(K476,基础数据!$B$2:$C$78,2,0),"")</f>
        <v>钢琴-兴趣启蒙基础（4-6岁）</v>
      </c>
    </row>
    <row r="477" spans="1:15" x14ac:dyDescent="0.2">
      <c r="A477" t="s">
        <v>31</v>
      </c>
      <c r="B477" s="1">
        <v>43596</v>
      </c>
      <c r="C477" s="5" t="s">
        <v>1410</v>
      </c>
      <c r="D477" t="s">
        <v>33</v>
      </c>
      <c r="E477">
        <v>4</v>
      </c>
      <c r="F477">
        <v>15281042869</v>
      </c>
      <c r="G477" t="s">
        <v>69</v>
      </c>
      <c r="H477" s="8">
        <v>13</v>
      </c>
      <c r="I477" s="8">
        <v>23</v>
      </c>
      <c r="J477" s="8">
        <v>32</v>
      </c>
      <c r="K477" s="8">
        <v>1</v>
      </c>
      <c r="L477" t="str">
        <f>IFERROR(VLOOKUP(H477,基础数据!$B$2:$C$78,2,0),"")</f>
        <v>篮球技能提升班（7-9）</v>
      </c>
      <c r="M477" t="str">
        <f>IFERROR(VLOOKUP(I477,基础数据!$B$2:$C$78,2,0),"")</f>
        <v>英文艺术课程（3-6岁）</v>
      </c>
      <c r="N477" t="str">
        <f>IFERROR(VLOOKUP(J477,基础数据!$B$2:$C$78,2,0),"")</f>
        <v>心算小天才班 （3.5-4.5岁）</v>
      </c>
      <c r="O477" t="str">
        <f>IFERROR(VLOOKUP(K477,基础数据!$B$2:$C$78,2,0),"")</f>
        <v>钢琴-兴趣启蒙基础（4-6岁）</v>
      </c>
    </row>
    <row r="478" spans="1:15" x14ac:dyDescent="0.2">
      <c r="A478" t="s">
        <v>750</v>
      </c>
      <c r="B478" s="1">
        <v>43598</v>
      </c>
      <c r="C478" t="s">
        <v>816</v>
      </c>
      <c r="D478" t="s">
        <v>716</v>
      </c>
      <c r="E478">
        <v>9.5</v>
      </c>
      <c r="F478">
        <v>18908222258</v>
      </c>
      <c r="G478" t="s">
        <v>777</v>
      </c>
      <c r="H478" s="8">
        <v>2</v>
      </c>
      <c r="I478" s="8">
        <v>39</v>
      </c>
      <c r="J478" s="8">
        <v>49</v>
      </c>
      <c r="K478" s="8">
        <v>1</v>
      </c>
      <c r="L478" t="str">
        <f>IFERROR(VLOOKUP(H478,基础数据!$B$2:$C$78,2,0),"")</f>
        <v>钢琴-专业素养进阶（5-16岁）</v>
      </c>
      <c r="M478" t="str">
        <f>IFERROR(VLOOKUP(I478,基础数据!$B$2:$C$78,2,0),"")</f>
        <v>泰拳少儿班（4-10岁）</v>
      </c>
      <c r="N478" t="str">
        <f>IFERROR(VLOOKUP(J478,基础数据!$B$2:$C$78,2,0),"")</f>
        <v>全面视力监测与矫正系列服务</v>
      </c>
      <c r="O478" t="str">
        <f>IFERROR(VLOOKUP(K478,基础数据!$B$2:$C$78,2,0),"")</f>
        <v>钢琴-兴趣启蒙基础（4-6岁）</v>
      </c>
    </row>
    <row r="479" spans="1:15" x14ac:dyDescent="0.2">
      <c r="A479" t="s">
        <v>750</v>
      </c>
      <c r="B479" s="1">
        <v>43598</v>
      </c>
      <c r="C479" t="s">
        <v>1120</v>
      </c>
      <c r="D479" t="s">
        <v>716</v>
      </c>
      <c r="E479">
        <v>2.4</v>
      </c>
      <c r="F479">
        <v>18980030775</v>
      </c>
      <c r="G479" t="s">
        <v>791</v>
      </c>
      <c r="H479" s="8">
        <v>1</v>
      </c>
      <c r="I479" s="8">
        <v>16</v>
      </c>
      <c r="J479" s="8">
        <v>37</v>
      </c>
      <c r="K479" s="8">
        <v>1</v>
      </c>
      <c r="L479" t="str">
        <f>IFERROR(VLOOKUP(H479,基础数据!$B$2:$C$78,2,0),"")</f>
        <v>钢琴-兴趣启蒙基础（4-6岁）</v>
      </c>
      <c r="M479" t="str">
        <f>IFERROR(VLOOKUP(I479,基础数据!$B$2:$C$78,2,0),"")</f>
        <v>动感架子鼓（4-16岁）</v>
      </c>
      <c r="N479" t="str">
        <f>IFERROR(VLOOKUP(J479,基础数据!$B$2:$C$78,2,0),"")</f>
        <v>拉丁舞少儿班（5-10岁）</v>
      </c>
      <c r="O479" t="str">
        <f>IFERROR(VLOOKUP(K479,基础数据!$B$2:$C$78,2,0),"")</f>
        <v>钢琴-兴趣启蒙基础（4-6岁）</v>
      </c>
    </row>
    <row r="480" spans="1:15" x14ac:dyDescent="0.2">
      <c r="A480" t="s">
        <v>31</v>
      </c>
      <c r="B480" s="1">
        <v>43596</v>
      </c>
      <c r="C480" t="s">
        <v>383</v>
      </c>
      <c r="D480" t="s">
        <v>106</v>
      </c>
      <c r="E480">
        <v>1.2</v>
      </c>
      <c r="F480">
        <v>18180471589</v>
      </c>
      <c r="G480" t="s">
        <v>384</v>
      </c>
      <c r="H480" s="8">
        <v>17</v>
      </c>
      <c r="K480" s="8">
        <v>1</v>
      </c>
      <c r="L480" t="str">
        <f>IFERROR(VLOOKUP(H480,基础数据!$B$2:$C$78,2,0),"")</f>
        <v>畅弹木吉他（6岁以上）</v>
      </c>
      <c r="M480" t="str">
        <f>IFERROR(VLOOKUP(I480,基础数据!$B$2:$C$78,2,0),"")</f>
        <v/>
      </c>
      <c r="N480" t="str">
        <f>IFERROR(VLOOKUP(J480,基础数据!$B$2:$C$78,2,0),"")</f>
        <v/>
      </c>
      <c r="O480" t="str">
        <f>IFERROR(VLOOKUP(K480,基础数据!$B$2:$C$78,2,0),"")</f>
        <v>钢琴-兴趣启蒙基础（4-6岁）</v>
      </c>
    </row>
    <row r="481" spans="1:15" x14ac:dyDescent="0.2">
      <c r="A481" t="s">
        <v>31</v>
      </c>
      <c r="B481" s="1">
        <v>43596</v>
      </c>
      <c r="C481" t="s">
        <v>383</v>
      </c>
      <c r="D481" t="s">
        <v>106</v>
      </c>
      <c r="E481">
        <v>1.2</v>
      </c>
      <c r="F481">
        <v>18180471589</v>
      </c>
      <c r="G481" t="s">
        <v>79</v>
      </c>
      <c r="H481" s="8">
        <v>17</v>
      </c>
      <c r="I481" s="8">
        <v>23</v>
      </c>
      <c r="J481" s="8">
        <v>16</v>
      </c>
      <c r="K481" s="8">
        <v>1</v>
      </c>
      <c r="L481" t="str">
        <f>IFERROR(VLOOKUP(H481,基础数据!$B$2:$C$78,2,0),"")</f>
        <v>畅弹木吉他（6岁以上）</v>
      </c>
      <c r="M481" t="str">
        <f>IFERROR(VLOOKUP(I481,基础数据!$B$2:$C$78,2,0),"")</f>
        <v>英文艺术课程（3-6岁）</v>
      </c>
      <c r="N481" t="str">
        <f>IFERROR(VLOOKUP(J481,基础数据!$B$2:$C$78,2,0),"")</f>
        <v>动感架子鼓（4-16岁）</v>
      </c>
      <c r="O481" t="str">
        <f>IFERROR(VLOOKUP(K481,基础数据!$B$2:$C$78,2,0),"")</f>
        <v>钢琴-兴趣启蒙基础（4-6岁）</v>
      </c>
    </row>
    <row r="482" spans="1:15" x14ac:dyDescent="0.2">
      <c r="A482" t="s">
        <v>1160</v>
      </c>
      <c r="B482" s="1">
        <v>43598</v>
      </c>
      <c r="C482" t="s">
        <v>1237</v>
      </c>
      <c r="D482" t="s">
        <v>716</v>
      </c>
      <c r="E482">
        <v>8</v>
      </c>
      <c r="F482">
        <v>18080499469</v>
      </c>
      <c r="G482" t="s">
        <v>1238</v>
      </c>
      <c r="H482" s="8">
        <v>2</v>
      </c>
      <c r="I482" s="8">
        <v>34</v>
      </c>
      <c r="J482" s="8">
        <v>47</v>
      </c>
      <c r="K482" s="8">
        <v>1</v>
      </c>
      <c r="L482" t="str">
        <f>IFERROR(VLOOKUP(H482,基础数据!$B$2:$C$78,2,0),"")</f>
        <v>钢琴-专业素养进阶（5-16岁）</v>
      </c>
      <c r="M482" t="str">
        <f>IFERROR(VLOOKUP(I482,基础数据!$B$2:$C$78,2,0),"")</f>
        <v>趣味拼音班（5-6岁）</v>
      </c>
      <c r="N482" t="str">
        <f>IFERROR(VLOOKUP(J482,基础数据!$B$2:$C$78,2,0),"")</f>
        <v>14天瑜伽服务包（儿童/亲子/成人）</v>
      </c>
      <c r="O482" t="str">
        <f>IFERROR(VLOOKUP(K482,基础数据!$B$2:$C$78,2,0),"")</f>
        <v>钢琴-兴趣启蒙基础（4-6岁）</v>
      </c>
    </row>
    <row r="483" spans="1:15" x14ac:dyDescent="0.2">
      <c r="A483" t="s">
        <v>31</v>
      </c>
      <c r="B483" s="1">
        <v>43596</v>
      </c>
      <c r="C483" t="s">
        <v>309</v>
      </c>
      <c r="D483" t="s">
        <v>106</v>
      </c>
      <c r="F483">
        <v>15390099869</v>
      </c>
      <c r="G483" t="s">
        <v>83</v>
      </c>
      <c r="H483" s="8">
        <v>24</v>
      </c>
      <c r="I483" s="8">
        <v>28</v>
      </c>
      <c r="J483" s="8">
        <v>39</v>
      </c>
      <c r="K483" s="8">
        <v>1</v>
      </c>
      <c r="L483" t="str">
        <f>IFERROR(VLOOKUP(H483,基础数据!$B$2:$C$78,2,0),"")</f>
        <v>多元认知、艺术创想、巧虎社交、探索实践（0-3岁）</v>
      </c>
      <c r="M483" t="str">
        <f>IFERROR(VLOOKUP(I483,基础数据!$B$2:$C$78,2,0),"")</f>
        <v>创意美术·初级班（4-5）</v>
      </c>
      <c r="N483" t="str">
        <f>IFERROR(VLOOKUP(J483,基础数据!$B$2:$C$78,2,0),"")</f>
        <v>泰拳少儿班（4-10岁）</v>
      </c>
      <c r="O483" t="str">
        <f>IFERROR(VLOOKUP(K483,基础数据!$B$2:$C$78,2,0),"")</f>
        <v>钢琴-兴趣启蒙基础（4-6岁）</v>
      </c>
    </row>
    <row r="484" spans="1:15" x14ac:dyDescent="0.2">
      <c r="A484" t="s">
        <v>31</v>
      </c>
      <c r="B484" s="1">
        <v>43596</v>
      </c>
      <c r="C484" t="s">
        <v>344</v>
      </c>
      <c r="D484" t="s">
        <v>33</v>
      </c>
      <c r="E484">
        <v>8</v>
      </c>
      <c r="F484">
        <v>13730295318</v>
      </c>
      <c r="G484" t="s">
        <v>132</v>
      </c>
      <c r="H484" s="8">
        <v>2</v>
      </c>
      <c r="I484" s="8">
        <v>34</v>
      </c>
      <c r="J484" s="8">
        <v>41</v>
      </c>
      <c r="K484" s="8">
        <v>1</v>
      </c>
      <c r="L484" t="str">
        <f>IFERROR(VLOOKUP(H484,基础数据!$B$2:$C$78,2,0),"")</f>
        <v>钢琴-专业素养进阶（5-16岁）</v>
      </c>
      <c r="M484" t="str">
        <f>IFERROR(VLOOKUP(I484,基础数据!$B$2:$C$78,2,0),"")</f>
        <v>趣味拼音班（5-6岁）</v>
      </c>
      <c r="N484" t="str">
        <f>IFERROR(VLOOKUP(J484,基础数据!$B$2:$C$78,2,0),"")</f>
        <v>摔跤少儿班（4-10岁）</v>
      </c>
      <c r="O484" t="str">
        <f>IFERROR(VLOOKUP(K484,基础数据!$B$2:$C$78,2,0),"")</f>
        <v>钢琴-兴趣启蒙基础（4-6岁）</v>
      </c>
    </row>
    <row r="485" spans="1:15" x14ac:dyDescent="0.2">
      <c r="A485" t="s">
        <v>1240</v>
      </c>
      <c r="B485" s="1">
        <v>43596</v>
      </c>
      <c r="C485" t="s">
        <v>1340</v>
      </c>
      <c r="D485" t="s">
        <v>106</v>
      </c>
      <c r="E485">
        <v>3</v>
      </c>
      <c r="F485">
        <v>13308146073</v>
      </c>
      <c r="G485" t="s">
        <v>1325</v>
      </c>
      <c r="H485" s="8">
        <v>8</v>
      </c>
      <c r="I485" s="8">
        <v>16</v>
      </c>
      <c r="J485" s="8">
        <v>22</v>
      </c>
      <c r="K485" s="8">
        <v>1</v>
      </c>
      <c r="L485" t="str">
        <f>IFERROR(VLOOKUP(H485,基础数据!$B$2:$C$78,2,0),"")</f>
        <v>音乐团体课(4-8岁)</v>
      </c>
      <c r="M485" t="str">
        <f>IFERROR(VLOOKUP(I485,基础数据!$B$2:$C$78,2,0),"")</f>
        <v>动感架子鼓（4-16岁）</v>
      </c>
      <c r="N485" t="str">
        <f>IFERROR(VLOOKUP(J485,基础数据!$B$2:$C$78,2,0),"")</f>
        <v>英文演讲课程（6-12岁）</v>
      </c>
      <c r="O485" t="str">
        <f>IFERROR(VLOOKUP(K485,基础数据!$B$2:$C$78,2,0),"")</f>
        <v>钢琴-兴趣启蒙基础（4-6岁）</v>
      </c>
    </row>
    <row r="486" spans="1:15" x14ac:dyDescent="0.2">
      <c r="A486" t="s">
        <v>750</v>
      </c>
      <c r="B486" s="1">
        <v>43598</v>
      </c>
      <c r="C486" t="s">
        <v>995</v>
      </c>
      <c r="D486" t="s">
        <v>716</v>
      </c>
      <c r="E486">
        <v>4.5</v>
      </c>
      <c r="F486">
        <v>13730627600</v>
      </c>
      <c r="G486" t="s">
        <v>970</v>
      </c>
      <c r="H486" s="8">
        <v>1</v>
      </c>
      <c r="I486" s="8">
        <v>10</v>
      </c>
      <c r="J486" s="8">
        <v>29</v>
      </c>
      <c r="K486" s="8">
        <v>1</v>
      </c>
      <c r="L486" t="str">
        <f>IFERROR(VLOOKUP(H486,基础数据!$B$2:$C$78,2,0),"")</f>
        <v>钢琴-兴趣启蒙基础（4-6岁）</v>
      </c>
      <c r="M486" t="str">
        <f>IFERROR(VLOOKUP(I486,基础数据!$B$2:$C$78,2,0),"")</f>
        <v>思达数学思维启蒙基础（3-5岁）</v>
      </c>
      <c r="N486" t="str">
        <f>IFERROR(VLOOKUP(J486,基础数据!$B$2:$C$78,2,0),"")</f>
        <v>创意美术·高级班（6-7岁）</v>
      </c>
      <c r="O486" t="str">
        <f>IFERROR(VLOOKUP(K486,基础数据!$B$2:$C$78,2,0),"")</f>
        <v>钢琴-兴趣启蒙基础（4-6岁）</v>
      </c>
    </row>
    <row r="487" spans="1:15" x14ac:dyDescent="0.2">
      <c r="A487" t="s">
        <v>750</v>
      </c>
      <c r="B487" s="1">
        <v>43598</v>
      </c>
      <c r="C487" t="s">
        <v>890</v>
      </c>
      <c r="D487" t="s">
        <v>856</v>
      </c>
      <c r="E487">
        <v>4.5</v>
      </c>
      <c r="F487">
        <v>15882242482</v>
      </c>
      <c r="G487" t="s">
        <v>837</v>
      </c>
      <c r="H487" s="8">
        <v>10</v>
      </c>
      <c r="I487" s="8">
        <v>16</v>
      </c>
      <c r="J487" s="8">
        <v>47</v>
      </c>
      <c r="K487" s="8">
        <v>1</v>
      </c>
      <c r="L487" t="str">
        <f>IFERROR(VLOOKUP(H487,基础数据!$B$2:$C$78,2,0),"")</f>
        <v>思达数学思维启蒙基础（3-5岁）</v>
      </c>
      <c r="M487" t="str">
        <f>IFERROR(VLOOKUP(I487,基础数据!$B$2:$C$78,2,0),"")</f>
        <v>动感架子鼓（4-16岁）</v>
      </c>
      <c r="N487" t="str">
        <f>IFERROR(VLOOKUP(J487,基础数据!$B$2:$C$78,2,0),"")</f>
        <v>14天瑜伽服务包（儿童/亲子/成人）</v>
      </c>
      <c r="O487" t="str">
        <f>IFERROR(VLOOKUP(K487,基础数据!$B$2:$C$78,2,0),"")</f>
        <v>钢琴-兴趣启蒙基础（4-6岁）</v>
      </c>
    </row>
    <row r="488" spans="1:15" x14ac:dyDescent="0.2">
      <c r="A488" t="s">
        <v>1160</v>
      </c>
      <c r="B488" s="1">
        <v>43598</v>
      </c>
      <c r="C488" t="s">
        <v>1168</v>
      </c>
      <c r="D488" t="s">
        <v>716</v>
      </c>
      <c r="E488">
        <v>2.5</v>
      </c>
      <c r="F488">
        <v>18081165606</v>
      </c>
      <c r="G488" t="s">
        <v>1169</v>
      </c>
      <c r="H488" s="8">
        <v>14</v>
      </c>
      <c r="I488" s="8">
        <v>22</v>
      </c>
      <c r="J488" s="8">
        <v>32</v>
      </c>
      <c r="K488" s="8">
        <v>1</v>
      </c>
      <c r="L488" t="str">
        <f>IFERROR(VLOOKUP(H488,基础数据!$B$2:$C$78,2,0),"")</f>
        <v>篮球竞技突破班（10-12）</v>
      </c>
      <c r="M488" t="str">
        <f>IFERROR(VLOOKUP(I488,基础数据!$B$2:$C$78,2,0),"")</f>
        <v>英文演讲课程（6-12岁）</v>
      </c>
      <c r="N488" t="str">
        <f>IFERROR(VLOOKUP(J488,基础数据!$B$2:$C$78,2,0),"")</f>
        <v>心算小天才班 （3.5-4.5岁）</v>
      </c>
      <c r="O488" t="str">
        <f>IFERROR(VLOOKUP(K488,基础数据!$B$2:$C$78,2,0),"")</f>
        <v>钢琴-兴趣启蒙基础（4-6岁）</v>
      </c>
    </row>
    <row r="489" spans="1:15" x14ac:dyDescent="0.2">
      <c r="A489" t="s">
        <v>31</v>
      </c>
      <c r="B489" s="1">
        <v>43596</v>
      </c>
      <c r="C489" t="s">
        <v>269</v>
      </c>
      <c r="D489" t="s">
        <v>33</v>
      </c>
      <c r="E489">
        <v>3.9</v>
      </c>
      <c r="F489">
        <v>13880829491</v>
      </c>
      <c r="G489" t="s">
        <v>156</v>
      </c>
      <c r="H489" s="8">
        <v>1</v>
      </c>
      <c r="I489" s="8">
        <v>10</v>
      </c>
      <c r="J489" s="8">
        <v>32</v>
      </c>
      <c r="K489" s="8">
        <v>1</v>
      </c>
      <c r="L489" t="str">
        <f>IFERROR(VLOOKUP(H489,基础数据!$B$2:$C$78,2,0),"")</f>
        <v>钢琴-兴趣启蒙基础（4-6岁）</v>
      </c>
      <c r="M489" t="str">
        <f>IFERROR(VLOOKUP(I489,基础数据!$B$2:$C$78,2,0),"")</f>
        <v>思达数学思维启蒙基础（3-5岁）</v>
      </c>
      <c r="N489" t="str">
        <f>IFERROR(VLOOKUP(J489,基础数据!$B$2:$C$78,2,0),"")</f>
        <v>心算小天才班 （3.5-4.5岁）</v>
      </c>
      <c r="O489" t="str">
        <f>IFERROR(VLOOKUP(K489,基础数据!$B$2:$C$78,2,0),"")</f>
        <v>钢琴-兴趣启蒙基础（4-6岁）</v>
      </c>
    </row>
    <row r="490" spans="1:15" x14ac:dyDescent="0.2">
      <c r="B490" s="1">
        <v>43597</v>
      </c>
      <c r="C490" t="s">
        <v>609</v>
      </c>
      <c r="D490" t="s">
        <v>33</v>
      </c>
      <c r="E490">
        <v>9</v>
      </c>
      <c r="F490">
        <v>18908011284</v>
      </c>
      <c r="G490" t="s">
        <v>559</v>
      </c>
      <c r="H490" s="8">
        <v>11</v>
      </c>
      <c r="I490" s="8">
        <v>39</v>
      </c>
      <c r="J490" s="8">
        <v>43</v>
      </c>
      <c r="K490" s="8">
        <v>1</v>
      </c>
      <c r="L490" t="str">
        <f>IFERROR(VLOOKUP(H490,基础数据!$B$2:$C$78,2,0),"")</f>
        <v>幼小衔接数学思维训练（5-8岁）</v>
      </c>
      <c r="M490" t="str">
        <f>IFERROR(VLOOKUP(I490,基础数据!$B$2:$C$78,2,0),"")</f>
        <v>泰拳少儿班（4-10岁）</v>
      </c>
      <c r="N490" t="str">
        <f>IFERROR(VLOOKUP(J490,基础数据!$B$2:$C$78,2,0),"")</f>
        <v>启蒙纯图形化编程·动画设计（4-6）</v>
      </c>
      <c r="O490" t="str">
        <f>IFERROR(VLOOKUP(K490,基础数据!$B$2:$C$78,2,0),"")</f>
        <v>钢琴-兴趣启蒙基础（4-6岁）</v>
      </c>
    </row>
    <row r="491" spans="1:15" x14ac:dyDescent="0.2">
      <c r="A491" t="s">
        <v>31</v>
      </c>
      <c r="B491" s="1">
        <v>43596</v>
      </c>
      <c r="C491" t="s">
        <v>388</v>
      </c>
      <c r="D491" t="s">
        <v>106</v>
      </c>
      <c r="E491">
        <v>5</v>
      </c>
      <c r="F491">
        <v>18200183283</v>
      </c>
      <c r="G491" t="s">
        <v>263</v>
      </c>
      <c r="H491" s="8">
        <v>13</v>
      </c>
      <c r="I491" s="8">
        <v>33</v>
      </c>
      <c r="J491" s="8">
        <v>49</v>
      </c>
      <c r="K491" s="8">
        <v>1</v>
      </c>
      <c r="L491" t="str">
        <f>IFERROR(VLOOKUP(H491,基础数据!$B$2:$C$78,2,0),"")</f>
        <v>篮球技能提升班（7-9）</v>
      </c>
      <c r="M491" t="str">
        <f>IFERROR(VLOOKUP(I491,基础数据!$B$2:$C$78,2,0),"")</f>
        <v>潜能心算速算（5-7岁）</v>
      </c>
      <c r="N491" t="str">
        <f>IFERROR(VLOOKUP(J491,基础数据!$B$2:$C$78,2,0),"")</f>
        <v>全面视力监测与矫正系列服务</v>
      </c>
      <c r="O491" t="str">
        <f>IFERROR(VLOOKUP(K491,基础数据!$B$2:$C$78,2,0),"")</f>
        <v>钢琴-兴趣启蒙基础（4-6岁）</v>
      </c>
    </row>
    <row r="492" spans="1:15" x14ac:dyDescent="0.2">
      <c r="A492" t="s">
        <v>750</v>
      </c>
      <c r="B492" s="1">
        <v>43598</v>
      </c>
      <c r="C492" t="s">
        <v>1010</v>
      </c>
      <c r="D492" t="s">
        <v>716</v>
      </c>
      <c r="E492">
        <v>3</v>
      </c>
      <c r="F492">
        <v>17780570977</v>
      </c>
      <c r="G492" t="s">
        <v>981</v>
      </c>
      <c r="H492" s="8">
        <v>16</v>
      </c>
      <c r="I492" s="8">
        <v>32</v>
      </c>
      <c r="J492" s="8">
        <v>40</v>
      </c>
      <c r="K492" s="8">
        <v>1</v>
      </c>
      <c r="L492" t="str">
        <f>IFERROR(VLOOKUP(H492,基础数据!$B$2:$C$78,2,0),"")</f>
        <v>动感架子鼓（4-16岁）</v>
      </c>
      <c r="M492" t="str">
        <f>IFERROR(VLOOKUP(I492,基础数据!$B$2:$C$78,2,0),"")</f>
        <v>心算小天才班 （3.5-4.5岁）</v>
      </c>
      <c r="N492" t="str">
        <f>IFERROR(VLOOKUP(J492,基础数据!$B$2:$C$78,2,0),"")</f>
        <v>拳击少儿班（4-10岁）</v>
      </c>
      <c r="O492" t="str">
        <f>IFERROR(VLOOKUP(K492,基础数据!$B$2:$C$78,2,0),"")</f>
        <v>钢琴-兴趣启蒙基础（4-6岁）</v>
      </c>
    </row>
    <row r="493" spans="1:15" x14ac:dyDescent="0.2">
      <c r="B493" s="1">
        <v>43597</v>
      </c>
      <c r="C493" t="s">
        <v>644</v>
      </c>
      <c r="D493" t="s">
        <v>106</v>
      </c>
      <c r="E493">
        <v>3.3</v>
      </c>
      <c r="F493">
        <v>18140102877</v>
      </c>
      <c r="G493" t="s">
        <v>161</v>
      </c>
      <c r="H493" s="8">
        <v>8</v>
      </c>
      <c r="I493" s="8">
        <v>23</v>
      </c>
      <c r="J493" s="8">
        <v>40</v>
      </c>
      <c r="K493" s="8">
        <v>1</v>
      </c>
      <c r="L493" t="str">
        <f>IFERROR(VLOOKUP(H493,基础数据!$B$2:$C$78,2,0),"")</f>
        <v>音乐团体课(4-8岁)</v>
      </c>
      <c r="M493" t="str">
        <f>IFERROR(VLOOKUP(I493,基础数据!$B$2:$C$78,2,0),"")</f>
        <v>英文艺术课程（3-6岁）</v>
      </c>
      <c r="N493" t="str">
        <f>IFERROR(VLOOKUP(J493,基础数据!$B$2:$C$78,2,0),"")</f>
        <v>拳击少儿班（4-10岁）</v>
      </c>
      <c r="O493" t="str">
        <f>IFERROR(VLOOKUP(K493,基础数据!$B$2:$C$78,2,0),"")</f>
        <v>钢琴-兴趣启蒙基础（4-6岁）</v>
      </c>
    </row>
    <row r="494" spans="1:15" x14ac:dyDescent="0.2">
      <c r="A494" t="s">
        <v>31</v>
      </c>
      <c r="B494" s="1">
        <v>43596</v>
      </c>
      <c r="C494" t="s">
        <v>178</v>
      </c>
      <c r="D494" t="s">
        <v>106</v>
      </c>
      <c r="E494">
        <v>4.0999999999999996</v>
      </c>
      <c r="F494">
        <v>18980830023</v>
      </c>
      <c r="G494" t="s">
        <v>177</v>
      </c>
      <c r="H494" s="8">
        <v>1</v>
      </c>
      <c r="I494" s="8">
        <v>10</v>
      </c>
      <c r="J494" s="8">
        <v>28</v>
      </c>
      <c r="K494" s="8">
        <v>1</v>
      </c>
      <c r="L494" t="str">
        <f>IFERROR(VLOOKUP(H494,基础数据!$B$2:$C$78,2,0),"")</f>
        <v>钢琴-兴趣启蒙基础（4-6岁）</v>
      </c>
      <c r="M494" t="str">
        <f>IFERROR(VLOOKUP(I494,基础数据!$B$2:$C$78,2,0),"")</f>
        <v>思达数学思维启蒙基础（3-5岁）</v>
      </c>
      <c r="N494" t="str">
        <f>IFERROR(VLOOKUP(J494,基础数据!$B$2:$C$78,2,0),"")</f>
        <v>创意美术·初级班（4-5）</v>
      </c>
      <c r="O494" t="str">
        <f>IFERROR(VLOOKUP(K494,基础数据!$B$2:$C$78,2,0),"")</f>
        <v>钢琴-兴趣启蒙基础（4-6岁）</v>
      </c>
    </row>
    <row r="495" spans="1:15" x14ac:dyDescent="0.2">
      <c r="A495" t="s">
        <v>1240</v>
      </c>
      <c r="B495" s="1">
        <v>43596</v>
      </c>
      <c r="C495" t="s">
        <v>1296</v>
      </c>
      <c r="D495" t="s">
        <v>33</v>
      </c>
      <c r="E495">
        <v>5</v>
      </c>
      <c r="F495">
        <v>18011505035</v>
      </c>
      <c r="G495" t="s">
        <v>512</v>
      </c>
      <c r="H495" s="8">
        <v>28</v>
      </c>
      <c r="I495" s="8">
        <v>33</v>
      </c>
      <c r="J495" s="8">
        <v>45</v>
      </c>
      <c r="K495" s="8">
        <v>1</v>
      </c>
      <c r="L495" t="str">
        <f>IFERROR(VLOOKUP(H495,基础数据!$B$2:$C$78,2,0),"")</f>
        <v>创意美术·初级班（4-5）</v>
      </c>
      <c r="M495" t="str">
        <f>IFERROR(VLOOKUP(I495,基础数据!$B$2:$C$78,2,0),"")</f>
        <v>潜能心算速算（5-7岁）</v>
      </c>
      <c r="N495" t="str">
        <f>IFERROR(VLOOKUP(J495,基础数据!$B$2:$C$78,2,0),"")</f>
        <v>指令化源码编程之伪代码·人工智能及AR运用（10-13岁）</v>
      </c>
      <c r="O495" t="str">
        <f>IFERROR(VLOOKUP(K495,基础数据!$B$2:$C$78,2,0),"")</f>
        <v>钢琴-兴趣启蒙基础（4-6岁）</v>
      </c>
    </row>
    <row r="496" spans="1:15" x14ac:dyDescent="0.2">
      <c r="B496" s="1">
        <v>43597</v>
      </c>
      <c r="C496" t="s">
        <v>522</v>
      </c>
      <c r="D496" t="s">
        <v>33</v>
      </c>
      <c r="E496">
        <v>5</v>
      </c>
      <c r="F496">
        <v>18638863685</v>
      </c>
      <c r="G496" t="s">
        <v>523</v>
      </c>
      <c r="H496" s="8">
        <v>28</v>
      </c>
      <c r="I496" s="8">
        <v>32</v>
      </c>
      <c r="J496" s="8">
        <v>39</v>
      </c>
      <c r="K496" s="8">
        <v>1</v>
      </c>
      <c r="L496" t="str">
        <f>IFERROR(VLOOKUP(H496,基础数据!$B$2:$C$78,2,0),"")</f>
        <v>创意美术·初级班（4-5）</v>
      </c>
      <c r="M496" t="str">
        <f>IFERROR(VLOOKUP(I496,基础数据!$B$2:$C$78,2,0),"")</f>
        <v>心算小天才班 （3.5-4.5岁）</v>
      </c>
      <c r="N496" t="str">
        <f>IFERROR(VLOOKUP(J496,基础数据!$B$2:$C$78,2,0),"")</f>
        <v>泰拳少儿班（4-10岁）</v>
      </c>
      <c r="O496" t="str">
        <f>IFERROR(VLOOKUP(K496,基础数据!$B$2:$C$78,2,0),"")</f>
        <v>钢琴-兴趣启蒙基础（4-6岁）</v>
      </c>
    </row>
    <row r="497" spans="1:15" x14ac:dyDescent="0.2">
      <c r="A497" t="s">
        <v>1240</v>
      </c>
      <c r="B497" s="1">
        <v>43596</v>
      </c>
      <c r="C497" t="s">
        <v>1292</v>
      </c>
      <c r="D497" t="s">
        <v>106</v>
      </c>
      <c r="E497">
        <v>9</v>
      </c>
      <c r="F497">
        <v>13880755685</v>
      </c>
      <c r="G497" t="s">
        <v>101</v>
      </c>
      <c r="H497" s="8">
        <v>14</v>
      </c>
      <c r="I497" s="8">
        <v>46</v>
      </c>
      <c r="J497" s="8">
        <v>2</v>
      </c>
      <c r="K497" s="8">
        <v>1</v>
      </c>
      <c r="L497" t="str">
        <f>IFERROR(VLOOKUP(H497,基础数据!$B$2:$C$78,2,0),"")</f>
        <v>篮球竞技突破班（10-12）</v>
      </c>
      <c r="M497" t="str">
        <f>IFERROR(VLOOKUP(I497,基础数据!$B$2:$C$78,2,0),"")</f>
        <v>源码编程之纯代码·Python综合应用（12-16岁）</v>
      </c>
      <c r="N497" t="str">
        <f>IFERROR(VLOOKUP(J497,基础数据!$B$2:$C$78,2,0),"")</f>
        <v>钢琴-专业素养进阶（5-16岁）</v>
      </c>
      <c r="O497" t="str">
        <f>IFERROR(VLOOKUP(K497,基础数据!$B$2:$C$78,2,0),"")</f>
        <v>钢琴-兴趣启蒙基础（4-6岁）</v>
      </c>
    </row>
    <row r="498" spans="1:15" x14ac:dyDescent="0.2">
      <c r="A498" t="s">
        <v>750</v>
      </c>
      <c r="B498" s="1">
        <v>43598</v>
      </c>
      <c r="C498" t="s">
        <v>782</v>
      </c>
      <c r="D498" t="s">
        <v>716</v>
      </c>
      <c r="E498">
        <v>1.5</v>
      </c>
      <c r="F498">
        <v>18081196277</v>
      </c>
      <c r="G498" t="s">
        <v>783</v>
      </c>
      <c r="H498" s="8">
        <v>17</v>
      </c>
      <c r="I498" s="8">
        <v>22</v>
      </c>
      <c r="J498" s="8">
        <v>1</v>
      </c>
      <c r="K498" s="8">
        <v>1</v>
      </c>
      <c r="L498" t="str">
        <f>IFERROR(VLOOKUP(H498,基础数据!$B$2:$C$78,2,0),"")</f>
        <v>畅弹木吉他（6岁以上）</v>
      </c>
      <c r="M498" t="str">
        <f>IFERROR(VLOOKUP(I498,基础数据!$B$2:$C$78,2,0),"")</f>
        <v>英文演讲课程（6-12岁）</v>
      </c>
      <c r="N498" t="str">
        <f>IFERROR(VLOOKUP(J498,基础数据!$B$2:$C$78,2,0),"")</f>
        <v>钢琴-兴趣启蒙基础（4-6岁）</v>
      </c>
      <c r="O498" t="str">
        <f>IFERROR(VLOOKUP(K498,基础数据!$B$2:$C$78,2,0),"")</f>
        <v>钢琴-兴趣启蒙基础（4-6岁）</v>
      </c>
    </row>
    <row r="499" spans="1:15" x14ac:dyDescent="0.2">
      <c r="A499" t="s">
        <v>31</v>
      </c>
      <c r="B499" s="1">
        <v>43596</v>
      </c>
      <c r="C499" t="s">
        <v>483</v>
      </c>
      <c r="D499" t="s">
        <v>106</v>
      </c>
      <c r="E499">
        <v>8</v>
      </c>
      <c r="F499">
        <v>13458588983</v>
      </c>
      <c r="G499" t="s">
        <v>460</v>
      </c>
      <c r="H499" s="8">
        <v>2</v>
      </c>
      <c r="I499" s="8">
        <v>7</v>
      </c>
      <c r="J499" s="8">
        <v>45</v>
      </c>
      <c r="K499" s="8">
        <v>1</v>
      </c>
      <c r="L499" t="str">
        <f>IFERROR(VLOOKUP(H499,基础数据!$B$2:$C$78,2,0),"")</f>
        <v>钢琴-专业素养进阶（5-16岁）</v>
      </c>
      <c r="M499" t="str">
        <f>IFERROR(VLOOKUP(I499,基础数据!$B$2:$C$78,2,0),"")</f>
        <v>乐理启蒙、亲子音乐（2-4岁）</v>
      </c>
      <c r="N499" t="str">
        <f>IFERROR(VLOOKUP(J499,基础数据!$B$2:$C$78,2,0),"")</f>
        <v>指令化源码编程之伪代码·人工智能及AR运用（10-13岁）</v>
      </c>
      <c r="O499" t="str">
        <f>IFERROR(VLOOKUP(K499,基础数据!$B$2:$C$78,2,0),"")</f>
        <v>钢琴-兴趣启蒙基础（4-6岁）</v>
      </c>
    </row>
    <row r="500" spans="1:15" x14ac:dyDescent="0.2">
      <c r="B500" s="1">
        <v>43597</v>
      </c>
      <c r="C500" t="s">
        <v>540</v>
      </c>
      <c r="D500" t="s">
        <v>33</v>
      </c>
      <c r="E500">
        <v>9</v>
      </c>
      <c r="F500">
        <v>18228070782</v>
      </c>
      <c r="G500" t="s">
        <v>315</v>
      </c>
      <c r="H500" s="8">
        <v>13</v>
      </c>
      <c r="I500" s="8">
        <v>34</v>
      </c>
      <c r="J500" s="8">
        <v>45</v>
      </c>
      <c r="K500" s="8">
        <v>1</v>
      </c>
      <c r="L500" t="str">
        <f>IFERROR(VLOOKUP(H500,基础数据!$B$2:$C$78,2,0),"")</f>
        <v>篮球技能提升班（7-9）</v>
      </c>
      <c r="M500" t="str">
        <f>IFERROR(VLOOKUP(I500,基础数据!$B$2:$C$78,2,0),"")</f>
        <v>趣味拼音班（5-6岁）</v>
      </c>
      <c r="N500" t="str">
        <f>IFERROR(VLOOKUP(J500,基础数据!$B$2:$C$78,2,0),"")</f>
        <v>指令化源码编程之伪代码·人工智能及AR运用（10-13岁）</v>
      </c>
      <c r="O500" t="str">
        <f>IFERROR(VLOOKUP(K500,基础数据!$B$2:$C$78,2,0),"")</f>
        <v>钢琴-兴趣启蒙基础（4-6岁）</v>
      </c>
    </row>
    <row r="501" spans="1:15" x14ac:dyDescent="0.2">
      <c r="A501" t="s">
        <v>750</v>
      </c>
      <c r="B501" s="1">
        <v>43598</v>
      </c>
      <c r="C501" t="s">
        <v>1019</v>
      </c>
      <c r="D501" t="s">
        <v>716</v>
      </c>
      <c r="E501">
        <v>4</v>
      </c>
      <c r="F501">
        <v>15390030630</v>
      </c>
      <c r="G501" t="s">
        <v>837</v>
      </c>
      <c r="H501" s="8">
        <v>1</v>
      </c>
      <c r="I501" s="8">
        <v>16</v>
      </c>
      <c r="J501" s="8">
        <v>38</v>
      </c>
      <c r="K501" s="8">
        <v>1</v>
      </c>
      <c r="L501" t="str">
        <f>IFERROR(VLOOKUP(H501,基础数据!$B$2:$C$78,2,0),"")</f>
        <v>钢琴-兴趣启蒙基础（4-6岁）</v>
      </c>
      <c r="M501" t="str">
        <f>IFERROR(VLOOKUP(I501,基础数据!$B$2:$C$78,2,0),"")</f>
        <v>动感架子鼓（4-16岁）</v>
      </c>
      <c r="N501" t="str">
        <f>IFERROR(VLOOKUP(J501,基础数据!$B$2:$C$78,2,0),"")</f>
        <v>少儿体适能（4-10岁）</v>
      </c>
      <c r="O501" t="str">
        <f>IFERROR(VLOOKUP(K501,基础数据!$B$2:$C$78,2,0),"")</f>
        <v>钢琴-兴趣启蒙基础（4-6岁）</v>
      </c>
    </row>
    <row r="502" spans="1:15" x14ac:dyDescent="0.2">
      <c r="A502" t="s">
        <v>31</v>
      </c>
      <c r="B502" s="1">
        <v>43596</v>
      </c>
      <c r="C502" t="s">
        <v>100</v>
      </c>
      <c r="D502" t="s">
        <v>33</v>
      </c>
      <c r="E502">
        <v>4</v>
      </c>
      <c r="F502">
        <v>13880755685</v>
      </c>
      <c r="G502" t="s">
        <v>101</v>
      </c>
      <c r="H502" s="8">
        <v>1</v>
      </c>
      <c r="I502" s="8">
        <v>22</v>
      </c>
      <c r="J502" s="8">
        <v>32</v>
      </c>
      <c r="K502" s="8">
        <v>1</v>
      </c>
      <c r="L502" t="str">
        <f>IFERROR(VLOOKUP(H502,基础数据!$B$2:$C$78,2,0),"")</f>
        <v>钢琴-兴趣启蒙基础（4-6岁）</v>
      </c>
      <c r="M502" t="str">
        <f>IFERROR(VLOOKUP(I502,基础数据!$B$2:$C$78,2,0),"")</f>
        <v>英文演讲课程（6-12岁）</v>
      </c>
      <c r="N502" t="str">
        <f>IFERROR(VLOOKUP(J502,基础数据!$B$2:$C$78,2,0),"")</f>
        <v>心算小天才班 （3.5-4.5岁）</v>
      </c>
      <c r="O502" t="str">
        <f>IFERROR(VLOOKUP(K502,基础数据!$B$2:$C$78,2,0),"")</f>
        <v>钢琴-兴趣启蒙基础（4-6岁）</v>
      </c>
    </row>
    <row r="503" spans="1:15" x14ac:dyDescent="0.2">
      <c r="A503" t="s">
        <v>31</v>
      </c>
      <c r="B503" s="1">
        <v>43596</v>
      </c>
      <c r="C503" t="s">
        <v>353</v>
      </c>
      <c r="D503" t="s">
        <v>33</v>
      </c>
      <c r="E503">
        <v>8</v>
      </c>
      <c r="F503">
        <v>13551659074</v>
      </c>
      <c r="G503" t="s">
        <v>354</v>
      </c>
      <c r="H503" s="8">
        <v>24</v>
      </c>
      <c r="I503" s="8">
        <v>34</v>
      </c>
      <c r="J503" s="8">
        <v>45</v>
      </c>
      <c r="K503" s="8">
        <v>1</v>
      </c>
      <c r="L503" t="str">
        <f>IFERROR(VLOOKUP(H503,基础数据!$B$2:$C$78,2,0),"")</f>
        <v>多元认知、艺术创想、巧虎社交、探索实践（0-3岁）</v>
      </c>
      <c r="M503" t="str">
        <f>IFERROR(VLOOKUP(I503,基础数据!$B$2:$C$78,2,0),"")</f>
        <v>趣味拼音班（5-6岁）</v>
      </c>
      <c r="N503" t="str">
        <f>IFERROR(VLOOKUP(J503,基础数据!$B$2:$C$78,2,0),"")</f>
        <v>指令化源码编程之伪代码·人工智能及AR运用（10-13岁）</v>
      </c>
      <c r="O503" t="str">
        <f>IFERROR(VLOOKUP(K503,基础数据!$B$2:$C$78,2,0),"")</f>
        <v>钢琴-兴趣启蒙基础（4-6岁）</v>
      </c>
    </row>
    <row r="504" spans="1:15" x14ac:dyDescent="0.2">
      <c r="A504" t="s">
        <v>1160</v>
      </c>
      <c r="B504" s="1">
        <v>43598</v>
      </c>
      <c r="C504" t="s">
        <v>1164</v>
      </c>
      <c r="D504" t="s">
        <v>856</v>
      </c>
      <c r="E504">
        <v>3</v>
      </c>
      <c r="F504">
        <v>13980510121</v>
      </c>
      <c r="G504" t="s">
        <v>1165</v>
      </c>
      <c r="H504" s="8">
        <v>14</v>
      </c>
      <c r="I504" s="8">
        <v>39</v>
      </c>
      <c r="J504" s="8">
        <v>31</v>
      </c>
      <c r="K504" s="8">
        <v>1</v>
      </c>
      <c r="L504" t="str">
        <f>IFERROR(VLOOKUP(H504,基础数据!$B$2:$C$78,2,0),"")</f>
        <v>篮球竞技突破班（10-12）</v>
      </c>
      <c r="M504" t="str">
        <f>IFERROR(VLOOKUP(I504,基础数据!$B$2:$C$78,2,0),"")</f>
        <v>泰拳少儿班（4-10岁）</v>
      </c>
      <c r="N504" t="str">
        <f>IFERROR(VLOOKUP(J504,基础数据!$B$2:$C$78,2,0),"")</f>
        <v>硬笔书法·基础班（6-7岁）</v>
      </c>
      <c r="O504" t="str">
        <f>IFERROR(VLOOKUP(K504,基础数据!$B$2:$C$78,2,0),"")</f>
        <v>钢琴-兴趣启蒙基础（4-6岁）</v>
      </c>
    </row>
    <row r="505" spans="1:15" x14ac:dyDescent="0.2">
      <c r="A505" t="s">
        <v>1160</v>
      </c>
      <c r="B505" s="1">
        <v>43597</v>
      </c>
      <c r="C505" t="s">
        <v>1356</v>
      </c>
      <c r="D505" t="s">
        <v>716</v>
      </c>
      <c r="E505">
        <v>4.8</v>
      </c>
      <c r="F505">
        <v>13981986255</v>
      </c>
      <c r="G505" t="s">
        <v>1357</v>
      </c>
      <c r="H505" s="8">
        <v>1</v>
      </c>
      <c r="I505" s="8">
        <v>23</v>
      </c>
      <c r="J505" s="8">
        <v>40</v>
      </c>
      <c r="K505" s="8">
        <v>1</v>
      </c>
      <c r="L505" t="str">
        <f>IFERROR(VLOOKUP(H505,基础数据!$B$2:$C$78,2,0),"")</f>
        <v>钢琴-兴趣启蒙基础（4-6岁）</v>
      </c>
      <c r="M505" t="str">
        <f>IFERROR(VLOOKUP(I505,基础数据!$B$2:$C$78,2,0),"")</f>
        <v>英文艺术课程（3-6岁）</v>
      </c>
      <c r="N505" t="str">
        <f>IFERROR(VLOOKUP(J505,基础数据!$B$2:$C$78,2,0),"")</f>
        <v>拳击少儿班（4-10岁）</v>
      </c>
      <c r="O505" t="str">
        <f>IFERROR(VLOOKUP(K505,基础数据!$B$2:$C$78,2,0),"")</f>
        <v>钢琴-兴趣启蒙基础（4-6岁）</v>
      </c>
    </row>
    <row r="506" spans="1:15" x14ac:dyDescent="0.2">
      <c r="A506" t="s">
        <v>1160</v>
      </c>
      <c r="B506" s="1">
        <v>43598</v>
      </c>
      <c r="C506" t="s">
        <v>1212</v>
      </c>
      <c r="D506" t="s">
        <v>856</v>
      </c>
      <c r="E506">
        <v>4</v>
      </c>
      <c r="F506">
        <v>13981869677</v>
      </c>
      <c r="G506" t="s">
        <v>1208</v>
      </c>
      <c r="H506" s="8">
        <v>21</v>
      </c>
      <c r="I506" s="8">
        <v>32</v>
      </c>
      <c r="J506" s="8">
        <v>37</v>
      </c>
      <c r="K506" s="8">
        <v>1</v>
      </c>
      <c r="L506" t="str">
        <f>IFERROR(VLOOKUP(H506,基础数据!$B$2:$C$78,2,0),"")</f>
        <v>国际小学跨学科课程（3-12岁）</v>
      </c>
      <c r="M506" t="str">
        <f>IFERROR(VLOOKUP(I506,基础数据!$B$2:$C$78,2,0),"")</f>
        <v>心算小天才班 （3.5-4.5岁）</v>
      </c>
      <c r="N506" t="str">
        <f>IFERROR(VLOOKUP(J506,基础数据!$B$2:$C$78,2,0),"")</f>
        <v>拉丁舞少儿班（5-10岁）</v>
      </c>
      <c r="O506" t="str">
        <f>IFERROR(VLOOKUP(K506,基础数据!$B$2:$C$78,2,0),"")</f>
        <v>钢琴-兴趣启蒙基础（4-6岁）</v>
      </c>
    </row>
    <row r="507" spans="1:15" x14ac:dyDescent="0.2">
      <c r="A507" t="s">
        <v>31</v>
      </c>
      <c r="B507" s="1">
        <v>43596</v>
      </c>
      <c r="C507" t="s">
        <v>246</v>
      </c>
      <c r="D507" t="s">
        <v>33</v>
      </c>
      <c r="E507">
        <v>8</v>
      </c>
      <c r="F507">
        <v>13228100470</v>
      </c>
      <c r="G507" t="s">
        <v>247</v>
      </c>
      <c r="H507" s="8">
        <v>2</v>
      </c>
      <c r="I507" s="8">
        <v>25</v>
      </c>
      <c r="J507" s="8">
        <v>41</v>
      </c>
      <c r="K507" s="8">
        <v>1</v>
      </c>
      <c r="L507" t="str">
        <f>IFERROR(VLOOKUP(H507,基础数据!$B$2:$C$78,2,0),"")</f>
        <v>钢琴-专业素养进阶（5-16岁）</v>
      </c>
      <c r="M507" t="str">
        <f>IFERROR(VLOOKUP(I507,基础数据!$B$2:$C$78,2,0),"")</f>
        <v>巧虎KIDS特色开发（2.5-4岁）</v>
      </c>
      <c r="N507" t="str">
        <f>IFERROR(VLOOKUP(J507,基础数据!$B$2:$C$78,2,0),"")</f>
        <v>摔跤少儿班（4-10岁）</v>
      </c>
      <c r="O507" t="str">
        <f>IFERROR(VLOOKUP(K507,基础数据!$B$2:$C$78,2,0),"")</f>
        <v>钢琴-兴趣启蒙基础（4-6岁）</v>
      </c>
    </row>
    <row r="508" spans="1:15" x14ac:dyDescent="0.2">
      <c r="A508" t="s">
        <v>1240</v>
      </c>
      <c r="B508" s="1">
        <v>43596</v>
      </c>
      <c r="C508" t="s">
        <v>1318</v>
      </c>
      <c r="D508" t="s">
        <v>106</v>
      </c>
      <c r="E508">
        <v>16</v>
      </c>
      <c r="F508">
        <v>15884435063</v>
      </c>
      <c r="G508" s="4" t="s">
        <v>1317</v>
      </c>
      <c r="H508" s="8">
        <v>46</v>
      </c>
      <c r="I508" s="8">
        <v>43</v>
      </c>
      <c r="J508" s="8">
        <v>49</v>
      </c>
      <c r="K508" s="8">
        <v>1</v>
      </c>
      <c r="L508" t="str">
        <f>IFERROR(VLOOKUP(H508,基础数据!$B$2:$C$78,2,0),"")</f>
        <v>源码编程之纯代码·Python综合应用（12-16岁）</v>
      </c>
      <c r="M508" t="str">
        <f>IFERROR(VLOOKUP(I508,基础数据!$B$2:$C$78,2,0),"")</f>
        <v>启蒙纯图形化编程·动画设计（4-6）</v>
      </c>
      <c r="N508" t="str">
        <f>IFERROR(VLOOKUP(J508,基础数据!$B$2:$C$78,2,0),"")</f>
        <v>全面视力监测与矫正系列服务</v>
      </c>
      <c r="O508" t="str">
        <f>IFERROR(VLOOKUP(K508,基础数据!$B$2:$C$78,2,0),"")</f>
        <v>钢琴-兴趣启蒙基础（4-6岁）</v>
      </c>
    </row>
    <row r="509" spans="1:15" x14ac:dyDescent="0.2">
      <c r="A509" t="s">
        <v>31</v>
      </c>
      <c r="B509" s="1">
        <v>43596</v>
      </c>
      <c r="C509" t="s">
        <v>472</v>
      </c>
      <c r="D509" t="s">
        <v>33</v>
      </c>
      <c r="E509">
        <v>3.4</v>
      </c>
      <c r="F509">
        <v>13666216560</v>
      </c>
      <c r="G509" t="s">
        <v>156</v>
      </c>
      <c r="H509" s="8">
        <v>1</v>
      </c>
      <c r="I509" s="8">
        <v>10</v>
      </c>
      <c r="J509" s="8">
        <v>13</v>
      </c>
      <c r="K509" s="8">
        <v>1</v>
      </c>
      <c r="L509" t="str">
        <f>IFERROR(VLOOKUP(H509,基础数据!$B$2:$C$78,2,0),"")</f>
        <v>钢琴-兴趣启蒙基础（4-6岁）</v>
      </c>
      <c r="M509" t="str">
        <f>IFERROR(VLOOKUP(I509,基础数据!$B$2:$C$78,2,0),"")</f>
        <v>思达数学思维启蒙基础（3-5岁）</v>
      </c>
      <c r="N509" t="str">
        <f>IFERROR(VLOOKUP(J509,基础数据!$B$2:$C$78,2,0),"")</f>
        <v>篮球技能提升班（7-9）</v>
      </c>
      <c r="O509" t="str">
        <f>IFERROR(VLOOKUP(K509,基础数据!$B$2:$C$78,2,0),"")</f>
        <v>钢琴-兴趣启蒙基础（4-6岁）</v>
      </c>
    </row>
    <row r="510" spans="1:15" x14ac:dyDescent="0.2">
      <c r="A510" t="s">
        <v>31</v>
      </c>
      <c r="B510" s="1">
        <v>43596</v>
      </c>
      <c r="C510" t="s">
        <v>76</v>
      </c>
      <c r="D510" t="s">
        <v>33</v>
      </c>
      <c r="E510">
        <v>3</v>
      </c>
      <c r="F510">
        <v>17345030955</v>
      </c>
      <c r="G510" t="s">
        <v>77</v>
      </c>
      <c r="H510" s="8">
        <v>16</v>
      </c>
      <c r="I510" s="8">
        <v>32</v>
      </c>
      <c r="J510" s="8">
        <v>39</v>
      </c>
      <c r="K510" s="8">
        <v>1</v>
      </c>
      <c r="L510" t="str">
        <f>IFERROR(VLOOKUP(H510,基础数据!$B$2:$C$78,2,0),"")</f>
        <v>动感架子鼓（4-16岁）</v>
      </c>
      <c r="M510" t="str">
        <f>IFERROR(VLOOKUP(I510,基础数据!$B$2:$C$78,2,0),"")</f>
        <v>心算小天才班 （3.5-4.5岁）</v>
      </c>
      <c r="N510" t="str">
        <f>IFERROR(VLOOKUP(J510,基础数据!$B$2:$C$78,2,0),"")</f>
        <v>泰拳少儿班（4-10岁）</v>
      </c>
      <c r="O510" t="str">
        <f>IFERROR(VLOOKUP(K510,基础数据!$B$2:$C$78,2,0),"")</f>
        <v>钢琴-兴趣启蒙基础（4-6岁）</v>
      </c>
    </row>
    <row r="511" spans="1:15" x14ac:dyDescent="0.2">
      <c r="A511" t="s">
        <v>750</v>
      </c>
      <c r="B511" s="1">
        <v>43598</v>
      </c>
      <c r="C511" t="s">
        <v>833</v>
      </c>
      <c r="D511" t="s">
        <v>716</v>
      </c>
      <c r="E511">
        <v>3</v>
      </c>
      <c r="F511">
        <v>13408654481</v>
      </c>
      <c r="G511" t="s">
        <v>834</v>
      </c>
      <c r="H511" s="8">
        <v>1</v>
      </c>
      <c r="I511" s="8">
        <v>21</v>
      </c>
      <c r="J511" s="8">
        <v>40</v>
      </c>
      <c r="K511" s="8">
        <v>1</v>
      </c>
      <c r="L511" t="str">
        <f>IFERROR(VLOOKUP(H511,基础数据!$B$2:$C$78,2,0),"")</f>
        <v>钢琴-兴趣启蒙基础（4-6岁）</v>
      </c>
      <c r="M511" t="str">
        <f>IFERROR(VLOOKUP(I511,基础数据!$B$2:$C$78,2,0),"")</f>
        <v>国际小学跨学科课程（3-12岁）</v>
      </c>
      <c r="N511" t="str">
        <f>IFERROR(VLOOKUP(J511,基础数据!$B$2:$C$78,2,0),"")</f>
        <v>拳击少儿班（4-10岁）</v>
      </c>
      <c r="O511" t="str">
        <f>IFERROR(VLOOKUP(K511,基础数据!$B$2:$C$78,2,0),"")</f>
        <v>钢琴-兴趣启蒙基础（4-6岁）</v>
      </c>
    </row>
    <row r="512" spans="1:15" x14ac:dyDescent="0.2">
      <c r="A512" t="s">
        <v>1240</v>
      </c>
      <c r="B512" s="1">
        <v>43596</v>
      </c>
      <c r="C512" t="s">
        <v>1267</v>
      </c>
      <c r="D512" t="s">
        <v>33</v>
      </c>
      <c r="E512">
        <v>10</v>
      </c>
      <c r="F512">
        <v>15908154311</v>
      </c>
      <c r="G512" t="s">
        <v>1268</v>
      </c>
      <c r="H512" s="8">
        <v>49</v>
      </c>
      <c r="I512" s="8">
        <v>34</v>
      </c>
      <c r="J512" s="8">
        <v>3</v>
      </c>
      <c r="K512" s="8">
        <v>1</v>
      </c>
      <c r="L512" t="str">
        <f>IFERROR(VLOOKUP(H512,基础数据!$B$2:$C$78,2,0),"")</f>
        <v>全面视力监测与矫正系列服务</v>
      </c>
      <c r="M512" t="str">
        <f>IFERROR(VLOOKUP(I512,基础数据!$B$2:$C$78,2,0),"")</f>
        <v>趣味拼音班（5-6岁）</v>
      </c>
      <c r="N512" t="str">
        <f>IFERROR(VLOOKUP(J512,基础数据!$B$2:$C$78,2,0),"")</f>
        <v>小提琴-基础（5-16岁）</v>
      </c>
      <c r="O512" t="str">
        <f>IFERROR(VLOOKUP(K512,基础数据!$B$2:$C$78,2,0),"")</f>
        <v>钢琴-兴趣启蒙基础（4-6岁）</v>
      </c>
    </row>
    <row r="513" spans="1:15" x14ac:dyDescent="0.2">
      <c r="A513" t="s">
        <v>31</v>
      </c>
      <c r="B513" s="1">
        <v>43596</v>
      </c>
      <c r="C513" t="s">
        <v>479</v>
      </c>
      <c r="D513" t="s">
        <v>106</v>
      </c>
      <c r="E513">
        <v>2.8</v>
      </c>
      <c r="F513">
        <v>15928606834</v>
      </c>
      <c r="G513" t="s">
        <v>172</v>
      </c>
      <c r="H513" s="8">
        <v>17</v>
      </c>
      <c r="I513" s="8">
        <v>13</v>
      </c>
      <c r="J513" s="8">
        <v>23</v>
      </c>
      <c r="K513" s="8">
        <v>1</v>
      </c>
      <c r="L513" t="str">
        <f>IFERROR(VLOOKUP(H513,基础数据!$B$2:$C$78,2,0),"")</f>
        <v>畅弹木吉他（6岁以上）</v>
      </c>
      <c r="M513" t="str">
        <f>IFERROR(VLOOKUP(I513,基础数据!$B$2:$C$78,2,0),"")</f>
        <v>篮球技能提升班（7-9）</v>
      </c>
      <c r="N513" t="str">
        <f>IFERROR(VLOOKUP(J513,基础数据!$B$2:$C$78,2,0),"")</f>
        <v>英文艺术课程（3-6岁）</v>
      </c>
      <c r="O513" t="str">
        <f>IFERROR(VLOOKUP(K513,基础数据!$B$2:$C$78,2,0),"")</f>
        <v>钢琴-兴趣启蒙基础（4-6岁）</v>
      </c>
    </row>
    <row r="514" spans="1:15" x14ac:dyDescent="0.2">
      <c r="A514" t="s">
        <v>750</v>
      </c>
      <c r="B514" s="1">
        <v>43598</v>
      </c>
      <c r="C514" t="s">
        <v>902</v>
      </c>
      <c r="D514" t="s">
        <v>856</v>
      </c>
      <c r="E514">
        <v>2.6</v>
      </c>
      <c r="F514">
        <v>15982130102</v>
      </c>
      <c r="G514" t="s">
        <v>892</v>
      </c>
      <c r="H514" s="8">
        <v>5</v>
      </c>
      <c r="I514" s="8">
        <v>32</v>
      </c>
      <c r="J514" s="8">
        <v>40</v>
      </c>
      <c r="K514" s="8">
        <v>1</v>
      </c>
      <c r="L514" t="str">
        <f>IFERROR(VLOOKUP(H514,基础数据!$B$2:$C$78,2,0),"")</f>
        <v>中国舞基础（3-5岁）</v>
      </c>
      <c r="M514" t="str">
        <f>IFERROR(VLOOKUP(I514,基础数据!$B$2:$C$78,2,0),"")</f>
        <v>心算小天才班 （3.5-4.5岁）</v>
      </c>
      <c r="N514" t="str">
        <f>IFERROR(VLOOKUP(J514,基础数据!$B$2:$C$78,2,0),"")</f>
        <v>拳击少儿班（4-10岁）</v>
      </c>
      <c r="O514" t="str">
        <f>IFERROR(VLOOKUP(K514,基础数据!$B$2:$C$78,2,0),"")</f>
        <v>钢琴-兴趣启蒙基础（4-6岁）</v>
      </c>
    </row>
    <row r="515" spans="1:15" x14ac:dyDescent="0.2">
      <c r="A515" t="s">
        <v>750</v>
      </c>
      <c r="B515" s="1">
        <v>43598</v>
      </c>
      <c r="C515" t="s">
        <v>1118</v>
      </c>
      <c r="D515" t="s">
        <v>856</v>
      </c>
      <c r="E515">
        <v>5</v>
      </c>
      <c r="F515">
        <v>15928170929</v>
      </c>
      <c r="G515" t="s">
        <v>791</v>
      </c>
      <c r="H515" s="8">
        <v>8</v>
      </c>
      <c r="I515" s="8">
        <v>14</v>
      </c>
      <c r="J515" s="8">
        <v>28</v>
      </c>
      <c r="K515" s="8">
        <v>1</v>
      </c>
      <c r="L515" t="str">
        <f>IFERROR(VLOOKUP(H515,基础数据!$B$2:$C$78,2,0),"")</f>
        <v>音乐团体课(4-8岁)</v>
      </c>
      <c r="M515" t="str">
        <f>IFERROR(VLOOKUP(I515,基础数据!$B$2:$C$78,2,0),"")</f>
        <v>篮球竞技突破班（10-12）</v>
      </c>
      <c r="N515" t="str">
        <f>IFERROR(VLOOKUP(J515,基础数据!$B$2:$C$78,2,0),"")</f>
        <v>创意美术·初级班（4-5）</v>
      </c>
      <c r="O515" t="str">
        <f>IFERROR(VLOOKUP(K515,基础数据!$B$2:$C$78,2,0),"")</f>
        <v>钢琴-兴趣启蒙基础（4-6岁）</v>
      </c>
    </row>
    <row r="516" spans="1:15" x14ac:dyDescent="0.2">
      <c r="A516" t="s">
        <v>750</v>
      </c>
      <c r="B516" s="1">
        <v>43598</v>
      </c>
      <c r="C516" t="s">
        <v>1129</v>
      </c>
      <c r="D516" t="s">
        <v>856</v>
      </c>
      <c r="E516">
        <v>5</v>
      </c>
      <c r="F516">
        <v>13551256650</v>
      </c>
      <c r="G516" t="s">
        <v>801</v>
      </c>
      <c r="H516" s="8">
        <v>5</v>
      </c>
      <c r="I516" s="8">
        <v>32</v>
      </c>
      <c r="J516" s="8">
        <v>40</v>
      </c>
      <c r="K516" s="8">
        <v>1</v>
      </c>
      <c r="L516" t="str">
        <f>IFERROR(VLOOKUP(H516,基础数据!$B$2:$C$78,2,0),"")</f>
        <v>中国舞基础（3-5岁）</v>
      </c>
      <c r="M516" t="str">
        <f>IFERROR(VLOOKUP(I516,基础数据!$B$2:$C$78,2,0),"")</f>
        <v>心算小天才班 （3.5-4.5岁）</v>
      </c>
      <c r="N516" t="str">
        <f>IFERROR(VLOOKUP(J516,基础数据!$B$2:$C$78,2,0),"")</f>
        <v>拳击少儿班（4-10岁）</v>
      </c>
      <c r="O516" t="str">
        <f>IFERROR(VLOOKUP(K516,基础数据!$B$2:$C$78,2,0),"")</f>
        <v>钢琴-兴趣启蒙基础（4-6岁）</v>
      </c>
    </row>
    <row r="517" spans="1:15" x14ac:dyDescent="0.2">
      <c r="A517" t="s">
        <v>750</v>
      </c>
      <c r="B517" s="1">
        <v>43598</v>
      </c>
      <c r="C517" t="s">
        <v>1067</v>
      </c>
      <c r="D517" t="s">
        <v>856</v>
      </c>
      <c r="E517">
        <v>4</v>
      </c>
      <c r="F517">
        <v>18100821550</v>
      </c>
      <c r="G517" t="s">
        <v>1066</v>
      </c>
      <c r="H517" s="8">
        <v>16</v>
      </c>
      <c r="I517" s="8">
        <v>24</v>
      </c>
      <c r="J517" s="8">
        <v>32</v>
      </c>
      <c r="K517" s="8">
        <v>1</v>
      </c>
      <c r="L517" t="str">
        <f>IFERROR(VLOOKUP(H517,基础数据!$B$2:$C$78,2,0),"")</f>
        <v>动感架子鼓（4-16岁）</v>
      </c>
      <c r="M517" t="str">
        <f>IFERROR(VLOOKUP(I517,基础数据!$B$2:$C$78,2,0),"")</f>
        <v>多元认知、艺术创想、巧虎社交、探索实践（0-3岁）</v>
      </c>
      <c r="N517" t="str">
        <f>IFERROR(VLOOKUP(J517,基础数据!$B$2:$C$78,2,0),"")</f>
        <v>心算小天才班 （3.5-4.5岁）</v>
      </c>
      <c r="O517" t="str">
        <f>IFERROR(VLOOKUP(K517,基础数据!$B$2:$C$78,2,0),"")</f>
        <v>钢琴-兴趣启蒙基础（4-6岁）</v>
      </c>
    </row>
    <row r="518" spans="1:15" x14ac:dyDescent="0.2">
      <c r="A518" t="s">
        <v>31</v>
      </c>
      <c r="B518" s="1">
        <v>43596</v>
      </c>
      <c r="C518" t="s">
        <v>484</v>
      </c>
      <c r="D518" t="s">
        <v>106</v>
      </c>
      <c r="E518">
        <v>7.1</v>
      </c>
      <c r="F518">
        <v>18602807787</v>
      </c>
      <c r="G518" t="s">
        <v>69</v>
      </c>
      <c r="H518" s="8">
        <v>37</v>
      </c>
      <c r="I518" s="8">
        <v>49</v>
      </c>
      <c r="J518" s="8">
        <v>49</v>
      </c>
      <c r="K518" s="8">
        <v>1</v>
      </c>
      <c r="L518" t="str">
        <f>IFERROR(VLOOKUP(H518,基础数据!$B$2:$C$78,2,0),"")</f>
        <v>拉丁舞少儿班（5-10岁）</v>
      </c>
      <c r="M518" t="str">
        <f>IFERROR(VLOOKUP(I518,基础数据!$B$2:$C$78,2,0),"")</f>
        <v>全面视力监测与矫正系列服务</v>
      </c>
      <c r="N518" t="str">
        <f>IFERROR(VLOOKUP(J518,基础数据!$B$2:$C$78,2,0),"")</f>
        <v>全面视力监测与矫正系列服务</v>
      </c>
      <c r="O518" t="str">
        <f>IFERROR(VLOOKUP(K518,基础数据!$B$2:$C$78,2,0),"")</f>
        <v>钢琴-兴趣启蒙基础（4-6岁）</v>
      </c>
    </row>
    <row r="519" spans="1:15" x14ac:dyDescent="0.2">
      <c r="B519" s="1">
        <v>43597</v>
      </c>
      <c r="C519" t="s">
        <v>507</v>
      </c>
      <c r="D519" t="s">
        <v>33</v>
      </c>
      <c r="E519">
        <v>9</v>
      </c>
      <c r="F519">
        <v>18980970507</v>
      </c>
      <c r="G519" t="s">
        <v>315</v>
      </c>
      <c r="H519" s="8">
        <v>11</v>
      </c>
      <c r="I519" s="8">
        <v>25</v>
      </c>
      <c r="J519" s="8">
        <v>38</v>
      </c>
      <c r="K519" s="8">
        <v>1</v>
      </c>
      <c r="L519" t="str">
        <f>IFERROR(VLOOKUP(H519,基础数据!$B$2:$C$78,2,0),"")</f>
        <v>幼小衔接数学思维训练（5-8岁）</v>
      </c>
      <c r="M519" t="str">
        <f>IFERROR(VLOOKUP(I519,基础数据!$B$2:$C$78,2,0),"")</f>
        <v>巧虎KIDS特色开发（2.5-4岁）</v>
      </c>
      <c r="N519" t="str">
        <f>IFERROR(VLOOKUP(J519,基础数据!$B$2:$C$78,2,0),"")</f>
        <v>少儿体适能（4-10岁）</v>
      </c>
      <c r="O519" t="str">
        <f>IFERROR(VLOOKUP(K519,基础数据!$B$2:$C$78,2,0),"")</f>
        <v>钢琴-兴趣启蒙基础（4-6岁）</v>
      </c>
    </row>
    <row r="520" spans="1:15" x14ac:dyDescent="0.2">
      <c r="A520" t="s">
        <v>750</v>
      </c>
      <c r="B520" s="1">
        <v>43598</v>
      </c>
      <c r="C520" t="s">
        <v>1065</v>
      </c>
      <c r="D520" t="s">
        <v>856</v>
      </c>
      <c r="E520">
        <v>1.1000000000000001</v>
      </c>
      <c r="F520">
        <v>18100821550</v>
      </c>
      <c r="G520" t="s">
        <v>1066</v>
      </c>
      <c r="H520" s="8">
        <v>16</v>
      </c>
      <c r="I520" s="8">
        <v>17</v>
      </c>
      <c r="J520" s="8">
        <v>22</v>
      </c>
      <c r="K520" s="8">
        <v>1</v>
      </c>
      <c r="L520" t="str">
        <f>IFERROR(VLOOKUP(H520,基础数据!$B$2:$C$78,2,0),"")</f>
        <v>动感架子鼓（4-16岁）</v>
      </c>
      <c r="M520" t="str">
        <f>IFERROR(VLOOKUP(I520,基础数据!$B$2:$C$78,2,0),"")</f>
        <v>畅弹木吉他（6岁以上）</v>
      </c>
      <c r="N520" t="str">
        <f>IFERROR(VLOOKUP(J520,基础数据!$B$2:$C$78,2,0),"")</f>
        <v>英文演讲课程（6-12岁）</v>
      </c>
      <c r="O520" t="str">
        <f>IFERROR(VLOOKUP(K520,基础数据!$B$2:$C$78,2,0),"")</f>
        <v>钢琴-兴趣启蒙基础（4-6岁）</v>
      </c>
    </row>
    <row r="521" spans="1:15" x14ac:dyDescent="0.2">
      <c r="B521" s="1">
        <v>43597</v>
      </c>
      <c r="C521" t="s">
        <v>497</v>
      </c>
      <c r="D521" t="s">
        <v>106</v>
      </c>
      <c r="E521">
        <v>2</v>
      </c>
      <c r="F521">
        <v>15928861856</v>
      </c>
      <c r="G521" t="s">
        <v>172</v>
      </c>
      <c r="H521" s="8">
        <v>16</v>
      </c>
      <c r="I521" s="8">
        <v>17</v>
      </c>
      <c r="J521" s="8">
        <v>23</v>
      </c>
      <c r="K521" s="8">
        <v>1</v>
      </c>
      <c r="L521" t="str">
        <f>IFERROR(VLOOKUP(H521,基础数据!$B$2:$C$78,2,0),"")</f>
        <v>动感架子鼓（4-16岁）</v>
      </c>
      <c r="M521" t="str">
        <f>IFERROR(VLOOKUP(I521,基础数据!$B$2:$C$78,2,0),"")</f>
        <v>畅弹木吉他（6岁以上）</v>
      </c>
      <c r="N521" t="str">
        <f>IFERROR(VLOOKUP(J521,基础数据!$B$2:$C$78,2,0),"")</f>
        <v>英文艺术课程（3-6岁）</v>
      </c>
      <c r="O521" t="str">
        <f>IFERROR(VLOOKUP(K521,基础数据!$B$2:$C$78,2,0),"")</f>
        <v>钢琴-兴趣启蒙基础（4-6岁）</v>
      </c>
    </row>
    <row r="522" spans="1:15" x14ac:dyDescent="0.2">
      <c r="B522" s="1">
        <v>43597</v>
      </c>
      <c r="C522" t="s">
        <v>566</v>
      </c>
      <c r="D522" t="s">
        <v>106</v>
      </c>
      <c r="E522">
        <v>4</v>
      </c>
      <c r="F522">
        <v>13551805778</v>
      </c>
      <c r="G522" t="s">
        <v>86</v>
      </c>
      <c r="H522" s="8">
        <v>8</v>
      </c>
      <c r="I522" s="8">
        <v>24</v>
      </c>
      <c r="J522" s="8">
        <v>49</v>
      </c>
      <c r="K522" s="8">
        <v>1</v>
      </c>
      <c r="L522" t="str">
        <f>IFERROR(VLOOKUP(H522,基础数据!$B$2:$C$78,2,0),"")</f>
        <v>音乐团体课(4-8岁)</v>
      </c>
      <c r="M522" t="str">
        <f>IFERROR(VLOOKUP(I522,基础数据!$B$2:$C$78,2,0),"")</f>
        <v>多元认知、艺术创想、巧虎社交、探索实践（0-3岁）</v>
      </c>
      <c r="N522" t="str">
        <f>IFERROR(VLOOKUP(J522,基础数据!$B$2:$C$78,2,0),"")</f>
        <v>全面视力监测与矫正系列服务</v>
      </c>
      <c r="O522" t="str">
        <f>IFERROR(VLOOKUP(K522,基础数据!$B$2:$C$78,2,0),"")</f>
        <v>钢琴-兴趣启蒙基础（4-6岁）</v>
      </c>
    </row>
    <row r="523" spans="1:15" x14ac:dyDescent="0.2">
      <c r="A523" t="s">
        <v>31</v>
      </c>
      <c r="B523" s="1">
        <v>43596</v>
      </c>
      <c r="C523" t="s">
        <v>316</v>
      </c>
      <c r="D523" t="s">
        <v>106</v>
      </c>
      <c r="E523">
        <v>2.4</v>
      </c>
      <c r="F523">
        <v>13980821633</v>
      </c>
      <c r="G523" t="s">
        <v>317</v>
      </c>
      <c r="H523" s="8">
        <v>8</v>
      </c>
      <c r="I523" s="8">
        <v>23</v>
      </c>
      <c r="J523" s="8">
        <v>40</v>
      </c>
      <c r="K523" s="8">
        <v>1</v>
      </c>
      <c r="L523" t="str">
        <f>IFERROR(VLOOKUP(H523,基础数据!$B$2:$C$78,2,0),"")</f>
        <v>音乐团体课(4-8岁)</v>
      </c>
      <c r="M523" t="str">
        <f>IFERROR(VLOOKUP(I523,基础数据!$B$2:$C$78,2,0),"")</f>
        <v>英文艺术课程（3-6岁）</v>
      </c>
      <c r="N523" t="str">
        <f>IFERROR(VLOOKUP(J523,基础数据!$B$2:$C$78,2,0),"")</f>
        <v>拳击少儿班（4-10岁）</v>
      </c>
      <c r="O523" t="str">
        <f>IFERROR(VLOOKUP(K523,基础数据!$B$2:$C$78,2,0),"")</f>
        <v>钢琴-兴趣启蒙基础（4-6岁）</v>
      </c>
    </row>
    <row r="524" spans="1:15" x14ac:dyDescent="0.2">
      <c r="A524" t="s">
        <v>750</v>
      </c>
      <c r="B524" s="1">
        <v>43598</v>
      </c>
      <c r="C524" t="s">
        <v>893</v>
      </c>
      <c r="D524" t="s">
        <v>856</v>
      </c>
      <c r="E524">
        <v>2.4</v>
      </c>
      <c r="F524">
        <v>13880980523</v>
      </c>
      <c r="G524" t="s">
        <v>894</v>
      </c>
      <c r="H524" s="8">
        <v>16</v>
      </c>
      <c r="I524" s="8">
        <v>19</v>
      </c>
      <c r="J524" s="8">
        <v>32</v>
      </c>
      <c r="K524" s="8">
        <v>1</v>
      </c>
      <c r="L524" t="str">
        <f>IFERROR(VLOOKUP(H524,基础数据!$B$2:$C$78,2,0),"")</f>
        <v>动感架子鼓（4-16岁）</v>
      </c>
      <c r="M524" t="str">
        <f>IFERROR(VLOOKUP(I524,基础数据!$B$2:$C$78,2,0),"")</f>
        <v>少儿流行乐队合奏（6岁以上）</v>
      </c>
      <c r="N524" t="str">
        <f>IFERROR(VLOOKUP(J524,基础数据!$B$2:$C$78,2,0),"")</f>
        <v>心算小天才班 （3.5-4.5岁）</v>
      </c>
      <c r="O524" t="str">
        <f>IFERROR(VLOOKUP(K524,基础数据!$B$2:$C$78,2,0),"")</f>
        <v>钢琴-兴趣启蒙基础（4-6岁）</v>
      </c>
    </row>
    <row r="525" spans="1:15" x14ac:dyDescent="0.2">
      <c r="A525" t="s">
        <v>31</v>
      </c>
      <c r="B525" s="1">
        <v>43596</v>
      </c>
      <c r="C525" t="s">
        <v>358</v>
      </c>
      <c r="D525" t="s">
        <v>33</v>
      </c>
      <c r="E525">
        <v>7</v>
      </c>
      <c r="F525">
        <v>15308011879</v>
      </c>
      <c r="G525" t="s">
        <v>83</v>
      </c>
      <c r="H525" s="8">
        <v>2</v>
      </c>
      <c r="I525" s="8">
        <v>21</v>
      </c>
      <c r="J525" s="8">
        <v>49</v>
      </c>
      <c r="K525" s="8">
        <v>1</v>
      </c>
      <c r="L525" t="str">
        <f>IFERROR(VLOOKUP(H525,基础数据!$B$2:$C$78,2,0),"")</f>
        <v>钢琴-专业素养进阶（5-16岁）</v>
      </c>
      <c r="M525" t="str">
        <f>IFERROR(VLOOKUP(I525,基础数据!$B$2:$C$78,2,0),"")</f>
        <v>国际小学跨学科课程（3-12岁）</v>
      </c>
      <c r="N525" t="str">
        <f>IFERROR(VLOOKUP(J525,基础数据!$B$2:$C$78,2,0),"")</f>
        <v>全面视力监测与矫正系列服务</v>
      </c>
      <c r="O525" t="str">
        <f>IFERROR(VLOOKUP(K525,基础数据!$B$2:$C$78,2,0),"")</f>
        <v>钢琴-兴趣启蒙基础（4-6岁）</v>
      </c>
    </row>
    <row r="526" spans="1:15" x14ac:dyDescent="0.2">
      <c r="A526" t="s">
        <v>31</v>
      </c>
      <c r="B526" s="1">
        <v>43596</v>
      </c>
      <c r="C526" t="s">
        <v>73</v>
      </c>
      <c r="D526" t="s">
        <v>33</v>
      </c>
      <c r="E526">
        <v>9</v>
      </c>
      <c r="F526">
        <v>13551363759</v>
      </c>
      <c r="G526" t="s">
        <v>74</v>
      </c>
      <c r="H526" s="8">
        <v>2</v>
      </c>
      <c r="I526" s="8">
        <v>35</v>
      </c>
      <c r="J526" s="8">
        <v>49</v>
      </c>
      <c r="K526" s="8">
        <v>1</v>
      </c>
      <c r="L526" t="str">
        <f>IFERROR(VLOOKUP(H526,基础数据!$B$2:$C$78,2,0),"")</f>
        <v>钢琴-专业素养进阶（5-16岁）</v>
      </c>
      <c r="M526" t="str">
        <f>IFERROR(VLOOKUP(I526,基础数据!$B$2:$C$78,2,0),"")</f>
        <v>跆拳道少儿班（3-12岁）</v>
      </c>
      <c r="N526" t="str">
        <f>IFERROR(VLOOKUP(J526,基础数据!$B$2:$C$78,2,0),"")</f>
        <v>全面视力监测与矫正系列服务</v>
      </c>
      <c r="O526" t="str">
        <f>IFERROR(VLOOKUP(K526,基础数据!$B$2:$C$78,2,0),"")</f>
        <v>钢琴-兴趣启蒙基础（4-6岁）</v>
      </c>
    </row>
    <row r="527" spans="1:15" x14ac:dyDescent="0.2">
      <c r="A527" t="s">
        <v>31</v>
      </c>
      <c r="B527" s="1">
        <v>43596</v>
      </c>
      <c r="C527" t="s">
        <v>303</v>
      </c>
      <c r="D527" t="s">
        <v>106</v>
      </c>
      <c r="E527">
        <v>9</v>
      </c>
      <c r="F527">
        <v>13709045674</v>
      </c>
      <c r="G527" t="s">
        <v>251</v>
      </c>
      <c r="H527" s="8">
        <v>13</v>
      </c>
      <c r="I527" s="8">
        <v>34</v>
      </c>
      <c r="J527" s="8">
        <v>39</v>
      </c>
      <c r="K527" s="8">
        <v>1</v>
      </c>
      <c r="L527" t="str">
        <f>IFERROR(VLOOKUP(H527,基础数据!$B$2:$C$78,2,0),"")</f>
        <v>篮球技能提升班（7-9）</v>
      </c>
      <c r="M527" t="str">
        <f>IFERROR(VLOOKUP(I527,基础数据!$B$2:$C$78,2,0),"")</f>
        <v>趣味拼音班（5-6岁）</v>
      </c>
      <c r="N527" t="str">
        <f>IFERROR(VLOOKUP(J527,基础数据!$B$2:$C$78,2,0),"")</f>
        <v>泰拳少儿班（4-10岁）</v>
      </c>
      <c r="O527" t="str">
        <f>IFERROR(VLOOKUP(K527,基础数据!$B$2:$C$78,2,0),"")</f>
        <v>钢琴-兴趣启蒙基础（4-6岁）</v>
      </c>
    </row>
    <row r="528" spans="1:15" x14ac:dyDescent="0.2">
      <c r="B528" s="1">
        <v>43597</v>
      </c>
      <c r="C528" t="s">
        <v>687</v>
      </c>
      <c r="D528" t="s">
        <v>106</v>
      </c>
      <c r="E528">
        <v>3</v>
      </c>
      <c r="F528">
        <v>13550181188</v>
      </c>
      <c r="G528" t="s">
        <v>283</v>
      </c>
      <c r="H528" s="8">
        <v>8</v>
      </c>
      <c r="I528" s="8">
        <v>22</v>
      </c>
      <c r="J528" s="8">
        <v>49</v>
      </c>
      <c r="K528" s="8">
        <v>1</v>
      </c>
      <c r="L528" t="str">
        <f>IFERROR(VLOOKUP(H528,基础数据!$B$2:$C$78,2,0),"")</f>
        <v>音乐团体课(4-8岁)</v>
      </c>
      <c r="M528" t="str">
        <f>IFERROR(VLOOKUP(I528,基础数据!$B$2:$C$78,2,0),"")</f>
        <v>英文演讲课程（6-12岁）</v>
      </c>
      <c r="N528" t="str">
        <f>IFERROR(VLOOKUP(J528,基础数据!$B$2:$C$78,2,0),"")</f>
        <v>全面视力监测与矫正系列服务</v>
      </c>
      <c r="O528" t="str">
        <f>IFERROR(VLOOKUP(K528,基础数据!$B$2:$C$78,2,0),"")</f>
        <v>钢琴-兴趣启蒙基础（4-6岁）</v>
      </c>
    </row>
    <row r="529" spans="1:15" x14ac:dyDescent="0.2">
      <c r="A529" t="s">
        <v>750</v>
      </c>
      <c r="B529" s="1">
        <v>43598</v>
      </c>
      <c r="C529" t="s">
        <v>773</v>
      </c>
      <c r="D529" t="s">
        <v>716</v>
      </c>
      <c r="E529">
        <v>5</v>
      </c>
      <c r="F529">
        <v>18608020477</v>
      </c>
      <c r="G529" t="s">
        <v>774</v>
      </c>
      <c r="H529" s="8">
        <v>1</v>
      </c>
      <c r="I529" s="8">
        <v>29</v>
      </c>
      <c r="J529" s="8">
        <v>37</v>
      </c>
      <c r="K529" s="8">
        <v>1</v>
      </c>
      <c r="L529" t="str">
        <f>IFERROR(VLOOKUP(H529,基础数据!$B$2:$C$78,2,0),"")</f>
        <v>钢琴-兴趣启蒙基础（4-6岁）</v>
      </c>
      <c r="M529" t="str">
        <f>IFERROR(VLOOKUP(I529,基础数据!$B$2:$C$78,2,0),"")</f>
        <v>创意美术·高级班（6-7岁）</v>
      </c>
      <c r="N529" t="str">
        <f>IFERROR(VLOOKUP(J529,基础数据!$B$2:$C$78,2,0),"")</f>
        <v>拉丁舞少儿班（5-10岁）</v>
      </c>
      <c r="O529" t="str">
        <f>IFERROR(VLOOKUP(K529,基础数据!$B$2:$C$78,2,0),"")</f>
        <v>钢琴-兴趣启蒙基础（4-6岁）</v>
      </c>
    </row>
    <row r="530" spans="1:15" x14ac:dyDescent="0.2">
      <c r="A530" t="s">
        <v>31</v>
      </c>
      <c r="B530" s="1">
        <v>43596</v>
      </c>
      <c r="C530" t="s">
        <v>440</v>
      </c>
      <c r="D530" t="s">
        <v>33</v>
      </c>
      <c r="F530">
        <v>13880210798</v>
      </c>
      <c r="G530" t="s">
        <v>36</v>
      </c>
      <c r="H530" s="8">
        <v>1</v>
      </c>
      <c r="I530" s="8">
        <v>23</v>
      </c>
      <c r="J530" s="8">
        <v>37</v>
      </c>
      <c r="K530" s="8">
        <v>1</v>
      </c>
      <c r="L530" t="str">
        <f>IFERROR(VLOOKUP(H530,基础数据!$B$2:$C$78,2,0),"")</f>
        <v>钢琴-兴趣启蒙基础（4-6岁）</v>
      </c>
      <c r="M530" t="str">
        <f>IFERROR(VLOOKUP(I530,基础数据!$B$2:$C$78,2,0),"")</f>
        <v>英文艺术课程（3-6岁）</v>
      </c>
      <c r="N530" t="str">
        <f>IFERROR(VLOOKUP(J530,基础数据!$B$2:$C$78,2,0),"")</f>
        <v>拉丁舞少儿班（5-10岁）</v>
      </c>
      <c r="O530" t="str">
        <f>IFERROR(VLOOKUP(K530,基础数据!$B$2:$C$78,2,0),"")</f>
        <v>钢琴-兴趣启蒙基础（4-6岁）</v>
      </c>
    </row>
    <row r="531" spans="1:15" x14ac:dyDescent="0.2">
      <c r="A531" t="s">
        <v>750</v>
      </c>
      <c r="B531" s="1">
        <v>43598</v>
      </c>
      <c r="C531" t="s">
        <v>857</v>
      </c>
      <c r="D531" t="s">
        <v>856</v>
      </c>
      <c r="E531">
        <v>0.9</v>
      </c>
      <c r="F531">
        <v>15528662266</v>
      </c>
      <c r="G531" t="s">
        <v>801</v>
      </c>
      <c r="H531" s="8">
        <v>13</v>
      </c>
      <c r="I531" s="8">
        <v>17</v>
      </c>
      <c r="J531" s="8">
        <v>37</v>
      </c>
      <c r="K531" s="8">
        <v>1</v>
      </c>
      <c r="L531" t="str">
        <f>IFERROR(VLOOKUP(H531,基础数据!$B$2:$C$78,2,0),"")</f>
        <v>篮球技能提升班（7-9）</v>
      </c>
      <c r="M531" t="str">
        <f>IFERROR(VLOOKUP(I531,基础数据!$B$2:$C$78,2,0),"")</f>
        <v>畅弹木吉他（6岁以上）</v>
      </c>
      <c r="N531" t="str">
        <f>IFERROR(VLOOKUP(J531,基础数据!$B$2:$C$78,2,0),"")</f>
        <v>拉丁舞少儿班（5-10岁）</v>
      </c>
      <c r="O531" t="str">
        <f>IFERROR(VLOOKUP(K531,基础数据!$B$2:$C$78,2,0),"")</f>
        <v>钢琴-兴趣启蒙基础（4-6岁）</v>
      </c>
    </row>
    <row r="532" spans="1:15" x14ac:dyDescent="0.2">
      <c r="B532" s="1">
        <v>43598</v>
      </c>
      <c r="C532" t="s">
        <v>1245</v>
      </c>
      <c r="D532" t="s">
        <v>33</v>
      </c>
      <c r="E532">
        <v>4</v>
      </c>
      <c r="F532">
        <v>18708171817</v>
      </c>
      <c r="G532" t="s">
        <v>69</v>
      </c>
      <c r="H532" s="8">
        <v>10</v>
      </c>
      <c r="I532" s="8">
        <v>24</v>
      </c>
      <c r="J532" s="8">
        <v>47</v>
      </c>
      <c r="K532" s="8">
        <v>1</v>
      </c>
      <c r="L532" t="str">
        <f>IFERROR(VLOOKUP(H532,基础数据!$B$2:$C$78,2,0),"")</f>
        <v>思达数学思维启蒙基础（3-5岁）</v>
      </c>
      <c r="M532" t="str">
        <f>IFERROR(VLOOKUP(I532,基础数据!$B$2:$C$78,2,0),"")</f>
        <v>多元认知、艺术创想、巧虎社交、探索实践（0-3岁）</v>
      </c>
      <c r="N532" t="str">
        <f>IFERROR(VLOOKUP(J532,基础数据!$B$2:$C$78,2,0),"")</f>
        <v>14天瑜伽服务包（儿童/亲子/成人）</v>
      </c>
      <c r="O532" t="str">
        <f>IFERROR(VLOOKUP(K532,基础数据!$B$2:$C$78,2,0),"")</f>
        <v>钢琴-兴趣启蒙基础（4-6岁）</v>
      </c>
    </row>
    <row r="533" spans="1:15" x14ac:dyDescent="0.2">
      <c r="A533" t="s">
        <v>31</v>
      </c>
      <c r="B533" s="1">
        <v>43596</v>
      </c>
      <c r="C533" t="s">
        <v>125</v>
      </c>
      <c r="D533" t="s">
        <v>33</v>
      </c>
      <c r="E533">
        <v>4</v>
      </c>
      <c r="F533">
        <v>18708171817</v>
      </c>
      <c r="G533" t="s">
        <v>69</v>
      </c>
      <c r="H533" s="8">
        <v>1</v>
      </c>
      <c r="I533" s="8">
        <v>18</v>
      </c>
      <c r="J533" s="8">
        <v>40</v>
      </c>
      <c r="K533" s="8">
        <v>1</v>
      </c>
      <c r="L533" t="str">
        <f>IFERROR(VLOOKUP(H533,基础数据!$B$2:$C$78,2,0),"")</f>
        <v>钢琴-兴趣启蒙基础（4-6岁）</v>
      </c>
      <c r="M533" t="str">
        <f>IFERROR(VLOOKUP(I533,基础数据!$B$2:$C$78,2,0),"")</f>
        <v>激情电吉他（6岁以上）</v>
      </c>
      <c r="N533" t="str">
        <f>IFERROR(VLOOKUP(J533,基础数据!$B$2:$C$78,2,0),"")</f>
        <v>拳击少儿班（4-10岁）</v>
      </c>
      <c r="O533" t="str">
        <f>IFERROR(VLOOKUP(K533,基础数据!$B$2:$C$78,2,0),"")</f>
        <v>钢琴-兴趣启蒙基础（4-6岁）</v>
      </c>
    </row>
    <row r="534" spans="1:15" x14ac:dyDescent="0.2">
      <c r="A534" t="s">
        <v>487</v>
      </c>
      <c r="B534" s="1">
        <v>43597</v>
      </c>
      <c r="C534" t="s">
        <v>488</v>
      </c>
      <c r="D534" t="s">
        <v>106</v>
      </c>
      <c r="E534">
        <v>3</v>
      </c>
      <c r="F534">
        <v>13438198767</v>
      </c>
      <c r="G534" t="s">
        <v>489</v>
      </c>
      <c r="H534" s="8">
        <v>10</v>
      </c>
      <c r="I534" s="8">
        <v>16</v>
      </c>
      <c r="J534" s="8">
        <v>23</v>
      </c>
      <c r="K534" s="8">
        <v>1</v>
      </c>
      <c r="L534" t="str">
        <f>IFERROR(VLOOKUP(H534,基础数据!$B$2:$C$78,2,0),"")</f>
        <v>思达数学思维启蒙基础（3-5岁）</v>
      </c>
      <c r="M534" t="str">
        <f>IFERROR(VLOOKUP(I534,基础数据!$B$2:$C$78,2,0),"")</f>
        <v>动感架子鼓（4-16岁）</v>
      </c>
      <c r="N534" t="str">
        <f>IFERROR(VLOOKUP(J534,基础数据!$B$2:$C$78,2,0),"")</f>
        <v>英文艺术课程（3-6岁）</v>
      </c>
      <c r="O534" t="str">
        <f>IFERROR(VLOOKUP(K534,基础数据!$B$2:$C$78,2,0),"")</f>
        <v>钢琴-兴趣启蒙基础（4-6岁）</v>
      </c>
    </row>
    <row r="535" spans="1:15" x14ac:dyDescent="0.2">
      <c r="A535" t="s">
        <v>31</v>
      </c>
      <c r="B535" s="1">
        <v>43596</v>
      </c>
      <c r="C535" t="s">
        <v>450</v>
      </c>
      <c r="D535" t="s">
        <v>33</v>
      </c>
      <c r="E535">
        <v>2.5</v>
      </c>
      <c r="F535">
        <v>15086926940</v>
      </c>
      <c r="G535" t="s">
        <v>79</v>
      </c>
      <c r="H535" s="8">
        <v>16</v>
      </c>
      <c r="I535" s="8">
        <v>19</v>
      </c>
      <c r="J535" s="8">
        <v>47</v>
      </c>
      <c r="K535" s="8">
        <v>1</v>
      </c>
      <c r="L535" t="str">
        <f>IFERROR(VLOOKUP(H535,基础数据!$B$2:$C$78,2,0),"")</f>
        <v>动感架子鼓（4-16岁）</v>
      </c>
      <c r="M535" t="str">
        <f>IFERROR(VLOOKUP(I535,基础数据!$B$2:$C$78,2,0),"")</f>
        <v>少儿流行乐队合奏（6岁以上）</v>
      </c>
      <c r="N535" t="str">
        <f>IFERROR(VLOOKUP(J535,基础数据!$B$2:$C$78,2,0),"")</f>
        <v>14天瑜伽服务包（儿童/亲子/成人）</v>
      </c>
      <c r="O535" t="str">
        <f>IFERROR(VLOOKUP(K535,基础数据!$B$2:$C$78,2,0),"")</f>
        <v>钢琴-兴趣启蒙基础（4-6岁）</v>
      </c>
    </row>
    <row r="536" spans="1:15" x14ac:dyDescent="0.2">
      <c r="A536" t="s">
        <v>31</v>
      </c>
      <c r="B536" s="1">
        <v>43596</v>
      </c>
      <c r="C536" t="s">
        <v>154</v>
      </c>
      <c r="D536" t="s">
        <v>106</v>
      </c>
      <c r="E536">
        <v>3.5</v>
      </c>
      <c r="F536">
        <v>15086926940</v>
      </c>
      <c r="G536" t="s">
        <v>139</v>
      </c>
      <c r="H536" s="8">
        <v>16</v>
      </c>
      <c r="I536" s="8">
        <v>47</v>
      </c>
      <c r="J536" s="8">
        <v>49</v>
      </c>
      <c r="K536" s="8">
        <v>1</v>
      </c>
      <c r="L536" t="str">
        <f>IFERROR(VLOOKUP(H536,基础数据!$B$2:$C$78,2,0),"")</f>
        <v>动感架子鼓（4-16岁）</v>
      </c>
      <c r="M536" t="str">
        <f>IFERROR(VLOOKUP(I536,基础数据!$B$2:$C$78,2,0),"")</f>
        <v>14天瑜伽服务包（儿童/亲子/成人）</v>
      </c>
      <c r="N536" t="str">
        <f>IFERROR(VLOOKUP(J536,基础数据!$B$2:$C$78,2,0),"")</f>
        <v>全面视力监测与矫正系列服务</v>
      </c>
      <c r="O536" t="str">
        <f>IFERROR(VLOOKUP(K536,基础数据!$B$2:$C$78,2,0),"")</f>
        <v>钢琴-兴趣启蒙基础（4-6岁）</v>
      </c>
    </row>
    <row r="537" spans="1:15" x14ac:dyDescent="0.2">
      <c r="A537" t="s">
        <v>31</v>
      </c>
      <c r="B537" s="1">
        <v>43596</v>
      </c>
      <c r="C537" t="s">
        <v>59</v>
      </c>
      <c r="D537" t="s">
        <v>33</v>
      </c>
      <c r="E537">
        <v>7</v>
      </c>
      <c r="F537">
        <v>13808080660</v>
      </c>
      <c r="G537" t="s">
        <v>60</v>
      </c>
      <c r="H537" s="8">
        <v>5</v>
      </c>
      <c r="I537" s="8">
        <v>41</v>
      </c>
      <c r="J537" s="8">
        <v>37</v>
      </c>
      <c r="K537" s="8">
        <v>1</v>
      </c>
      <c r="L537" t="str">
        <f>IFERROR(VLOOKUP(H537,基础数据!$B$2:$C$78,2,0),"")</f>
        <v>中国舞基础（3-5岁）</v>
      </c>
      <c r="M537" t="str">
        <f>IFERROR(VLOOKUP(I537,基础数据!$B$2:$C$78,2,0),"")</f>
        <v>摔跤少儿班（4-10岁）</v>
      </c>
      <c r="N537" t="str">
        <f>IFERROR(VLOOKUP(J537,基础数据!$B$2:$C$78,2,0),"")</f>
        <v>拉丁舞少儿班（5-10岁）</v>
      </c>
      <c r="O537" t="str">
        <f>IFERROR(VLOOKUP(K537,基础数据!$B$2:$C$78,2,0),"")</f>
        <v>钢琴-兴趣启蒙基础（4-6岁）</v>
      </c>
    </row>
    <row r="538" spans="1:15" x14ac:dyDescent="0.2">
      <c r="A538" t="s">
        <v>31</v>
      </c>
      <c r="B538" s="1">
        <v>43596</v>
      </c>
      <c r="C538" t="s">
        <v>136</v>
      </c>
      <c r="D538" t="s">
        <v>106</v>
      </c>
      <c r="E538">
        <v>7</v>
      </c>
      <c r="F538">
        <v>13881907822</v>
      </c>
      <c r="G538" t="s">
        <v>96</v>
      </c>
      <c r="H538" s="8">
        <v>34</v>
      </c>
      <c r="I538" s="8">
        <v>2</v>
      </c>
      <c r="J538" s="8">
        <v>11</v>
      </c>
      <c r="K538" s="8">
        <v>1</v>
      </c>
      <c r="L538" t="str">
        <f>IFERROR(VLOOKUP(H538,基础数据!$B$2:$C$78,2,0),"")</f>
        <v>趣味拼音班（5-6岁）</v>
      </c>
      <c r="M538" t="str">
        <f>IFERROR(VLOOKUP(I538,基础数据!$B$2:$C$78,2,0),"")</f>
        <v>钢琴-专业素养进阶（5-16岁）</v>
      </c>
      <c r="N538" t="str">
        <f>IFERROR(VLOOKUP(J538,基础数据!$B$2:$C$78,2,0),"")</f>
        <v>幼小衔接数学思维训练（5-8岁）</v>
      </c>
      <c r="O538" t="str">
        <f>IFERROR(VLOOKUP(K538,基础数据!$B$2:$C$78,2,0),"")</f>
        <v>钢琴-兴趣启蒙基础（4-6岁）</v>
      </c>
    </row>
    <row r="539" spans="1:15" x14ac:dyDescent="0.2">
      <c r="A539" t="s">
        <v>750</v>
      </c>
      <c r="B539" s="1">
        <v>43598</v>
      </c>
      <c r="C539" t="s">
        <v>996</v>
      </c>
      <c r="D539" t="s">
        <v>716</v>
      </c>
      <c r="E539">
        <v>4.5</v>
      </c>
      <c r="F539">
        <v>18018588716</v>
      </c>
      <c r="G539" t="s">
        <v>997</v>
      </c>
      <c r="H539" s="8">
        <v>1</v>
      </c>
      <c r="I539" s="8">
        <v>32</v>
      </c>
      <c r="J539" s="8">
        <v>40</v>
      </c>
      <c r="K539" s="8">
        <v>1</v>
      </c>
      <c r="L539" t="str">
        <f>IFERROR(VLOOKUP(H539,基础数据!$B$2:$C$78,2,0),"")</f>
        <v>钢琴-兴趣启蒙基础（4-6岁）</v>
      </c>
      <c r="M539" t="str">
        <f>IFERROR(VLOOKUP(I539,基础数据!$B$2:$C$78,2,0),"")</f>
        <v>心算小天才班 （3.5-4.5岁）</v>
      </c>
      <c r="N539" t="str">
        <f>IFERROR(VLOOKUP(J539,基础数据!$B$2:$C$78,2,0),"")</f>
        <v>拳击少儿班（4-10岁）</v>
      </c>
      <c r="O539" t="str">
        <f>IFERROR(VLOOKUP(K539,基础数据!$B$2:$C$78,2,0),"")</f>
        <v>钢琴-兴趣启蒙基础（4-6岁）</v>
      </c>
    </row>
    <row r="540" spans="1:15" x14ac:dyDescent="0.2">
      <c r="B540" s="1">
        <v>43597</v>
      </c>
      <c r="C540" t="s">
        <v>554</v>
      </c>
      <c r="D540" t="s">
        <v>33</v>
      </c>
      <c r="E540">
        <v>9</v>
      </c>
      <c r="F540">
        <v>13880055080</v>
      </c>
      <c r="G540" t="s">
        <v>44</v>
      </c>
      <c r="H540" s="8">
        <v>34</v>
      </c>
      <c r="I540" s="8">
        <v>38</v>
      </c>
      <c r="J540" s="8">
        <v>49</v>
      </c>
      <c r="K540" s="8">
        <v>1</v>
      </c>
      <c r="L540" t="str">
        <f>IFERROR(VLOOKUP(H540,基础数据!$B$2:$C$78,2,0),"")</f>
        <v>趣味拼音班（5-6岁）</v>
      </c>
      <c r="M540" t="str">
        <f>IFERROR(VLOOKUP(I540,基础数据!$B$2:$C$78,2,0),"")</f>
        <v>少儿体适能（4-10岁）</v>
      </c>
      <c r="N540" t="str">
        <f>IFERROR(VLOOKUP(J540,基础数据!$B$2:$C$78,2,0),"")</f>
        <v>全面视力监测与矫正系列服务</v>
      </c>
      <c r="O540" t="str">
        <f>IFERROR(VLOOKUP(K540,基础数据!$B$2:$C$78,2,0),"")</f>
        <v>钢琴-兴趣启蒙基础（4-6岁）</v>
      </c>
    </row>
    <row r="541" spans="1:15" x14ac:dyDescent="0.2">
      <c r="A541" t="s">
        <v>750</v>
      </c>
      <c r="B541" s="1">
        <v>43598</v>
      </c>
      <c r="C541" t="s">
        <v>950</v>
      </c>
      <c r="D541" t="s">
        <v>716</v>
      </c>
      <c r="E541">
        <v>2.8</v>
      </c>
      <c r="F541">
        <v>17386730918</v>
      </c>
      <c r="G541" t="s">
        <v>951</v>
      </c>
      <c r="H541" s="8">
        <v>1</v>
      </c>
      <c r="I541" s="8">
        <v>16</v>
      </c>
      <c r="J541" s="8">
        <v>22</v>
      </c>
      <c r="K541" s="8">
        <v>1</v>
      </c>
      <c r="L541" t="str">
        <f>IFERROR(VLOOKUP(H541,基础数据!$B$2:$C$78,2,0),"")</f>
        <v>钢琴-兴趣启蒙基础（4-6岁）</v>
      </c>
      <c r="M541" t="str">
        <f>IFERROR(VLOOKUP(I541,基础数据!$B$2:$C$78,2,0),"")</f>
        <v>动感架子鼓（4-16岁）</v>
      </c>
      <c r="N541" t="str">
        <f>IFERROR(VLOOKUP(J541,基础数据!$B$2:$C$78,2,0),"")</f>
        <v>英文演讲课程（6-12岁）</v>
      </c>
      <c r="O541" t="str">
        <f>IFERROR(VLOOKUP(K541,基础数据!$B$2:$C$78,2,0),"")</f>
        <v>钢琴-兴趣启蒙基础（4-6岁）</v>
      </c>
    </row>
    <row r="542" spans="1:15" x14ac:dyDescent="0.2">
      <c r="B542" s="1">
        <v>43597</v>
      </c>
      <c r="C542" t="s">
        <v>673</v>
      </c>
      <c r="D542" t="s">
        <v>106</v>
      </c>
      <c r="E542">
        <v>5</v>
      </c>
      <c r="F542">
        <v>18996691321</v>
      </c>
      <c r="G542" t="s">
        <v>674</v>
      </c>
      <c r="H542" s="8">
        <v>11</v>
      </c>
      <c r="I542" s="8">
        <v>1</v>
      </c>
      <c r="J542" s="8">
        <v>14</v>
      </c>
      <c r="K542" s="8">
        <v>1</v>
      </c>
      <c r="L542" t="str">
        <f>IFERROR(VLOOKUP(H542,基础数据!$B$2:$C$78,2,0),"")</f>
        <v>幼小衔接数学思维训练（5-8岁）</v>
      </c>
      <c r="M542" t="str">
        <f>IFERROR(VLOOKUP(I542,基础数据!$B$2:$C$78,2,0),"")</f>
        <v>钢琴-兴趣启蒙基础（4-6岁）</v>
      </c>
      <c r="N542" t="str">
        <f>IFERROR(VLOOKUP(J542,基础数据!$B$2:$C$78,2,0),"")</f>
        <v>篮球竞技突破班（10-12）</v>
      </c>
      <c r="O542" t="str">
        <f>IFERROR(VLOOKUP(K542,基础数据!$B$2:$C$78,2,0),"")</f>
        <v>钢琴-兴趣启蒙基础（4-6岁）</v>
      </c>
    </row>
    <row r="543" spans="1:15" x14ac:dyDescent="0.2">
      <c r="A543" t="s">
        <v>31</v>
      </c>
      <c r="B543" s="1">
        <v>43596</v>
      </c>
      <c r="C543" t="s">
        <v>209</v>
      </c>
      <c r="D543" t="s">
        <v>33</v>
      </c>
      <c r="E543">
        <v>4</v>
      </c>
      <c r="F543">
        <v>13882219584</v>
      </c>
      <c r="G543" t="s">
        <v>129</v>
      </c>
      <c r="H543" s="8">
        <v>1</v>
      </c>
      <c r="I543" s="8">
        <v>49</v>
      </c>
      <c r="J543" s="8">
        <v>38</v>
      </c>
      <c r="K543" s="8">
        <v>1</v>
      </c>
      <c r="L543" t="str">
        <f>IFERROR(VLOOKUP(H543,基础数据!$B$2:$C$78,2,0),"")</f>
        <v>钢琴-兴趣启蒙基础（4-6岁）</v>
      </c>
      <c r="M543" t="str">
        <f>IFERROR(VLOOKUP(I543,基础数据!$B$2:$C$78,2,0),"")</f>
        <v>全面视力监测与矫正系列服务</v>
      </c>
      <c r="N543" t="str">
        <f>IFERROR(VLOOKUP(J543,基础数据!$B$2:$C$78,2,0),"")</f>
        <v>少儿体适能（4-10岁）</v>
      </c>
      <c r="O543" t="str">
        <f>IFERROR(VLOOKUP(K543,基础数据!$B$2:$C$78,2,0),"")</f>
        <v>钢琴-兴趣启蒙基础（4-6岁）</v>
      </c>
    </row>
    <row r="544" spans="1:15" x14ac:dyDescent="0.2">
      <c r="A544" t="s">
        <v>750</v>
      </c>
      <c r="B544" s="1">
        <v>43598</v>
      </c>
      <c r="C544" t="s">
        <v>912</v>
      </c>
      <c r="D544" t="s">
        <v>856</v>
      </c>
      <c r="E544">
        <v>3</v>
      </c>
      <c r="F544">
        <v>18584805287</v>
      </c>
      <c r="G544" t="s">
        <v>824</v>
      </c>
      <c r="H544" s="8">
        <v>8</v>
      </c>
      <c r="I544" s="8">
        <v>16</v>
      </c>
      <c r="J544" s="8">
        <v>22</v>
      </c>
      <c r="K544" s="8">
        <v>1</v>
      </c>
      <c r="L544" t="str">
        <f>IFERROR(VLOOKUP(H544,基础数据!$B$2:$C$78,2,0),"")</f>
        <v>音乐团体课(4-8岁)</v>
      </c>
      <c r="M544" t="str">
        <f>IFERROR(VLOOKUP(I544,基础数据!$B$2:$C$78,2,0),"")</f>
        <v>动感架子鼓（4-16岁）</v>
      </c>
      <c r="N544" t="str">
        <f>IFERROR(VLOOKUP(J544,基础数据!$B$2:$C$78,2,0),"")</f>
        <v>英文演讲课程（6-12岁）</v>
      </c>
      <c r="O544" t="str">
        <f>IFERROR(VLOOKUP(K544,基础数据!$B$2:$C$78,2,0),"")</f>
        <v>钢琴-兴趣启蒙基础（4-6岁）</v>
      </c>
    </row>
    <row r="545" spans="1:15" x14ac:dyDescent="0.2">
      <c r="B545" s="1">
        <v>43597</v>
      </c>
      <c r="C545" t="s">
        <v>663</v>
      </c>
      <c r="D545" t="s">
        <v>106</v>
      </c>
      <c r="E545">
        <v>7</v>
      </c>
      <c r="F545">
        <v>15680065777</v>
      </c>
      <c r="G545" t="s">
        <v>528</v>
      </c>
      <c r="H545" s="8">
        <v>9</v>
      </c>
      <c r="I545" s="8">
        <v>14</v>
      </c>
      <c r="J545" s="8">
        <v>38</v>
      </c>
      <c r="K545" s="8">
        <v>1</v>
      </c>
      <c r="L545" t="str">
        <f>IFERROR(VLOOKUP(H545,基础数据!$B$2:$C$78,2,0),"")</f>
        <v>创意舞蹈（4-8岁）</v>
      </c>
      <c r="M545" t="str">
        <f>IFERROR(VLOOKUP(I545,基础数据!$B$2:$C$78,2,0),"")</f>
        <v>篮球竞技突破班（10-12）</v>
      </c>
      <c r="N545" t="str">
        <f>IFERROR(VLOOKUP(J545,基础数据!$B$2:$C$78,2,0),"")</f>
        <v>少儿体适能（4-10岁）</v>
      </c>
      <c r="O545" t="str">
        <f>IFERROR(VLOOKUP(K545,基础数据!$B$2:$C$78,2,0),"")</f>
        <v>钢琴-兴趣启蒙基础（4-6岁）</v>
      </c>
    </row>
    <row r="546" spans="1:15" x14ac:dyDescent="0.2">
      <c r="A546" t="s">
        <v>750</v>
      </c>
      <c r="B546" s="1">
        <v>43598</v>
      </c>
      <c r="C546" t="s">
        <v>985</v>
      </c>
      <c r="D546" t="s">
        <v>716</v>
      </c>
      <c r="E546">
        <v>9</v>
      </c>
      <c r="F546">
        <v>13568899147</v>
      </c>
      <c r="G546" t="s">
        <v>956</v>
      </c>
      <c r="H546" s="8">
        <v>2</v>
      </c>
      <c r="I546" s="8">
        <v>34</v>
      </c>
      <c r="J546" s="8">
        <v>43</v>
      </c>
      <c r="K546" s="8">
        <v>1</v>
      </c>
      <c r="L546" t="str">
        <f>IFERROR(VLOOKUP(H546,基础数据!$B$2:$C$78,2,0),"")</f>
        <v>钢琴-专业素养进阶（5-16岁）</v>
      </c>
      <c r="M546" t="str">
        <f>IFERROR(VLOOKUP(I546,基础数据!$B$2:$C$78,2,0),"")</f>
        <v>趣味拼音班（5-6岁）</v>
      </c>
      <c r="N546" t="str">
        <f>IFERROR(VLOOKUP(J546,基础数据!$B$2:$C$78,2,0),"")</f>
        <v>启蒙纯图形化编程·动画设计（4-6）</v>
      </c>
      <c r="O546" t="str">
        <f>IFERROR(VLOOKUP(K546,基础数据!$B$2:$C$78,2,0),"")</f>
        <v>钢琴-兴趣启蒙基础（4-6岁）</v>
      </c>
    </row>
    <row r="547" spans="1:15" x14ac:dyDescent="0.2">
      <c r="A547" t="s">
        <v>31</v>
      </c>
      <c r="B547" s="1">
        <v>43596</v>
      </c>
      <c r="C547" t="s">
        <v>393</v>
      </c>
      <c r="D547" t="s">
        <v>106</v>
      </c>
      <c r="E547">
        <v>7.5</v>
      </c>
      <c r="F547">
        <v>13882227507</v>
      </c>
      <c r="G547" t="s">
        <v>292</v>
      </c>
      <c r="H547" s="8">
        <v>14</v>
      </c>
      <c r="I547" s="8">
        <v>33</v>
      </c>
      <c r="J547" s="8">
        <v>49</v>
      </c>
      <c r="K547" s="8">
        <v>1</v>
      </c>
      <c r="L547" t="str">
        <f>IFERROR(VLOOKUP(H547,基础数据!$B$2:$C$78,2,0),"")</f>
        <v>篮球竞技突破班（10-12）</v>
      </c>
      <c r="M547" t="str">
        <f>IFERROR(VLOOKUP(I547,基础数据!$B$2:$C$78,2,0),"")</f>
        <v>潜能心算速算（5-7岁）</v>
      </c>
      <c r="N547" t="str">
        <f>IFERROR(VLOOKUP(J547,基础数据!$B$2:$C$78,2,0),"")</f>
        <v>全面视力监测与矫正系列服务</v>
      </c>
      <c r="O547" t="str">
        <f>IFERROR(VLOOKUP(K547,基础数据!$B$2:$C$78,2,0),"")</f>
        <v>钢琴-兴趣启蒙基础（4-6岁）</v>
      </c>
    </row>
    <row r="548" spans="1:15" x14ac:dyDescent="0.2">
      <c r="A548" t="s">
        <v>1240</v>
      </c>
      <c r="B548" s="1">
        <v>43596</v>
      </c>
      <c r="C548" t="s">
        <v>1335</v>
      </c>
      <c r="D548" t="s">
        <v>33</v>
      </c>
      <c r="E548">
        <v>7</v>
      </c>
      <c r="F548">
        <v>13550384089</v>
      </c>
      <c r="H548" s="8">
        <v>1</v>
      </c>
      <c r="I548" s="8">
        <v>11</v>
      </c>
      <c r="J548" s="8">
        <v>39</v>
      </c>
      <c r="K548" s="8">
        <v>1</v>
      </c>
      <c r="L548" t="str">
        <f>IFERROR(VLOOKUP(H548,基础数据!$B$2:$C$78,2,0),"")</f>
        <v>钢琴-兴趣启蒙基础（4-6岁）</v>
      </c>
      <c r="M548" t="str">
        <f>IFERROR(VLOOKUP(I548,基础数据!$B$2:$C$78,2,0),"")</f>
        <v>幼小衔接数学思维训练（5-8岁）</v>
      </c>
      <c r="N548" t="str">
        <f>IFERROR(VLOOKUP(J548,基础数据!$B$2:$C$78,2,0),"")</f>
        <v>泰拳少儿班（4-10岁）</v>
      </c>
      <c r="O548" t="str">
        <f>IFERROR(VLOOKUP(K548,基础数据!$B$2:$C$78,2,0),"")</f>
        <v>钢琴-兴趣启蒙基础（4-6岁）</v>
      </c>
    </row>
    <row r="549" spans="1:15" x14ac:dyDescent="0.2">
      <c r="A549" t="s">
        <v>31</v>
      </c>
      <c r="B549" s="1">
        <v>43596</v>
      </c>
      <c r="C549" t="s">
        <v>330</v>
      </c>
      <c r="D549" t="s">
        <v>106</v>
      </c>
      <c r="E549">
        <v>6</v>
      </c>
      <c r="F549">
        <v>13438850558</v>
      </c>
      <c r="G549" t="s">
        <v>259</v>
      </c>
      <c r="H549" s="8">
        <v>14</v>
      </c>
      <c r="I549" s="8">
        <v>1</v>
      </c>
      <c r="J549" s="8">
        <v>49</v>
      </c>
      <c r="K549" s="8">
        <v>1</v>
      </c>
      <c r="L549" t="str">
        <f>IFERROR(VLOOKUP(H549,基础数据!$B$2:$C$78,2,0),"")</f>
        <v>篮球竞技突破班（10-12）</v>
      </c>
      <c r="M549" t="str">
        <f>IFERROR(VLOOKUP(I549,基础数据!$B$2:$C$78,2,0),"")</f>
        <v>钢琴-兴趣启蒙基础（4-6岁）</v>
      </c>
      <c r="N549" t="str">
        <f>IFERROR(VLOOKUP(J549,基础数据!$B$2:$C$78,2,0),"")</f>
        <v>全面视力监测与矫正系列服务</v>
      </c>
      <c r="O549" t="str">
        <f>IFERROR(VLOOKUP(K549,基础数据!$B$2:$C$78,2,0),"")</f>
        <v>钢琴-兴趣启蒙基础（4-6岁）</v>
      </c>
    </row>
    <row r="550" spans="1:15" x14ac:dyDescent="0.2">
      <c r="A550" t="s">
        <v>31</v>
      </c>
      <c r="B550" s="1">
        <v>43596</v>
      </c>
      <c r="C550" t="s">
        <v>39</v>
      </c>
      <c r="D550" t="s">
        <v>33</v>
      </c>
      <c r="E550">
        <v>3.5</v>
      </c>
      <c r="F550">
        <v>13699437516</v>
      </c>
      <c r="G550" t="s">
        <v>40</v>
      </c>
      <c r="H550" s="8">
        <v>28</v>
      </c>
      <c r="I550" s="8">
        <v>32</v>
      </c>
      <c r="J550" s="8">
        <v>38</v>
      </c>
      <c r="K550" s="8">
        <v>1</v>
      </c>
      <c r="L550" t="str">
        <f>IFERROR(VLOOKUP(H550,基础数据!$B$2:$C$78,2,0),"")</f>
        <v>创意美术·初级班（4-5）</v>
      </c>
      <c r="M550" t="str">
        <f>IFERROR(VLOOKUP(I550,基础数据!$B$2:$C$78,2,0),"")</f>
        <v>心算小天才班 （3.5-4.5岁）</v>
      </c>
      <c r="N550" t="str">
        <f>IFERROR(VLOOKUP(J550,基础数据!$B$2:$C$78,2,0),"")</f>
        <v>少儿体适能（4-10岁）</v>
      </c>
      <c r="O550" t="str">
        <f>IFERROR(VLOOKUP(K550,基础数据!$B$2:$C$78,2,0),"")</f>
        <v>钢琴-兴趣启蒙基础（4-6岁）</v>
      </c>
    </row>
    <row r="551" spans="1:15" x14ac:dyDescent="0.2">
      <c r="A551" t="s">
        <v>1240</v>
      </c>
      <c r="B551" s="1">
        <v>43596</v>
      </c>
      <c r="C551" t="s">
        <v>1298</v>
      </c>
      <c r="D551" t="s">
        <v>33</v>
      </c>
      <c r="E551">
        <v>4</v>
      </c>
      <c r="F551">
        <v>18615780312</v>
      </c>
      <c r="H551" s="8">
        <v>1</v>
      </c>
      <c r="I551" s="8">
        <v>17</v>
      </c>
      <c r="J551" s="8">
        <v>49</v>
      </c>
      <c r="K551" s="8">
        <v>1</v>
      </c>
      <c r="L551" t="str">
        <f>IFERROR(VLOOKUP(H551,基础数据!$B$2:$C$78,2,0),"")</f>
        <v>钢琴-兴趣启蒙基础（4-6岁）</v>
      </c>
      <c r="M551" t="str">
        <f>IFERROR(VLOOKUP(I551,基础数据!$B$2:$C$78,2,0),"")</f>
        <v>畅弹木吉他（6岁以上）</v>
      </c>
      <c r="N551" t="str">
        <f>IFERROR(VLOOKUP(J551,基础数据!$B$2:$C$78,2,0),"")</f>
        <v>全面视力监测与矫正系列服务</v>
      </c>
      <c r="O551" t="str">
        <f>IFERROR(VLOOKUP(K551,基础数据!$B$2:$C$78,2,0),"")</f>
        <v>钢琴-兴趣启蒙基础（4-6岁）</v>
      </c>
    </row>
    <row r="552" spans="1:15" x14ac:dyDescent="0.2">
      <c r="A552" t="s">
        <v>750</v>
      </c>
      <c r="B552" s="1">
        <v>43598</v>
      </c>
      <c r="C552" t="s">
        <v>982</v>
      </c>
      <c r="D552" t="s">
        <v>716</v>
      </c>
      <c r="E552">
        <v>5.0999999999999996</v>
      </c>
      <c r="F552">
        <v>18215789689</v>
      </c>
      <c r="G552" t="s">
        <v>837</v>
      </c>
      <c r="H552" s="8">
        <v>28</v>
      </c>
      <c r="I552" s="8">
        <v>37</v>
      </c>
      <c r="J552" s="8">
        <v>49</v>
      </c>
      <c r="K552" s="8">
        <v>1</v>
      </c>
      <c r="L552" t="str">
        <f>IFERROR(VLOOKUP(H552,基础数据!$B$2:$C$78,2,0),"")</f>
        <v>创意美术·初级班（4-5）</v>
      </c>
      <c r="M552" t="str">
        <f>IFERROR(VLOOKUP(I552,基础数据!$B$2:$C$78,2,0),"")</f>
        <v>拉丁舞少儿班（5-10岁）</v>
      </c>
      <c r="N552" t="str">
        <f>IFERROR(VLOOKUP(J552,基础数据!$B$2:$C$78,2,0),"")</f>
        <v>全面视力监测与矫正系列服务</v>
      </c>
      <c r="O552" t="str">
        <f>IFERROR(VLOOKUP(K552,基础数据!$B$2:$C$78,2,0),"")</f>
        <v>钢琴-兴趣启蒙基础（4-6岁）</v>
      </c>
    </row>
    <row r="553" spans="1:15" x14ac:dyDescent="0.2">
      <c r="A553" t="s">
        <v>750</v>
      </c>
      <c r="B553" s="1">
        <v>43598</v>
      </c>
      <c r="C553" t="s">
        <v>986</v>
      </c>
      <c r="D553" t="s">
        <v>716</v>
      </c>
      <c r="E553">
        <v>7</v>
      </c>
      <c r="F553">
        <v>13688451389</v>
      </c>
      <c r="G553" t="s">
        <v>764</v>
      </c>
      <c r="H553" s="8">
        <v>13</v>
      </c>
      <c r="I553" s="8">
        <v>38</v>
      </c>
      <c r="J553" s="8">
        <v>49</v>
      </c>
      <c r="K553" s="8">
        <v>1</v>
      </c>
      <c r="L553" t="str">
        <f>IFERROR(VLOOKUP(H553,基础数据!$B$2:$C$78,2,0),"")</f>
        <v>篮球技能提升班（7-9）</v>
      </c>
      <c r="M553" t="str">
        <f>IFERROR(VLOOKUP(I553,基础数据!$B$2:$C$78,2,0),"")</f>
        <v>少儿体适能（4-10岁）</v>
      </c>
      <c r="N553" t="str">
        <f>IFERROR(VLOOKUP(J553,基础数据!$B$2:$C$78,2,0),"")</f>
        <v>全面视力监测与矫正系列服务</v>
      </c>
      <c r="O553" t="str">
        <f>IFERROR(VLOOKUP(K553,基础数据!$B$2:$C$78,2,0),"")</f>
        <v>钢琴-兴趣启蒙基础（4-6岁）</v>
      </c>
    </row>
    <row r="554" spans="1:15" x14ac:dyDescent="0.2">
      <c r="A554" t="s">
        <v>750</v>
      </c>
      <c r="B554" s="1">
        <v>43598</v>
      </c>
      <c r="C554" t="s">
        <v>885</v>
      </c>
      <c r="D554" t="s">
        <v>856</v>
      </c>
      <c r="E554">
        <v>3.5</v>
      </c>
      <c r="F554">
        <v>15902808057</v>
      </c>
      <c r="G554" t="s">
        <v>777</v>
      </c>
      <c r="H554" s="8">
        <v>8</v>
      </c>
      <c r="I554" s="8">
        <v>22</v>
      </c>
      <c r="J554" s="8">
        <v>16</v>
      </c>
      <c r="K554" s="8">
        <v>1</v>
      </c>
      <c r="L554" t="str">
        <f>IFERROR(VLOOKUP(H554,基础数据!$B$2:$C$78,2,0),"")</f>
        <v>音乐团体课(4-8岁)</v>
      </c>
      <c r="M554" t="str">
        <f>IFERROR(VLOOKUP(I554,基础数据!$B$2:$C$78,2,0),"")</f>
        <v>英文演讲课程（6-12岁）</v>
      </c>
      <c r="N554" t="str">
        <f>IFERROR(VLOOKUP(J554,基础数据!$B$2:$C$78,2,0),"")</f>
        <v>动感架子鼓（4-16岁）</v>
      </c>
      <c r="O554" t="str">
        <f>IFERROR(VLOOKUP(K554,基础数据!$B$2:$C$78,2,0),"")</f>
        <v>钢琴-兴趣启蒙基础（4-6岁）</v>
      </c>
    </row>
    <row r="555" spans="1:15" x14ac:dyDescent="0.2">
      <c r="A555" t="s">
        <v>31</v>
      </c>
      <c r="B555" s="1">
        <v>43596</v>
      </c>
      <c r="C555" t="s">
        <v>272</v>
      </c>
      <c r="D555" t="s">
        <v>33</v>
      </c>
      <c r="E555">
        <v>6</v>
      </c>
      <c r="F555">
        <v>18581581661</v>
      </c>
      <c r="G555" t="s">
        <v>44</v>
      </c>
      <c r="H555" s="8">
        <v>13</v>
      </c>
      <c r="I555" s="8">
        <v>33</v>
      </c>
      <c r="J555" s="8">
        <v>49</v>
      </c>
      <c r="K555" s="8">
        <v>1</v>
      </c>
      <c r="L555" t="str">
        <f>IFERROR(VLOOKUP(H555,基础数据!$B$2:$C$78,2,0),"")</f>
        <v>篮球技能提升班（7-9）</v>
      </c>
      <c r="M555" t="str">
        <f>IFERROR(VLOOKUP(I555,基础数据!$B$2:$C$78,2,0),"")</f>
        <v>潜能心算速算（5-7岁）</v>
      </c>
      <c r="N555" t="str">
        <f>IFERROR(VLOOKUP(J555,基础数据!$B$2:$C$78,2,0),"")</f>
        <v>全面视力监测与矫正系列服务</v>
      </c>
      <c r="O555" t="str">
        <f>IFERROR(VLOOKUP(K555,基础数据!$B$2:$C$78,2,0),"")</f>
        <v>钢琴-兴趣启蒙基础（4-6岁）</v>
      </c>
    </row>
    <row r="556" spans="1:15" x14ac:dyDescent="0.2">
      <c r="A556" t="s">
        <v>1240</v>
      </c>
      <c r="B556" s="1">
        <v>43596</v>
      </c>
      <c r="C556" t="s">
        <v>1291</v>
      </c>
      <c r="D556" t="s">
        <v>106</v>
      </c>
      <c r="E556">
        <v>3.2</v>
      </c>
      <c r="F556">
        <v>13882281602</v>
      </c>
      <c r="G556" t="s">
        <v>283</v>
      </c>
      <c r="H556" s="8">
        <v>14</v>
      </c>
      <c r="I556" s="8">
        <v>22</v>
      </c>
      <c r="J556" s="8">
        <v>39</v>
      </c>
      <c r="K556" s="8">
        <v>1</v>
      </c>
      <c r="L556" t="str">
        <f>IFERROR(VLOOKUP(H556,基础数据!$B$2:$C$78,2,0),"")</f>
        <v>篮球竞技突破班（10-12）</v>
      </c>
      <c r="M556" t="str">
        <f>IFERROR(VLOOKUP(I556,基础数据!$B$2:$C$78,2,0),"")</f>
        <v>英文演讲课程（6-12岁）</v>
      </c>
      <c r="N556" t="str">
        <f>IFERROR(VLOOKUP(J556,基础数据!$B$2:$C$78,2,0),"")</f>
        <v>泰拳少儿班（4-10岁）</v>
      </c>
      <c r="O556" t="str">
        <f>IFERROR(VLOOKUP(K556,基础数据!$B$2:$C$78,2,0),"")</f>
        <v>钢琴-兴趣启蒙基础（4-6岁）</v>
      </c>
    </row>
    <row r="557" spans="1:15" x14ac:dyDescent="0.2">
      <c r="A557" t="s">
        <v>31</v>
      </c>
      <c r="B557" s="1">
        <v>43596</v>
      </c>
      <c r="C557" t="s">
        <v>102</v>
      </c>
      <c r="D557" t="s">
        <v>33</v>
      </c>
      <c r="E557">
        <v>5</v>
      </c>
      <c r="F557">
        <v>18628155886</v>
      </c>
      <c r="G557" t="s">
        <v>46</v>
      </c>
      <c r="H557" s="8">
        <v>31</v>
      </c>
      <c r="I557" s="8">
        <v>38</v>
      </c>
      <c r="J557" s="8">
        <v>40</v>
      </c>
      <c r="K557" s="8">
        <v>1</v>
      </c>
      <c r="L557" t="str">
        <f>IFERROR(VLOOKUP(H557,基础数据!$B$2:$C$78,2,0),"")</f>
        <v>硬笔书法·基础班（6-7岁）</v>
      </c>
      <c r="M557" t="str">
        <f>IFERROR(VLOOKUP(I557,基础数据!$B$2:$C$78,2,0),"")</f>
        <v>少儿体适能（4-10岁）</v>
      </c>
      <c r="N557" t="str">
        <f>IFERROR(VLOOKUP(J557,基础数据!$B$2:$C$78,2,0),"")</f>
        <v>拳击少儿班（4-10岁）</v>
      </c>
      <c r="O557" t="str">
        <f>IFERROR(VLOOKUP(K557,基础数据!$B$2:$C$78,2,0),"")</f>
        <v>钢琴-兴趣启蒙基础（4-6岁）</v>
      </c>
    </row>
    <row r="558" spans="1:15" x14ac:dyDescent="0.2">
      <c r="A558" t="s">
        <v>1240</v>
      </c>
      <c r="B558" s="1">
        <v>43596</v>
      </c>
      <c r="C558" t="s">
        <v>1273</v>
      </c>
      <c r="D558" t="s">
        <v>106</v>
      </c>
      <c r="E558">
        <v>4</v>
      </c>
      <c r="F558">
        <v>15682125293</v>
      </c>
      <c r="G558" t="s">
        <v>79</v>
      </c>
      <c r="H558" s="8">
        <v>10</v>
      </c>
      <c r="I558" s="8">
        <v>19</v>
      </c>
      <c r="J558" s="8">
        <v>23</v>
      </c>
      <c r="K558" s="8">
        <v>1</v>
      </c>
      <c r="L558" t="str">
        <f>IFERROR(VLOOKUP(H558,基础数据!$B$2:$C$78,2,0),"")</f>
        <v>思达数学思维启蒙基础（3-5岁）</v>
      </c>
      <c r="M558" t="str">
        <f>IFERROR(VLOOKUP(I558,基础数据!$B$2:$C$78,2,0),"")</f>
        <v>少儿流行乐队合奏（6岁以上）</v>
      </c>
      <c r="N558" t="str">
        <f>IFERROR(VLOOKUP(J558,基础数据!$B$2:$C$78,2,0),"")</f>
        <v>英文艺术课程（3-6岁）</v>
      </c>
      <c r="O558" t="str">
        <f>IFERROR(VLOOKUP(K558,基础数据!$B$2:$C$78,2,0),"")</f>
        <v>钢琴-兴趣启蒙基础（4-6岁）</v>
      </c>
    </row>
    <row r="559" spans="1:15" x14ac:dyDescent="0.2">
      <c r="A559" t="s">
        <v>31</v>
      </c>
      <c r="B559" s="1">
        <v>43596</v>
      </c>
      <c r="C559" t="s">
        <v>203</v>
      </c>
      <c r="D559" t="s">
        <v>33</v>
      </c>
      <c r="E559">
        <v>8</v>
      </c>
      <c r="F559">
        <v>13608023339</v>
      </c>
      <c r="G559" t="s">
        <v>36</v>
      </c>
      <c r="H559" s="8">
        <v>2</v>
      </c>
      <c r="I559" s="8">
        <v>34</v>
      </c>
      <c r="J559" s="8">
        <v>39</v>
      </c>
      <c r="K559" s="8">
        <v>1</v>
      </c>
      <c r="L559" t="str">
        <f>IFERROR(VLOOKUP(H559,基础数据!$B$2:$C$78,2,0),"")</f>
        <v>钢琴-专业素养进阶（5-16岁）</v>
      </c>
      <c r="M559" t="str">
        <f>IFERROR(VLOOKUP(I559,基础数据!$B$2:$C$78,2,0),"")</f>
        <v>趣味拼音班（5-6岁）</v>
      </c>
      <c r="N559" t="str">
        <f>IFERROR(VLOOKUP(J559,基础数据!$B$2:$C$78,2,0),"")</f>
        <v>泰拳少儿班（4-10岁）</v>
      </c>
      <c r="O559" t="str">
        <f>IFERROR(VLOOKUP(K559,基础数据!$B$2:$C$78,2,0),"")</f>
        <v>钢琴-兴趣启蒙基础（4-6岁）</v>
      </c>
    </row>
    <row r="560" spans="1:15" x14ac:dyDescent="0.2">
      <c r="A560" t="s">
        <v>31</v>
      </c>
      <c r="B560" s="1">
        <v>43596</v>
      </c>
      <c r="C560" t="s">
        <v>380</v>
      </c>
      <c r="D560" t="s">
        <v>106</v>
      </c>
      <c r="E560">
        <v>3.9</v>
      </c>
      <c r="F560">
        <v>13683491831</v>
      </c>
      <c r="G560" t="s">
        <v>166</v>
      </c>
      <c r="H560" s="8">
        <v>8</v>
      </c>
      <c r="I560" s="8">
        <v>38</v>
      </c>
      <c r="J560" s="8">
        <v>40</v>
      </c>
      <c r="K560" s="8">
        <v>1</v>
      </c>
      <c r="L560" t="str">
        <f>IFERROR(VLOOKUP(H560,基础数据!$B$2:$C$78,2,0),"")</f>
        <v>音乐团体课(4-8岁)</v>
      </c>
      <c r="M560" t="str">
        <f>IFERROR(VLOOKUP(I560,基础数据!$B$2:$C$78,2,0),"")</f>
        <v>少儿体适能（4-10岁）</v>
      </c>
      <c r="N560" t="str">
        <f>IFERROR(VLOOKUP(J560,基础数据!$B$2:$C$78,2,0),"")</f>
        <v>拳击少儿班（4-10岁）</v>
      </c>
      <c r="O560" t="str">
        <f>IFERROR(VLOOKUP(K560,基础数据!$B$2:$C$78,2,0),"")</f>
        <v>钢琴-兴趣启蒙基础（4-6岁）</v>
      </c>
    </row>
    <row r="561" spans="1:15" x14ac:dyDescent="0.2">
      <c r="A561" t="s">
        <v>31</v>
      </c>
      <c r="B561" s="1">
        <v>43596</v>
      </c>
      <c r="C561" t="s">
        <v>313</v>
      </c>
      <c r="D561" t="s">
        <v>106</v>
      </c>
      <c r="E561">
        <v>7</v>
      </c>
      <c r="F561">
        <v>18908082191</v>
      </c>
      <c r="G561" t="s">
        <v>114</v>
      </c>
      <c r="H561" s="8">
        <v>1</v>
      </c>
      <c r="I561" s="8">
        <v>49</v>
      </c>
      <c r="J561" s="8">
        <v>49</v>
      </c>
      <c r="K561" s="8">
        <v>1</v>
      </c>
      <c r="L561" t="str">
        <f>IFERROR(VLOOKUP(H561,基础数据!$B$2:$C$78,2,0),"")</f>
        <v>钢琴-兴趣启蒙基础（4-6岁）</v>
      </c>
      <c r="M561" t="str">
        <f>IFERROR(VLOOKUP(I561,基础数据!$B$2:$C$78,2,0),"")</f>
        <v>全面视力监测与矫正系列服务</v>
      </c>
      <c r="N561" t="str">
        <f>IFERROR(VLOOKUP(J561,基础数据!$B$2:$C$78,2,0),"")</f>
        <v>全面视力监测与矫正系列服务</v>
      </c>
      <c r="O561" t="str">
        <f>IFERROR(VLOOKUP(K561,基础数据!$B$2:$C$78,2,0),"")</f>
        <v>钢琴-兴趣启蒙基础（4-6岁）</v>
      </c>
    </row>
    <row r="562" spans="1:15" x14ac:dyDescent="0.2">
      <c r="A562" t="s">
        <v>1240</v>
      </c>
      <c r="B562" s="1">
        <v>43596</v>
      </c>
      <c r="C562" t="s">
        <v>1285</v>
      </c>
      <c r="D562" t="s">
        <v>106</v>
      </c>
      <c r="E562">
        <v>6</v>
      </c>
      <c r="F562">
        <v>15928760797</v>
      </c>
      <c r="G562" t="s">
        <v>1286</v>
      </c>
      <c r="H562" s="8">
        <v>6</v>
      </c>
      <c r="I562" s="8">
        <v>1</v>
      </c>
      <c r="J562" s="8">
        <v>45</v>
      </c>
      <c r="K562" s="8">
        <v>1</v>
      </c>
      <c r="L562" t="str">
        <f>IFERROR(VLOOKUP(H562,基础数据!$B$2:$C$78,2,0),"")</f>
        <v>中国舞考级（4-12岁）</v>
      </c>
      <c r="M562" t="str">
        <f>IFERROR(VLOOKUP(I562,基础数据!$B$2:$C$78,2,0),"")</f>
        <v>钢琴-兴趣启蒙基础（4-6岁）</v>
      </c>
      <c r="N562" t="str">
        <f>IFERROR(VLOOKUP(J562,基础数据!$B$2:$C$78,2,0),"")</f>
        <v>指令化源码编程之伪代码·人工智能及AR运用（10-13岁）</v>
      </c>
      <c r="O562" t="str">
        <f>IFERROR(VLOOKUP(K562,基础数据!$B$2:$C$78,2,0),"")</f>
        <v>钢琴-兴趣启蒙基础（4-6岁）</v>
      </c>
    </row>
    <row r="563" spans="1:15" x14ac:dyDescent="0.2">
      <c r="B563" s="1">
        <v>43597</v>
      </c>
      <c r="C563" t="s">
        <v>650</v>
      </c>
      <c r="D563" t="s">
        <v>33</v>
      </c>
      <c r="E563">
        <v>7</v>
      </c>
      <c r="F563">
        <v>13402855568</v>
      </c>
      <c r="G563" t="s">
        <v>526</v>
      </c>
      <c r="H563" s="8">
        <v>2</v>
      </c>
      <c r="I563" s="8">
        <v>28</v>
      </c>
      <c r="J563" s="8">
        <v>49</v>
      </c>
      <c r="K563" s="8">
        <v>1</v>
      </c>
      <c r="L563" t="str">
        <f>IFERROR(VLOOKUP(H563,基础数据!$B$2:$C$78,2,0),"")</f>
        <v>钢琴-专业素养进阶（5-16岁）</v>
      </c>
      <c r="M563" t="str">
        <f>IFERROR(VLOOKUP(I563,基础数据!$B$2:$C$78,2,0),"")</f>
        <v>创意美术·初级班（4-5）</v>
      </c>
      <c r="N563" t="str">
        <f>IFERROR(VLOOKUP(J563,基础数据!$B$2:$C$78,2,0),"")</f>
        <v>全面视力监测与矫正系列服务</v>
      </c>
      <c r="O563" t="str">
        <f>IFERROR(VLOOKUP(K563,基础数据!$B$2:$C$78,2,0),"")</f>
        <v>钢琴-兴趣启蒙基础（4-6岁）</v>
      </c>
    </row>
    <row r="564" spans="1:15" x14ac:dyDescent="0.2">
      <c r="A564" t="s">
        <v>31</v>
      </c>
      <c r="B564" s="1">
        <v>43596</v>
      </c>
      <c r="C564" t="s">
        <v>82</v>
      </c>
      <c r="D564" t="s">
        <v>33</v>
      </c>
      <c r="E564">
        <v>5</v>
      </c>
      <c r="F564">
        <v>13980046883</v>
      </c>
      <c r="G564" t="s">
        <v>83</v>
      </c>
      <c r="H564" s="8">
        <v>1</v>
      </c>
      <c r="I564" s="8">
        <v>33</v>
      </c>
      <c r="J564" s="8">
        <v>39</v>
      </c>
      <c r="K564" s="8">
        <v>1</v>
      </c>
      <c r="L564" t="str">
        <f>IFERROR(VLOOKUP(H564,基础数据!$B$2:$C$78,2,0),"")</f>
        <v>钢琴-兴趣启蒙基础（4-6岁）</v>
      </c>
      <c r="M564" t="str">
        <f>IFERROR(VLOOKUP(I564,基础数据!$B$2:$C$78,2,0),"")</f>
        <v>潜能心算速算（5-7岁）</v>
      </c>
      <c r="N564" t="str">
        <f>IFERROR(VLOOKUP(J564,基础数据!$B$2:$C$78,2,0),"")</f>
        <v>泰拳少儿班（4-10岁）</v>
      </c>
      <c r="O564" t="str">
        <f>IFERROR(VLOOKUP(K564,基础数据!$B$2:$C$78,2,0),"")</f>
        <v>钢琴-兴趣启蒙基础（4-6岁）</v>
      </c>
    </row>
    <row r="565" spans="1:15" x14ac:dyDescent="0.2">
      <c r="A565" t="s">
        <v>1240</v>
      </c>
      <c r="B565" s="1">
        <v>43596</v>
      </c>
      <c r="C565" t="s">
        <v>1290</v>
      </c>
      <c r="D565" t="s">
        <v>106</v>
      </c>
      <c r="E565">
        <v>1.5</v>
      </c>
      <c r="F565">
        <v>13540317580</v>
      </c>
      <c r="G565" t="s">
        <v>79</v>
      </c>
      <c r="H565" s="8">
        <v>8</v>
      </c>
      <c r="I565" s="8">
        <v>17</v>
      </c>
      <c r="J565" s="8">
        <v>22</v>
      </c>
      <c r="K565" s="8">
        <v>1</v>
      </c>
      <c r="L565" t="str">
        <f>IFERROR(VLOOKUP(H565,基础数据!$B$2:$C$78,2,0),"")</f>
        <v>音乐团体课(4-8岁)</v>
      </c>
      <c r="M565" t="str">
        <f>IFERROR(VLOOKUP(I565,基础数据!$B$2:$C$78,2,0),"")</f>
        <v>畅弹木吉他（6岁以上）</v>
      </c>
      <c r="N565" t="str">
        <f>IFERROR(VLOOKUP(J565,基础数据!$B$2:$C$78,2,0),"")</f>
        <v>英文演讲课程（6-12岁）</v>
      </c>
      <c r="O565" t="str">
        <f>IFERROR(VLOOKUP(K565,基础数据!$B$2:$C$78,2,0),"")</f>
        <v>钢琴-兴趣启蒙基础（4-6岁）</v>
      </c>
    </row>
    <row r="566" spans="1:15" x14ac:dyDescent="0.2">
      <c r="A566" t="s">
        <v>750</v>
      </c>
      <c r="B566" s="1">
        <v>43598</v>
      </c>
      <c r="C566" t="s">
        <v>862</v>
      </c>
      <c r="D566" t="s">
        <v>856</v>
      </c>
      <c r="E566">
        <v>2</v>
      </c>
      <c r="F566">
        <v>18181988823</v>
      </c>
      <c r="G566" t="s">
        <v>787</v>
      </c>
      <c r="H566" s="8">
        <v>8</v>
      </c>
      <c r="I566" s="8">
        <v>16</v>
      </c>
      <c r="J566" s="8">
        <v>17</v>
      </c>
      <c r="K566" s="8">
        <v>1</v>
      </c>
      <c r="L566" t="str">
        <f>IFERROR(VLOOKUP(H566,基础数据!$B$2:$C$78,2,0),"")</f>
        <v>音乐团体课(4-8岁)</v>
      </c>
      <c r="M566" t="str">
        <f>IFERROR(VLOOKUP(I566,基础数据!$B$2:$C$78,2,0),"")</f>
        <v>动感架子鼓（4-16岁）</v>
      </c>
      <c r="N566" t="str">
        <f>IFERROR(VLOOKUP(J566,基础数据!$B$2:$C$78,2,0),"")</f>
        <v>畅弹木吉他（6岁以上）</v>
      </c>
      <c r="O566" t="str">
        <f>IFERROR(VLOOKUP(K566,基础数据!$B$2:$C$78,2,0),"")</f>
        <v>钢琴-兴趣启蒙基础（4-6岁）</v>
      </c>
    </row>
    <row r="567" spans="1:15" x14ac:dyDescent="0.2">
      <c r="B567" s="1">
        <v>43597</v>
      </c>
      <c r="C567" t="s">
        <v>622</v>
      </c>
      <c r="D567" t="s">
        <v>106</v>
      </c>
      <c r="E567">
        <v>6</v>
      </c>
      <c r="F567">
        <v>13088032889</v>
      </c>
      <c r="G567" t="s">
        <v>315</v>
      </c>
      <c r="H567" s="8">
        <v>6</v>
      </c>
      <c r="I567" s="8">
        <v>28</v>
      </c>
      <c r="J567" s="8">
        <v>49</v>
      </c>
      <c r="K567" s="8">
        <v>1</v>
      </c>
      <c r="L567" t="str">
        <f>IFERROR(VLOOKUP(H567,基础数据!$B$2:$C$78,2,0),"")</f>
        <v>中国舞考级（4-12岁）</v>
      </c>
      <c r="M567" t="str">
        <f>IFERROR(VLOOKUP(I567,基础数据!$B$2:$C$78,2,0),"")</f>
        <v>创意美术·初级班（4-5）</v>
      </c>
      <c r="N567" t="str">
        <f>IFERROR(VLOOKUP(J567,基础数据!$B$2:$C$78,2,0),"")</f>
        <v>全面视力监测与矫正系列服务</v>
      </c>
      <c r="O567" t="str">
        <f>IFERROR(VLOOKUP(K567,基础数据!$B$2:$C$78,2,0),"")</f>
        <v>钢琴-兴趣启蒙基础（4-6岁）</v>
      </c>
    </row>
    <row r="568" spans="1:15" x14ac:dyDescent="0.2">
      <c r="A568" t="s">
        <v>31</v>
      </c>
      <c r="B568" s="1">
        <v>43596</v>
      </c>
      <c r="C568" t="s">
        <v>135</v>
      </c>
      <c r="D568" t="s">
        <v>106</v>
      </c>
      <c r="E568">
        <v>2.9</v>
      </c>
      <c r="F568">
        <v>13679084142</v>
      </c>
      <c r="H568" s="8">
        <v>5</v>
      </c>
      <c r="I568" s="8">
        <v>22</v>
      </c>
      <c r="J568" s="8">
        <v>47</v>
      </c>
      <c r="K568" s="8">
        <v>1</v>
      </c>
      <c r="L568" t="str">
        <f>IFERROR(VLOOKUP(H568,基础数据!$B$2:$C$78,2,0),"")</f>
        <v>中国舞基础（3-5岁）</v>
      </c>
      <c r="M568" t="str">
        <f>IFERROR(VLOOKUP(I568,基础数据!$B$2:$C$78,2,0),"")</f>
        <v>英文演讲课程（6-12岁）</v>
      </c>
      <c r="N568" t="str">
        <f>IFERROR(VLOOKUP(J568,基础数据!$B$2:$C$78,2,0),"")</f>
        <v>14天瑜伽服务包（儿童/亲子/成人）</v>
      </c>
      <c r="O568" t="str">
        <f>IFERROR(VLOOKUP(K568,基础数据!$B$2:$C$78,2,0),"")</f>
        <v>钢琴-兴趣启蒙基础（4-6岁）</v>
      </c>
    </row>
    <row r="569" spans="1:15" x14ac:dyDescent="0.2">
      <c r="A569" t="s">
        <v>750</v>
      </c>
      <c r="B569" s="1">
        <v>43598</v>
      </c>
      <c r="C569" t="s">
        <v>1139</v>
      </c>
      <c r="D569" t="s">
        <v>856</v>
      </c>
      <c r="E569">
        <v>5</v>
      </c>
      <c r="F569">
        <v>17780500677</v>
      </c>
      <c r="G569" t="s">
        <v>970</v>
      </c>
      <c r="H569" s="8">
        <v>3</v>
      </c>
      <c r="I569" s="8">
        <v>23</v>
      </c>
      <c r="J569" s="8">
        <v>39</v>
      </c>
      <c r="K569" s="8">
        <v>1</v>
      </c>
      <c r="L569" t="str">
        <f>IFERROR(VLOOKUP(H569,基础数据!$B$2:$C$78,2,0),"")</f>
        <v>小提琴-基础（5-16岁）</v>
      </c>
      <c r="M569" t="str">
        <f>IFERROR(VLOOKUP(I569,基础数据!$B$2:$C$78,2,0),"")</f>
        <v>英文艺术课程（3-6岁）</v>
      </c>
      <c r="N569" t="str">
        <f>IFERROR(VLOOKUP(J569,基础数据!$B$2:$C$78,2,0),"")</f>
        <v>泰拳少儿班（4-10岁）</v>
      </c>
      <c r="O569" t="str">
        <f>IFERROR(VLOOKUP(K569,基础数据!$B$2:$C$78,2,0),"")</f>
        <v>钢琴-兴趣启蒙基础（4-6岁）</v>
      </c>
    </row>
    <row r="570" spans="1:15" x14ac:dyDescent="0.2">
      <c r="A570" t="s">
        <v>1240</v>
      </c>
      <c r="B570" s="1">
        <v>43596</v>
      </c>
      <c r="C570" t="s">
        <v>1297</v>
      </c>
      <c r="D570" t="s">
        <v>33</v>
      </c>
      <c r="E570">
        <v>8</v>
      </c>
      <c r="F570">
        <v>13808221864</v>
      </c>
      <c r="G570" t="s">
        <v>79</v>
      </c>
      <c r="H570" s="8">
        <v>34</v>
      </c>
      <c r="I570" s="8">
        <v>39</v>
      </c>
      <c r="J570" s="8">
        <v>41</v>
      </c>
      <c r="K570" s="8">
        <v>1</v>
      </c>
      <c r="L570" t="str">
        <f>IFERROR(VLOOKUP(H570,基础数据!$B$2:$C$78,2,0),"")</f>
        <v>趣味拼音班（5-6岁）</v>
      </c>
      <c r="M570" t="str">
        <f>IFERROR(VLOOKUP(I570,基础数据!$B$2:$C$78,2,0),"")</f>
        <v>泰拳少儿班（4-10岁）</v>
      </c>
      <c r="N570" t="str">
        <f>IFERROR(VLOOKUP(J570,基础数据!$B$2:$C$78,2,0),"")</f>
        <v>摔跤少儿班（4-10岁）</v>
      </c>
      <c r="O570" t="str">
        <f>IFERROR(VLOOKUP(K570,基础数据!$B$2:$C$78,2,0),"")</f>
        <v>钢琴-兴趣启蒙基础（4-6岁）</v>
      </c>
    </row>
    <row r="571" spans="1:15" x14ac:dyDescent="0.2">
      <c r="A571" t="s">
        <v>750</v>
      </c>
      <c r="B571" s="1">
        <v>43598</v>
      </c>
      <c r="C571" t="s">
        <v>1154</v>
      </c>
      <c r="D571" t="s">
        <v>716</v>
      </c>
      <c r="E571">
        <v>4.5999999999999996</v>
      </c>
      <c r="F571">
        <v>17713646212</v>
      </c>
      <c r="G571" t="s">
        <v>770</v>
      </c>
      <c r="H571" s="8">
        <v>28</v>
      </c>
      <c r="I571" s="8">
        <v>38</v>
      </c>
      <c r="J571" s="8">
        <v>42</v>
      </c>
      <c r="K571" s="8">
        <v>1</v>
      </c>
      <c r="L571" t="str">
        <f>IFERROR(VLOOKUP(H571,基础数据!$B$2:$C$78,2,0),"")</f>
        <v>创意美术·初级班（4-5）</v>
      </c>
      <c r="M571" t="str">
        <f>IFERROR(VLOOKUP(I571,基础数据!$B$2:$C$78,2,0),"")</f>
        <v>少儿体适能（4-10岁）</v>
      </c>
      <c r="N571" t="str">
        <f>IFERROR(VLOOKUP(J571,基础数据!$B$2:$C$78,2,0),"")</f>
        <v>积木机器人·编程思维探索与发现（3-7岁）</v>
      </c>
      <c r="O571" t="str">
        <f>IFERROR(VLOOKUP(K571,基础数据!$B$2:$C$78,2,0),"")</f>
        <v>钢琴-兴趣启蒙基础（4-6岁）</v>
      </c>
    </row>
    <row r="572" spans="1:15" x14ac:dyDescent="0.2">
      <c r="B572" s="1">
        <v>43597</v>
      </c>
      <c r="C572" t="s">
        <v>669</v>
      </c>
      <c r="D572" t="s">
        <v>106</v>
      </c>
      <c r="E572">
        <v>6</v>
      </c>
      <c r="F572">
        <v>18980509175</v>
      </c>
      <c r="G572" t="s">
        <v>528</v>
      </c>
      <c r="H572" s="8">
        <v>11</v>
      </c>
      <c r="I572" s="8">
        <v>13</v>
      </c>
      <c r="J572" s="8">
        <v>40</v>
      </c>
      <c r="K572" s="8">
        <v>1</v>
      </c>
      <c r="L572" t="str">
        <f>IFERROR(VLOOKUP(H572,基础数据!$B$2:$C$78,2,0),"")</f>
        <v>幼小衔接数学思维训练（5-8岁）</v>
      </c>
      <c r="M572" t="str">
        <f>IFERROR(VLOOKUP(I572,基础数据!$B$2:$C$78,2,0),"")</f>
        <v>篮球技能提升班（7-9）</v>
      </c>
      <c r="N572" t="str">
        <f>IFERROR(VLOOKUP(J572,基础数据!$B$2:$C$78,2,0),"")</f>
        <v>拳击少儿班（4-10岁）</v>
      </c>
      <c r="O572" t="str">
        <f>IFERROR(VLOOKUP(K572,基础数据!$B$2:$C$78,2,0),"")</f>
        <v>钢琴-兴趣启蒙基础（4-6岁）</v>
      </c>
    </row>
    <row r="573" spans="1:15" x14ac:dyDescent="0.2">
      <c r="B573" s="1">
        <v>43597</v>
      </c>
      <c r="C573" t="s">
        <v>542</v>
      </c>
      <c r="D573" t="s">
        <v>106</v>
      </c>
      <c r="E573">
        <v>9</v>
      </c>
      <c r="F573">
        <v>13688371566</v>
      </c>
      <c r="G573" t="s">
        <v>315</v>
      </c>
      <c r="H573" s="8">
        <v>41</v>
      </c>
      <c r="I573" s="8">
        <v>45</v>
      </c>
      <c r="J573" s="8">
        <v>49</v>
      </c>
      <c r="K573" s="8">
        <v>1</v>
      </c>
      <c r="L573" t="str">
        <f>IFERROR(VLOOKUP(H573,基础数据!$B$2:$C$78,2,0),"")</f>
        <v>摔跤少儿班（4-10岁）</v>
      </c>
      <c r="M573" t="str">
        <f>IFERROR(VLOOKUP(I573,基础数据!$B$2:$C$78,2,0),"")</f>
        <v>指令化源码编程之伪代码·人工智能及AR运用（10-13岁）</v>
      </c>
      <c r="N573" t="str">
        <f>IFERROR(VLOOKUP(J573,基础数据!$B$2:$C$78,2,0),"")</f>
        <v>全面视力监测与矫正系列服务</v>
      </c>
      <c r="O573" t="str">
        <f>IFERROR(VLOOKUP(K573,基础数据!$B$2:$C$78,2,0),"")</f>
        <v>钢琴-兴趣启蒙基础（4-6岁）</v>
      </c>
    </row>
    <row r="574" spans="1:15" x14ac:dyDescent="0.2">
      <c r="A574" t="s">
        <v>31</v>
      </c>
      <c r="B574" s="1">
        <v>43596</v>
      </c>
      <c r="C574" t="s">
        <v>249</v>
      </c>
      <c r="D574" t="s">
        <v>33</v>
      </c>
      <c r="E574">
        <v>5.5</v>
      </c>
      <c r="F574">
        <v>13908200453</v>
      </c>
      <c r="G574" t="s">
        <v>44</v>
      </c>
      <c r="H574" s="8">
        <v>1</v>
      </c>
      <c r="I574" s="8">
        <v>11</v>
      </c>
      <c r="J574" s="8">
        <v>49</v>
      </c>
      <c r="K574" s="8">
        <v>1</v>
      </c>
      <c r="L574" t="str">
        <f>IFERROR(VLOOKUP(H574,基础数据!$B$2:$C$78,2,0),"")</f>
        <v>钢琴-兴趣启蒙基础（4-6岁）</v>
      </c>
      <c r="M574" t="str">
        <f>IFERROR(VLOOKUP(I574,基础数据!$B$2:$C$78,2,0),"")</f>
        <v>幼小衔接数学思维训练（5-8岁）</v>
      </c>
      <c r="N574" t="str">
        <f>IFERROR(VLOOKUP(J574,基础数据!$B$2:$C$78,2,0),"")</f>
        <v>全面视力监测与矫正系列服务</v>
      </c>
      <c r="O574" t="str">
        <f>IFERROR(VLOOKUP(K574,基础数据!$B$2:$C$78,2,0),"")</f>
        <v>钢琴-兴趣启蒙基础（4-6岁）</v>
      </c>
    </row>
    <row r="575" spans="1:15" x14ac:dyDescent="0.2">
      <c r="A575" t="s">
        <v>750</v>
      </c>
      <c r="B575" s="1">
        <v>43598</v>
      </c>
      <c r="C575" t="s">
        <v>1004</v>
      </c>
      <c r="D575" t="s">
        <v>716</v>
      </c>
      <c r="E575">
        <v>7.5</v>
      </c>
      <c r="F575">
        <v>13880475838</v>
      </c>
      <c r="G575" t="s">
        <v>770</v>
      </c>
      <c r="H575" s="8">
        <v>30</v>
      </c>
      <c r="I575" s="8">
        <v>34</v>
      </c>
      <c r="J575" s="8">
        <v>38</v>
      </c>
      <c r="K575" s="8">
        <v>1</v>
      </c>
      <c r="L575" t="str">
        <f>IFERROR(VLOOKUP(H575,基础数据!$B$2:$C$78,2,0),"")</f>
        <v>素描水粉·初级班（8-12岁）</v>
      </c>
      <c r="M575" t="str">
        <f>IFERROR(VLOOKUP(I575,基础数据!$B$2:$C$78,2,0),"")</f>
        <v>趣味拼音班（5-6岁）</v>
      </c>
      <c r="N575" t="str">
        <f>IFERROR(VLOOKUP(J575,基础数据!$B$2:$C$78,2,0),"")</f>
        <v>少儿体适能（4-10岁）</v>
      </c>
      <c r="O575" t="str">
        <f>IFERROR(VLOOKUP(K575,基础数据!$B$2:$C$78,2,0),"")</f>
        <v>钢琴-兴趣启蒙基础（4-6岁）</v>
      </c>
    </row>
    <row r="576" spans="1:15" x14ac:dyDescent="0.2">
      <c r="A576" t="s">
        <v>750</v>
      </c>
      <c r="B576" s="1">
        <v>43598</v>
      </c>
      <c r="C576" t="s">
        <v>1087</v>
      </c>
      <c r="D576" t="s">
        <v>856</v>
      </c>
      <c r="E576">
        <v>6</v>
      </c>
      <c r="F576">
        <v>13548097631</v>
      </c>
      <c r="G576" t="s">
        <v>754</v>
      </c>
      <c r="H576" s="8">
        <v>13</v>
      </c>
      <c r="I576" s="8">
        <v>37</v>
      </c>
      <c r="J576" s="8">
        <v>49</v>
      </c>
      <c r="K576" s="8">
        <v>1</v>
      </c>
      <c r="L576" t="str">
        <f>IFERROR(VLOOKUP(H576,基础数据!$B$2:$C$78,2,0),"")</f>
        <v>篮球技能提升班（7-9）</v>
      </c>
      <c r="M576" t="str">
        <f>IFERROR(VLOOKUP(I576,基础数据!$B$2:$C$78,2,0),"")</f>
        <v>拉丁舞少儿班（5-10岁）</v>
      </c>
      <c r="N576" t="str">
        <f>IFERROR(VLOOKUP(J576,基础数据!$B$2:$C$78,2,0),"")</f>
        <v>全面视力监测与矫正系列服务</v>
      </c>
      <c r="O576" t="str">
        <f>IFERROR(VLOOKUP(K576,基础数据!$B$2:$C$78,2,0),"")</f>
        <v>钢琴-兴趣启蒙基础（4-6岁）</v>
      </c>
    </row>
    <row r="577" spans="1:15" x14ac:dyDescent="0.2">
      <c r="B577" s="1">
        <v>43598</v>
      </c>
      <c r="C577" t="s">
        <v>1249</v>
      </c>
      <c r="D577" t="s">
        <v>106</v>
      </c>
      <c r="E577">
        <v>6</v>
      </c>
      <c r="F577">
        <v>13548097631</v>
      </c>
      <c r="G577" t="s">
        <v>1250</v>
      </c>
      <c r="H577" s="8">
        <v>11</v>
      </c>
      <c r="I577" s="8">
        <v>28</v>
      </c>
      <c r="J577" s="8">
        <v>49</v>
      </c>
      <c r="K577" s="8">
        <v>1</v>
      </c>
      <c r="L577" t="str">
        <f>IFERROR(VLOOKUP(H577,基础数据!$B$2:$C$78,2,0),"")</f>
        <v>幼小衔接数学思维训练（5-8岁）</v>
      </c>
      <c r="M577" t="str">
        <f>IFERROR(VLOOKUP(I577,基础数据!$B$2:$C$78,2,0),"")</f>
        <v>创意美术·初级班（4-5）</v>
      </c>
      <c r="N577" t="str">
        <f>IFERROR(VLOOKUP(J577,基础数据!$B$2:$C$78,2,0),"")</f>
        <v>全面视力监测与矫正系列服务</v>
      </c>
      <c r="O577" t="str">
        <f>IFERROR(VLOOKUP(K577,基础数据!$B$2:$C$78,2,0),"")</f>
        <v>钢琴-兴趣启蒙基础（4-6岁）</v>
      </c>
    </row>
    <row r="578" spans="1:15" x14ac:dyDescent="0.2">
      <c r="A578" t="s">
        <v>714</v>
      </c>
      <c r="B578" s="1">
        <v>43599</v>
      </c>
      <c r="C578" t="s">
        <v>743</v>
      </c>
      <c r="E578">
        <v>3</v>
      </c>
      <c r="F578">
        <v>15828170778</v>
      </c>
      <c r="G578" t="s">
        <v>720</v>
      </c>
      <c r="H578" s="8">
        <v>1</v>
      </c>
      <c r="I578" s="8">
        <v>16</v>
      </c>
      <c r="J578" s="8">
        <v>32</v>
      </c>
      <c r="K578" s="8">
        <v>1</v>
      </c>
      <c r="L578" t="str">
        <f>IFERROR(VLOOKUP(H578,基础数据!$B$2:$C$78,2,0),"")</f>
        <v>钢琴-兴趣启蒙基础（4-6岁）</v>
      </c>
      <c r="M578" t="str">
        <f>IFERROR(VLOOKUP(I578,基础数据!$B$2:$C$78,2,0),"")</f>
        <v>动感架子鼓（4-16岁）</v>
      </c>
      <c r="N578" t="str">
        <f>IFERROR(VLOOKUP(J578,基础数据!$B$2:$C$78,2,0),"")</f>
        <v>心算小天才班 （3.5-4.5岁）</v>
      </c>
      <c r="O578" t="str">
        <f>IFERROR(VLOOKUP(K578,基础数据!$B$2:$C$78,2,0),"")</f>
        <v>钢琴-兴趣启蒙基础（4-6岁）</v>
      </c>
    </row>
    <row r="579" spans="1:15" x14ac:dyDescent="0.2">
      <c r="B579" s="1">
        <v>43597</v>
      </c>
      <c r="C579" t="s">
        <v>610</v>
      </c>
      <c r="D579" t="s">
        <v>33</v>
      </c>
      <c r="E579">
        <v>3</v>
      </c>
      <c r="F579">
        <v>18030598077</v>
      </c>
      <c r="G579" t="s">
        <v>611</v>
      </c>
      <c r="H579" s="8">
        <v>10</v>
      </c>
      <c r="I579" s="8">
        <v>22</v>
      </c>
      <c r="J579" s="8">
        <v>40</v>
      </c>
      <c r="K579" s="8">
        <v>1</v>
      </c>
      <c r="L579" t="str">
        <f>IFERROR(VLOOKUP(H579,基础数据!$B$2:$C$78,2,0),"")</f>
        <v>思达数学思维启蒙基础（3-5岁）</v>
      </c>
      <c r="M579" t="str">
        <f>IFERROR(VLOOKUP(I579,基础数据!$B$2:$C$78,2,0),"")</f>
        <v>英文演讲课程（6-12岁）</v>
      </c>
      <c r="N579" t="str">
        <f>IFERROR(VLOOKUP(J579,基础数据!$B$2:$C$78,2,0),"")</f>
        <v>拳击少儿班（4-10岁）</v>
      </c>
      <c r="O579" t="str">
        <f>IFERROR(VLOOKUP(K579,基础数据!$B$2:$C$78,2,0),"")</f>
        <v>钢琴-兴趣启蒙基础（4-6岁）</v>
      </c>
    </row>
    <row r="580" spans="1:15" x14ac:dyDescent="0.2">
      <c r="A580" t="s">
        <v>31</v>
      </c>
      <c r="B580" s="1">
        <v>43596</v>
      </c>
      <c r="C580" t="s">
        <v>333</v>
      </c>
      <c r="D580" t="s">
        <v>106</v>
      </c>
      <c r="E580">
        <v>7</v>
      </c>
      <c r="F580">
        <v>13547919476</v>
      </c>
      <c r="G580" t="s">
        <v>34</v>
      </c>
      <c r="H580" s="8">
        <v>11</v>
      </c>
      <c r="I580" s="8">
        <v>49</v>
      </c>
      <c r="J580" s="8">
        <v>49</v>
      </c>
      <c r="K580" s="8">
        <v>1</v>
      </c>
      <c r="L580" t="str">
        <f>IFERROR(VLOOKUP(H580,基础数据!$B$2:$C$78,2,0),"")</f>
        <v>幼小衔接数学思维训练（5-8岁）</v>
      </c>
      <c r="M580" t="str">
        <f>IFERROR(VLOOKUP(I580,基础数据!$B$2:$C$78,2,0),"")</f>
        <v>全面视力监测与矫正系列服务</v>
      </c>
      <c r="N580" t="str">
        <f>IFERROR(VLOOKUP(J580,基础数据!$B$2:$C$78,2,0),"")</f>
        <v>全面视力监测与矫正系列服务</v>
      </c>
      <c r="O580" t="str">
        <f>IFERROR(VLOOKUP(K580,基础数据!$B$2:$C$78,2,0),"")</f>
        <v>钢琴-兴趣启蒙基础（4-6岁）</v>
      </c>
    </row>
    <row r="581" spans="1:15" x14ac:dyDescent="0.2">
      <c r="A581" t="s">
        <v>750</v>
      </c>
      <c r="B581" s="1">
        <v>43598</v>
      </c>
      <c r="C581" t="s">
        <v>975</v>
      </c>
      <c r="D581" t="s">
        <v>716</v>
      </c>
      <c r="E581">
        <v>3</v>
      </c>
      <c r="F581">
        <v>15928571235</v>
      </c>
      <c r="G581" t="s">
        <v>770</v>
      </c>
      <c r="H581" s="8">
        <v>13</v>
      </c>
      <c r="I581" s="8">
        <v>23</v>
      </c>
      <c r="J581" s="8">
        <v>32</v>
      </c>
      <c r="K581" s="8">
        <v>1</v>
      </c>
      <c r="L581" t="str">
        <f>IFERROR(VLOOKUP(H581,基础数据!$B$2:$C$78,2,0),"")</f>
        <v>篮球技能提升班（7-9）</v>
      </c>
      <c r="M581" t="str">
        <f>IFERROR(VLOOKUP(I581,基础数据!$B$2:$C$78,2,0),"")</f>
        <v>英文艺术课程（3-6岁）</v>
      </c>
      <c r="N581" t="str">
        <f>IFERROR(VLOOKUP(J581,基础数据!$B$2:$C$78,2,0),"")</f>
        <v>心算小天才班 （3.5-4.5岁）</v>
      </c>
      <c r="O581" t="str">
        <f>IFERROR(VLOOKUP(K581,基础数据!$B$2:$C$78,2,0),"")</f>
        <v>钢琴-兴趣启蒙基础（4-6岁）</v>
      </c>
    </row>
    <row r="582" spans="1:15" x14ac:dyDescent="0.2">
      <c r="A582" t="s">
        <v>750</v>
      </c>
      <c r="B582" s="1">
        <v>43598</v>
      </c>
      <c r="C582" t="s">
        <v>963</v>
      </c>
      <c r="D582" t="s">
        <v>716</v>
      </c>
      <c r="E582">
        <v>2.5</v>
      </c>
      <c r="F582">
        <v>15928657389</v>
      </c>
      <c r="G582" t="s">
        <v>801</v>
      </c>
      <c r="H582" s="8">
        <v>15</v>
      </c>
      <c r="I582" s="8">
        <v>40</v>
      </c>
      <c r="J582" s="8">
        <v>49</v>
      </c>
      <c r="K582" s="8">
        <v>1</v>
      </c>
      <c r="L582" t="str">
        <f>IFERROR(VLOOKUP(H582,基础数据!$B$2:$C$78,2,0),"")</f>
        <v>篮球精英挑战班（13-16岁）</v>
      </c>
      <c r="M582" t="str">
        <f>IFERROR(VLOOKUP(I582,基础数据!$B$2:$C$78,2,0),"")</f>
        <v>拳击少儿班（4-10岁）</v>
      </c>
      <c r="N582" t="str">
        <f>IFERROR(VLOOKUP(J582,基础数据!$B$2:$C$78,2,0),"")</f>
        <v>全面视力监测与矫正系列服务</v>
      </c>
      <c r="O582" t="str">
        <f>IFERROR(VLOOKUP(K582,基础数据!$B$2:$C$78,2,0),"")</f>
        <v>钢琴-兴趣启蒙基础（4-6岁）</v>
      </c>
    </row>
    <row r="583" spans="1:15" x14ac:dyDescent="0.2">
      <c r="A583" t="s">
        <v>750</v>
      </c>
      <c r="B583" s="1">
        <v>43598</v>
      </c>
      <c r="C583" t="s">
        <v>936</v>
      </c>
      <c r="D583" t="s">
        <v>856</v>
      </c>
      <c r="E583">
        <v>3.5</v>
      </c>
      <c r="F583">
        <v>15928039346</v>
      </c>
      <c r="G583" t="s">
        <v>933</v>
      </c>
      <c r="H583" s="8">
        <v>8</v>
      </c>
      <c r="I583" s="8">
        <v>16</v>
      </c>
      <c r="J583" s="8">
        <v>22</v>
      </c>
      <c r="K583" s="8">
        <v>1</v>
      </c>
      <c r="L583" t="str">
        <f>IFERROR(VLOOKUP(H583,基础数据!$B$2:$C$78,2,0),"")</f>
        <v>音乐团体课(4-8岁)</v>
      </c>
      <c r="M583" t="str">
        <f>IFERROR(VLOOKUP(I583,基础数据!$B$2:$C$78,2,0),"")</f>
        <v>动感架子鼓（4-16岁）</v>
      </c>
      <c r="N583" t="str">
        <f>IFERROR(VLOOKUP(J583,基础数据!$B$2:$C$78,2,0),"")</f>
        <v>英文演讲课程（6-12岁）</v>
      </c>
      <c r="O583" t="str">
        <f>IFERROR(VLOOKUP(K583,基础数据!$B$2:$C$78,2,0),"")</f>
        <v>钢琴-兴趣启蒙基础（4-6岁）</v>
      </c>
    </row>
    <row r="584" spans="1:15" x14ac:dyDescent="0.2">
      <c r="A584" t="s">
        <v>1160</v>
      </c>
      <c r="B584" s="1">
        <v>43597</v>
      </c>
      <c r="C584" t="s">
        <v>1354</v>
      </c>
      <c r="D584" t="s">
        <v>856</v>
      </c>
      <c r="E584">
        <v>5</v>
      </c>
      <c r="F584">
        <v>15328180236</v>
      </c>
      <c r="G584" t="s">
        <v>1355</v>
      </c>
      <c r="H584" s="8">
        <v>28</v>
      </c>
      <c r="I584" s="8">
        <v>38</v>
      </c>
      <c r="J584" s="8">
        <v>49</v>
      </c>
      <c r="K584" s="8">
        <v>1</v>
      </c>
      <c r="L584" t="str">
        <f>IFERROR(VLOOKUP(H584,基础数据!$B$2:$C$78,2,0),"")</f>
        <v>创意美术·初级班（4-5）</v>
      </c>
      <c r="M584" t="str">
        <f>IFERROR(VLOOKUP(I584,基础数据!$B$2:$C$78,2,0),"")</f>
        <v>少儿体适能（4-10岁）</v>
      </c>
      <c r="N584" t="str">
        <f>IFERROR(VLOOKUP(J584,基础数据!$B$2:$C$78,2,0),"")</f>
        <v>全面视力监测与矫正系列服务</v>
      </c>
      <c r="O584" t="str">
        <f>IFERROR(VLOOKUP(K584,基础数据!$B$2:$C$78,2,0),"")</f>
        <v>钢琴-兴趣启蒙基础（4-6岁）</v>
      </c>
    </row>
    <row r="585" spans="1:15" x14ac:dyDescent="0.2">
      <c r="A585" t="s">
        <v>31</v>
      </c>
      <c r="B585" s="1">
        <v>43596</v>
      </c>
      <c r="C585" t="s">
        <v>377</v>
      </c>
      <c r="D585" t="s">
        <v>106</v>
      </c>
      <c r="E585">
        <v>1.8</v>
      </c>
      <c r="F585">
        <v>13980430614</v>
      </c>
      <c r="G585" t="s">
        <v>79</v>
      </c>
      <c r="H585" s="8">
        <v>17</v>
      </c>
      <c r="I585" s="8">
        <v>23</v>
      </c>
      <c r="J585" s="8">
        <v>10</v>
      </c>
      <c r="K585" s="8">
        <v>1</v>
      </c>
      <c r="L585" t="str">
        <f>IFERROR(VLOOKUP(H585,基础数据!$B$2:$C$78,2,0),"")</f>
        <v>畅弹木吉他（6岁以上）</v>
      </c>
      <c r="M585" t="str">
        <f>IFERROR(VLOOKUP(I585,基础数据!$B$2:$C$78,2,0),"")</f>
        <v>英文艺术课程（3-6岁）</v>
      </c>
      <c r="N585" t="str">
        <f>IFERROR(VLOOKUP(J585,基础数据!$B$2:$C$78,2,0),"")</f>
        <v>思达数学思维启蒙基础（3-5岁）</v>
      </c>
      <c r="O585" t="str">
        <f>IFERROR(VLOOKUP(K585,基础数据!$B$2:$C$78,2,0),"")</f>
        <v>钢琴-兴趣启蒙基础（4-6岁）</v>
      </c>
    </row>
    <row r="586" spans="1:15" x14ac:dyDescent="0.2">
      <c r="A586" t="s">
        <v>750</v>
      </c>
      <c r="B586" s="1">
        <v>43598</v>
      </c>
      <c r="C586" t="s">
        <v>1146</v>
      </c>
      <c r="D586" t="s">
        <v>856</v>
      </c>
      <c r="E586">
        <v>3.5</v>
      </c>
      <c r="F586">
        <v>18280165596</v>
      </c>
      <c r="G586" t="s">
        <v>866</v>
      </c>
      <c r="H586" s="8">
        <v>8</v>
      </c>
      <c r="I586" s="8">
        <v>13</v>
      </c>
      <c r="J586" s="8">
        <v>38</v>
      </c>
      <c r="K586" s="8">
        <v>1</v>
      </c>
      <c r="L586" t="str">
        <f>IFERROR(VLOOKUP(H586,基础数据!$B$2:$C$78,2,0),"")</f>
        <v>音乐团体课(4-8岁)</v>
      </c>
      <c r="M586" t="str">
        <f>IFERROR(VLOOKUP(I586,基础数据!$B$2:$C$78,2,0),"")</f>
        <v>篮球技能提升班（7-9）</v>
      </c>
      <c r="N586" t="str">
        <f>IFERROR(VLOOKUP(J586,基础数据!$B$2:$C$78,2,0),"")</f>
        <v>少儿体适能（4-10岁）</v>
      </c>
      <c r="O586" t="str">
        <f>IFERROR(VLOOKUP(K586,基础数据!$B$2:$C$78,2,0),"")</f>
        <v>钢琴-兴趣启蒙基础（4-6岁）</v>
      </c>
    </row>
    <row r="587" spans="1:15" x14ac:dyDescent="0.2">
      <c r="A587" t="s">
        <v>750</v>
      </c>
      <c r="B587" s="1">
        <v>43598</v>
      </c>
      <c r="C587" t="s">
        <v>715</v>
      </c>
      <c r="D587" t="s">
        <v>716</v>
      </c>
      <c r="E587">
        <v>7</v>
      </c>
      <c r="F587">
        <v>13540325842</v>
      </c>
      <c r="G587" t="s">
        <v>717</v>
      </c>
      <c r="H587" s="8">
        <v>13</v>
      </c>
      <c r="I587" s="8">
        <v>34</v>
      </c>
      <c r="J587" s="8">
        <v>45</v>
      </c>
      <c r="K587" s="8">
        <v>1</v>
      </c>
      <c r="L587" t="str">
        <f>IFERROR(VLOOKUP(H587,基础数据!$B$2:$C$78,2,0),"")</f>
        <v>篮球技能提升班（7-9）</v>
      </c>
      <c r="M587" t="str">
        <f>IFERROR(VLOOKUP(I587,基础数据!$B$2:$C$78,2,0),"")</f>
        <v>趣味拼音班（5-6岁）</v>
      </c>
      <c r="N587" t="str">
        <f>IFERROR(VLOOKUP(J587,基础数据!$B$2:$C$78,2,0),"")</f>
        <v>指令化源码编程之伪代码·人工智能及AR运用（10-13岁）</v>
      </c>
      <c r="O587" t="str">
        <f>IFERROR(VLOOKUP(K587,基础数据!$B$2:$C$78,2,0),"")</f>
        <v>钢琴-兴趣启蒙基础（4-6岁）</v>
      </c>
    </row>
    <row r="588" spans="1:15" x14ac:dyDescent="0.2">
      <c r="A588" t="s">
        <v>714</v>
      </c>
      <c r="B588" s="1">
        <v>43599</v>
      </c>
      <c r="C588" t="s">
        <v>715</v>
      </c>
      <c r="D588" t="s">
        <v>716</v>
      </c>
      <c r="E588">
        <v>7</v>
      </c>
      <c r="F588">
        <v>13540325842</v>
      </c>
      <c r="G588" t="s">
        <v>717</v>
      </c>
      <c r="H588" s="8">
        <v>13</v>
      </c>
      <c r="I588" s="8">
        <v>34</v>
      </c>
      <c r="J588" s="8">
        <v>45</v>
      </c>
      <c r="K588" s="8">
        <v>1</v>
      </c>
      <c r="L588" t="str">
        <f>IFERROR(VLOOKUP(H588,基础数据!$B$2:$C$78,2,0),"")</f>
        <v>篮球技能提升班（7-9）</v>
      </c>
      <c r="M588" t="str">
        <f>IFERROR(VLOOKUP(I588,基础数据!$B$2:$C$78,2,0),"")</f>
        <v>趣味拼音班（5-6岁）</v>
      </c>
      <c r="N588" t="str">
        <f>IFERROR(VLOOKUP(J588,基础数据!$B$2:$C$78,2,0),"")</f>
        <v>指令化源码编程之伪代码·人工智能及AR运用（10-13岁）</v>
      </c>
      <c r="O588" t="str">
        <f>IFERROR(VLOOKUP(K588,基础数据!$B$2:$C$78,2,0),"")</f>
        <v>钢琴-兴趣启蒙基础（4-6岁）</v>
      </c>
    </row>
    <row r="589" spans="1:15" x14ac:dyDescent="0.2">
      <c r="A589" t="s">
        <v>750</v>
      </c>
      <c r="B589" s="1">
        <v>43598</v>
      </c>
      <c r="C589" t="s">
        <v>1030</v>
      </c>
      <c r="D589" t="s">
        <v>856</v>
      </c>
      <c r="E589">
        <v>6</v>
      </c>
      <c r="F589">
        <v>18628111128</v>
      </c>
      <c r="G589" t="s">
        <v>1031</v>
      </c>
      <c r="H589" s="8">
        <v>13</v>
      </c>
      <c r="I589" s="8">
        <v>29</v>
      </c>
      <c r="J589" s="8">
        <v>49</v>
      </c>
      <c r="K589" s="8">
        <v>1</v>
      </c>
      <c r="L589" t="str">
        <f>IFERROR(VLOOKUP(H589,基础数据!$B$2:$C$78,2,0),"")</f>
        <v>篮球技能提升班（7-9）</v>
      </c>
      <c r="M589" t="str">
        <f>IFERROR(VLOOKUP(I589,基础数据!$B$2:$C$78,2,0),"")</f>
        <v>创意美术·高级班（6-7岁）</v>
      </c>
      <c r="N589" t="str">
        <f>IFERROR(VLOOKUP(J589,基础数据!$B$2:$C$78,2,0),"")</f>
        <v>全面视力监测与矫正系列服务</v>
      </c>
      <c r="O589" t="str">
        <f>IFERROR(VLOOKUP(K589,基础数据!$B$2:$C$78,2,0),"")</f>
        <v>钢琴-兴趣启蒙基础（4-6岁）</v>
      </c>
    </row>
    <row r="590" spans="1:15" x14ac:dyDescent="0.2">
      <c r="A590" t="s">
        <v>31</v>
      </c>
      <c r="B590" s="1">
        <v>43596</v>
      </c>
      <c r="C590" t="s">
        <v>374</v>
      </c>
      <c r="D590" t="s">
        <v>106</v>
      </c>
      <c r="E590">
        <v>10</v>
      </c>
      <c r="F590">
        <v>18615709049</v>
      </c>
      <c r="G590" t="s">
        <v>375</v>
      </c>
      <c r="H590" s="8">
        <v>31</v>
      </c>
      <c r="I590" s="8">
        <v>39</v>
      </c>
      <c r="J590" s="8">
        <v>41</v>
      </c>
      <c r="K590" s="8">
        <v>1</v>
      </c>
      <c r="L590" t="str">
        <f>IFERROR(VLOOKUP(H590,基础数据!$B$2:$C$78,2,0),"")</f>
        <v>硬笔书法·基础班（6-7岁）</v>
      </c>
      <c r="M590" t="str">
        <f>IFERROR(VLOOKUP(I590,基础数据!$B$2:$C$78,2,0),"")</f>
        <v>泰拳少儿班（4-10岁）</v>
      </c>
      <c r="N590" t="str">
        <f>IFERROR(VLOOKUP(J590,基础数据!$B$2:$C$78,2,0),"")</f>
        <v>摔跤少儿班（4-10岁）</v>
      </c>
      <c r="O590" t="str">
        <f>IFERROR(VLOOKUP(K590,基础数据!$B$2:$C$78,2,0),"")</f>
        <v>钢琴-兴趣启蒙基础（4-6岁）</v>
      </c>
    </row>
    <row r="591" spans="1:15" x14ac:dyDescent="0.2">
      <c r="A591" t="s">
        <v>750</v>
      </c>
      <c r="B591" s="1">
        <v>43598</v>
      </c>
      <c r="C591" t="s">
        <v>849</v>
      </c>
      <c r="D591" t="s">
        <v>716</v>
      </c>
      <c r="E591">
        <v>5</v>
      </c>
      <c r="F591">
        <v>13402817225</v>
      </c>
      <c r="G591" t="s">
        <v>824</v>
      </c>
      <c r="H591" s="8">
        <v>1</v>
      </c>
      <c r="I591" s="8">
        <v>29</v>
      </c>
      <c r="K591" s="8">
        <v>1</v>
      </c>
      <c r="L591" t="str">
        <f>IFERROR(VLOOKUP(H591,基础数据!$B$2:$C$78,2,0),"")</f>
        <v>钢琴-兴趣启蒙基础（4-6岁）</v>
      </c>
      <c r="M591" t="str">
        <f>IFERROR(VLOOKUP(I591,基础数据!$B$2:$C$78,2,0),"")</f>
        <v>创意美术·高级班（6-7岁）</v>
      </c>
      <c r="N591" t="str">
        <f>IFERROR(VLOOKUP(J591,基础数据!$B$2:$C$78,2,0),"")</f>
        <v/>
      </c>
      <c r="O591" t="str">
        <f>IFERROR(VLOOKUP(K591,基础数据!$B$2:$C$78,2,0),"")</f>
        <v>钢琴-兴趣启蒙基础（4-6岁）</v>
      </c>
    </row>
    <row r="592" spans="1:15" x14ac:dyDescent="0.2">
      <c r="B592" s="1">
        <v>43597</v>
      </c>
      <c r="C592" t="s">
        <v>508</v>
      </c>
      <c r="D592" t="s">
        <v>106</v>
      </c>
      <c r="E592">
        <v>2.4</v>
      </c>
      <c r="F592">
        <v>13678088003</v>
      </c>
      <c r="G592" t="s">
        <v>509</v>
      </c>
      <c r="H592" s="8">
        <v>19</v>
      </c>
      <c r="I592" s="8">
        <v>8</v>
      </c>
      <c r="J592" s="8">
        <v>16</v>
      </c>
      <c r="K592" s="8">
        <v>1</v>
      </c>
      <c r="L592" t="str">
        <f>IFERROR(VLOOKUP(H592,基础数据!$B$2:$C$78,2,0),"")</f>
        <v>少儿流行乐队合奏（6岁以上）</v>
      </c>
      <c r="M592" t="str">
        <f>IFERROR(VLOOKUP(I592,基础数据!$B$2:$C$78,2,0),"")</f>
        <v>音乐团体课(4-8岁)</v>
      </c>
      <c r="N592" t="str">
        <f>IFERROR(VLOOKUP(J592,基础数据!$B$2:$C$78,2,0),"")</f>
        <v>动感架子鼓（4-16岁）</v>
      </c>
      <c r="O592" t="str">
        <f>IFERROR(VLOOKUP(K592,基础数据!$B$2:$C$78,2,0),"")</f>
        <v>钢琴-兴趣启蒙基础（4-6岁）</v>
      </c>
    </row>
    <row r="593" spans="1:15" x14ac:dyDescent="0.2">
      <c r="A593" t="s">
        <v>31</v>
      </c>
      <c r="B593" s="1">
        <v>43596</v>
      </c>
      <c r="C593" t="s">
        <v>45</v>
      </c>
      <c r="D593" t="s">
        <v>33</v>
      </c>
      <c r="E593">
        <v>6</v>
      </c>
      <c r="F593">
        <v>15528166558</v>
      </c>
      <c r="G593" t="s">
        <v>46</v>
      </c>
      <c r="H593" s="8">
        <v>11</v>
      </c>
      <c r="I593" s="8">
        <v>33</v>
      </c>
      <c r="J593" s="8">
        <v>38</v>
      </c>
      <c r="K593" s="8">
        <v>1</v>
      </c>
      <c r="L593" t="str">
        <f>IFERROR(VLOOKUP(H593,基础数据!$B$2:$C$78,2,0),"")</f>
        <v>幼小衔接数学思维训练（5-8岁）</v>
      </c>
      <c r="M593" t="str">
        <f>IFERROR(VLOOKUP(I593,基础数据!$B$2:$C$78,2,0),"")</f>
        <v>潜能心算速算（5-7岁）</v>
      </c>
      <c r="N593" t="str">
        <f>IFERROR(VLOOKUP(J593,基础数据!$B$2:$C$78,2,0),"")</f>
        <v>少儿体适能（4-10岁）</v>
      </c>
      <c r="O593" t="str">
        <f>IFERROR(VLOOKUP(K593,基础数据!$B$2:$C$78,2,0),"")</f>
        <v>钢琴-兴趣启蒙基础（4-6岁）</v>
      </c>
    </row>
    <row r="594" spans="1:15" x14ac:dyDescent="0.2">
      <c r="A594" t="s">
        <v>750</v>
      </c>
      <c r="B594" s="1">
        <v>43598</v>
      </c>
      <c r="C594" t="s">
        <v>1092</v>
      </c>
      <c r="D594" t="s">
        <v>856</v>
      </c>
      <c r="E594">
        <v>7</v>
      </c>
      <c r="F594">
        <v>18081081599</v>
      </c>
      <c r="G594" t="s">
        <v>925</v>
      </c>
      <c r="H594" s="8">
        <v>34</v>
      </c>
      <c r="I594" s="8">
        <v>37</v>
      </c>
      <c r="J594" s="8">
        <v>41</v>
      </c>
      <c r="K594" s="8">
        <v>1</v>
      </c>
      <c r="L594" t="str">
        <f>IFERROR(VLOOKUP(H594,基础数据!$B$2:$C$78,2,0),"")</f>
        <v>趣味拼音班（5-6岁）</v>
      </c>
      <c r="M594" t="str">
        <f>IFERROR(VLOOKUP(I594,基础数据!$B$2:$C$78,2,0),"")</f>
        <v>拉丁舞少儿班（5-10岁）</v>
      </c>
      <c r="N594" t="str">
        <f>IFERROR(VLOOKUP(J594,基础数据!$B$2:$C$78,2,0),"")</f>
        <v>摔跤少儿班（4-10岁）</v>
      </c>
      <c r="O594" t="str">
        <f>IFERROR(VLOOKUP(K594,基础数据!$B$2:$C$78,2,0),"")</f>
        <v>钢琴-兴趣启蒙基础（4-6岁）</v>
      </c>
    </row>
    <row r="595" spans="1:15" x14ac:dyDescent="0.2">
      <c r="A595" t="s">
        <v>31</v>
      </c>
      <c r="B595" s="1">
        <v>43596</v>
      </c>
      <c r="C595" t="s">
        <v>319</v>
      </c>
      <c r="D595" t="s">
        <v>106</v>
      </c>
      <c r="E595">
        <v>6</v>
      </c>
      <c r="F595">
        <v>13881996734</v>
      </c>
      <c r="G595" t="s">
        <v>320</v>
      </c>
      <c r="H595" s="8">
        <v>11</v>
      </c>
      <c r="I595" s="8">
        <v>38</v>
      </c>
      <c r="J595" s="8">
        <v>49</v>
      </c>
      <c r="K595" s="8">
        <v>1</v>
      </c>
      <c r="L595" t="str">
        <f>IFERROR(VLOOKUP(H595,基础数据!$B$2:$C$78,2,0),"")</f>
        <v>幼小衔接数学思维训练（5-8岁）</v>
      </c>
      <c r="M595" t="str">
        <f>IFERROR(VLOOKUP(I595,基础数据!$B$2:$C$78,2,0),"")</f>
        <v>少儿体适能（4-10岁）</v>
      </c>
      <c r="N595" t="str">
        <f>IFERROR(VLOOKUP(J595,基础数据!$B$2:$C$78,2,0),"")</f>
        <v>全面视力监测与矫正系列服务</v>
      </c>
      <c r="O595" t="str">
        <f>IFERROR(VLOOKUP(K595,基础数据!$B$2:$C$78,2,0),"")</f>
        <v>钢琴-兴趣启蒙基础（4-6岁）</v>
      </c>
    </row>
    <row r="596" spans="1:15" x14ac:dyDescent="0.2">
      <c r="A596" t="s">
        <v>750</v>
      </c>
      <c r="B596" s="1">
        <v>43598</v>
      </c>
      <c r="C596" t="s">
        <v>960</v>
      </c>
      <c r="D596" t="s">
        <v>716</v>
      </c>
      <c r="E596">
        <v>3.3</v>
      </c>
      <c r="F596">
        <v>18328689112</v>
      </c>
      <c r="G596" t="s">
        <v>797</v>
      </c>
      <c r="H596" s="8">
        <v>16</v>
      </c>
      <c r="I596" s="8">
        <v>32</v>
      </c>
      <c r="J596" s="8">
        <v>40</v>
      </c>
      <c r="K596" s="8">
        <v>1</v>
      </c>
      <c r="L596" t="str">
        <f>IFERROR(VLOOKUP(H596,基础数据!$B$2:$C$78,2,0),"")</f>
        <v>动感架子鼓（4-16岁）</v>
      </c>
      <c r="M596" t="str">
        <f>IFERROR(VLOOKUP(I596,基础数据!$B$2:$C$78,2,0),"")</f>
        <v>心算小天才班 （3.5-4.5岁）</v>
      </c>
      <c r="N596" t="str">
        <f>IFERROR(VLOOKUP(J596,基础数据!$B$2:$C$78,2,0),"")</f>
        <v>拳击少儿班（4-10岁）</v>
      </c>
      <c r="O596" t="str">
        <f>IFERROR(VLOOKUP(K596,基础数据!$B$2:$C$78,2,0),"")</f>
        <v>钢琴-兴趣启蒙基础（4-6岁）</v>
      </c>
    </row>
    <row r="597" spans="1:15" x14ac:dyDescent="0.2">
      <c r="A597" t="s">
        <v>31</v>
      </c>
      <c r="B597" s="1">
        <v>43596</v>
      </c>
      <c r="C597" t="s">
        <v>170</v>
      </c>
      <c r="D597" t="s">
        <v>106</v>
      </c>
      <c r="E597">
        <v>3.6</v>
      </c>
      <c r="F597">
        <v>19960356090</v>
      </c>
      <c r="G597" t="s">
        <v>79</v>
      </c>
      <c r="H597" s="8">
        <v>8</v>
      </c>
      <c r="I597" s="8">
        <v>16</v>
      </c>
      <c r="J597" s="8">
        <v>21</v>
      </c>
      <c r="K597" s="8">
        <v>1</v>
      </c>
      <c r="L597" t="str">
        <f>IFERROR(VLOOKUP(H597,基础数据!$B$2:$C$78,2,0),"")</f>
        <v>音乐团体课(4-8岁)</v>
      </c>
      <c r="M597" t="str">
        <f>IFERROR(VLOOKUP(I597,基础数据!$B$2:$C$78,2,0),"")</f>
        <v>动感架子鼓（4-16岁）</v>
      </c>
      <c r="N597" t="str">
        <f>IFERROR(VLOOKUP(J597,基础数据!$B$2:$C$78,2,0),"")</f>
        <v>国际小学跨学科课程（3-12岁）</v>
      </c>
      <c r="O597" t="str">
        <f>IFERROR(VLOOKUP(K597,基础数据!$B$2:$C$78,2,0),"")</f>
        <v>钢琴-兴趣启蒙基础（4-6岁）</v>
      </c>
    </row>
    <row r="598" spans="1:15" x14ac:dyDescent="0.2">
      <c r="A598" t="s">
        <v>31</v>
      </c>
      <c r="B598" s="1">
        <v>43596</v>
      </c>
      <c r="C598" t="s">
        <v>250</v>
      </c>
      <c r="D598" t="s">
        <v>33</v>
      </c>
      <c r="E598">
        <v>4</v>
      </c>
      <c r="F598">
        <v>13709045674</v>
      </c>
      <c r="G598" t="s">
        <v>251</v>
      </c>
      <c r="H598" s="8">
        <v>10</v>
      </c>
      <c r="I598" s="8">
        <v>16</v>
      </c>
      <c r="J598" s="8">
        <v>32</v>
      </c>
      <c r="K598" s="8">
        <v>1</v>
      </c>
      <c r="L598" t="str">
        <f>IFERROR(VLOOKUP(H598,基础数据!$B$2:$C$78,2,0),"")</f>
        <v>思达数学思维启蒙基础（3-5岁）</v>
      </c>
      <c r="M598" t="str">
        <f>IFERROR(VLOOKUP(I598,基础数据!$B$2:$C$78,2,0),"")</f>
        <v>动感架子鼓（4-16岁）</v>
      </c>
      <c r="N598" t="str">
        <f>IFERROR(VLOOKUP(J598,基础数据!$B$2:$C$78,2,0),"")</f>
        <v>心算小天才班 （3.5-4.5岁）</v>
      </c>
      <c r="O598" t="str">
        <f>IFERROR(VLOOKUP(K598,基础数据!$B$2:$C$78,2,0),"")</f>
        <v>钢琴-兴趣启蒙基础（4-6岁）</v>
      </c>
    </row>
    <row r="599" spans="1:15" x14ac:dyDescent="0.2">
      <c r="A599" t="s">
        <v>31</v>
      </c>
      <c r="B599" s="1">
        <v>43596</v>
      </c>
      <c r="C599" t="s">
        <v>241</v>
      </c>
      <c r="D599" t="s">
        <v>106</v>
      </c>
      <c r="E599">
        <v>7</v>
      </c>
      <c r="F599">
        <v>18148144795</v>
      </c>
      <c r="G599" t="s">
        <v>118</v>
      </c>
      <c r="H599" s="8">
        <v>1</v>
      </c>
      <c r="I599" s="8">
        <v>15</v>
      </c>
      <c r="J599" s="8">
        <v>38</v>
      </c>
      <c r="K599" s="8">
        <v>1</v>
      </c>
      <c r="L599" t="str">
        <f>IFERROR(VLOOKUP(H599,基础数据!$B$2:$C$78,2,0),"")</f>
        <v>钢琴-兴趣启蒙基础（4-6岁）</v>
      </c>
      <c r="M599" t="str">
        <f>IFERROR(VLOOKUP(I599,基础数据!$B$2:$C$78,2,0),"")</f>
        <v>篮球精英挑战班（13-16岁）</v>
      </c>
      <c r="N599" t="str">
        <f>IFERROR(VLOOKUP(J599,基础数据!$B$2:$C$78,2,0),"")</f>
        <v>少儿体适能（4-10岁）</v>
      </c>
      <c r="O599" t="str">
        <f>IFERROR(VLOOKUP(K599,基础数据!$B$2:$C$78,2,0),"")</f>
        <v>钢琴-兴趣启蒙基础（4-6岁）</v>
      </c>
    </row>
    <row r="600" spans="1:15" x14ac:dyDescent="0.2">
      <c r="A600" t="s">
        <v>31</v>
      </c>
      <c r="B600" s="1">
        <v>43596</v>
      </c>
      <c r="C600" t="s">
        <v>258</v>
      </c>
      <c r="D600" t="s">
        <v>33</v>
      </c>
      <c r="E600">
        <v>4</v>
      </c>
      <c r="F600">
        <v>15908154311</v>
      </c>
      <c r="G600" t="s">
        <v>259</v>
      </c>
      <c r="H600" s="8">
        <v>16</v>
      </c>
      <c r="I600" s="8">
        <v>28</v>
      </c>
      <c r="J600" s="8">
        <v>40</v>
      </c>
      <c r="K600" s="8">
        <v>1</v>
      </c>
      <c r="L600" t="str">
        <f>IFERROR(VLOOKUP(H600,基础数据!$B$2:$C$78,2,0),"")</f>
        <v>动感架子鼓（4-16岁）</v>
      </c>
      <c r="M600" t="str">
        <f>IFERROR(VLOOKUP(I600,基础数据!$B$2:$C$78,2,0),"")</f>
        <v>创意美术·初级班（4-5）</v>
      </c>
      <c r="N600" t="str">
        <f>IFERROR(VLOOKUP(J600,基础数据!$B$2:$C$78,2,0),"")</f>
        <v>拳击少儿班（4-10岁）</v>
      </c>
      <c r="O600" t="str">
        <f>IFERROR(VLOOKUP(K600,基础数据!$B$2:$C$78,2,0),"")</f>
        <v>钢琴-兴趣启蒙基础（4-6岁）</v>
      </c>
    </row>
    <row r="601" spans="1:15" x14ac:dyDescent="0.2">
      <c r="A601" t="s">
        <v>750</v>
      </c>
      <c r="B601" s="1">
        <v>43598</v>
      </c>
      <c r="C601" t="s">
        <v>1043</v>
      </c>
      <c r="D601" t="s">
        <v>856</v>
      </c>
      <c r="E601">
        <v>2</v>
      </c>
      <c r="F601">
        <v>18108072015</v>
      </c>
      <c r="G601" t="s">
        <v>801</v>
      </c>
      <c r="H601" s="8">
        <v>10</v>
      </c>
      <c r="I601" s="8">
        <v>17</v>
      </c>
      <c r="J601" s="8">
        <v>40</v>
      </c>
      <c r="K601" s="8">
        <v>1</v>
      </c>
      <c r="L601" t="str">
        <f>IFERROR(VLOOKUP(H601,基础数据!$B$2:$C$78,2,0),"")</f>
        <v>思达数学思维启蒙基础（3-5岁）</v>
      </c>
      <c r="M601" t="str">
        <f>IFERROR(VLOOKUP(I601,基础数据!$B$2:$C$78,2,0),"")</f>
        <v>畅弹木吉他（6岁以上）</v>
      </c>
      <c r="N601" t="str">
        <f>IFERROR(VLOOKUP(J601,基础数据!$B$2:$C$78,2,0),"")</f>
        <v>拳击少儿班（4-10岁）</v>
      </c>
      <c r="O601" t="str">
        <f>IFERROR(VLOOKUP(K601,基础数据!$B$2:$C$78,2,0),"")</f>
        <v>钢琴-兴趣启蒙基础（4-6岁）</v>
      </c>
    </row>
    <row r="602" spans="1:15" x14ac:dyDescent="0.2">
      <c r="B602" s="1">
        <v>43598</v>
      </c>
      <c r="C602" t="s">
        <v>1258</v>
      </c>
      <c r="D602" t="s">
        <v>106</v>
      </c>
      <c r="E602">
        <v>5</v>
      </c>
      <c r="F602">
        <v>18148144795</v>
      </c>
      <c r="G602" t="s">
        <v>574</v>
      </c>
      <c r="H602" s="8">
        <v>30</v>
      </c>
      <c r="I602" s="8">
        <v>33</v>
      </c>
      <c r="J602" s="8">
        <v>14</v>
      </c>
      <c r="K602" s="8">
        <v>1</v>
      </c>
      <c r="L602" t="str">
        <f>IFERROR(VLOOKUP(H602,基础数据!$B$2:$C$78,2,0),"")</f>
        <v>素描水粉·初级班（8-12岁）</v>
      </c>
      <c r="M602" t="str">
        <f>IFERROR(VLOOKUP(I602,基础数据!$B$2:$C$78,2,0),"")</f>
        <v>潜能心算速算（5-7岁）</v>
      </c>
      <c r="N602" t="str">
        <f>IFERROR(VLOOKUP(J602,基础数据!$B$2:$C$78,2,0),"")</f>
        <v>篮球竞技突破班（10-12）</v>
      </c>
      <c r="O602" t="str">
        <f>IFERROR(VLOOKUP(K602,基础数据!$B$2:$C$78,2,0),"")</f>
        <v>钢琴-兴趣启蒙基础（4-6岁）</v>
      </c>
    </row>
    <row r="603" spans="1:15" x14ac:dyDescent="0.2">
      <c r="B603" s="1">
        <v>43597</v>
      </c>
      <c r="C603" t="s">
        <v>704</v>
      </c>
      <c r="D603" t="s">
        <v>33</v>
      </c>
      <c r="E603">
        <v>3.7</v>
      </c>
      <c r="F603">
        <v>18908002622</v>
      </c>
      <c r="G603" t="s">
        <v>705</v>
      </c>
      <c r="H603" s="8">
        <v>1</v>
      </c>
      <c r="I603" s="8">
        <v>10</v>
      </c>
      <c r="J603" s="8">
        <v>32</v>
      </c>
      <c r="K603" s="8">
        <v>1</v>
      </c>
      <c r="L603" t="str">
        <f>IFERROR(VLOOKUP(H603,基础数据!$B$2:$C$78,2,0),"")</f>
        <v>钢琴-兴趣启蒙基础（4-6岁）</v>
      </c>
      <c r="M603" t="str">
        <f>IFERROR(VLOOKUP(I603,基础数据!$B$2:$C$78,2,0),"")</f>
        <v>思达数学思维启蒙基础（3-5岁）</v>
      </c>
      <c r="N603" t="str">
        <f>IFERROR(VLOOKUP(J603,基础数据!$B$2:$C$78,2,0),"")</f>
        <v>心算小天才班 （3.5-4.5岁）</v>
      </c>
      <c r="O603" t="str">
        <f>IFERROR(VLOOKUP(K603,基础数据!$B$2:$C$78,2,0),"")</f>
        <v>钢琴-兴趣启蒙基础（4-6岁）</v>
      </c>
    </row>
    <row r="604" spans="1:15" x14ac:dyDescent="0.2">
      <c r="A604" t="s">
        <v>1160</v>
      </c>
      <c r="B604" s="1">
        <v>43597</v>
      </c>
      <c r="C604" t="s">
        <v>1402</v>
      </c>
      <c r="D604" t="s">
        <v>716</v>
      </c>
      <c r="E604">
        <v>6</v>
      </c>
      <c r="F604">
        <v>13540312959</v>
      </c>
      <c r="G604" t="s">
        <v>1403</v>
      </c>
      <c r="H604" s="8">
        <v>29</v>
      </c>
      <c r="I604" s="8">
        <v>38</v>
      </c>
      <c r="J604" s="8">
        <v>49</v>
      </c>
      <c r="K604" s="8">
        <v>1</v>
      </c>
      <c r="L604" t="str">
        <f>IFERROR(VLOOKUP(H604,基础数据!$B$2:$C$78,2,0),"")</f>
        <v>创意美术·高级班（6-7岁）</v>
      </c>
      <c r="M604" t="str">
        <f>IFERROR(VLOOKUP(I604,基础数据!$B$2:$C$78,2,0),"")</f>
        <v>少儿体适能（4-10岁）</v>
      </c>
      <c r="N604" t="str">
        <f>IFERROR(VLOOKUP(J604,基础数据!$B$2:$C$78,2,0),"")</f>
        <v>全面视力监测与矫正系列服务</v>
      </c>
      <c r="O604" t="str">
        <f>IFERROR(VLOOKUP(K604,基础数据!$B$2:$C$78,2,0),"")</f>
        <v>钢琴-兴趣启蒙基础（4-6岁）</v>
      </c>
    </row>
    <row r="605" spans="1:15" x14ac:dyDescent="0.2">
      <c r="A605" t="s">
        <v>750</v>
      </c>
      <c r="B605" s="1">
        <v>43598</v>
      </c>
      <c r="C605" t="s">
        <v>1086</v>
      </c>
      <c r="D605" t="s">
        <v>856</v>
      </c>
      <c r="E605">
        <v>11</v>
      </c>
      <c r="F605">
        <v>18784757333</v>
      </c>
      <c r="G605" t="s">
        <v>801</v>
      </c>
      <c r="H605" s="8">
        <v>11</v>
      </c>
      <c r="I605" s="8">
        <v>14</v>
      </c>
      <c r="J605" s="8">
        <v>49</v>
      </c>
      <c r="K605" s="8">
        <v>1</v>
      </c>
      <c r="L605" t="str">
        <f>IFERROR(VLOOKUP(H605,基础数据!$B$2:$C$78,2,0),"")</f>
        <v>幼小衔接数学思维训练（5-8岁）</v>
      </c>
      <c r="M605" t="str">
        <f>IFERROR(VLOOKUP(I605,基础数据!$B$2:$C$78,2,0),"")</f>
        <v>篮球竞技突破班（10-12）</v>
      </c>
      <c r="N605" t="str">
        <f>IFERROR(VLOOKUP(J605,基础数据!$B$2:$C$78,2,0),"")</f>
        <v>全面视力监测与矫正系列服务</v>
      </c>
      <c r="O605" t="str">
        <f>IFERROR(VLOOKUP(K605,基础数据!$B$2:$C$78,2,0),"")</f>
        <v>钢琴-兴趣启蒙基础（4-6岁）</v>
      </c>
    </row>
    <row r="606" spans="1:15" x14ac:dyDescent="0.2">
      <c r="A606" t="s">
        <v>1160</v>
      </c>
      <c r="B606" s="1">
        <v>43597</v>
      </c>
      <c r="C606" t="s">
        <v>1390</v>
      </c>
      <c r="D606" t="s">
        <v>856</v>
      </c>
      <c r="E606">
        <v>2.5</v>
      </c>
      <c r="F606">
        <v>15228899766</v>
      </c>
      <c r="G606" t="s">
        <v>1391</v>
      </c>
      <c r="H606" s="8">
        <v>15</v>
      </c>
      <c r="I606" s="8">
        <v>22</v>
      </c>
      <c r="J606" s="8">
        <v>37</v>
      </c>
      <c r="K606" s="8">
        <v>1</v>
      </c>
      <c r="L606" t="str">
        <f>IFERROR(VLOOKUP(H606,基础数据!$B$2:$C$78,2,0),"")</f>
        <v>篮球精英挑战班（13-16岁）</v>
      </c>
      <c r="M606" t="str">
        <f>IFERROR(VLOOKUP(I606,基础数据!$B$2:$C$78,2,0),"")</f>
        <v>英文演讲课程（6-12岁）</v>
      </c>
      <c r="N606" t="str">
        <f>IFERROR(VLOOKUP(J606,基础数据!$B$2:$C$78,2,0),"")</f>
        <v>拉丁舞少儿班（5-10岁）</v>
      </c>
      <c r="O606" t="str">
        <f>IFERROR(VLOOKUP(K606,基础数据!$B$2:$C$78,2,0),"")</f>
        <v>钢琴-兴趣启蒙基础（4-6岁）</v>
      </c>
    </row>
    <row r="607" spans="1:15" x14ac:dyDescent="0.2">
      <c r="A607" t="s">
        <v>31</v>
      </c>
      <c r="B607" s="1">
        <v>43596</v>
      </c>
      <c r="C607" t="s">
        <v>180</v>
      </c>
      <c r="D607" t="s">
        <v>106</v>
      </c>
      <c r="E607">
        <v>3.5</v>
      </c>
      <c r="F607">
        <v>15884150498</v>
      </c>
      <c r="G607" t="s">
        <v>181</v>
      </c>
      <c r="H607" s="8">
        <v>8</v>
      </c>
      <c r="I607" s="8">
        <v>14</v>
      </c>
      <c r="J607" s="8">
        <v>38</v>
      </c>
      <c r="K607" s="8">
        <v>1</v>
      </c>
      <c r="L607" t="str">
        <f>IFERROR(VLOOKUP(H607,基础数据!$B$2:$C$78,2,0),"")</f>
        <v>音乐团体课(4-8岁)</v>
      </c>
      <c r="M607" t="str">
        <f>IFERROR(VLOOKUP(I607,基础数据!$B$2:$C$78,2,0),"")</f>
        <v>篮球竞技突破班（10-12）</v>
      </c>
      <c r="N607" t="str">
        <f>IFERROR(VLOOKUP(J607,基础数据!$B$2:$C$78,2,0),"")</f>
        <v>少儿体适能（4-10岁）</v>
      </c>
      <c r="O607" t="str">
        <f>IFERROR(VLOOKUP(K607,基础数据!$B$2:$C$78,2,0),"")</f>
        <v>钢琴-兴趣启蒙基础（4-6岁）</v>
      </c>
    </row>
    <row r="608" spans="1:15" x14ac:dyDescent="0.2">
      <c r="A608" t="s">
        <v>31</v>
      </c>
      <c r="B608" s="1">
        <v>43596</v>
      </c>
      <c r="C608" t="s">
        <v>289</v>
      </c>
      <c r="D608" t="s">
        <v>33</v>
      </c>
      <c r="E608">
        <v>7</v>
      </c>
      <c r="F608">
        <v>18981805040</v>
      </c>
      <c r="G608" t="s">
        <v>290</v>
      </c>
      <c r="H608" s="8">
        <v>2</v>
      </c>
      <c r="I608" s="8">
        <v>25</v>
      </c>
      <c r="J608" s="8">
        <v>34</v>
      </c>
      <c r="K608" s="8">
        <v>1</v>
      </c>
      <c r="L608" t="str">
        <f>IFERROR(VLOOKUP(H608,基础数据!$B$2:$C$78,2,0),"")</f>
        <v>钢琴-专业素养进阶（5-16岁）</v>
      </c>
      <c r="M608" t="str">
        <f>IFERROR(VLOOKUP(I608,基础数据!$B$2:$C$78,2,0),"")</f>
        <v>巧虎KIDS特色开发（2.5-4岁）</v>
      </c>
      <c r="N608" t="str">
        <f>IFERROR(VLOOKUP(J608,基础数据!$B$2:$C$78,2,0),"")</f>
        <v>趣味拼音班（5-6岁）</v>
      </c>
      <c r="O608" t="str">
        <f>IFERROR(VLOOKUP(K608,基础数据!$B$2:$C$78,2,0),"")</f>
        <v>钢琴-兴趣启蒙基础（4-6岁）</v>
      </c>
    </row>
    <row r="609" spans="1:15" x14ac:dyDescent="0.2">
      <c r="A609" t="s">
        <v>31</v>
      </c>
      <c r="B609" s="1">
        <v>43596</v>
      </c>
      <c r="C609" t="s">
        <v>445</v>
      </c>
      <c r="D609" t="s">
        <v>33</v>
      </c>
      <c r="E609">
        <v>12</v>
      </c>
      <c r="F609">
        <v>13880883944</v>
      </c>
      <c r="G609" t="s">
        <v>251</v>
      </c>
      <c r="H609" s="8">
        <v>3</v>
      </c>
      <c r="I609" s="8">
        <v>35</v>
      </c>
      <c r="J609" s="8">
        <v>41</v>
      </c>
      <c r="K609" s="8">
        <v>1</v>
      </c>
      <c r="L609" t="str">
        <f>IFERROR(VLOOKUP(H609,基础数据!$B$2:$C$78,2,0),"")</f>
        <v>小提琴-基础（5-16岁）</v>
      </c>
      <c r="M609" t="str">
        <f>IFERROR(VLOOKUP(I609,基础数据!$B$2:$C$78,2,0),"")</f>
        <v>跆拳道少儿班（3-12岁）</v>
      </c>
      <c r="N609" t="str">
        <f>IFERROR(VLOOKUP(J609,基础数据!$B$2:$C$78,2,0),"")</f>
        <v>摔跤少儿班（4-10岁）</v>
      </c>
      <c r="O609" t="str">
        <f>IFERROR(VLOOKUP(K609,基础数据!$B$2:$C$78,2,0),"")</f>
        <v>钢琴-兴趣启蒙基础（4-6岁）</v>
      </c>
    </row>
    <row r="610" spans="1:15" x14ac:dyDescent="0.2">
      <c r="A610" t="s">
        <v>750</v>
      </c>
      <c r="B610" s="1">
        <v>43598</v>
      </c>
      <c r="C610" t="s">
        <v>763</v>
      </c>
      <c r="D610" t="s">
        <v>716</v>
      </c>
      <c r="E610">
        <v>6</v>
      </c>
      <c r="F610">
        <v>18030625525</v>
      </c>
      <c r="G610" t="s">
        <v>764</v>
      </c>
      <c r="H610" s="8">
        <v>2</v>
      </c>
      <c r="I610" s="8">
        <v>39</v>
      </c>
      <c r="J610" s="8">
        <v>34</v>
      </c>
      <c r="K610" s="8">
        <v>1</v>
      </c>
      <c r="L610" t="str">
        <f>IFERROR(VLOOKUP(H610,基础数据!$B$2:$C$78,2,0),"")</f>
        <v>钢琴-专业素养进阶（5-16岁）</v>
      </c>
      <c r="M610" t="str">
        <f>IFERROR(VLOOKUP(I610,基础数据!$B$2:$C$78,2,0),"")</f>
        <v>泰拳少儿班（4-10岁）</v>
      </c>
      <c r="N610" t="str">
        <f>IFERROR(VLOOKUP(J610,基础数据!$B$2:$C$78,2,0),"")</f>
        <v>趣味拼音班（5-6岁）</v>
      </c>
      <c r="O610" t="str">
        <f>IFERROR(VLOOKUP(K610,基础数据!$B$2:$C$78,2,0),"")</f>
        <v>钢琴-兴趣启蒙基础（4-6岁）</v>
      </c>
    </row>
    <row r="611" spans="1:15" x14ac:dyDescent="0.2">
      <c r="B611" s="1">
        <v>43598</v>
      </c>
      <c r="C611" t="s">
        <v>1264</v>
      </c>
      <c r="D611" t="s">
        <v>33</v>
      </c>
      <c r="E611">
        <v>6</v>
      </c>
      <c r="F611">
        <v>18030625525</v>
      </c>
      <c r="G611" t="s">
        <v>512</v>
      </c>
      <c r="H611" s="8">
        <v>15</v>
      </c>
      <c r="I611" s="8">
        <v>47</v>
      </c>
      <c r="J611" s="8">
        <v>26</v>
      </c>
      <c r="K611" s="8">
        <v>1</v>
      </c>
      <c r="L611" t="str">
        <f>IFERROR(VLOOKUP(H611,基础数据!$B$2:$C$78,2,0),"")</f>
        <v>篮球精英挑战班（13-16岁）</v>
      </c>
      <c r="M611" t="str">
        <f>IFERROR(VLOOKUP(I611,基础数据!$B$2:$C$78,2,0),"")</f>
        <v>14天瑜伽服务包（儿童/亲子/成人）</v>
      </c>
      <c r="N611" t="str">
        <f>IFERROR(VLOOKUP(J611,基础数据!$B$2:$C$78,2,0),"")</f>
        <v>科学探索、思维逻辑、创意美工、音律表演（3-6岁）</v>
      </c>
      <c r="O611" t="str">
        <f>IFERROR(VLOOKUP(K611,基础数据!$B$2:$C$78,2,0),"")</f>
        <v>钢琴-兴趣启蒙基础（4-6岁）</v>
      </c>
    </row>
    <row r="612" spans="1:15" x14ac:dyDescent="0.2">
      <c r="B612" s="1">
        <v>43597</v>
      </c>
      <c r="C612" t="s">
        <v>550</v>
      </c>
      <c r="D612" t="s">
        <v>33</v>
      </c>
      <c r="E612">
        <v>6</v>
      </c>
      <c r="F612">
        <v>13550151162</v>
      </c>
      <c r="G612" t="s">
        <v>551</v>
      </c>
      <c r="H612" s="8">
        <v>14</v>
      </c>
      <c r="I612" s="8">
        <v>41</v>
      </c>
      <c r="J612" s="8">
        <v>49</v>
      </c>
      <c r="K612" s="8">
        <v>1</v>
      </c>
      <c r="L612" t="str">
        <f>IFERROR(VLOOKUP(H612,基础数据!$B$2:$C$78,2,0),"")</f>
        <v>篮球竞技突破班（10-12）</v>
      </c>
      <c r="M612" t="str">
        <f>IFERROR(VLOOKUP(I612,基础数据!$B$2:$C$78,2,0),"")</f>
        <v>摔跤少儿班（4-10岁）</v>
      </c>
      <c r="N612" t="str">
        <f>IFERROR(VLOOKUP(J612,基础数据!$B$2:$C$78,2,0),"")</f>
        <v>全面视力监测与矫正系列服务</v>
      </c>
      <c r="O612" t="str">
        <f>IFERROR(VLOOKUP(K612,基础数据!$B$2:$C$78,2,0),"")</f>
        <v>钢琴-兴趣启蒙基础（4-6岁）</v>
      </c>
    </row>
    <row r="613" spans="1:15" x14ac:dyDescent="0.2">
      <c r="A613" t="s">
        <v>750</v>
      </c>
      <c r="B613" s="1">
        <v>43598</v>
      </c>
      <c r="C613" t="s">
        <v>1082</v>
      </c>
      <c r="D613" t="s">
        <v>856</v>
      </c>
      <c r="E613">
        <v>4.3</v>
      </c>
      <c r="F613">
        <v>13548171389</v>
      </c>
      <c r="G613" t="s">
        <v>866</v>
      </c>
      <c r="H613" s="8">
        <v>1</v>
      </c>
      <c r="I613" s="8">
        <v>28</v>
      </c>
      <c r="J613" s="8">
        <v>39</v>
      </c>
      <c r="K613" s="8">
        <v>1</v>
      </c>
      <c r="L613" t="str">
        <f>IFERROR(VLOOKUP(H613,基础数据!$B$2:$C$78,2,0),"")</f>
        <v>钢琴-兴趣启蒙基础（4-6岁）</v>
      </c>
      <c r="M613" t="str">
        <f>IFERROR(VLOOKUP(I613,基础数据!$B$2:$C$78,2,0),"")</f>
        <v>创意美术·初级班（4-5）</v>
      </c>
      <c r="N613" t="str">
        <f>IFERROR(VLOOKUP(J613,基础数据!$B$2:$C$78,2,0),"")</f>
        <v>泰拳少儿班（4-10岁）</v>
      </c>
      <c r="O613" t="str">
        <f>IFERROR(VLOOKUP(K613,基础数据!$B$2:$C$78,2,0),"")</f>
        <v>钢琴-兴趣启蒙基础（4-6岁）</v>
      </c>
    </row>
    <row r="614" spans="1:15" x14ac:dyDescent="0.2">
      <c r="A614" t="s">
        <v>31</v>
      </c>
      <c r="B614" s="1">
        <v>43596</v>
      </c>
      <c r="C614" t="s">
        <v>335</v>
      </c>
      <c r="D614" t="s">
        <v>106</v>
      </c>
      <c r="E614">
        <v>3</v>
      </c>
      <c r="F614">
        <v>18080890639</v>
      </c>
      <c r="G614" t="s">
        <v>336</v>
      </c>
      <c r="H614" s="8">
        <v>8</v>
      </c>
      <c r="I614" s="8">
        <v>13</v>
      </c>
      <c r="J614" s="8">
        <v>40</v>
      </c>
      <c r="K614" s="8">
        <v>1</v>
      </c>
      <c r="L614" t="str">
        <f>IFERROR(VLOOKUP(H614,基础数据!$B$2:$C$78,2,0),"")</f>
        <v>音乐团体课(4-8岁)</v>
      </c>
      <c r="M614" t="str">
        <f>IFERROR(VLOOKUP(I614,基础数据!$B$2:$C$78,2,0),"")</f>
        <v>篮球技能提升班（7-9）</v>
      </c>
      <c r="N614" t="str">
        <f>IFERROR(VLOOKUP(J614,基础数据!$B$2:$C$78,2,0),"")</f>
        <v>拳击少儿班（4-10岁）</v>
      </c>
      <c r="O614" t="str">
        <f>IFERROR(VLOOKUP(K614,基础数据!$B$2:$C$78,2,0),"")</f>
        <v>钢琴-兴趣启蒙基础（4-6岁）</v>
      </c>
    </row>
    <row r="615" spans="1:15" x14ac:dyDescent="0.2">
      <c r="A615" t="s">
        <v>750</v>
      </c>
      <c r="B615" s="1">
        <v>43598</v>
      </c>
      <c r="C615" t="s">
        <v>860</v>
      </c>
      <c r="D615" t="s">
        <v>856</v>
      </c>
      <c r="E615">
        <v>5</v>
      </c>
      <c r="F615">
        <v>13458537480</v>
      </c>
      <c r="G615" t="s">
        <v>861</v>
      </c>
      <c r="H615" s="8">
        <v>28</v>
      </c>
      <c r="I615" s="8">
        <v>37</v>
      </c>
      <c r="J615" s="8">
        <v>49</v>
      </c>
      <c r="K615" s="8">
        <v>1</v>
      </c>
      <c r="L615" t="str">
        <f>IFERROR(VLOOKUP(H615,基础数据!$B$2:$C$78,2,0),"")</f>
        <v>创意美术·初级班（4-5）</v>
      </c>
      <c r="M615" t="str">
        <f>IFERROR(VLOOKUP(I615,基础数据!$B$2:$C$78,2,0),"")</f>
        <v>拉丁舞少儿班（5-10岁）</v>
      </c>
      <c r="N615" t="str">
        <f>IFERROR(VLOOKUP(J615,基础数据!$B$2:$C$78,2,0),"")</f>
        <v>全面视力监测与矫正系列服务</v>
      </c>
      <c r="O615" t="str">
        <f>IFERROR(VLOOKUP(K615,基础数据!$B$2:$C$78,2,0),"")</f>
        <v>钢琴-兴趣启蒙基础（4-6岁）</v>
      </c>
    </row>
    <row r="616" spans="1:15" x14ac:dyDescent="0.2">
      <c r="A616" t="s">
        <v>1240</v>
      </c>
      <c r="B616" s="1">
        <v>43596</v>
      </c>
      <c r="C616" t="s">
        <v>1302</v>
      </c>
      <c r="D616" t="s">
        <v>106</v>
      </c>
      <c r="E616">
        <v>3.1</v>
      </c>
      <c r="F616">
        <v>18108155691</v>
      </c>
      <c r="G616" t="s">
        <v>118</v>
      </c>
      <c r="H616" s="8">
        <v>13</v>
      </c>
      <c r="I616" s="8">
        <v>32</v>
      </c>
      <c r="J616" s="8">
        <v>42</v>
      </c>
      <c r="K616" s="8">
        <v>1</v>
      </c>
      <c r="L616" t="str">
        <f>IFERROR(VLOOKUP(H616,基础数据!$B$2:$C$78,2,0),"")</f>
        <v>篮球技能提升班（7-9）</v>
      </c>
      <c r="M616" t="str">
        <f>IFERROR(VLOOKUP(I616,基础数据!$B$2:$C$78,2,0),"")</f>
        <v>心算小天才班 （3.5-4.5岁）</v>
      </c>
      <c r="N616" t="str">
        <f>IFERROR(VLOOKUP(J616,基础数据!$B$2:$C$78,2,0),"")</f>
        <v>积木机器人·编程思维探索与发现（3-7岁）</v>
      </c>
      <c r="O616" t="str">
        <f>IFERROR(VLOOKUP(K616,基础数据!$B$2:$C$78,2,0),"")</f>
        <v>钢琴-兴趣启蒙基础（4-6岁）</v>
      </c>
    </row>
    <row r="617" spans="1:15" x14ac:dyDescent="0.2">
      <c r="B617" s="1">
        <v>43597</v>
      </c>
      <c r="C617" t="s">
        <v>679</v>
      </c>
      <c r="D617" t="s">
        <v>106</v>
      </c>
      <c r="E617">
        <v>11</v>
      </c>
      <c r="F617">
        <v>13880804670</v>
      </c>
      <c r="G617" t="s">
        <v>443</v>
      </c>
      <c r="H617" s="8">
        <v>6</v>
      </c>
      <c r="I617" s="8">
        <v>34</v>
      </c>
      <c r="J617" s="8">
        <v>49</v>
      </c>
      <c r="K617" s="8">
        <v>1</v>
      </c>
      <c r="L617" t="str">
        <f>IFERROR(VLOOKUP(H617,基础数据!$B$2:$C$78,2,0),"")</f>
        <v>中国舞考级（4-12岁）</v>
      </c>
      <c r="M617" t="str">
        <f>IFERROR(VLOOKUP(I617,基础数据!$B$2:$C$78,2,0),"")</f>
        <v>趣味拼音班（5-6岁）</v>
      </c>
      <c r="N617" t="str">
        <f>IFERROR(VLOOKUP(J617,基础数据!$B$2:$C$78,2,0),"")</f>
        <v>全面视力监测与矫正系列服务</v>
      </c>
      <c r="O617" t="str">
        <f>IFERROR(VLOOKUP(K617,基础数据!$B$2:$C$78,2,0),"")</f>
        <v>钢琴-兴趣启蒙基础（4-6岁）</v>
      </c>
    </row>
    <row r="618" spans="1:15" x14ac:dyDescent="0.2">
      <c r="B618" s="1">
        <v>43597</v>
      </c>
      <c r="C618" t="s">
        <v>496</v>
      </c>
      <c r="D618" t="s">
        <v>106</v>
      </c>
      <c r="E618">
        <v>10</v>
      </c>
      <c r="F618">
        <v>15380599133</v>
      </c>
      <c r="G618" t="s">
        <v>460</v>
      </c>
      <c r="H618" s="8">
        <v>2</v>
      </c>
      <c r="I618" s="8">
        <v>12</v>
      </c>
      <c r="J618" s="8">
        <v>14</v>
      </c>
      <c r="K618" s="8">
        <v>1</v>
      </c>
      <c r="L618" t="str">
        <f>IFERROR(VLOOKUP(H618,基础数据!$B$2:$C$78,2,0),"")</f>
        <v>钢琴-专业素养进阶（5-16岁）</v>
      </c>
      <c r="M618" t="str">
        <f>IFERROR(VLOOKUP(I618,基础数据!$B$2:$C$78,2,0),"")</f>
        <v>篮球潜能开发班（4-6岁）</v>
      </c>
      <c r="N618" t="str">
        <f>IFERROR(VLOOKUP(J618,基础数据!$B$2:$C$78,2,0),"")</f>
        <v>篮球竞技突破班（10-12）</v>
      </c>
      <c r="O618" t="str">
        <f>IFERROR(VLOOKUP(K618,基础数据!$B$2:$C$78,2,0),"")</f>
        <v>钢琴-兴趣启蒙基础（4-6岁）</v>
      </c>
    </row>
    <row r="619" spans="1:15" x14ac:dyDescent="0.2">
      <c r="B619" s="1">
        <v>43597</v>
      </c>
      <c r="C619" t="s">
        <v>626</v>
      </c>
      <c r="D619" t="s">
        <v>33</v>
      </c>
      <c r="E619">
        <v>6</v>
      </c>
      <c r="F619">
        <v>15388168307</v>
      </c>
      <c r="G619" t="s">
        <v>536</v>
      </c>
      <c r="H619" s="8">
        <v>11</v>
      </c>
      <c r="I619" s="8">
        <v>14</v>
      </c>
      <c r="J619" s="8">
        <v>25</v>
      </c>
      <c r="K619" s="8">
        <v>1</v>
      </c>
      <c r="L619" t="str">
        <f>IFERROR(VLOOKUP(H619,基础数据!$B$2:$C$78,2,0),"")</f>
        <v>幼小衔接数学思维训练（5-8岁）</v>
      </c>
      <c r="M619" t="str">
        <f>IFERROR(VLOOKUP(I619,基础数据!$B$2:$C$78,2,0),"")</f>
        <v>篮球竞技突破班（10-12）</v>
      </c>
      <c r="N619" t="str">
        <f>IFERROR(VLOOKUP(J619,基础数据!$B$2:$C$78,2,0),"")</f>
        <v>巧虎KIDS特色开发（2.5-4岁）</v>
      </c>
      <c r="O619" t="str">
        <f>IFERROR(VLOOKUP(K619,基础数据!$B$2:$C$78,2,0),"")</f>
        <v>钢琴-兴趣启蒙基础（4-6岁）</v>
      </c>
    </row>
    <row r="620" spans="1:15" x14ac:dyDescent="0.2">
      <c r="A620" t="s">
        <v>750</v>
      </c>
      <c r="B620" s="1">
        <v>43598</v>
      </c>
      <c r="C620" t="s">
        <v>1032</v>
      </c>
      <c r="D620" t="s">
        <v>856</v>
      </c>
      <c r="E620">
        <v>5</v>
      </c>
      <c r="F620">
        <v>13880861144</v>
      </c>
      <c r="G620" t="s">
        <v>933</v>
      </c>
      <c r="H620" s="8">
        <v>23</v>
      </c>
      <c r="I620" s="8">
        <v>33</v>
      </c>
      <c r="J620" s="8">
        <v>49</v>
      </c>
      <c r="K620" s="8">
        <v>1</v>
      </c>
      <c r="L620" t="str">
        <f>IFERROR(VLOOKUP(H620,基础数据!$B$2:$C$78,2,0),"")</f>
        <v>英文艺术课程（3-6岁）</v>
      </c>
      <c r="M620" t="str">
        <f>IFERROR(VLOOKUP(I620,基础数据!$B$2:$C$78,2,0),"")</f>
        <v>潜能心算速算（5-7岁）</v>
      </c>
      <c r="N620" t="str">
        <f>IFERROR(VLOOKUP(J620,基础数据!$B$2:$C$78,2,0),"")</f>
        <v>全面视力监测与矫正系列服务</v>
      </c>
      <c r="O620" t="str">
        <f>IFERROR(VLOOKUP(K620,基础数据!$B$2:$C$78,2,0),"")</f>
        <v>钢琴-兴趣启蒙基础（4-6岁）</v>
      </c>
    </row>
    <row r="621" spans="1:15" x14ac:dyDescent="0.2">
      <c r="A621" t="s">
        <v>714</v>
      </c>
      <c r="B621" s="1">
        <v>43599</v>
      </c>
      <c r="C621" t="s">
        <v>727</v>
      </c>
      <c r="D621" t="s">
        <v>719</v>
      </c>
      <c r="E621">
        <v>4.5</v>
      </c>
      <c r="F621">
        <v>18981882454</v>
      </c>
      <c r="G621" t="s">
        <v>723</v>
      </c>
      <c r="H621" s="8">
        <v>1</v>
      </c>
      <c r="I621" s="8">
        <v>14</v>
      </c>
      <c r="J621" s="8">
        <v>32</v>
      </c>
      <c r="K621" s="8">
        <v>1</v>
      </c>
      <c r="L621" t="str">
        <f>IFERROR(VLOOKUP(H621,基础数据!$B$2:$C$78,2,0),"")</f>
        <v>钢琴-兴趣启蒙基础（4-6岁）</v>
      </c>
      <c r="M621" t="str">
        <f>IFERROR(VLOOKUP(I621,基础数据!$B$2:$C$78,2,0),"")</f>
        <v>篮球竞技突破班（10-12）</v>
      </c>
      <c r="N621" t="str">
        <f>IFERROR(VLOOKUP(J621,基础数据!$B$2:$C$78,2,0),"")</f>
        <v>心算小天才班 （3.5-4.5岁）</v>
      </c>
      <c r="O621" t="str">
        <f>IFERROR(VLOOKUP(K621,基础数据!$B$2:$C$78,2,0),"")</f>
        <v>钢琴-兴趣启蒙基础（4-6岁）</v>
      </c>
    </row>
    <row r="622" spans="1:15" x14ac:dyDescent="0.2">
      <c r="B622" s="1">
        <v>43597</v>
      </c>
      <c r="C622" t="s">
        <v>625</v>
      </c>
      <c r="D622" t="s">
        <v>33</v>
      </c>
      <c r="E622">
        <v>6</v>
      </c>
      <c r="F622">
        <v>18981890501</v>
      </c>
      <c r="G622" t="s">
        <v>509</v>
      </c>
      <c r="H622" s="8">
        <v>1</v>
      </c>
      <c r="I622" s="8">
        <v>33</v>
      </c>
      <c r="J622" s="8">
        <v>49</v>
      </c>
      <c r="K622" s="8">
        <v>1</v>
      </c>
      <c r="L622" t="str">
        <f>IFERROR(VLOOKUP(H622,基础数据!$B$2:$C$78,2,0),"")</f>
        <v>钢琴-兴趣启蒙基础（4-6岁）</v>
      </c>
      <c r="M622" t="str">
        <f>IFERROR(VLOOKUP(I622,基础数据!$B$2:$C$78,2,0),"")</f>
        <v>潜能心算速算（5-7岁）</v>
      </c>
      <c r="N622" t="str">
        <f>IFERROR(VLOOKUP(J622,基础数据!$B$2:$C$78,2,0),"")</f>
        <v>全面视力监测与矫正系列服务</v>
      </c>
      <c r="O622" t="str">
        <f>IFERROR(VLOOKUP(K622,基础数据!$B$2:$C$78,2,0),"")</f>
        <v>钢琴-兴趣启蒙基础（4-6岁）</v>
      </c>
    </row>
    <row r="623" spans="1:15" x14ac:dyDescent="0.2">
      <c r="A623" t="s">
        <v>1240</v>
      </c>
      <c r="B623" s="1">
        <v>43596</v>
      </c>
      <c r="C623" t="s">
        <v>1280</v>
      </c>
      <c r="D623" t="s">
        <v>1253</v>
      </c>
      <c r="E623">
        <v>4.5</v>
      </c>
      <c r="F623">
        <v>18280304379</v>
      </c>
      <c r="G623">
        <v>18613211387</v>
      </c>
      <c r="H623" s="8">
        <v>16</v>
      </c>
      <c r="I623" s="8">
        <v>21</v>
      </c>
      <c r="J623" s="8">
        <v>38</v>
      </c>
      <c r="K623" s="8">
        <v>1</v>
      </c>
      <c r="L623" t="str">
        <f>IFERROR(VLOOKUP(H623,基础数据!$B$2:$C$78,2,0),"")</f>
        <v>动感架子鼓（4-16岁）</v>
      </c>
      <c r="M623" t="str">
        <f>IFERROR(VLOOKUP(I623,基础数据!$B$2:$C$78,2,0),"")</f>
        <v>国际小学跨学科课程（3-12岁）</v>
      </c>
      <c r="N623" t="str">
        <f>IFERROR(VLOOKUP(J623,基础数据!$B$2:$C$78,2,0),"")</f>
        <v>少儿体适能（4-10岁）</v>
      </c>
      <c r="O623" t="str">
        <f>IFERROR(VLOOKUP(K623,基础数据!$B$2:$C$78,2,0),"")</f>
        <v>钢琴-兴趣启蒙基础（4-6岁）</v>
      </c>
    </row>
    <row r="624" spans="1:15" x14ac:dyDescent="0.2">
      <c r="A624" t="s">
        <v>750</v>
      </c>
      <c r="B624" s="1">
        <v>43598</v>
      </c>
      <c r="C624" t="s">
        <v>990</v>
      </c>
      <c r="D624" t="s">
        <v>716</v>
      </c>
      <c r="E624">
        <v>6</v>
      </c>
      <c r="F624">
        <v>15208364998</v>
      </c>
      <c r="G624" t="s">
        <v>925</v>
      </c>
      <c r="H624" s="8">
        <v>2</v>
      </c>
      <c r="I624" s="8">
        <v>34</v>
      </c>
      <c r="J624" s="8">
        <v>49</v>
      </c>
      <c r="K624" s="8">
        <v>1</v>
      </c>
      <c r="L624" t="str">
        <f>IFERROR(VLOOKUP(H624,基础数据!$B$2:$C$78,2,0),"")</f>
        <v>钢琴-专业素养进阶（5-16岁）</v>
      </c>
      <c r="M624" t="str">
        <f>IFERROR(VLOOKUP(I624,基础数据!$B$2:$C$78,2,0),"")</f>
        <v>趣味拼音班（5-6岁）</v>
      </c>
      <c r="N624" t="str">
        <f>IFERROR(VLOOKUP(J624,基础数据!$B$2:$C$78,2,0),"")</f>
        <v>全面视力监测与矫正系列服务</v>
      </c>
      <c r="O624" t="str">
        <f>IFERROR(VLOOKUP(K624,基础数据!$B$2:$C$78,2,0),"")</f>
        <v>钢琴-兴趣启蒙基础（4-6岁）</v>
      </c>
    </row>
    <row r="625" spans="1:15" x14ac:dyDescent="0.2">
      <c r="B625" s="1">
        <v>43598</v>
      </c>
      <c r="C625" t="s">
        <v>1248</v>
      </c>
      <c r="D625" t="s">
        <v>33</v>
      </c>
      <c r="E625">
        <v>6</v>
      </c>
      <c r="F625">
        <v>13558800746</v>
      </c>
      <c r="G625" t="s">
        <v>489</v>
      </c>
      <c r="H625" s="8">
        <v>11</v>
      </c>
      <c r="I625" s="8">
        <v>24</v>
      </c>
      <c r="J625" s="8">
        <v>31</v>
      </c>
      <c r="K625" s="8">
        <v>1</v>
      </c>
      <c r="L625" t="str">
        <f>IFERROR(VLOOKUP(H625,基础数据!$B$2:$C$78,2,0),"")</f>
        <v>幼小衔接数学思维训练（5-8岁）</v>
      </c>
      <c r="M625" t="str">
        <f>IFERROR(VLOOKUP(I625,基础数据!$B$2:$C$78,2,0),"")</f>
        <v>多元认知、艺术创想、巧虎社交、探索实践（0-3岁）</v>
      </c>
      <c r="N625" t="str">
        <f>IFERROR(VLOOKUP(J625,基础数据!$B$2:$C$78,2,0),"")</f>
        <v>硬笔书法·基础班（6-7岁）</v>
      </c>
      <c r="O625" t="str">
        <f>IFERROR(VLOOKUP(K625,基础数据!$B$2:$C$78,2,0),"")</f>
        <v>钢琴-兴趣启蒙基础（4-6岁）</v>
      </c>
    </row>
    <row r="626" spans="1:15" x14ac:dyDescent="0.2">
      <c r="A626" t="s">
        <v>750</v>
      </c>
      <c r="B626" s="1">
        <v>43598</v>
      </c>
      <c r="C626" t="s">
        <v>1006</v>
      </c>
      <c r="D626" t="s">
        <v>716</v>
      </c>
      <c r="E626">
        <v>5</v>
      </c>
      <c r="F626">
        <v>13628032692</v>
      </c>
      <c r="G626" t="s">
        <v>901</v>
      </c>
      <c r="H626" s="8">
        <v>47</v>
      </c>
      <c r="I626" s="8">
        <v>49</v>
      </c>
      <c r="J626" s="8">
        <v>37</v>
      </c>
      <c r="K626" s="8">
        <v>1</v>
      </c>
      <c r="L626" t="str">
        <f>IFERROR(VLOOKUP(H626,基础数据!$B$2:$C$78,2,0),"")</f>
        <v>14天瑜伽服务包（儿童/亲子/成人）</v>
      </c>
      <c r="M626" t="str">
        <f>IFERROR(VLOOKUP(I626,基础数据!$B$2:$C$78,2,0),"")</f>
        <v>全面视力监测与矫正系列服务</v>
      </c>
      <c r="N626" t="str">
        <f>IFERROR(VLOOKUP(J626,基础数据!$B$2:$C$78,2,0),"")</f>
        <v>拉丁舞少儿班（5-10岁）</v>
      </c>
      <c r="O626" t="str">
        <f>IFERROR(VLOOKUP(K626,基础数据!$B$2:$C$78,2,0),"")</f>
        <v>钢琴-兴趣启蒙基础（4-6岁）</v>
      </c>
    </row>
    <row r="627" spans="1:15" x14ac:dyDescent="0.2">
      <c r="B627" s="1">
        <v>43597</v>
      </c>
      <c r="C627" t="s">
        <v>572</v>
      </c>
      <c r="D627" t="s">
        <v>106</v>
      </c>
      <c r="E627">
        <v>3</v>
      </c>
      <c r="F627">
        <v>18982179802</v>
      </c>
      <c r="G627" t="s">
        <v>536</v>
      </c>
      <c r="H627" s="8">
        <v>1</v>
      </c>
      <c r="I627" s="8">
        <v>10</v>
      </c>
      <c r="J627" s="8">
        <v>24</v>
      </c>
      <c r="K627" s="8">
        <v>1</v>
      </c>
      <c r="L627" t="str">
        <f>IFERROR(VLOOKUP(H627,基础数据!$B$2:$C$78,2,0),"")</f>
        <v>钢琴-兴趣启蒙基础（4-6岁）</v>
      </c>
      <c r="M627" t="str">
        <f>IFERROR(VLOOKUP(I627,基础数据!$B$2:$C$78,2,0),"")</f>
        <v>思达数学思维启蒙基础（3-5岁）</v>
      </c>
      <c r="N627" t="str">
        <f>IFERROR(VLOOKUP(J627,基础数据!$B$2:$C$78,2,0),"")</f>
        <v>多元认知、艺术创想、巧虎社交、探索实践（0-3岁）</v>
      </c>
      <c r="O627" t="str">
        <f>IFERROR(VLOOKUP(K627,基础数据!$B$2:$C$78,2,0),"")</f>
        <v>钢琴-兴趣启蒙基础（4-6岁）</v>
      </c>
    </row>
    <row r="628" spans="1:15" x14ac:dyDescent="0.2">
      <c r="B628" s="1">
        <v>43597</v>
      </c>
      <c r="C628" t="s">
        <v>581</v>
      </c>
      <c r="E628">
        <v>3</v>
      </c>
      <c r="F628">
        <v>18123223769</v>
      </c>
      <c r="G628" t="s">
        <v>582</v>
      </c>
      <c r="H628" s="8">
        <v>22</v>
      </c>
      <c r="I628" s="8">
        <v>16</v>
      </c>
      <c r="J628" s="8">
        <v>32</v>
      </c>
      <c r="K628" s="8">
        <v>1</v>
      </c>
      <c r="L628" t="str">
        <f>IFERROR(VLOOKUP(H628,基础数据!$B$2:$C$78,2,0),"")</f>
        <v>英文演讲课程（6-12岁）</v>
      </c>
      <c r="M628" t="str">
        <f>IFERROR(VLOOKUP(I628,基础数据!$B$2:$C$78,2,0),"")</f>
        <v>动感架子鼓（4-16岁）</v>
      </c>
      <c r="N628" t="str">
        <f>IFERROR(VLOOKUP(J628,基础数据!$B$2:$C$78,2,0),"")</f>
        <v>心算小天才班 （3.5-4.5岁）</v>
      </c>
      <c r="O628" t="str">
        <f>IFERROR(VLOOKUP(K628,基础数据!$B$2:$C$78,2,0),"")</f>
        <v>钢琴-兴趣启蒙基础（4-6岁）</v>
      </c>
    </row>
    <row r="629" spans="1:15" x14ac:dyDescent="0.2">
      <c r="A629" t="s">
        <v>31</v>
      </c>
      <c r="B629" s="1">
        <v>43596</v>
      </c>
      <c r="C629" t="s">
        <v>179</v>
      </c>
      <c r="D629" t="s">
        <v>106</v>
      </c>
      <c r="E629">
        <v>4</v>
      </c>
      <c r="F629">
        <v>15682130113</v>
      </c>
      <c r="G629" t="s">
        <v>81</v>
      </c>
      <c r="H629" s="8">
        <v>8</v>
      </c>
      <c r="I629" s="8">
        <v>16</v>
      </c>
      <c r="J629" s="8">
        <v>22</v>
      </c>
      <c r="K629" s="8">
        <v>1</v>
      </c>
      <c r="L629" t="str">
        <f>IFERROR(VLOOKUP(H629,基础数据!$B$2:$C$78,2,0),"")</f>
        <v>音乐团体课(4-8岁)</v>
      </c>
      <c r="M629" t="str">
        <f>IFERROR(VLOOKUP(I629,基础数据!$B$2:$C$78,2,0),"")</f>
        <v>动感架子鼓（4-16岁）</v>
      </c>
      <c r="N629" t="str">
        <f>IFERROR(VLOOKUP(J629,基础数据!$B$2:$C$78,2,0),"")</f>
        <v>英文演讲课程（6-12岁）</v>
      </c>
      <c r="O629" t="str">
        <f>IFERROR(VLOOKUP(K629,基础数据!$B$2:$C$78,2,0),"")</f>
        <v>钢琴-兴趣启蒙基础（4-6岁）</v>
      </c>
    </row>
    <row r="630" spans="1:15" x14ac:dyDescent="0.2">
      <c r="A630" t="s">
        <v>750</v>
      </c>
      <c r="B630" s="1">
        <v>43598</v>
      </c>
      <c r="C630" t="s">
        <v>988</v>
      </c>
      <c r="D630" t="s">
        <v>716</v>
      </c>
      <c r="E630">
        <v>4</v>
      </c>
      <c r="F630">
        <v>15984237429</v>
      </c>
      <c r="G630" t="s">
        <v>882</v>
      </c>
      <c r="H630" s="8">
        <v>1</v>
      </c>
      <c r="I630" s="8">
        <v>23</v>
      </c>
      <c r="J630" s="8">
        <v>47</v>
      </c>
      <c r="K630" s="8">
        <v>1</v>
      </c>
      <c r="L630" t="str">
        <f>IFERROR(VLOOKUP(H630,基础数据!$B$2:$C$78,2,0),"")</f>
        <v>钢琴-兴趣启蒙基础（4-6岁）</v>
      </c>
      <c r="M630" t="str">
        <f>IFERROR(VLOOKUP(I630,基础数据!$B$2:$C$78,2,0),"")</f>
        <v>英文艺术课程（3-6岁）</v>
      </c>
      <c r="N630" t="str">
        <f>IFERROR(VLOOKUP(J630,基础数据!$B$2:$C$78,2,0),"")</f>
        <v>14天瑜伽服务包（儿童/亲子/成人）</v>
      </c>
      <c r="O630" t="str">
        <f>IFERROR(VLOOKUP(K630,基础数据!$B$2:$C$78,2,0),"")</f>
        <v>钢琴-兴趣启蒙基础（4-6岁）</v>
      </c>
    </row>
    <row r="631" spans="1:15" x14ac:dyDescent="0.2">
      <c r="A631" t="s">
        <v>750</v>
      </c>
      <c r="B631" s="1">
        <v>43598</v>
      </c>
      <c r="C631" t="s">
        <v>813</v>
      </c>
      <c r="D631" t="s">
        <v>716</v>
      </c>
      <c r="E631">
        <v>12</v>
      </c>
      <c r="F631">
        <v>18280075364</v>
      </c>
      <c r="G631" t="s">
        <v>814</v>
      </c>
      <c r="H631" s="8">
        <v>14</v>
      </c>
      <c r="I631" s="8">
        <v>26</v>
      </c>
      <c r="J631" s="8">
        <v>46</v>
      </c>
      <c r="K631" s="8">
        <v>1</v>
      </c>
      <c r="L631" t="str">
        <f>IFERROR(VLOOKUP(H631,基础数据!$B$2:$C$78,2,0),"")</f>
        <v>篮球竞技突破班（10-12）</v>
      </c>
      <c r="M631" t="str">
        <f>IFERROR(VLOOKUP(I631,基础数据!$B$2:$C$78,2,0),"")</f>
        <v>科学探索、思维逻辑、创意美工、音律表演（3-6岁）</v>
      </c>
      <c r="N631" t="str">
        <f>IFERROR(VLOOKUP(J631,基础数据!$B$2:$C$78,2,0),"")</f>
        <v>源码编程之纯代码·Python综合应用（12-16岁）</v>
      </c>
      <c r="O631" t="str">
        <f>IFERROR(VLOOKUP(K631,基础数据!$B$2:$C$78,2,0),"")</f>
        <v>钢琴-兴趣启蒙基础（4-6岁）</v>
      </c>
    </row>
    <row r="632" spans="1:15" x14ac:dyDescent="0.2">
      <c r="A632" t="s">
        <v>750</v>
      </c>
      <c r="B632" s="1">
        <v>43598</v>
      </c>
      <c r="C632" t="s">
        <v>911</v>
      </c>
      <c r="D632" t="s">
        <v>856</v>
      </c>
      <c r="E632">
        <v>1</v>
      </c>
      <c r="F632">
        <v>18183295893</v>
      </c>
      <c r="G632" t="s">
        <v>892</v>
      </c>
      <c r="H632" s="8">
        <v>8</v>
      </c>
      <c r="I632" s="8">
        <v>17</v>
      </c>
      <c r="J632" s="8">
        <v>23</v>
      </c>
      <c r="K632" s="8">
        <v>1</v>
      </c>
      <c r="L632" t="str">
        <f>IFERROR(VLOOKUP(H632,基础数据!$B$2:$C$78,2,0),"")</f>
        <v>音乐团体课(4-8岁)</v>
      </c>
      <c r="M632" t="str">
        <f>IFERROR(VLOOKUP(I632,基础数据!$B$2:$C$78,2,0),"")</f>
        <v>畅弹木吉他（6岁以上）</v>
      </c>
      <c r="N632" t="str">
        <f>IFERROR(VLOOKUP(J632,基础数据!$B$2:$C$78,2,0),"")</f>
        <v>英文艺术课程（3-6岁）</v>
      </c>
      <c r="O632" t="str">
        <f>IFERROR(VLOOKUP(K632,基础数据!$B$2:$C$78,2,0),"")</f>
        <v>钢琴-兴趣启蒙基础（4-6岁）</v>
      </c>
    </row>
    <row r="633" spans="1:15" x14ac:dyDescent="0.2">
      <c r="B633" s="1">
        <v>43597</v>
      </c>
      <c r="C633" t="s">
        <v>699</v>
      </c>
      <c r="D633" t="s">
        <v>106</v>
      </c>
      <c r="E633">
        <v>4</v>
      </c>
      <c r="F633">
        <v>18328353124</v>
      </c>
      <c r="G633" t="s">
        <v>298</v>
      </c>
      <c r="H633" s="8">
        <v>16</v>
      </c>
      <c r="I633" s="8">
        <v>28</v>
      </c>
      <c r="J633" s="8">
        <v>32</v>
      </c>
      <c r="K633" s="8">
        <v>1</v>
      </c>
      <c r="L633" t="str">
        <f>IFERROR(VLOOKUP(H633,基础数据!$B$2:$C$78,2,0),"")</f>
        <v>动感架子鼓（4-16岁）</v>
      </c>
      <c r="M633" t="str">
        <f>IFERROR(VLOOKUP(I633,基础数据!$B$2:$C$78,2,0),"")</f>
        <v>创意美术·初级班（4-5）</v>
      </c>
      <c r="N633" t="str">
        <f>IFERROR(VLOOKUP(J633,基础数据!$B$2:$C$78,2,0),"")</f>
        <v>心算小天才班 （3.5-4.5岁）</v>
      </c>
      <c r="O633" t="str">
        <f>IFERROR(VLOOKUP(K633,基础数据!$B$2:$C$78,2,0),"")</f>
        <v>钢琴-兴趣启蒙基础（4-6岁）</v>
      </c>
    </row>
    <row r="634" spans="1:15" x14ac:dyDescent="0.2">
      <c r="A634" t="s">
        <v>750</v>
      </c>
      <c r="B634" s="1">
        <v>43598</v>
      </c>
      <c r="C634" t="s">
        <v>1075</v>
      </c>
      <c r="D634" t="s">
        <v>856</v>
      </c>
      <c r="E634">
        <v>3</v>
      </c>
      <c r="F634">
        <v>18502888907</v>
      </c>
      <c r="G634" t="s">
        <v>864</v>
      </c>
      <c r="H634" s="8">
        <v>9</v>
      </c>
      <c r="I634" s="8">
        <v>23</v>
      </c>
      <c r="J634" s="8">
        <v>40</v>
      </c>
      <c r="K634" s="8">
        <v>1</v>
      </c>
      <c r="L634" t="str">
        <f>IFERROR(VLOOKUP(H634,基础数据!$B$2:$C$78,2,0),"")</f>
        <v>创意舞蹈（4-8岁）</v>
      </c>
      <c r="M634" t="str">
        <f>IFERROR(VLOOKUP(I634,基础数据!$B$2:$C$78,2,0),"")</f>
        <v>英文艺术课程（3-6岁）</v>
      </c>
      <c r="N634" t="str">
        <f>IFERROR(VLOOKUP(J634,基础数据!$B$2:$C$78,2,0),"")</f>
        <v>拳击少儿班（4-10岁）</v>
      </c>
      <c r="O634" t="str">
        <f>IFERROR(VLOOKUP(K634,基础数据!$B$2:$C$78,2,0),"")</f>
        <v>钢琴-兴趣启蒙基础（4-6岁）</v>
      </c>
    </row>
    <row r="635" spans="1:15" x14ac:dyDescent="0.2">
      <c r="A635" t="s">
        <v>31</v>
      </c>
      <c r="B635" s="1">
        <v>43596</v>
      </c>
      <c r="C635" t="s">
        <v>157</v>
      </c>
      <c r="D635" t="s">
        <v>106</v>
      </c>
      <c r="E635">
        <v>4</v>
      </c>
      <c r="F635">
        <v>18908016258</v>
      </c>
      <c r="G635" t="s">
        <v>158</v>
      </c>
      <c r="H635" s="8">
        <v>26</v>
      </c>
      <c r="I635" s="8">
        <v>49</v>
      </c>
      <c r="J635" s="8">
        <v>31</v>
      </c>
      <c r="K635" s="8">
        <v>1</v>
      </c>
      <c r="L635" t="str">
        <f>IFERROR(VLOOKUP(H635,基础数据!$B$2:$C$78,2,0),"")</f>
        <v>科学探索、思维逻辑、创意美工、音律表演（3-6岁）</v>
      </c>
      <c r="M635" t="str">
        <f>IFERROR(VLOOKUP(I635,基础数据!$B$2:$C$78,2,0),"")</f>
        <v>全面视力监测与矫正系列服务</v>
      </c>
      <c r="N635" t="str">
        <f>IFERROR(VLOOKUP(J635,基础数据!$B$2:$C$78,2,0),"")</f>
        <v>硬笔书法·基础班（6-7岁）</v>
      </c>
      <c r="O635" t="str">
        <f>IFERROR(VLOOKUP(K635,基础数据!$B$2:$C$78,2,0),"")</f>
        <v>钢琴-兴趣启蒙基础（4-6岁）</v>
      </c>
    </row>
    <row r="636" spans="1:15" x14ac:dyDescent="0.2">
      <c r="B636" s="1">
        <v>43597</v>
      </c>
      <c r="C636" t="s">
        <v>565</v>
      </c>
      <c r="D636" t="s">
        <v>106</v>
      </c>
      <c r="E636">
        <v>7</v>
      </c>
      <c r="F636">
        <v>13981703726</v>
      </c>
      <c r="G636" t="s">
        <v>512</v>
      </c>
      <c r="H636" s="8">
        <v>2</v>
      </c>
      <c r="I636" s="8">
        <v>6</v>
      </c>
      <c r="J636" s="8">
        <v>49</v>
      </c>
      <c r="K636" s="8">
        <v>1</v>
      </c>
      <c r="L636" t="str">
        <f>IFERROR(VLOOKUP(H636,基础数据!$B$2:$C$78,2,0),"")</f>
        <v>钢琴-专业素养进阶（5-16岁）</v>
      </c>
      <c r="M636" t="str">
        <f>IFERROR(VLOOKUP(I636,基础数据!$B$2:$C$78,2,0),"")</f>
        <v>中国舞考级（4-12岁）</v>
      </c>
      <c r="N636" t="str">
        <f>IFERROR(VLOOKUP(J636,基础数据!$B$2:$C$78,2,0),"")</f>
        <v>全面视力监测与矫正系列服务</v>
      </c>
      <c r="O636" t="str">
        <f>IFERROR(VLOOKUP(K636,基础数据!$B$2:$C$78,2,0),"")</f>
        <v>钢琴-兴趣启蒙基础（4-6岁）</v>
      </c>
    </row>
    <row r="637" spans="1:15" x14ac:dyDescent="0.2">
      <c r="A637" t="s">
        <v>31</v>
      </c>
      <c r="B637" s="1">
        <v>43596</v>
      </c>
      <c r="C637" t="s">
        <v>345</v>
      </c>
      <c r="D637" t="s">
        <v>33</v>
      </c>
      <c r="E637">
        <v>12</v>
      </c>
      <c r="F637">
        <v>18908005618</v>
      </c>
      <c r="G637" t="s">
        <v>112</v>
      </c>
      <c r="H637" s="8">
        <v>13</v>
      </c>
      <c r="I637" s="8">
        <v>35</v>
      </c>
      <c r="J637" s="8">
        <v>3</v>
      </c>
      <c r="K637" s="8">
        <v>1</v>
      </c>
      <c r="L637" t="str">
        <f>IFERROR(VLOOKUP(H637,基础数据!$B$2:$C$78,2,0),"")</f>
        <v>篮球技能提升班（7-9）</v>
      </c>
      <c r="M637" t="str">
        <f>IFERROR(VLOOKUP(I637,基础数据!$B$2:$C$78,2,0),"")</f>
        <v>跆拳道少儿班（3-12岁）</v>
      </c>
      <c r="N637" t="str">
        <f>IFERROR(VLOOKUP(J637,基础数据!$B$2:$C$78,2,0),"")</f>
        <v>小提琴-基础（5-16岁）</v>
      </c>
      <c r="O637" t="str">
        <f>IFERROR(VLOOKUP(K637,基础数据!$B$2:$C$78,2,0),"")</f>
        <v>钢琴-兴趣启蒙基础（4-6岁）</v>
      </c>
    </row>
    <row r="638" spans="1:15" x14ac:dyDescent="0.2">
      <c r="A638" t="s">
        <v>1160</v>
      </c>
      <c r="B638" s="1">
        <v>43597</v>
      </c>
      <c r="C638" t="s">
        <v>1352</v>
      </c>
      <c r="D638" t="s">
        <v>716</v>
      </c>
      <c r="E638">
        <v>4.3</v>
      </c>
      <c r="F638">
        <v>15982826915</v>
      </c>
      <c r="G638" t="s">
        <v>1353</v>
      </c>
      <c r="H638" s="8">
        <v>1</v>
      </c>
      <c r="I638" s="8">
        <v>23</v>
      </c>
      <c r="J638" s="8">
        <v>40</v>
      </c>
      <c r="K638" s="8">
        <v>1</v>
      </c>
      <c r="L638" t="str">
        <f>IFERROR(VLOOKUP(H638,基础数据!$B$2:$C$78,2,0),"")</f>
        <v>钢琴-兴趣启蒙基础（4-6岁）</v>
      </c>
      <c r="M638" t="str">
        <f>IFERROR(VLOOKUP(I638,基础数据!$B$2:$C$78,2,0),"")</f>
        <v>英文艺术课程（3-6岁）</v>
      </c>
      <c r="N638" t="str">
        <f>IFERROR(VLOOKUP(J638,基础数据!$B$2:$C$78,2,0),"")</f>
        <v>拳击少儿班（4-10岁）</v>
      </c>
      <c r="O638" t="str">
        <f>IFERROR(VLOOKUP(K638,基础数据!$B$2:$C$78,2,0),"")</f>
        <v>钢琴-兴趣启蒙基础（4-6岁）</v>
      </c>
    </row>
    <row r="639" spans="1:15" x14ac:dyDescent="0.2">
      <c r="A639" t="s">
        <v>1240</v>
      </c>
      <c r="B639" s="1">
        <v>43596</v>
      </c>
      <c r="C639" t="s">
        <v>1299</v>
      </c>
      <c r="D639" t="s">
        <v>1300</v>
      </c>
      <c r="E639">
        <v>7</v>
      </c>
      <c r="F639">
        <v>1381754368</v>
      </c>
      <c r="G639" t="s">
        <v>1301</v>
      </c>
      <c r="H639" s="8">
        <v>13</v>
      </c>
      <c r="I639" s="8">
        <v>38</v>
      </c>
      <c r="J639" s="8">
        <v>49</v>
      </c>
      <c r="K639" s="8">
        <v>1</v>
      </c>
      <c r="L639" t="str">
        <f>IFERROR(VLOOKUP(H639,基础数据!$B$2:$C$78,2,0),"")</f>
        <v>篮球技能提升班（7-9）</v>
      </c>
      <c r="M639" t="str">
        <f>IFERROR(VLOOKUP(I639,基础数据!$B$2:$C$78,2,0),"")</f>
        <v>少儿体适能（4-10岁）</v>
      </c>
      <c r="N639" t="str">
        <f>IFERROR(VLOOKUP(J639,基础数据!$B$2:$C$78,2,0),"")</f>
        <v>全面视力监测与矫正系列服务</v>
      </c>
      <c r="O639" t="str">
        <f>IFERROR(VLOOKUP(K639,基础数据!$B$2:$C$78,2,0),"")</f>
        <v>钢琴-兴趣启蒙基础（4-6岁）</v>
      </c>
    </row>
    <row r="640" spans="1:15" x14ac:dyDescent="0.2">
      <c r="A640" t="s">
        <v>750</v>
      </c>
      <c r="B640" s="1">
        <v>43598</v>
      </c>
      <c r="C640" t="s">
        <v>1018</v>
      </c>
      <c r="D640" t="s">
        <v>716</v>
      </c>
      <c r="E640">
        <v>7</v>
      </c>
      <c r="F640">
        <v>18200545637</v>
      </c>
      <c r="G640" t="s">
        <v>837</v>
      </c>
      <c r="H640" s="8">
        <v>13</v>
      </c>
      <c r="I640" s="8">
        <v>37</v>
      </c>
      <c r="J640" s="8">
        <v>47</v>
      </c>
      <c r="K640" s="8">
        <v>1</v>
      </c>
      <c r="L640" t="str">
        <f>IFERROR(VLOOKUP(H640,基础数据!$B$2:$C$78,2,0),"")</f>
        <v>篮球技能提升班（7-9）</v>
      </c>
      <c r="M640" t="str">
        <f>IFERROR(VLOOKUP(I640,基础数据!$B$2:$C$78,2,0),"")</f>
        <v>拉丁舞少儿班（5-10岁）</v>
      </c>
      <c r="N640" t="str">
        <f>IFERROR(VLOOKUP(J640,基础数据!$B$2:$C$78,2,0),"")</f>
        <v>14天瑜伽服务包（儿童/亲子/成人）</v>
      </c>
      <c r="O640" t="str">
        <f>IFERROR(VLOOKUP(K640,基础数据!$B$2:$C$78,2,0),"")</f>
        <v>钢琴-兴趣启蒙基础（4-6岁）</v>
      </c>
    </row>
    <row r="641" spans="1:15" x14ac:dyDescent="0.2">
      <c r="B641" s="1">
        <v>43597</v>
      </c>
      <c r="C641" t="s">
        <v>659</v>
      </c>
      <c r="D641" t="s">
        <v>33</v>
      </c>
      <c r="E641">
        <v>4</v>
      </c>
      <c r="F641">
        <v>13881748318</v>
      </c>
      <c r="G641" t="s">
        <v>69</v>
      </c>
      <c r="H641" s="8">
        <v>1</v>
      </c>
      <c r="I641" s="8">
        <v>39</v>
      </c>
      <c r="J641" s="8">
        <v>47</v>
      </c>
      <c r="K641" s="8">
        <v>1</v>
      </c>
      <c r="L641" t="str">
        <f>IFERROR(VLOOKUP(H641,基础数据!$B$2:$C$78,2,0),"")</f>
        <v>钢琴-兴趣启蒙基础（4-6岁）</v>
      </c>
      <c r="M641" t="str">
        <f>IFERROR(VLOOKUP(I641,基础数据!$B$2:$C$78,2,0),"")</f>
        <v>泰拳少儿班（4-10岁）</v>
      </c>
      <c r="N641" t="str">
        <f>IFERROR(VLOOKUP(J641,基础数据!$B$2:$C$78,2,0),"")</f>
        <v>14天瑜伽服务包（儿童/亲子/成人）</v>
      </c>
      <c r="O641" t="str">
        <f>IFERROR(VLOOKUP(K641,基础数据!$B$2:$C$78,2,0),"")</f>
        <v>钢琴-兴趣启蒙基础（4-6岁）</v>
      </c>
    </row>
    <row r="642" spans="1:15" x14ac:dyDescent="0.2">
      <c r="A642" t="s">
        <v>31</v>
      </c>
      <c r="B642" s="1">
        <v>43596</v>
      </c>
      <c r="C642" t="s">
        <v>43</v>
      </c>
      <c r="D642" t="s">
        <v>33</v>
      </c>
      <c r="E642">
        <v>8</v>
      </c>
      <c r="F642">
        <v>18908036515</v>
      </c>
      <c r="G642" t="s">
        <v>44</v>
      </c>
      <c r="H642" s="8">
        <v>11</v>
      </c>
      <c r="I642" s="8">
        <v>25</v>
      </c>
      <c r="J642" s="8">
        <v>49</v>
      </c>
      <c r="K642" s="8">
        <v>1</v>
      </c>
      <c r="L642" t="str">
        <f>IFERROR(VLOOKUP(H642,基础数据!$B$2:$C$78,2,0),"")</f>
        <v>幼小衔接数学思维训练（5-8岁）</v>
      </c>
      <c r="M642" t="str">
        <f>IFERROR(VLOOKUP(I642,基础数据!$B$2:$C$78,2,0),"")</f>
        <v>巧虎KIDS特色开发（2.5-4岁）</v>
      </c>
      <c r="N642" t="str">
        <f>IFERROR(VLOOKUP(J642,基础数据!$B$2:$C$78,2,0),"")</f>
        <v>全面视力监测与矫正系列服务</v>
      </c>
      <c r="O642" t="str">
        <f>IFERROR(VLOOKUP(K642,基础数据!$B$2:$C$78,2,0),"")</f>
        <v>钢琴-兴趣启蒙基础（4-6岁）</v>
      </c>
    </row>
    <row r="643" spans="1:15" x14ac:dyDescent="0.2">
      <c r="A643" t="s">
        <v>714</v>
      </c>
      <c r="B643" s="1">
        <v>43599</v>
      </c>
      <c r="C643" t="s">
        <v>722</v>
      </c>
      <c r="D643" t="s">
        <v>719</v>
      </c>
      <c r="E643">
        <v>5.6</v>
      </c>
      <c r="F643">
        <v>13258311170</v>
      </c>
      <c r="G643" t="s">
        <v>723</v>
      </c>
      <c r="H643" s="8">
        <v>1</v>
      </c>
      <c r="I643" s="8">
        <v>11</v>
      </c>
      <c r="J643" s="8">
        <v>33</v>
      </c>
      <c r="K643" s="8">
        <v>1</v>
      </c>
      <c r="L643" t="str">
        <f>IFERROR(VLOOKUP(H643,基础数据!$B$2:$C$78,2,0),"")</f>
        <v>钢琴-兴趣启蒙基础（4-6岁）</v>
      </c>
      <c r="M643" t="str">
        <f>IFERROR(VLOOKUP(I643,基础数据!$B$2:$C$78,2,0),"")</f>
        <v>幼小衔接数学思维训练（5-8岁）</v>
      </c>
      <c r="N643" t="str">
        <f>IFERROR(VLOOKUP(J643,基础数据!$B$2:$C$78,2,0),"")</f>
        <v>潜能心算速算（5-7岁）</v>
      </c>
      <c r="O643" t="str">
        <f>IFERROR(VLOOKUP(K643,基础数据!$B$2:$C$78,2,0),"")</f>
        <v>钢琴-兴趣启蒙基础（4-6岁）</v>
      </c>
    </row>
    <row r="644" spans="1:15" x14ac:dyDescent="0.2">
      <c r="A644" t="s">
        <v>31</v>
      </c>
      <c r="B644" s="1">
        <v>43596</v>
      </c>
      <c r="C644" t="s">
        <v>351</v>
      </c>
      <c r="D644" t="s">
        <v>33</v>
      </c>
      <c r="E644">
        <v>4</v>
      </c>
      <c r="F644">
        <v>13981867212</v>
      </c>
      <c r="G644" t="s">
        <v>326</v>
      </c>
      <c r="H644" s="8">
        <v>32</v>
      </c>
      <c r="I644" s="8">
        <v>39</v>
      </c>
      <c r="J644" s="8">
        <v>40</v>
      </c>
      <c r="K644" s="8">
        <v>1</v>
      </c>
      <c r="L644" t="str">
        <f>IFERROR(VLOOKUP(H644,基础数据!$B$2:$C$78,2,0),"")</f>
        <v>心算小天才班 （3.5-4.5岁）</v>
      </c>
      <c r="M644" t="str">
        <f>IFERROR(VLOOKUP(I644,基础数据!$B$2:$C$78,2,0),"")</f>
        <v>泰拳少儿班（4-10岁）</v>
      </c>
      <c r="N644" t="str">
        <f>IFERROR(VLOOKUP(J644,基础数据!$B$2:$C$78,2,0),"")</f>
        <v>拳击少儿班（4-10岁）</v>
      </c>
      <c r="O644" t="str">
        <f>IFERROR(VLOOKUP(K644,基础数据!$B$2:$C$78,2,0),"")</f>
        <v>钢琴-兴趣启蒙基础（4-6岁）</v>
      </c>
    </row>
    <row r="645" spans="1:15" x14ac:dyDescent="0.2">
      <c r="A645" t="s">
        <v>1240</v>
      </c>
      <c r="B645" s="1">
        <v>43596</v>
      </c>
      <c r="C645" t="s">
        <v>1324</v>
      </c>
      <c r="D645" t="s">
        <v>33</v>
      </c>
      <c r="E645">
        <v>2.9</v>
      </c>
      <c r="F645">
        <v>18030763511</v>
      </c>
      <c r="G645" t="s">
        <v>1325</v>
      </c>
      <c r="H645" s="8">
        <v>22</v>
      </c>
      <c r="I645" s="8">
        <v>39</v>
      </c>
      <c r="J645" s="8">
        <v>40</v>
      </c>
      <c r="K645" s="8">
        <v>1</v>
      </c>
      <c r="L645" t="str">
        <f>IFERROR(VLOOKUP(H645,基础数据!$B$2:$C$78,2,0),"")</f>
        <v>英文演讲课程（6-12岁）</v>
      </c>
      <c r="M645" t="str">
        <f>IFERROR(VLOOKUP(I645,基础数据!$B$2:$C$78,2,0),"")</f>
        <v>泰拳少儿班（4-10岁）</v>
      </c>
      <c r="N645" t="str">
        <f>IFERROR(VLOOKUP(J645,基础数据!$B$2:$C$78,2,0),"")</f>
        <v>拳击少儿班（4-10岁）</v>
      </c>
      <c r="O645" t="str">
        <f>IFERROR(VLOOKUP(K645,基础数据!$B$2:$C$78,2,0),"")</f>
        <v>钢琴-兴趣启蒙基础（4-6岁）</v>
      </c>
    </row>
    <row r="646" spans="1:15" x14ac:dyDescent="0.2">
      <c r="A646" t="s">
        <v>31</v>
      </c>
      <c r="B646" s="1">
        <v>43596</v>
      </c>
      <c r="C646" t="s">
        <v>113</v>
      </c>
      <c r="D646" t="s">
        <v>33</v>
      </c>
      <c r="E646">
        <v>3.9</v>
      </c>
      <c r="F646">
        <v>13330984773</v>
      </c>
      <c r="G646" t="s">
        <v>114</v>
      </c>
      <c r="H646" s="8">
        <v>1</v>
      </c>
      <c r="I646" s="8">
        <v>21</v>
      </c>
      <c r="J646" s="8">
        <v>8</v>
      </c>
      <c r="K646" s="8">
        <v>1</v>
      </c>
      <c r="L646" t="str">
        <f>IFERROR(VLOOKUP(H646,基础数据!$B$2:$C$78,2,0),"")</f>
        <v>钢琴-兴趣启蒙基础（4-6岁）</v>
      </c>
      <c r="M646" t="str">
        <f>IFERROR(VLOOKUP(I646,基础数据!$B$2:$C$78,2,0),"")</f>
        <v>国际小学跨学科课程（3-12岁）</v>
      </c>
      <c r="N646" t="str">
        <f>IFERROR(VLOOKUP(J646,基础数据!$B$2:$C$78,2,0),"")</f>
        <v>音乐团体课(4-8岁)</v>
      </c>
      <c r="O646" t="str">
        <f>IFERROR(VLOOKUP(K646,基础数据!$B$2:$C$78,2,0),"")</f>
        <v>钢琴-兴趣启蒙基础（4-6岁）</v>
      </c>
    </row>
    <row r="647" spans="1:15" x14ac:dyDescent="0.2">
      <c r="A647" t="s">
        <v>750</v>
      </c>
      <c r="B647" s="1">
        <v>43598</v>
      </c>
      <c r="C647" t="s">
        <v>1055</v>
      </c>
      <c r="D647" t="s">
        <v>856</v>
      </c>
      <c r="E647">
        <v>6</v>
      </c>
      <c r="F647">
        <v>18140104200</v>
      </c>
      <c r="G647" t="s">
        <v>956</v>
      </c>
      <c r="H647" s="8">
        <v>8</v>
      </c>
      <c r="I647" s="8">
        <v>16</v>
      </c>
      <c r="J647" s="8">
        <v>23</v>
      </c>
      <c r="K647" s="8">
        <v>1</v>
      </c>
      <c r="L647" t="str">
        <f>IFERROR(VLOOKUP(H647,基础数据!$B$2:$C$78,2,0),"")</f>
        <v>音乐团体课(4-8岁)</v>
      </c>
      <c r="M647" t="str">
        <f>IFERROR(VLOOKUP(I647,基础数据!$B$2:$C$78,2,0),"")</f>
        <v>动感架子鼓（4-16岁）</v>
      </c>
      <c r="N647" t="str">
        <f>IFERROR(VLOOKUP(J647,基础数据!$B$2:$C$78,2,0),"")</f>
        <v>英文艺术课程（3-6岁）</v>
      </c>
      <c r="O647" t="str">
        <f>IFERROR(VLOOKUP(K647,基础数据!$B$2:$C$78,2,0),"")</f>
        <v>钢琴-兴趣启蒙基础（4-6岁）</v>
      </c>
    </row>
    <row r="648" spans="1:15" x14ac:dyDescent="0.2">
      <c r="A648" t="s">
        <v>750</v>
      </c>
      <c r="B648" s="1">
        <v>43598</v>
      </c>
      <c r="C648" t="s">
        <v>1074</v>
      </c>
      <c r="D648" t="s">
        <v>856</v>
      </c>
      <c r="E648">
        <v>1.2</v>
      </c>
      <c r="F648">
        <v>15928671009</v>
      </c>
      <c r="G648" t="s">
        <v>787</v>
      </c>
      <c r="H648" s="8">
        <v>16</v>
      </c>
      <c r="I648" s="8">
        <v>23</v>
      </c>
      <c r="J648" s="8">
        <v>42</v>
      </c>
      <c r="K648" s="8">
        <v>1</v>
      </c>
      <c r="L648" t="str">
        <f>IFERROR(VLOOKUP(H648,基础数据!$B$2:$C$78,2,0),"")</f>
        <v>动感架子鼓（4-16岁）</v>
      </c>
      <c r="M648" t="str">
        <f>IFERROR(VLOOKUP(I648,基础数据!$B$2:$C$78,2,0),"")</f>
        <v>英文艺术课程（3-6岁）</v>
      </c>
      <c r="N648" t="str">
        <f>IFERROR(VLOOKUP(J648,基础数据!$B$2:$C$78,2,0),"")</f>
        <v>积木机器人·编程思维探索与发现（3-7岁）</v>
      </c>
      <c r="O648" t="str">
        <f>IFERROR(VLOOKUP(K648,基础数据!$B$2:$C$78,2,0),"")</f>
        <v>钢琴-兴趣启蒙基础（4-6岁）</v>
      </c>
    </row>
    <row r="649" spans="1:15" x14ac:dyDescent="0.2">
      <c r="A649" t="s">
        <v>31</v>
      </c>
      <c r="B649" s="1">
        <v>43596</v>
      </c>
      <c r="C649" t="s">
        <v>418</v>
      </c>
      <c r="D649" t="s">
        <v>33</v>
      </c>
      <c r="E649">
        <v>5.5</v>
      </c>
      <c r="F649">
        <v>15228880426</v>
      </c>
      <c r="G649" t="s">
        <v>81</v>
      </c>
      <c r="H649" s="8">
        <v>28</v>
      </c>
      <c r="I649" s="8">
        <v>1</v>
      </c>
      <c r="J649" s="8">
        <v>49</v>
      </c>
      <c r="K649" s="8">
        <v>1</v>
      </c>
      <c r="L649" t="str">
        <f>IFERROR(VLOOKUP(H649,基础数据!$B$2:$C$78,2,0),"")</f>
        <v>创意美术·初级班（4-5）</v>
      </c>
      <c r="M649" t="str">
        <f>IFERROR(VLOOKUP(I649,基础数据!$B$2:$C$78,2,0),"")</f>
        <v>钢琴-兴趣启蒙基础（4-6岁）</v>
      </c>
      <c r="N649" t="str">
        <f>IFERROR(VLOOKUP(J649,基础数据!$B$2:$C$78,2,0),"")</f>
        <v>全面视力监测与矫正系列服务</v>
      </c>
      <c r="O649" t="str">
        <f>IFERROR(VLOOKUP(K649,基础数据!$B$2:$C$78,2,0),"")</f>
        <v>钢琴-兴趣启蒙基础（4-6岁）</v>
      </c>
    </row>
    <row r="650" spans="1:15" x14ac:dyDescent="0.2">
      <c r="A650" t="s">
        <v>1160</v>
      </c>
      <c r="B650" s="1">
        <v>43597</v>
      </c>
      <c r="C650" t="s">
        <v>1369</v>
      </c>
      <c r="D650" t="s">
        <v>856</v>
      </c>
      <c r="E650">
        <v>7</v>
      </c>
      <c r="F650">
        <v>18183290801</v>
      </c>
      <c r="G650" t="s">
        <v>1370</v>
      </c>
      <c r="H650" s="8">
        <v>22</v>
      </c>
      <c r="I650" s="8">
        <v>31</v>
      </c>
      <c r="J650" s="8">
        <v>49</v>
      </c>
      <c r="K650" s="8">
        <v>1</v>
      </c>
      <c r="L650" t="str">
        <f>IFERROR(VLOOKUP(H650,基础数据!$B$2:$C$78,2,0),"")</f>
        <v>英文演讲课程（6-12岁）</v>
      </c>
      <c r="M650" t="str">
        <f>IFERROR(VLOOKUP(I650,基础数据!$B$2:$C$78,2,0),"")</f>
        <v>硬笔书法·基础班（6-7岁）</v>
      </c>
      <c r="N650" t="str">
        <f>IFERROR(VLOOKUP(J650,基础数据!$B$2:$C$78,2,0),"")</f>
        <v>全面视力监测与矫正系列服务</v>
      </c>
      <c r="O650" t="str">
        <f>IFERROR(VLOOKUP(K650,基础数据!$B$2:$C$78,2,0),"")</f>
        <v>钢琴-兴趣启蒙基础（4-6岁）</v>
      </c>
    </row>
    <row r="651" spans="1:15" x14ac:dyDescent="0.2">
      <c r="B651" s="1">
        <v>43597</v>
      </c>
      <c r="C651" t="s">
        <v>529</v>
      </c>
      <c r="D651" t="s">
        <v>106</v>
      </c>
      <c r="E651">
        <v>5</v>
      </c>
      <c r="F651">
        <v>13811389559</v>
      </c>
      <c r="G651" t="s">
        <v>283</v>
      </c>
      <c r="H651" s="8">
        <v>14</v>
      </c>
      <c r="I651" s="8">
        <v>22</v>
      </c>
      <c r="J651" s="8">
        <v>49</v>
      </c>
      <c r="K651" s="8">
        <v>1</v>
      </c>
      <c r="L651" t="str">
        <f>IFERROR(VLOOKUP(H651,基础数据!$B$2:$C$78,2,0),"")</f>
        <v>篮球竞技突破班（10-12）</v>
      </c>
      <c r="M651" t="str">
        <f>IFERROR(VLOOKUP(I651,基础数据!$B$2:$C$78,2,0),"")</f>
        <v>英文演讲课程（6-12岁）</v>
      </c>
      <c r="N651" t="str">
        <f>IFERROR(VLOOKUP(J651,基础数据!$B$2:$C$78,2,0),"")</f>
        <v>全面视力监测与矫正系列服务</v>
      </c>
      <c r="O651" t="str">
        <f>IFERROR(VLOOKUP(K651,基础数据!$B$2:$C$78,2,0),"")</f>
        <v>钢琴-兴趣启蒙基础（4-6岁）</v>
      </c>
    </row>
    <row r="652" spans="1:15" x14ac:dyDescent="0.2">
      <c r="A652" t="s">
        <v>31</v>
      </c>
      <c r="B652" s="1">
        <v>43596</v>
      </c>
      <c r="C652" t="s">
        <v>404</v>
      </c>
      <c r="D652" t="s">
        <v>106</v>
      </c>
      <c r="E652">
        <v>5</v>
      </c>
      <c r="F652">
        <v>13658091951</v>
      </c>
      <c r="G652" t="s">
        <v>326</v>
      </c>
      <c r="H652" s="8">
        <v>21</v>
      </c>
      <c r="I652" s="8">
        <v>33</v>
      </c>
      <c r="J652" s="8">
        <v>39</v>
      </c>
      <c r="K652" s="8">
        <v>1</v>
      </c>
      <c r="L652" t="str">
        <f>IFERROR(VLOOKUP(H652,基础数据!$B$2:$C$78,2,0),"")</f>
        <v>国际小学跨学科课程（3-12岁）</v>
      </c>
      <c r="M652" t="str">
        <f>IFERROR(VLOOKUP(I652,基础数据!$B$2:$C$78,2,0),"")</f>
        <v>潜能心算速算（5-7岁）</v>
      </c>
      <c r="N652" t="str">
        <f>IFERROR(VLOOKUP(J652,基础数据!$B$2:$C$78,2,0),"")</f>
        <v>泰拳少儿班（4-10岁）</v>
      </c>
      <c r="O652" t="str">
        <f>IFERROR(VLOOKUP(K652,基础数据!$B$2:$C$78,2,0),"")</f>
        <v>钢琴-兴趣启蒙基础（4-6岁）</v>
      </c>
    </row>
    <row r="653" spans="1:15" x14ac:dyDescent="0.2">
      <c r="A653" t="s">
        <v>1240</v>
      </c>
      <c r="B653" s="1">
        <v>43596</v>
      </c>
      <c r="C653" t="s">
        <v>404</v>
      </c>
      <c r="D653" t="s">
        <v>33</v>
      </c>
      <c r="E653">
        <v>5</v>
      </c>
      <c r="F653">
        <v>13880682335</v>
      </c>
      <c r="G653" t="s">
        <v>1265</v>
      </c>
      <c r="H653" s="8">
        <v>1</v>
      </c>
      <c r="I653" s="8">
        <v>39</v>
      </c>
      <c r="J653" s="8">
        <v>47</v>
      </c>
      <c r="K653" s="8">
        <v>1</v>
      </c>
      <c r="L653" t="str">
        <f>IFERROR(VLOOKUP(H653,基础数据!$B$2:$C$78,2,0),"")</f>
        <v>钢琴-兴趣启蒙基础（4-6岁）</v>
      </c>
      <c r="M653" t="str">
        <f>IFERROR(VLOOKUP(I653,基础数据!$B$2:$C$78,2,0),"")</f>
        <v>泰拳少儿班（4-10岁）</v>
      </c>
      <c r="N653" t="str">
        <f>IFERROR(VLOOKUP(J653,基础数据!$B$2:$C$78,2,0),"")</f>
        <v>14天瑜伽服务包（儿童/亲子/成人）</v>
      </c>
      <c r="O653" t="str">
        <f>IFERROR(VLOOKUP(K653,基础数据!$B$2:$C$78,2,0),"")</f>
        <v>钢琴-兴趣启蒙基础（4-6岁）</v>
      </c>
    </row>
    <row r="654" spans="1:15" x14ac:dyDescent="0.2">
      <c r="A654" t="s">
        <v>1240</v>
      </c>
      <c r="B654" s="1">
        <v>43596</v>
      </c>
      <c r="C654" t="s">
        <v>404</v>
      </c>
      <c r="D654" t="s">
        <v>106</v>
      </c>
      <c r="E654">
        <v>7</v>
      </c>
      <c r="F654">
        <v>13881880559</v>
      </c>
      <c r="G654" t="s">
        <v>1263</v>
      </c>
      <c r="H654" s="8">
        <v>2</v>
      </c>
      <c r="I654" s="8">
        <v>6</v>
      </c>
      <c r="J654" s="8">
        <v>10</v>
      </c>
      <c r="K654" s="8">
        <v>1</v>
      </c>
      <c r="L654" t="str">
        <f>IFERROR(VLOOKUP(H654,基础数据!$B$2:$C$78,2,0),"")</f>
        <v>钢琴-专业素养进阶（5-16岁）</v>
      </c>
      <c r="M654" t="str">
        <f>IFERROR(VLOOKUP(I654,基础数据!$B$2:$C$78,2,0),"")</f>
        <v>中国舞考级（4-12岁）</v>
      </c>
      <c r="N654" t="str">
        <f>IFERROR(VLOOKUP(J654,基础数据!$B$2:$C$78,2,0),"")</f>
        <v>思达数学思维启蒙基础（3-5岁）</v>
      </c>
      <c r="O654" t="str">
        <f>IFERROR(VLOOKUP(K654,基础数据!$B$2:$C$78,2,0),"")</f>
        <v>钢琴-兴趣启蒙基础（4-6岁）</v>
      </c>
    </row>
    <row r="655" spans="1:15" x14ac:dyDescent="0.2">
      <c r="A655" t="s">
        <v>750</v>
      </c>
      <c r="B655" s="1">
        <v>43598</v>
      </c>
      <c r="C655" t="s">
        <v>943</v>
      </c>
      <c r="D655" t="s">
        <v>856</v>
      </c>
      <c r="E655">
        <v>3.5</v>
      </c>
      <c r="F655">
        <v>13880790739</v>
      </c>
      <c r="G655" t="s">
        <v>801</v>
      </c>
      <c r="H655" s="8">
        <v>8</v>
      </c>
      <c r="I655" s="8">
        <v>21</v>
      </c>
      <c r="J655" s="8">
        <v>37</v>
      </c>
      <c r="K655" s="8">
        <v>1</v>
      </c>
      <c r="L655" t="str">
        <f>IFERROR(VLOOKUP(H655,基础数据!$B$2:$C$78,2,0),"")</f>
        <v>音乐团体课(4-8岁)</v>
      </c>
      <c r="M655" t="str">
        <f>IFERROR(VLOOKUP(I655,基础数据!$B$2:$C$78,2,0),"")</f>
        <v>国际小学跨学科课程（3-12岁）</v>
      </c>
      <c r="N655" t="str">
        <f>IFERROR(VLOOKUP(J655,基础数据!$B$2:$C$78,2,0),"")</f>
        <v>拉丁舞少儿班（5-10岁）</v>
      </c>
      <c r="O655" t="str">
        <f>IFERROR(VLOOKUP(K655,基础数据!$B$2:$C$78,2,0),"")</f>
        <v>钢琴-兴趣启蒙基础（4-6岁）</v>
      </c>
    </row>
    <row r="656" spans="1:15" x14ac:dyDescent="0.2">
      <c r="A656" t="s">
        <v>31</v>
      </c>
      <c r="B656" s="1">
        <v>43596</v>
      </c>
      <c r="C656" t="s">
        <v>93</v>
      </c>
      <c r="D656" t="s">
        <v>33</v>
      </c>
      <c r="E656">
        <v>8</v>
      </c>
      <c r="F656">
        <v>17761316922</v>
      </c>
      <c r="G656" t="s">
        <v>54</v>
      </c>
      <c r="H656" s="8">
        <v>35</v>
      </c>
      <c r="I656" s="8">
        <v>25</v>
      </c>
      <c r="J656" s="8">
        <v>39</v>
      </c>
      <c r="K656" s="8">
        <v>1</v>
      </c>
      <c r="L656" t="str">
        <f>IFERROR(VLOOKUP(H656,基础数据!$B$2:$C$78,2,0),"")</f>
        <v>跆拳道少儿班（3-12岁）</v>
      </c>
      <c r="M656" t="str">
        <f>IFERROR(VLOOKUP(I656,基础数据!$B$2:$C$78,2,0),"")</f>
        <v>巧虎KIDS特色开发（2.5-4岁）</v>
      </c>
      <c r="N656" t="str">
        <f>IFERROR(VLOOKUP(J656,基础数据!$B$2:$C$78,2,0),"")</f>
        <v>泰拳少儿班（4-10岁）</v>
      </c>
      <c r="O656" t="str">
        <f>IFERROR(VLOOKUP(K656,基础数据!$B$2:$C$78,2,0),"")</f>
        <v>钢琴-兴趣启蒙基础（4-6岁）</v>
      </c>
    </row>
    <row r="657" spans="1:15" x14ac:dyDescent="0.2">
      <c r="A657" t="s">
        <v>750</v>
      </c>
      <c r="B657" s="1">
        <v>43598</v>
      </c>
      <c r="C657" t="s">
        <v>1025</v>
      </c>
      <c r="D657" t="s">
        <v>856</v>
      </c>
      <c r="E657">
        <v>2.7</v>
      </c>
      <c r="F657">
        <v>18613236173</v>
      </c>
      <c r="G657" t="s">
        <v>837</v>
      </c>
      <c r="H657" s="8">
        <v>5</v>
      </c>
      <c r="I657" s="8">
        <v>16</v>
      </c>
      <c r="J657" s="8">
        <v>23</v>
      </c>
      <c r="K657" s="8">
        <v>1</v>
      </c>
      <c r="L657" t="str">
        <f>IFERROR(VLOOKUP(H657,基础数据!$B$2:$C$78,2,0),"")</f>
        <v>中国舞基础（3-5岁）</v>
      </c>
      <c r="M657" t="str">
        <f>IFERROR(VLOOKUP(I657,基础数据!$B$2:$C$78,2,0),"")</f>
        <v>动感架子鼓（4-16岁）</v>
      </c>
      <c r="N657" t="str">
        <f>IFERROR(VLOOKUP(J657,基础数据!$B$2:$C$78,2,0),"")</f>
        <v>英文艺术课程（3-6岁）</v>
      </c>
      <c r="O657" t="str">
        <f>IFERROR(VLOOKUP(K657,基础数据!$B$2:$C$78,2,0),"")</f>
        <v>钢琴-兴趣启蒙基础（4-6岁）</v>
      </c>
    </row>
    <row r="658" spans="1:15" x14ac:dyDescent="0.2">
      <c r="A658" t="s">
        <v>31</v>
      </c>
      <c r="B658" s="1">
        <v>43596</v>
      </c>
      <c r="C658" t="s">
        <v>61</v>
      </c>
      <c r="D658" t="s">
        <v>33</v>
      </c>
      <c r="E658">
        <v>3</v>
      </c>
      <c r="F658">
        <v>13668269241</v>
      </c>
      <c r="G658" t="s">
        <v>62</v>
      </c>
      <c r="H658" s="8">
        <v>10</v>
      </c>
      <c r="I658" s="8">
        <v>16</v>
      </c>
      <c r="J658" s="8">
        <v>22</v>
      </c>
      <c r="K658" s="8">
        <v>1</v>
      </c>
      <c r="L658" t="str">
        <f>IFERROR(VLOOKUP(H658,基础数据!$B$2:$C$78,2,0),"")</f>
        <v>思达数学思维启蒙基础（3-5岁）</v>
      </c>
      <c r="M658" t="str">
        <f>IFERROR(VLOOKUP(I658,基础数据!$B$2:$C$78,2,0),"")</f>
        <v>动感架子鼓（4-16岁）</v>
      </c>
      <c r="N658" t="str">
        <f>IFERROR(VLOOKUP(J658,基础数据!$B$2:$C$78,2,0),"")</f>
        <v>英文演讲课程（6-12岁）</v>
      </c>
      <c r="O658" t="str">
        <f>IFERROR(VLOOKUP(K658,基础数据!$B$2:$C$78,2,0),"")</f>
        <v>钢琴-兴趣启蒙基础（4-6岁）</v>
      </c>
    </row>
    <row r="659" spans="1:15" x14ac:dyDescent="0.2">
      <c r="A659" t="s">
        <v>1160</v>
      </c>
      <c r="B659" s="1">
        <v>43598</v>
      </c>
      <c r="C659" t="s">
        <v>1207</v>
      </c>
      <c r="D659" t="s">
        <v>856</v>
      </c>
      <c r="E659">
        <v>4</v>
      </c>
      <c r="F659">
        <v>15202865436</v>
      </c>
      <c r="G659" t="s">
        <v>1208</v>
      </c>
      <c r="H659" s="8">
        <v>1</v>
      </c>
      <c r="I659" s="8">
        <v>21</v>
      </c>
      <c r="J659" s="8">
        <v>32</v>
      </c>
      <c r="K659" s="8">
        <v>1</v>
      </c>
      <c r="L659" t="str">
        <f>IFERROR(VLOOKUP(H659,基础数据!$B$2:$C$78,2,0),"")</f>
        <v>钢琴-兴趣启蒙基础（4-6岁）</v>
      </c>
      <c r="M659" t="str">
        <f>IFERROR(VLOOKUP(I659,基础数据!$B$2:$C$78,2,0),"")</f>
        <v>国际小学跨学科课程（3-12岁）</v>
      </c>
      <c r="N659" t="str">
        <f>IFERROR(VLOOKUP(J659,基础数据!$B$2:$C$78,2,0),"")</f>
        <v>心算小天才班 （3.5-4.5岁）</v>
      </c>
      <c r="O659" t="str">
        <f>IFERROR(VLOOKUP(K659,基础数据!$B$2:$C$78,2,0),"")</f>
        <v>钢琴-兴趣启蒙基础（4-6岁）</v>
      </c>
    </row>
    <row r="660" spans="1:15" x14ac:dyDescent="0.2">
      <c r="A660" t="s">
        <v>31</v>
      </c>
      <c r="B660" s="1">
        <v>43596</v>
      </c>
      <c r="C660" t="s">
        <v>207</v>
      </c>
      <c r="D660" t="s">
        <v>33</v>
      </c>
      <c r="E660">
        <v>1.2</v>
      </c>
      <c r="F660">
        <v>13618281005</v>
      </c>
      <c r="G660" t="s">
        <v>208</v>
      </c>
      <c r="H660" s="8">
        <v>17</v>
      </c>
      <c r="I660" s="8">
        <v>32</v>
      </c>
      <c r="J660" s="8">
        <v>40</v>
      </c>
      <c r="K660" s="8">
        <v>1</v>
      </c>
      <c r="L660" t="str">
        <f>IFERROR(VLOOKUP(H660,基础数据!$B$2:$C$78,2,0),"")</f>
        <v>畅弹木吉他（6岁以上）</v>
      </c>
      <c r="M660" t="str">
        <f>IFERROR(VLOOKUP(I660,基础数据!$B$2:$C$78,2,0),"")</f>
        <v>心算小天才班 （3.5-4.5岁）</v>
      </c>
      <c r="N660" t="str">
        <f>IFERROR(VLOOKUP(J660,基础数据!$B$2:$C$78,2,0),"")</f>
        <v>拳击少儿班（4-10岁）</v>
      </c>
      <c r="O660" t="str">
        <f>IFERROR(VLOOKUP(K660,基础数据!$B$2:$C$78,2,0),"")</f>
        <v>钢琴-兴趣启蒙基础（4-6岁）</v>
      </c>
    </row>
    <row r="661" spans="1:15" x14ac:dyDescent="0.2">
      <c r="B661" s="1">
        <v>43597</v>
      </c>
      <c r="C661" t="s">
        <v>677</v>
      </c>
      <c r="D661" t="s">
        <v>106</v>
      </c>
      <c r="E661">
        <v>4.5</v>
      </c>
      <c r="F661">
        <v>15828508268</v>
      </c>
      <c r="G661" t="s">
        <v>678</v>
      </c>
      <c r="H661" s="8">
        <v>16</v>
      </c>
      <c r="I661" s="8">
        <v>47</v>
      </c>
      <c r="J661" s="8">
        <v>49</v>
      </c>
      <c r="K661" s="8">
        <v>1</v>
      </c>
      <c r="L661" t="str">
        <f>IFERROR(VLOOKUP(H661,基础数据!$B$2:$C$78,2,0),"")</f>
        <v>动感架子鼓（4-16岁）</v>
      </c>
      <c r="M661" t="str">
        <f>IFERROR(VLOOKUP(I661,基础数据!$B$2:$C$78,2,0),"")</f>
        <v>14天瑜伽服务包（儿童/亲子/成人）</v>
      </c>
      <c r="N661" t="str">
        <f>IFERROR(VLOOKUP(J661,基础数据!$B$2:$C$78,2,0),"")</f>
        <v>全面视力监测与矫正系列服务</v>
      </c>
      <c r="O661" t="str">
        <f>IFERROR(VLOOKUP(K661,基础数据!$B$2:$C$78,2,0),"")</f>
        <v>钢琴-兴趣启蒙基础（4-6岁）</v>
      </c>
    </row>
    <row r="662" spans="1:15" x14ac:dyDescent="0.2">
      <c r="A662" t="s">
        <v>31</v>
      </c>
      <c r="B662" s="1">
        <v>43596</v>
      </c>
      <c r="C662" t="s">
        <v>267</v>
      </c>
      <c r="D662" t="s">
        <v>33</v>
      </c>
      <c r="E662">
        <v>6</v>
      </c>
      <c r="F662">
        <v>13880098615</v>
      </c>
      <c r="G662" t="s">
        <v>74</v>
      </c>
      <c r="H662" s="8">
        <v>1</v>
      </c>
      <c r="I662" s="8">
        <v>14</v>
      </c>
      <c r="J662" s="8">
        <v>28</v>
      </c>
      <c r="K662" s="8">
        <v>1</v>
      </c>
      <c r="L662" t="str">
        <f>IFERROR(VLOOKUP(H662,基础数据!$B$2:$C$78,2,0),"")</f>
        <v>钢琴-兴趣启蒙基础（4-6岁）</v>
      </c>
      <c r="M662" t="str">
        <f>IFERROR(VLOOKUP(I662,基础数据!$B$2:$C$78,2,0),"")</f>
        <v>篮球竞技突破班（10-12）</v>
      </c>
      <c r="N662" t="str">
        <f>IFERROR(VLOOKUP(J662,基础数据!$B$2:$C$78,2,0),"")</f>
        <v>创意美术·初级班（4-5）</v>
      </c>
      <c r="O662" t="str">
        <f>IFERROR(VLOOKUP(K662,基础数据!$B$2:$C$78,2,0),"")</f>
        <v>钢琴-兴趣启蒙基础（4-6岁）</v>
      </c>
    </row>
    <row r="663" spans="1:15" x14ac:dyDescent="0.2">
      <c r="A663" t="s">
        <v>750</v>
      </c>
      <c r="B663" s="1">
        <v>43598</v>
      </c>
      <c r="C663" t="s">
        <v>1096</v>
      </c>
      <c r="D663" t="s">
        <v>856</v>
      </c>
      <c r="E663">
        <v>6</v>
      </c>
      <c r="F663">
        <v>18048519895</v>
      </c>
      <c r="G663" t="s">
        <v>824</v>
      </c>
      <c r="H663" s="8">
        <v>22</v>
      </c>
      <c r="I663" s="8">
        <v>47</v>
      </c>
      <c r="J663" s="8">
        <v>49</v>
      </c>
      <c r="K663" s="8">
        <v>1</v>
      </c>
      <c r="L663" t="str">
        <f>IFERROR(VLOOKUP(H663,基础数据!$B$2:$C$78,2,0),"")</f>
        <v>英文演讲课程（6-12岁）</v>
      </c>
      <c r="M663" t="str">
        <f>IFERROR(VLOOKUP(I663,基础数据!$B$2:$C$78,2,0),"")</f>
        <v>14天瑜伽服务包（儿童/亲子/成人）</v>
      </c>
      <c r="N663" t="str">
        <f>IFERROR(VLOOKUP(J663,基础数据!$B$2:$C$78,2,0),"")</f>
        <v>全面视力监测与矫正系列服务</v>
      </c>
      <c r="O663" t="str">
        <f>IFERROR(VLOOKUP(K663,基础数据!$B$2:$C$78,2,0),"")</f>
        <v>钢琴-兴趣启蒙基础（4-6岁）</v>
      </c>
    </row>
    <row r="664" spans="1:15" x14ac:dyDescent="0.2">
      <c r="A664" t="s">
        <v>31</v>
      </c>
      <c r="B664" s="1">
        <v>43596</v>
      </c>
      <c r="C664" t="s">
        <v>221</v>
      </c>
      <c r="D664" t="s">
        <v>106</v>
      </c>
      <c r="E664">
        <v>4</v>
      </c>
      <c r="F664">
        <v>15351215252</v>
      </c>
      <c r="G664" t="s">
        <v>211</v>
      </c>
      <c r="H664" s="8">
        <v>49</v>
      </c>
      <c r="I664" s="8">
        <v>38</v>
      </c>
      <c r="J664" s="8">
        <v>16</v>
      </c>
      <c r="K664" s="8">
        <v>1</v>
      </c>
      <c r="L664" t="str">
        <f>IFERROR(VLOOKUP(H664,基础数据!$B$2:$C$78,2,0),"")</f>
        <v>全面视力监测与矫正系列服务</v>
      </c>
      <c r="M664" t="str">
        <f>IFERROR(VLOOKUP(I664,基础数据!$B$2:$C$78,2,0),"")</f>
        <v>少儿体适能（4-10岁）</v>
      </c>
      <c r="N664" t="str">
        <f>IFERROR(VLOOKUP(J664,基础数据!$B$2:$C$78,2,0),"")</f>
        <v>动感架子鼓（4-16岁）</v>
      </c>
      <c r="O664" t="str">
        <f>IFERROR(VLOOKUP(K664,基础数据!$B$2:$C$78,2,0),"")</f>
        <v>钢琴-兴趣启蒙基础（4-6岁）</v>
      </c>
    </row>
    <row r="665" spans="1:15" x14ac:dyDescent="0.2">
      <c r="A665" t="s">
        <v>31</v>
      </c>
      <c r="B665" s="1">
        <v>43596</v>
      </c>
      <c r="C665" t="s">
        <v>210</v>
      </c>
      <c r="D665" t="s">
        <v>33</v>
      </c>
      <c r="E665">
        <v>7</v>
      </c>
      <c r="F665">
        <v>15351215252</v>
      </c>
      <c r="G665" t="s">
        <v>211</v>
      </c>
      <c r="H665" s="8">
        <v>39</v>
      </c>
      <c r="I665" s="8">
        <v>49</v>
      </c>
      <c r="J665" s="8">
        <v>15</v>
      </c>
      <c r="K665" s="8">
        <v>1</v>
      </c>
      <c r="L665" t="str">
        <f>IFERROR(VLOOKUP(H665,基础数据!$B$2:$C$78,2,0),"")</f>
        <v>泰拳少儿班（4-10岁）</v>
      </c>
      <c r="M665" t="str">
        <f>IFERROR(VLOOKUP(I665,基础数据!$B$2:$C$78,2,0),"")</f>
        <v>全面视力监测与矫正系列服务</v>
      </c>
      <c r="N665" t="str">
        <f>IFERROR(VLOOKUP(J665,基础数据!$B$2:$C$78,2,0),"")</f>
        <v>篮球精英挑战班（13-16岁）</v>
      </c>
      <c r="O665" t="str">
        <f>IFERROR(VLOOKUP(K665,基础数据!$B$2:$C$78,2,0),"")</f>
        <v>钢琴-兴趣启蒙基础（4-6岁）</v>
      </c>
    </row>
    <row r="666" spans="1:15" x14ac:dyDescent="0.2">
      <c r="A666" t="s">
        <v>750</v>
      </c>
      <c r="B666" s="1">
        <v>43598</v>
      </c>
      <c r="C666" t="s">
        <v>1016</v>
      </c>
      <c r="D666" t="s">
        <v>716</v>
      </c>
      <c r="E666">
        <v>7</v>
      </c>
      <c r="F666">
        <v>13560024891</v>
      </c>
      <c r="G666" t="s">
        <v>925</v>
      </c>
      <c r="H666" s="8">
        <v>2</v>
      </c>
      <c r="I666" s="8">
        <v>34</v>
      </c>
      <c r="J666" s="8">
        <v>49</v>
      </c>
      <c r="K666" s="8">
        <v>1</v>
      </c>
      <c r="L666" t="str">
        <f>IFERROR(VLOOKUP(H666,基础数据!$B$2:$C$78,2,0),"")</f>
        <v>钢琴-专业素养进阶（5-16岁）</v>
      </c>
      <c r="M666" t="str">
        <f>IFERROR(VLOOKUP(I666,基础数据!$B$2:$C$78,2,0),"")</f>
        <v>趣味拼音班（5-6岁）</v>
      </c>
      <c r="N666" t="str">
        <f>IFERROR(VLOOKUP(J666,基础数据!$B$2:$C$78,2,0),"")</f>
        <v>全面视力监测与矫正系列服务</v>
      </c>
      <c r="O666" t="str">
        <f>IFERROR(VLOOKUP(K666,基础数据!$B$2:$C$78,2,0),"")</f>
        <v>钢琴-兴趣启蒙基础（4-6岁）</v>
      </c>
    </row>
    <row r="667" spans="1:15" x14ac:dyDescent="0.2">
      <c r="A667" t="s">
        <v>1240</v>
      </c>
      <c r="B667" s="1">
        <v>43596</v>
      </c>
      <c r="C667" t="s">
        <v>1304</v>
      </c>
      <c r="D667" t="s">
        <v>33</v>
      </c>
      <c r="E667">
        <v>5</v>
      </c>
      <c r="F667">
        <v>13330994506</v>
      </c>
      <c r="G667">
        <v>18684015872</v>
      </c>
      <c r="H667" s="8">
        <v>1</v>
      </c>
      <c r="I667" s="8">
        <v>10</v>
      </c>
      <c r="J667" s="8">
        <v>28</v>
      </c>
      <c r="K667" s="8">
        <v>1</v>
      </c>
      <c r="L667" t="str">
        <f>IFERROR(VLOOKUP(H667,基础数据!$B$2:$C$78,2,0),"")</f>
        <v>钢琴-兴趣启蒙基础（4-6岁）</v>
      </c>
      <c r="M667" t="str">
        <f>IFERROR(VLOOKUP(I667,基础数据!$B$2:$C$78,2,0),"")</f>
        <v>思达数学思维启蒙基础（3-5岁）</v>
      </c>
      <c r="N667" t="str">
        <f>IFERROR(VLOOKUP(J667,基础数据!$B$2:$C$78,2,0),"")</f>
        <v>创意美术·初级班（4-5）</v>
      </c>
      <c r="O667" t="str">
        <f>IFERROR(VLOOKUP(K667,基础数据!$B$2:$C$78,2,0),"")</f>
        <v>钢琴-兴趣启蒙基础（4-6岁）</v>
      </c>
    </row>
    <row r="668" spans="1:15" x14ac:dyDescent="0.2">
      <c r="B668" s="1">
        <v>43597</v>
      </c>
      <c r="C668" t="s">
        <v>513</v>
      </c>
      <c r="D668" t="s">
        <v>106</v>
      </c>
      <c r="E668">
        <v>6</v>
      </c>
      <c r="F668">
        <v>18980755765</v>
      </c>
      <c r="G668" t="s">
        <v>514</v>
      </c>
      <c r="H668" s="8">
        <v>22</v>
      </c>
      <c r="I668" s="8">
        <v>49</v>
      </c>
      <c r="J668" s="8">
        <v>49</v>
      </c>
      <c r="K668" s="8">
        <v>1</v>
      </c>
      <c r="L668" t="str">
        <f>IFERROR(VLOOKUP(H668,基础数据!$B$2:$C$78,2,0),"")</f>
        <v>英文演讲课程（6-12岁）</v>
      </c>
      <c r="M668" t="str">
        <f>IFERROR(VLOOKUP(I668,基础数据!$B$2:$C$78,2,0),"")</f>
        <v>全面视力监测与矫正系列服务</v>
      </c>
      <c r="N668" t="str">
        <f>IFERROR(VLOOKUP(J668,基础数据!$B$2:$C$78,2,0),"")</f>
        <v>全面视力监测与矫正系列服务</v>
      </c>
      <c r="O668" t="str">
        <f>IFERROR(VLOOKUP(K668,基础数据!$B$2:$C$78,2,0),"")</f>
        <v>钢琴-兴趣启蒙基础（4-6岁）</v>
      </c>
    </row>
    <row r="669" spans="1:15" x14ac:dyDescent="0.2">
      <c r="A669" t="s">
        <v>750</v>
      </c>
      <c r="B669" s="1">
        <v>43598</v>
      </c>
      <c r="C669" t="s">
        <v>938</v>
      </c>
      <c r="D669" t="s">
        <v>856</v>
      </c>
      <c r="E669">
        <v>9</v>
      </c>
      <c r="F669">
        <v>15928801538</v>
      </c>
      <c r="G669" t="s">
        <v>842</v>
      </c>
      <c r="H669" s="8">
        <v>34</v>
      </c>
      <c r="I669" s="8">
        <v>49</v>
      </c>
      <c r="J669" s="8">
        <v>49</v>
      </c>
      <c r="K669" s="8">
        <v>1</v>
      </c>
      <c r="L669" t="str">
        <f>IFERROR(VLOOKUP(H669,基础数据!$B$2:$C$78,2,0),"")</f>
        <v>趣味拼音班（5-6岁）</v>
      </c>
      <c r="M669" t="str">
        <f>IFERROR(VLOOKUP(I669,基础数据!$B$2:$C$78,2,0),"")</f>
        <v>全面视力监测与矫正系列服务</v>
      </c>
      <c r="N669" t="str">
        <f>IFERROR(VLOOKUP(J669,基础数据!$B$2:$C$78,2,0),"")</f>
        <v>全面视力监测与矫正系列服务</v>
      </c>
      <c r="O669" t="str">
        <f>IFERROR(VLOOKUP(K669,基础数据!$B$2:$C$78,2,0),"")</f>
        <v>钢琴-兴趣启蒙基础（4-6岁）</v>
      </c>
    </row>
    <row r="670" spans="1:15" x14ac:dyDescent="0.2">
      <c r="A670" t="s">
        <v>31</v>
      </c>
      <c r="B670" s="1">
        <v>43596</v>
      </c>
      <c r="C670" t="s">
        <v>199</v>
      </c>
      <c r="D670" t="s">
        <v>33</v>
      </c>
      <c r="E670">
        <v>2.5</v>
      </c>
      <c r="F670">
        <v>15828489121</v>
      </c>
      <c r="G670" t="s">
        <v>181</v>
      </c>
      <c r="H670" s="8">
        <v>16</v>
      </c>
      <c r="I670" s="8">
        <v>17</v>
      </c>
      <c r="J670" s="8">
        <v>37</v>
      </c>
      <c r="K670" s="8">
        <v>1</v>
      </c>
      <c r="L670" t="str">
        <f>IFERROR(VLOOKUP(H670,基础数据!$B$2:$C$78,2,0),"")</f>
        <v>动感架子鼓（4-16岁）</v>
      </c>
      <c r="M670" t="str">
        <f>IFERROR(VLOOKUP(I670,基础数据!$B$2:$C$78,2,0),"")</f>
        <v>畅弹木吉他（6岁以上）</v>
      </c>
      <c r="N670" t="str">
        <f>IFERROR(VLOOKUP(J670,基础数据!$B$2:$C$78,2,0),"")</f>
        <v>拉丁舞少儿班（5-10岁）</v>
      </c>
      <c r="O670" t="str">
        <f>IFERROR(VLOOKUP(K670,基础数据!$B$2:$C$78,2,0),"")</f>
        <v>钢琴-兴趣启蒙基础（4-6岁）</v>
      </c>
    </row>
    <row r="671" spans="1:15" x14ac:dyDescent="0.2">
      <c r="B671" s="1">
        <v>43597</v>
      </c>
      <c r="C671" t="s">
        <v>600</v>
      </c>
      <c r="D671" t="s">
        <v>33</v>
      </c>
      <c r="E671">
        <v>8</v>
      </c>
      <c r="F671">
        <v>15680662802</v>
      </c>
      <c r="G671" t="s">
        <v>69</v>
      </c>
      <c r="H671" s="8">
        <v>2</v>
      </c>
      <c r="I671" s="8">
        <v>34</v>
      </c>
      <c r="J671" s="8">
        <v>49</v>
      </c>
      <c r="K671" s="8">
        <v>1</v>
      </c>
      <c r="L671" t="str">
        <f>IFERROR(VLOOKUP(H671,基础数据!$B$2:$C$78,2,0),"")</f>
        <v>钢琴-专业素养进阶（5-16岁）</v>
      </c>
      <c r="M671" t="str">
        <f>IFERROR(VLOOKUP(I671,基础数据!$B$2:$C$78,2,0),"")</f>
        <v>趣味拼音班（5-6岁）</v>
      </c>
      <c r="N671" t="str">
        <f>IFERROR(VLOOKUP(J671,基础数据!$B$2:$C$78,2,0),"")</f>
        <v>全面视力监测与矫正系列服务</v>
      </c>
      <c r="O671" t="str">
        <f>IFERROR(VLOOKUP(K671,基础数据!$B$2:$C$78,2,0),"")</f>
        <v>钢琴-兴趣启蒙基础（4-6岁）</v>
      </c>
    </row>
    <row r="672" spans="1:15" x14ac:dyDescent="0.2">
      <c r="B672" s="1">
        <v>43597</v>
      </c>
      <c r="C672" t="s">
        <v>605</v>
      </c>
      <c r="D672" t="s">
        <v>33</v>
      </c>
      <c r="E672">
        <v>3.8</v>
      </c>
      <c r="F672">
        <v>15680662802</v>
      </c>
      <c r="G672" t="s">
        <v>69</v>
      </c>
      <c r="H672" s="8">
        <v>22</v>
      </c>
      <c r="I672" s="8">
        <v>31</v>
      </c>
      <c r="J672" s="8">
        <v>32</v>
      </c>
      <c r="K672" s="8">
        <v>1</v>
      </c>
      <c r="L672" t="str">
        <f>IFERROR(VLOOKUP(H672,基础数据!$B$2:$C$78,2,0),"")</f>
        <v>英文演讲课程（6-12岁）</v>
      </c>
      <c r="M672" t="str">
        <f>IFERROR(VLOOKUP(I672,基础数据!$B$2:$C$78,2,0),"")</f>
        <v>硬笔书法·基础班（6-7岁）</v>
      </c>
      <c r="N672" t="str">
        <f>IFERROR(VLOOKUP(J672,基础数据!$B$2:$C$78,2,0),"")</f>
        <v>心算小天才班 （3.5-4.5岁）</v>
      </c>
      <c r="O672" t="str">
        <f>IFERROR(VLOOKUP(K672,基础数据!$B$2:$C$78,2,0),"")</f>
        <v>钢琴-兴趣启蒙基础（4-6岁）</v>
      </c>
    </row>
    <row r="673" spans="1:15" x14ac:dyDescent="0.2">
      <c r="A673" t="s">
        <v>750</v>
      </c>
      <c r="B673" s="1">
        <v>43598</v>
      </c>
      <c r="C673" t="s">
        <v>1150</v>
      </c>
      <c r="D673" t="s">
        <v>716</v>
      </c>
      <c r="E673">
        <v>9</v>
      </c>
      <c r="F673">
        <v>13408501288</v>
      </c>
      <c r="G673" t="s">
        <v>812</v>
      </c>
      <c r="H673" s="8">
        <v>39</v>
      </c>
      <c r="I673" s="8">
        <v>41</v>
      </c>
      <c r="J673" s="8">
        <v>49</v>
      </c>
      <c r="K673" s="8">
        <v>1</v>
      </c>
      <c r="L673" t="str">
        <f>IFERROR(VLOOKUP(H673,基础数据!$B$2:$C$78,2,0),"")</f>
        <v>泰拳少儿班（4-10岁）</v>
      </c>
      <c r="M673" t="str">
        <f>IFERROR(VLOOKUP(I673,基础数据!$B$2:$C$78,2,0),"")</f>
        <v>摔跤少儿班（4-10岁）</v>
      </c>
      <c r="N673" t="str">
        <f>IFERROR(VLOOKUP(J673,基础数据!$B$2:$C$78,2,0),"")</f>
        <v>全面视力监测与矫正系列服务</v>
      </c>
      <c r="O673" t="str">
        <f>IFERROR(VLOOKUP(K673,基础数据!$B$2:$C$78,2,0),"")</f>
        <v>钢琴-兴趣启蒙基础（4-6岁）</v>
      </c>
    </row>
    <row r="674" spans="1:15" x14ac:dyDescent="0.2">
      <c r="A674" t="s">
        <v>31</v>
      </c>
      <c r="B674" s="1">
        <v>43596</v>
      </c>
      <c r="C674" t="s">
        <v>446</v>
      </c>
      <c r="D674" t="s">
        <v>33</v>
      </c>
      <c r="E674">
        <v>8</v>
      </c>
      <c r="F674">
        <v>18081815828</v>
      </c>
      <c r="G674" t="s">
        <v>326</v>
      </c>
      <c r="H674" s="8">
        <v>34</v>
      </c>
      <c r="I674" s="8">
        <v>11</v>
      </c>
      <c r="J674" s="8">
        <v>49</v>
      </c>
      <c r="K674" s="8">
        <v>1</v>
      </c>
      <c r="L674" t="str">
        <f>IFERROR(VLOOKUP(H674,基础数据!$B$2:$C$78,2,0),"")</f>
        <v>趣味拼音班（5-6岁）</v>
      </c>
      <c r="M674" t="str">
        <f>IFERROR(VLOOKUP(I674,基础数据!$B$2:$C$78,2,0),"")</f>
        <v>幼小衔接数学思维训练（5-8岁）</v>
      </c>
      <c r="N674" t="str">
        <f>IFERROR(VLOOKUP(J674,基础数据!$B$2:$C$78,2,0),"")</f>
        <v>全面视力监测与矫正系列服务</v>
      </c>
      <c r="O674" t="str">
        <f>IFERROR(VLOOKUP(K674,基础数据!$B$2:$C$78,2,0),"")</f>
        <v>钢琴-兴趣启蒙基础（4-6岁）</v>
      </c>
    </row>
    <row r="675" spans="1:15" x14ac:dyDescent="0.2">
      <c r="A675" t="s">
        <v>750</v>
      </c>
      <c r="B675" s="1">
        <v>43598</v>
      </c>
      <c r="C675" t="s">
        <v>1014</v>
      </c>
      <c r="D675" t="s">
        <v>716</v>
      </c>
      <c r="E675">
        <v>7</v>
      </c>
      <c r="F675">
        <v>13684007411</v>
      </c>
      <c r="G675" t="s">
        <v>842</v>
      </c>
      <c r="H675" s="8">
        <v>14</v>
      </c>
      <c r="I675" s="8">
        <v>41</v>
      </c>
      <c r="J675" s="8">
        <v>49</v>
      </c>
      <c r="K675" s="8">
        <v>1</v>
      </c>
      <c r="L675" t="str">
        <f>IFERROR(VLOOKUP(H675,基础数据!$B$2:$C$78,2,0),"")</f>
        <v>篮球竞技突破班（10-12）</v>
      </c>
      <c r="M675" t="str">
        <f>IFERROR(VLOOKUP(I675,基础数据!$B$2:$C$78,2,0),"")</f>
        <v>摔跤少儿班（4-10岁）</v>
      </c>
      <c r="N675" t="str">
        <f>IFERROR(VLOOKUP(J675,基础数据!$B$2:$C$78,2,0),"")</f>
        <v>全面视力监测与矫正系列服务</v>
      </c>
      <c r="O675" t="str">
        <f>IFERROR(VLOOKUP(K675,基础数据!$B$2:$C$78,2,0),"")</f>
        <v>钢琴-兴趣启蒙基础（4-6岁）</v>
      </c>
    </row>
    <row r="676" spans="1:15" x14ac:dyDescent="0.2">
      <c r="A676" t="s">
        <v>31</v>
      </c>
      <c r="B676" s="1">
        <v>43596</v>
      </c>
      <c r="C676" t="s">
        <v>108</v>
      </c>
      <c r="D676" t="s">
        <v>33</v>
      </c>
      <c r="E676">
        <v>5</v>
      </c>
      <c r="F676">
        <v>13568845904</v>
      </c>
      <c r="G676" t="s">
        <v>109</v>
      </c>
      <c r="H676" s="8">
        <v>1</v>
      </c>
      <c r="I676" s="8">
        <v>42</v>
      </c>
      <c r="J676" s="8">
        <v>37</v>
      </c>
      <c r="K676" s="8">
        <v>1</v>
      </c>
      <c r="L676" t="str">
        <f>IFERROR(VLOOKUP(H676,基础数据!$B$2:$C$78,2,0),"")</f>
        <v>钢琴-兴趣启蒙基础（4-6岁）</v>
      </c>
      <c r="M676" t="str">
        <f>IFERROR(VLOOKUP(I676,基础数据!$B$2:$C$78,2,0),"")</f>
        <v>积木机器人·编程思维探索与发现（3-7岁）</v>
      </c>
      <c r="N676" t="str">
        <f>IFERROR(VLOOKUP(J676,基础数据!$B$2:$C$78,2,0),"")</f>
        <v>拉丁舞少儿班（5-10岁）</v>
      </c>
      <c r="O676" t="str">
        <f>IFERROR(VLOOKUP(K676,基础数据!$B$2:$C$78,2,0),"")</f>
        <v>钢琴-兴趣启蒙基础（4-6岁）</v>
      </c>
    </row>
    <row r="677" spans="1:15" x14ac:dyDescent="0.2">
      <c r="A677" t="s">
        <v>31</v>
      </c>
      <c r="B677" s="1">
        <v>43595</v>
      </c>
      <c r="C677" t="s">
        <v>216</v>
      </c>
      <c r="D677" t="s">
        <v>33</v>
      </c>
      <c r="E677">
        <v>7</v>
      </c>
      <c r="F677">
        <v>18111291102</v>
      </c>
      <c r="G677" t="s">
        <v>163</v>
      </c>
      <c r="H677" s="8">
        <v>22</v>
      </c>
      <c r="I677" s="8">
        <v>49</v>
      </c>
      <c r="J677" s="8">
        <v>13</v>
      </c>
      <c r="K677" s="8">
        <v>1</v>
      </c>
      <c r="L677" t="str">
        <f>IFERROR(VLOOKUP(H677,基础数据!$B$2:$C$78,2,0),"")</f>
        <v>英文演讲课程（6-12岁）</v>
      </c>
      <c r="M677" t="str">
        <f>IFERROR(VLOOKUP(I677,基础数据!$B$2:$C$78,2,0),"")</f>
        <v>全面视力监测与矫正系列服务</v>
      </c>
      <c r="N677" t="str">
        <f>IFERROR(VLOOKUP(J677,基础数据!$B$2:$C$78,2,0),"")</f>
        <v>篮球技能提升班（7-9）</v>
      </c>
      <c r="O677" t="str">
        <f>IFERROR(VLOOKUP(K677,基础数据!$B$2:$C$78,2,0),"")</f>
        <v>钢琴-兴趣启蒙基础（4-6岁）</v>
      </c>
    </row>
    <row r="678" spans="1:15" x14ac:dyDescent="0.2">
      <c r="A678" t="s">
        <v>31</v>
      </c>
      <c r="B678" s="1">
        <v>43596</v>
      </c>
      <c r="C678" t="s">
        <v>67</v>
      </c>
      <c r="D678" t="s">
        <v>33</v>
      </c>
      <c r="E678">
        <v>6</v>
      </c>
      <c r="F678">
        <v>18181449081</v>
      </c>
      <c r="G678" t="s">
        <v>68</v>
      </c>
      <c r="H678" s="8">
        <v>1</v>
      </c>
      <c r="I678" s="8">
        <v>40</v>
      </c>
      <c r="J678" s="8">
        <v>49</v>
      </c>
      <c r="K678" s="8">
        <v>1</v>
      </c>
      <c r="L678" t="str">
        <f>IFERROR(VLOOKUP(H678,基础数据!$B$2:$C$78,2,0),"")</f>
        <v>钢琴-兴趣启蒙基础（4-6岁）</v>
      </c>
      <c r="M678" t="str">
        <f>IFERROR(VLOOKUP(I678,基础数据!$B$2:$C$78,2,0),"")</f>
        <v>拳击少儿班（4-10岁）</v>
      </c>
      <c r="N678" t="str">
        <f>IFERROR(VLOOKUP(J678,基础数据!$B$2:$C$78,2,0),"")</f>
        <v>全面视力监测与矫正系列服务</v>
      </c>
      <c r="O678" t="str">
        <f>IFERROR(VLOOKUP(K678,基础数据!$B$2:$C$78,2,0),"")</f>
        <v>钢琴-兴趣启蒙基础（4-6岁）</v>
      </c>
    </row>
    <row r="679" spans="1:15" x14ac:dyDescent="0.2">
      <c r="A679" t="s">
        <v>1160</v>
      </c>
      <c r="B679" s="1">
        <v>43598</v>
      </c>
      <c r="C679" t="s">
        <v>1205</v>
      </c>
      <c r="D679" t="s">
        <v>716</v>
      </c>
      <c r="E679">
        <v>7</v>
      </c>
      <c r="F679">
        <v>13568903640</v>
      </c>
      <c r="G679" t="s">
        <v>1206</v>
      </c>
      <c r="H679" s="8">
        <v>11</v>
      </c>
      <c r="I679" s="8">
        <v>49</v>
      </c>
      <c r="J679" s="8">
        <v>47</v>
      </c>
      <c r="K679" s="8">
        <v>1</v>
      </c>
      <c r="L679" t="str">
        <f>IFERROR(VLOOKUP(H679,基础数据!$B$2:$C$78,2,0),"")</f>
        <v>幼小衔接数学思维训练（5-8岁）</v>
      </c>
      <c r="M679" t="str">
        <f>IFERROR(VLOOKUP(I679,基础数据!$B$2:$C$78,2,0),"")</f>
        <v>全面视力监测与矫正系列服务</v>
      </c>
      <c r="N679" t="str">
        <f>IFERROR(VLOOKUP(J679,基础数据!$B$2:$C$78,2,0),"")</f>
        <v>14天瑜伽服务包（儿童/亲子/成人）</v>
      </c>
      <c r="O679" t="str">
        <f>IFERROR(VLOOKUP(K679,基础数据!$B$2:$C$78,2,0),"")</f>
        <v>钢琴-兴趣启蒙基础（4-6岁）</v>
      </c>
    </row>
    <row r="680" spans="1:15" x14ac:dyDescent="0.2">
      <c r="B680" s="1">
        <v>43597</v>
      </c>
      <c r="C680" t="s">
        <v>543</v>
      </c>
      <c r="D680" t="s">
        <v>33</v>
      </c>
      <c r="E680">
        <v>9</v>
      </c>
      <c r="F680">
        <v>13550275018</v>
      </c>
      <c r="G680" t="s">
        <v>315</v>
      </c>
      <c r="H680" s="8">
        <v>34</v>
      </c>
      <c r="I680" s="8">
        <v>41</v>
      </c>
      <c r="J680" s="8">
        <v>45</v>
      </c>
      <c r="K680" s="8">
        <v>1</v>
      </c>
      <c r="L680" t="str">
        <f>IFERROR(VLOOKUP(H680,基础数据!$B$2:$C$78,2,0),"")</f>
        <v>趣味拼音班（5-6岁）</v>
      </c>
      <c r="M680" t="str">
        <f>IFERROR(VLOOKUP(I680,基础数据!$B$2:$C$78,2,0),"")</f>
        <v>摔跤少儿班（4-10岁）</v>
      </c>
      <c r="N680" t="str">
        <f>IFERROR(VLOOKUP(J680,基础数据!$B$2:$C$78,2,0),"")</f>
        <v>指令化源码编程之伪代码·人工智能及AR运用（10-13岁）</v>
      </c>
      <c r="O680" t="str">
        <f>IFERROR(VLOOKUP(K680,基础数据!$B$2:$C$78,2,0),"")</f>
        <v>钢琴-兴趣启蒙基础（4-6岁）</v>
      </c>
    </row>
    <row r="681" spans="1:15" x14ac:dyDescent="0.2">
      <c r="A681" t="s">
        <v>31</v>
      </c>
      <c r="B681" s="1">
        <v>43596</v>
      </c>
      <c r="C681" t="s">
        <v>137</v>
      </c>
      <c r="D681" t="s">
        <v>106</v>
      </c>
      <c r="E681">
        <v>4</v>
      </c>
      <c r="F681">
        <v>13982096875</v>
      </c>
      <c r="G681" t="s">
        <v>62</v>
      </c>
      <c r="H681" s="8">
        <v>16</v>
      </c>
      <c r="I681" s="8">
        <v>22</v>
      </c>
      <c r="J681" s="8">
        <v>32</v>
      </c>
      <c r="K681" s="8">
        <v>1</v>
      </c>
      <c r="L681" t="str">
        <f>IFERROR(VLOOKUP(H681,基础数据!$B$2:$C$78,2,0),"")</f>
        <v>动感架子鼓（4-16岁）</v>
      </c>
      <c r="M681" t="str">
        <f>IFERROR(VLOOKUP(I681,基础数据!$B$2:$C$78,2,0),"")</f>
        <v>英文演讲课程（6-12岁）</v>
      </c>
      <c r="N681" t="str">
        <f>IFERROR(VLOOKUP(J681,基础数据!$B$2:$C$78,2,0),"")</f>
        <v>心算小天才班 （3.5-4.5岁）</v>
      </c>
      <c r="O681" t="str">
        <f>IFERROR(VLOOKUP(K681,基础数据!$B$2:$C$78,2,0),"")</f>
        <v>钢琴-兴趣启蒙基础（4-6岁）</v>
      </c>
    </row>
    <row r="682" spans="1:15" x14ac:dyDescent="0.2">
      <c r="A682" t="s">
        <v>1160</v>
      </c>
      <c r="B682" s="1">
        <v>43598</v>
      </c>
      <c r="C682" t="s">
        <v>1166</v>
      </c>
      <c r="D682" t="s">
        <v>856</v>
      </c>
      <c r="E682">
        <v>2.7</v>
      </c>
      <c r="F682">
        <v>15982486013</v>
      </c>
      <c r="G682" t="s">
        <v>1167</v>
      </c>
      <c r="H682" s="8">
        <v>15</v>
      </c>
      <c r="I682" s="8">
        <v>22</v>
      </c>
      <c r="J682" s="8">
        <v>37</v>
      </c>
      <c r="K682" s="8">
        <v>1</v>
      </c>
      <c r="L682" t="str">
        <f>IFERROR(VLOOKUP(H682,基础数据!$B$2:$C$78,2,0),"")</f>
        <v>篮球精英挑战班（13-16岁）</v>
      </c>
      <c r="M682" t="str">
        <f>IFERROR(VLOOKUP(I682,基础数据!$B$2:$C$78,2,0),"")</f>
        <v>英文演讲课程（6-12岁）</v>
      </c>
      <c r="N682" t="str">
        <f>IFERROR(VLOOKUP(J682,基础数据!$B$2:$C$78,2,0),"")</f>
        <v>拉丁舞少儿班（5-10岁）</v>
      </c>
      <c r="O682" t="str">
        <f>IFERROR(VLOOKUP(K682,基础数据!$B$2:$C$78,2,0),"")</f>
        <v>钢琴-兴趣启蒙基础（4-6岁）</v>
      </c>
    </row>
    <row r="683" spans="1:15" x14ac:dyDescent="0.2">
      <c r="A683" t="s">
        <v>750</v>
      </c>
      <c r="B683" s="1">
        <v>43598</v>
      </c>
      <c r="C683" t="s">
        <v>1107</v>
      </c>
      <c r="D683" t="s">
        <v>856</v>
      </c>
      <c r="E683">
        <v>4.9000000000000004</v>
      </c>
      <c r="F683">
        <v>15828076167</v>
      </c>
      <c r="G683" t="s">
        <v>760</v>
      </c>
      <c r="H683" s="8">
        <v>1</v>
      </c>
      <c r="I683" s="8">
        <v>24</v>
      </c>
      <c r="J683" s="8">
        <v>40</v>
      </c>
      <c r="K683" s="8">
        <v>1</v>
      </c>
      <c r="L683" t="str">
        <f>IFERROR(VLOOKUP(H683,基础数据!$B$2:$C$78,2,0),"")</f>
        <v>钢琴-兴趣启蒙基础（4-6岁）</v>
      </c>
      <c r="M683" t="str">
        <f>IFERROR(VLOOKUP(I683,基础数据!$B$2:$C$78,2,0),"")</f>
        <v>多元认知、艺术创想、巧虎社交、探索实践（0-3岁）</v>
      </c>
      <c r="N683" t="str">
        <f>IFERROR(VLOOKUP(J683,基础数据!$B$2:$C$78,2,0),"")</f>
        <v>拳击少儿班（4-10岁）</v>
      </c>
      <c r="O683" t="str">
        <f>IFERROR(VLOOKUP(K683,基础数据!$B$2:$C$78,2,0),"")</f>
        <v>钢琴-兴趣启蒙基础（4-6岁）</v>
      </c>
    </row>
    <row r="684" spans="1:15" x14ac:dyDescent="0.2">
      <c r="B684" s="1">
        <v>43597</v>
      </c>
      <c r="C684" t="s">
        <v>516</v>
      </c>
      <c r="D684" t="s">
        <v>33</v>
      </c>
      <c r="E684">
        <v>1.3</v>
      </c>
      <c r="F684">
        <v>13908063446</v>
      </c>
      <c r="G684" t="s">
        <v>517</v>
      </c>
      <c r="H684" s="8">
        <v>16</v>
      </c>
      <c r="I684" s="8">
        <v>17</v>
      </c>
      <c r="J684" s="8">
        <v>23</v>
      </c>
      <c r="K684" s="8">
        <v>1</v>
      </c>
      <c r="L684" t="str">
        <f>IFERROR(VLOOKUP(H684,基础数据!$B$2:$C$78,2,0),"")</f>
        <v>动感架子鼓（4-16岁）</v>
      </c>
      <c r="M684" t="str">
        <f>IFERROR(VLOOKUP(I684,基础数据!$B$2:$C$78,2,0),"")</f>
        <v>畅弹木吉他（6岁以上）</v>
      </c>
      <c r="N684" t="str">
        <f>IFERROR(VLOOKUP(J684,基础数据!$B$2:$C$78,2,0),"")</f>
        <v>英文艺术课程（3-6岁）</v>
      </c>
      <c r="O684" t="str">
        <f>IFERROR(VLOOKUP(K684,基础数据!$B$2:$C$78,2,0),"")</f>
        <v>钢琴-兴趣启蒙基础（4-6岁）</v>
      </c>
    </row>
    <row r="685" spans="1:15" x14ac:dyDescent="0.2">
      <c r="B685" s="1">
        <v>43597</v>
      </c>
      <c r="C685" t="s">
        <v>627</v>
      </c>
      <c r="D685" t="s">
        <v>33</v>
      </c>
      <c r="E685">
        <v>10</v>
      </c>
      <c r="F685">
        <v>13678163266</v>
      </c>
      <c r="G685" t="s">
        <v>172</v>
      </c>
      <c r="H685" s="8">
        <v>17</v>
      </c>
      <c r="I685" s="8">
        <v>41</v>
      </c>
      <c r="J685" s="8">
        <v>45</v>
      </c>
      <c r="K685" s="8">
        <v>1</v>
      </c>
      <c r="L685" t="str">
        <f>IFERROR(VLOOKUP(H685,基础数据!$B$2:$C$78,2,0),"")</f>
        <v>畅弹木吉他（6岁以上）</v>
      </c>
      <c r="M685" t="str">
        <f>IFERROR(VLOOKUP(I685,基础数据!$B$2:$C$78,2,0),"")</f>
        <v>摔跤少儿班（4-10岁）</v>
      </c>
      <c r="N685" t="str">
        <f>IFERROR(VLOOKUP(J685,基础数据!$B$2:$C$78,2,0),"")</f>
        <v>指令化源码编程之伪代码·人工智能及AR运用（10-13岁）</v>
      </c>
      <c r="O685" t="str">
        <f>IFERROR(VLOOKUP(K685,基础数据!$B$2:$C$78,2,0),"")</f>
        <v>钢琴-兴趣启蒙基础（4-6岁）</v>
      </c>
    </row>
    <row r="686" spans="1:15" x14ac:dyDescent="0.2">
      <c r="A686" t="s">
        <v>31</v>
      </c>
      <c r="B686" s="1">
        <v>43596</v>
      </c>
      <c r="C686" t="s">
        <v>160</v>
      </c>
      <c r="D686" t="s">
        <v>106</v>
      </c>
      <c r="E686">
        <v>4.5</v>
      </c>
      <c r="F686">
        <v>13880380377</v>
      </c>
      <c r="G686" t="s">
        <v>161</v>
      </c>
      <c r="H686" s="8">
        <v>13</v>
      </c>
      <c r="I686" s="8">
        <v>32</v>
      </c>
      <c r="J686" s="8">
        <v>28</v>
      </c>
      <c r="K686" s="8">
        <v>1</v>
      </c>
      <c r="L686" t="str">
        <f>IFERROR(VLOOKUP(H686,基础数据!$B$2:$C$78,2,0),"")</f>
        <v>篮球技能提升班（7-9）</v>
      </c>
      <c r="M686" t="str">
        <f>IFERROR(VLOOKUP(I686,基础数据!$B$2:$C$78,2,0),"")</f>
        <v>心算小天才班 （3.5-4.5岁）</v>
      </c>
      <c r="N686" t="str">
        <f>IFERROR(VLOOKUP(J686,基础数据!$B$2:$C$78,2,0),"")</f>
        <v>创意美术·初级班（4-5）</v>
      </c>
      <c r="O686" t="str">
        <f>IFERROR(VLOOKUP(K686,基础数据!$B$2:$C$78,2,0),"")</f>
        <v>钢琴-兴趣启蒙基础（4-6岁）</v>
      </c>
    </row>
    <row r="687" spans="1:15" x14ac:dyDescent="0.2">
      <c r="A687" t="s">
        <v>750</v>
      </c>
      <c r="B687" s="1">
        <v>43598</v>
      </c>
      <c r="C687" t="s">
        <v>841</v>
      </c>
      <c r="D687" t="s">
        <v>716</v>
      </c>
      <c r="E687">
        <v>4.5</v>
      </c>
      <c r="F687">
        <v>15928801538</v>
      </c>
      <c r="G687" t="s">
        <v>842</v>
      </c>
      <c r="H687" s="8">
        <v>1</v>
      </c>
      <c r="I687" s="8">
        <v>32</v>
      </c>
      <c r="J687" s="8">
        <v>37</v>
      </c>
      <c r="K687" s="8">
        <v>1</v>
      </c>
      <c r="L687" t="str">
        <f>IFERROR(VLOOKUP(H687,基础数据!$B$2:$C$78,2,0),"")</f>
        <v>钢琴-兴趣启蒙基础（4-6岁）</v>
      </c>
      <c r="M687" t="str">
        <f>IFERROR(VLOOKUP(I687,基础数据!$B$2:$C$78,2,0),"")</f>
        <v>心算小天才班 （3.5-4.5岁）</v>
      </c>
      <c r="N687" t="str">
        <f>IFERROR(VLOOKUP(J687,基础数据!$B$2:$C$78,2,0),"")</f>
        <v>拉丁舞少儿班（5-10岁）</v>
      </c>
      <c r="O687" t="str">
        <f>IFERROR(VLOOKUP(K687,基础数据!$B$2:$C$78,2,0),"")</f>
        <v>钢琴-兴趣启蒙基础（4-6岁）</v>
      </c>
    </row>
    <row r="688" spans="1:15" x14ac:dyDescent="0.2">
      <c r="A688" t="s">
        <v>31</v>
      </c>
      <c r="B688" s="1">
        <v>43595</v>
      </c>
      <c r="C688" t="s">
        <v>219</v>
      </c>
      <c r="D688" t="s">
        <v>106</v>
      </c>
      <c r="E688">
        <v>5.0999999999999996</v>
      </c>
      <c r="F688">
        <v>13518142656</v>
      </c>
      <c r="G688" t="s">
        <v>163</v>
      </c>
      <c r="H688" s="8">
        <v>49</v>
      </c>
      <c r="I688" s="8">
        <v>13</v>
      </c>
      <c r="J688" s="8">
        <v>31</v>
      </c>
      <c r="K688" s="8">
        <v>1</v>
      </c>
      <c r="L688" t="str">
        <f>IFERROR(VLOOKUP(H688,基础数据!$B$2:$C$78,2,0),"")</f>
        <v>全面视力监测与矫正系列服务</v>
      </c>
      <c r="M688" t="str">
        <f>IFERROR(VLOOKUP(I688,基础数据!$B$2:$C$78,2,0),"")</f>
        <v>篮球技能提升班（7-9）</v>
      </c>
      <c r="N688" t="str">
        <f>IFERROR(VLOOKUP(J688,基础数据!$B$2:$C$78,2,0),"")</f>
        <v>硬笔书法·基础班（6-7岁）</v>
      </c>
      <c r="O688" t="str">
        <f>IFERROR(VLOOKUP(K688,基础数据!$B$2:$C$78,2,0),"")</f>
        <v>钢琴-兴趣启蒙基础（4-6岁）</v>
      </c>
    </row>
    <row r="689" spans="1:15" x14ac:dyDescent="0.2">
      <c r="A689" t="s">
        <v>750</v>
      </c>
      <c r="B689" s="1">
        <v>43598</v>
      </c>
      <c r="C689" t="s">
        <v>855</v>
      </c>
      <c r="D689" t="s">
        <v>856</v>
      </c>
      <c r="E689">
        <v>2</v>
      </c>
      <c r="F689">
        <v>15608002455</v>
      </c>
      <c r="G689" t="s">
        <v>801</v>
      </c>
      <c r="H689" s="8">
        <v>17</v>
      </c>
      <c r="I689" s="8">
        <v>40</v>
      </c>
      <c r="J689" s="8">
        <v>13</v>
      </c>
      <c r="K689" s="8">
        <v>1</v>
      </c>
      <c r="L689" t="str">
        <f>IFERROR(VLOOKUP(H689,基础数据!$B$2:$C$78,2,0),"")</f>
        <v>畅弹木吉他（6岁以上）</v>
      </c>
      <c r="M689" t="str">
        <f>IFERROR(VLOOKUP(I689,基础数据!$B$2:$C$78,2,0),"")</f>
        <v>拳击少儿班（4-10岁）</v>
      </c>
      <c r="N689" t="str">
        <f>IFERROR(VLOOKUP(J689,基础数据!$B$2:$C$78,2,0),"")</f>
        <v>篮球技能提升班（7-9）</v>
      </c>
      <c r="O689" t="str">
        <f>IFERROR(VLOOKUP(K689,基础数据!$B$2:$C$78,2,0),"")</f>
        <v>钢琴-兴趣启蒙基础（4-6岁）</v>
      </c>
    </row>
    <row r="690" spans="1:15" x14ac:dyDescent="0.2">
      <c r="A690" t="s">
        <v>750</v>
      </c>
      <c r="B690" s="1">
        <v>43598</v>
      </c>
      <c r="C690" t="s">
        <v>811</v>
      </c>
      <c r="D690" t="s">
        <v>716</v>
      </c>
      <c r="E690">
        <v>7</v>
      </c>
      <c r="F690">
        <v>13689032918</v>
      </c>
      <c r="G690" t="s">
        <v>812</v>
      </c>
      <c r="H690" s="8">
        <v>2</v>
      </c>
      <c r="I690" s="8">
        <v>11</v>
      </c>
      <c r="J690" s="8">
        <v>41</v>
      </c>
      <c r="K690" s="8">
        <v>1</v>
      </c>
      <c r="L690" t="str">
        <f>IFERROR(VLOOKUP(H690,基础数据!$B$2:$C$78,2,0),"")</f>
        <v>钢琴-专业素养进阶（5-16岁）</v>
      </c>
      <c r="M690" t="str">
        <f>IFERROR(VLOOKUP(I690,基础数据!$B$2:$C$78,2,0),"")</f>
        <v>幼小衔接数学思维训练（5-8岁）</v>
      </c>
      <c r="N690" t="str">
        <f>IFERROR(VLOOKUP(J690,基础数据!$B$2:$C$78,2,0),"")</f>
        <v>摔跤少儿班（4-10岁）</v>
      </c>
      <c r="O690" t="str">
        <f>IFERROR(VLOOKUP(K690,基础数据!$B$2:$C$78,2,0),"")</f>
        <v>钢琴-兴趣启蒙基础（4-6岁）</v>
      </c>
    </row>
    <row r="691" spans="1:15" x14ac:dyDescent="0.2">
      <c r="A691" t="s">
        <v>1160</v>
      </c>
      <c r="B691" s="1">
        <v>43598</v>
      </c>
      <c r="C691" t="s">
        <v>1215</v>
      </c>
      <c r="D691" t="s">
        <v>716</v>
      </c>
      <c r="E691">
        <v>3</v>
      </c>
      <c r="F691">
        <v>13547828051</v>
      </c>
      <c r="G691" t="s">
        <v>1216</v>
      </c>
      <c r="H691" s="8">
        <v>10</v>
      </c>
      <c r="I691" s="8">
        <v>16</v>
      </c>
      <c r="J691" s="8">
        <v>32</v>
      </c>
      <c r="K691" s="8">
        <v>1</v>
      </c>
      <c r="L691" t="str">
        <f>IFERROR(VLOOKUP(H691,基础数据!$B$2:$C$78,2,0),"")</f>
        <v>思达数学思维启蒙基础（3-5岁）</v>
      </c>
      <c r="M691" t="str">
        <f>IFERROR(VLOOKUP(I691,基础数据!$B$2:$C$78,2,0),"")</f>
        <v>动感架子鼓（4-16岁）</v>
      </c>
      <c r="N691" t="str">
        <f>IFERROR(VLOOKUP(J691,基础数据!$B$2:$C$78,2,0),"")</f>
        <v>心算小天才班 （3.5-4.5岁）</v>
      </c>
      <c r="O691" t="str">
        <f>IFERROR(VLOOKUP(K691,基础数据!$B$2:$C$78,2,0),"")</f>
        <v>钢琴-兴趣启蒙基础（4-6岁）</v>
      </c>
    </row>
    <row r="692" spans="1:15" x14ac:dyDescent="0.2">
      <c r="A692" t="s">
        <v>31</v>
      </c>
      <c r="B692" s="1">
        <v>43596</v>
      </c>
      <c r="C692" t="s">
        <v>389</v>
      </c>
      <c r="D692" t="s">
        <v>106</v>
      </c>
      <c r="E692">
        <v>4</v>
      </c>
      <c r="F692">
        <v>18782146106</v>
      </c>
      <c r="G692" t="s">
        <v>263</v>
      </c>
      <c r="H692" s="8">
        <v>13</v>
      </c>
      <c r="I692" s="8">
        <v>33</v>
      </c>
      <c r="J692" s="8">
        <v>49</v>
      </c>
      <c r="K692" s="8">
        <v>1</v>
      </c>
      <c r="L692" t="str">
        <f>IFERROR(VLOOKUP(H692,基础数据!$B$2:$C$78,2,0),"")</f>
        <v>篮球技能提升班（7-9）</v>
      </c>
      <c r="M692" t="str">
        <f>IFERROR(VLOOKUP(I692,基础数据!$B$2:$C$78,2,0),"")</f>
        <v>潜能心算速算（5-7岁）</v>
      </c>
      <c r="N692" t="str">
        <f>IFERROR(VLOOKUP(J692,基础数据!$B$2:$C$78,2,0),"")</f>
        <v>全面视力监测与矫正系列服务</v>
      </c>
      <c r="O692" t="str">
        <f>IFERROR(VLOOKUP(K692,基础数据!$B$2:$C$78,2,0),"")</f>
        <v>钢琴-兴趣启蒙基础（4-6岁）</v>
      </c>
    </row>
    <row r="693" spans="1:15" x14ac:dyDescent="0.2">
      <c r="B693" s="1">
        <v>43597</v>
      </c>
      <c r="C693" t="s">
        <v>647</v>
      </c>
      <c r="D693" t="s">
        <v>106</v>
      </c>
      <c r="E693">
        <v>10</v>
      </c>
      <c r="F693">
        <v>15881001596</v>
      </c>
      <c r="G693" t="s">
        <v>648</v>
      </c>
      <c r="H693" s="8">
        <v>27</v>
      </c>
      <c r="I693" s="8">
        <v>15</v>
      </c>
      <c r="J693" s="8">
        <v>34</v>
      </c>
      <c r="K693" s="8">
        <v>1</v>
      </c>
      <c r="L693" t="str">
        <f>IFERROR(VLOOKUP(H693,基础数据!$B$2:$C$78,2,0),"")</f>
        <v>巧虎KIDS英语开发（2-4岁）</v>
      </c>
      <c r="M693" t="str">
        <f>IFERROR(VLOOKUP(I693,基础数据!$B$2:$C$78,2,0),"")</f>
        <v>篮球精英挑战班（13-16岁）</v>
      </c>
      <c r="N693" t="str">
        <f>IFERROR(VLOOKUP(J693,基础数据!$B$2:$C$78,2,0),"")</f>
        <v>趣味拼音班（5-6岁）</v>
      </c>
      <c r="O693" t="str">
        <f>IFERROR(VLOOKUP(K693,基础数据!$B$2:$C$78,2,0),"")</f>
        <v>钢琴-兴趣启蒙基础（4-6岁）</v>
      </c>
    </row>
    <row r="694" spans="1:15" x14ac:dyDescent="0.2">
      <c r="A694" t="s">
        <v>750</v>
      </c>
      <c r="B694" s="1">
        <v>43598</v>
      </c>
      <c r="C694" t="s">
        <v>974</v>
      </c>
      <c r="D694" t="s">
        <v>716</v>
      </c>
      <c r="E694">
        <v>6</v>
      </c>
      <c r="F694">
        <v>13550090613</v>
      </c>
      <c r="G694" t="s">
        <v>764</v>
      </c>
      <c r="H694" s="8">
        <v>2</v>
      </c>
      <c r="I694" s="8">
        <v>33</v>
      </c>
      <c r="J694" s="8">
        <v>47</v>
      </c>
      <c r="K694" s="8">
        <v>1</v>
      </c>
      <c r="L694" t="str">
        <f>IFERROR(VLOOKUP(H694,基础数据!$B$2:$C$78,2,0),"")</f>
        <v>钢琴-专业素养进阶（5-16岁）</v>
      </c>
      <c r="M694" t="str">
        <f>IFERROR(VLOOKUP(I694,基础数据!$B$2:$C$78,2,0),"")</f>
        <v>潜能心算速算（5-7岁）</v>
      </c>
      <c r="N694" t="str">
        <f>IFERROR(VLOOKUP(J694,基础数据!$B$2:$C$78,2,0),"")</f>
        <v>14天瑜伽服务包（儿童/亲子/成人）</v>
      </c>
      <c r="O694" t="str">
        <f>IFERROR(VLOOKUP(K694,基础数据!$B$2:$C$78,2,0),"")</f>
        <v>钢琴-兴趣启蒙基础（4-6岁）</v>
      </c>
    </row>
    <row r="695" spans="1:15" x14ac:dyDescent="0.2">
      <c r="B695" s="1">
        <v>43597</v>
      </c>
      <c r="C695" t="s">
        <v>539</v>
      </c>
      <c r="D695" t="s">
        <v>106</v>
      </c>
      <c r="E695">
        <v>8</v>
      </c>
      <c r="F695">
        <v>13438163860</v>
      </c>
      <c r="G695" t="s">
        <v>315</v>
      </c>
      <c r="H695" s="8">
        <v>34</v>
      </c>
      <c r="I695" s="8">
        <v>41</v>
      </c>
      <c r="J695" s="8">
        <v>49</v>
      </c>
      <c r="K695" s="8">
        <v>1</v>
      </c>
      <c r="L695" t="str">
        <f>IFERROR(VLOOKUP(H695,基础数据!$B$2:$C$78,2,0),"")</f>
        <v>趣味拼音班（5-6岁）</v>
      </c>
      <c r="M695" t="str">
        <f>IFERROR(VLOOKUP(I695,基础数据!$B$2:$C$78,2,0),"")</f>
        <v>摔跤少儿班（4-10岁）</v>
      </c>
      <c r="N695" t="str">
        <f>IFERROR(VLOOKUP(J695,基础数据!$B$2:$C$78,2,0),"")</f>
        <v>全面视力监测与矫正系列服务</v>
      </c>
      <c r="O695" t="str">
        <f>IFERROR(VLOOKUP(K695,基础数据!$B$2:$C$78,2,0),"")</f>
        <v>钢琴-兴趣启蒙基础（4-6岁）</v>
      </c>
    </row>
    <row r="696" spans="1:15" x14ac:dyDescent="0.2">
      <c r="A696" t="s">
        <v>31</v>
      </c>
      <c r="B696" s="1">
        <v>43596</v>
      </c>
      <c r="C696" t="s">
        <v>399</v>
      </c>
      <c r="D696" t="s">
        <v>106</v>
      </c>
      <c r="E696">
        <v>5</v>
      </c>
      <c r="F696">
        <v>18111346009</v>
      </c>
      <c r="G696" t="s">
        <v>398</v>
      </c>
      <c r="H696" s="8">
        <v>13</v>
      </c>
      <c r="I696" s="8">
        <v>5</v>
      </c>
      <c r="J696" s="8">
        <v>49</v>
      </c>
      <c r="K696" s="8">
        <v>1</v>
      </c>
      <c r="L696" t="str">
        <f>IFERROR(VLOOKUP(H696,基础数据!$B$2:$C$78,2,0),"")</f>
        <v>篮球技能提升班（7-9）</v>
      </c>
      <c r="M696" t="str">
        <f>IFERROR(VLOOKUP(I696,基础数据!$B$2:$C$78,2,0),"")</f>
        <v>中国舞基础（3-5岁）</v>
      </c>
      <c r="N696" t="str">
        <f>IFERROR(VLOOKUP(J696,基础数据!$B$2:$C$78,2,0),"")</f>
        <v>全面视力监测与矫正系列服务</v>
      </c>
      <c r="O696" t="str">
        <f>IFERROR(VLOOKUP(K696,基础数据!$B$2:$C$78,2,0),"")</f>
        <v>钢琴-兴趣启蒙基础（4-6岁）</v>
      </c>
    </row>
    <row r="697" spans="1:15" x14ac:dyDescent="0.2">
      <c r="B697" s="1">
        <v>43597</v>
      </c>
      <c r="C697" t="s">
        <v>541</v>
      </c>
      <c r="D697" t="s">
        <v>33</v>
      </c>
      <c r="E697">
        <v>3</v>
      </c>
      <c r="F697">
        <v>13438163860</v>
      </c>
      <c r="G697" t="s">
        <v>315</v>
      </c>
      <c r="H697" s="8">
        <v>21</v>
      </c>
      <c r="I697" s="8">
        <v>32</v>
      </c>
      <c r="J697" s="8">
        <v>37</v>
      </c>
      <c r="K697" s="8">
        <v>1</v>
      </c>
      <c r="L697" t="str">
        <f>IFERROR(VLOOKUP(H697,基础数据!$B$2:$C$78,2,0),"")</f>
        <v>国际小学跨学科课程（3-12岁）</v>
      </c>
      <c r="M697" t="str">
        <f>IFERROR(VLOOKUP(I697,基础数据!$B$2:$C$78,2,0),"")</f>
        <v>心算小天才班 （3.5-4.5岁）</v>
      </c>
      <c r="N697" t="str">
        <f>IFERROR(VLOOKUP(J697,基础数据!$B$2:$C$78,2,0),"")</f>
        <v>拉丁舞少儿班（5-10岁）</v>
      </c>
      <c r="O697" t="str">
        <f>IFERROR(VLOOKUP(K697,基础数据!$B$2:$C$78,2,0),"")</f>
        <v>钢琴-兴趣启蒙基础（4-6岁）</v>
      </c>
    </row>
    <row r="698" spans="1:15" x14ac:dyDescent="0.2">
      <c r="B698" s="1">
        <v>43597</v>
      </c>
      <c r="C698" t="s">
        <v>571</v>
      </c>
      <c r="D698" t="s">
        <v>33</v>
      </c>
      <c r="E698">
        <v>3.8</v>
      </c>
      <c r="F698">
        <v>13438980907</v>
      </c>
      <c r="G698" t="s">
        <v>69</v>
      </c>
      <c r="H698" s="8">
        <v>13</v>
      </c>
      <c r="I698" s="8">
        <v>23</v>
      </c>
      <c r="J698" s="8">
        <v>32</v>
      </c>
      <c r="K698" s="8">
        <v>1</v>
      </c>
      <c r="L698" t="str">
        <f>IFERROR(VLOOKUP(H698,基础数据!$B$2:$C$78,2,0),"")</f>
        <v>篮球技能提升班（7-9）</v>
      </c>
      <c r="M698" t="str">
        <f>IFERROR(VLOOKUP(I698,基础数据!$B$2:$C$78,2,0),"")</f>
        <v>英文艺术课程（3-6岁）</v>
      </c>
      <c r="N698" t="str">
        <f>IFERROR(VLOOKUP(J698,基础数据!$B$2:$C$78,2,0),"")</f>
        <v>心算小天才班 （3.5-4.5岁）</v>
      </c>
      <c r="O698" t="str">
        <f>IFERROR(VLOOKUP(K698,基础数据!$B$2:$C$78,2,0),"")</f>
        <v>钢琴-兴趣启蒙基础（4-6岁）</v>
      </c>
    </row>
    <row r="699" spans="1:15" x14ac:dyDescent="0.2">
      <c r="A699" t="s">
        <v>1160</v>
      </c>
      <c r="B699" s="1">
        <v>43597</v>
      </c>
      <c r="C699" t="s">
        <v>1371</v>
      </c>
      <c r="D699" t="s">
        <v>716</v>
      </c>
      <c r="E699">
        <v>3</v>
      </c>
      <c r="F699">
        <v>18081988025</v>
      </c>
      <c r="G699" t="s">
        <v>1222</v>
      </c>
      <c r="H699" s="8">
        <v>16</v>
      </c>
      <c r="I699" s="8">
        <v>19</v>
      </c>
      <c r="J699" s="8">
        <v>32</v>
      </c>
      <c r="K699" s="8">
        <v>1</v>
      </c>
      <c r="L699" t="str">
        <f>IFERROR(VLOOKUP(H699,基础数据!$B$2:$C$78,2,0),"")</f>
        <v>动感架子鼓（4-16岁）</v>
      </c>
      <c r="M699" t="str">
        <f>IFERROR(VLOOKUP(I699,基础数据!$B$2:$C$78,2,0),"")</f>
        <v>少儿流行乐队合奏（6岁以上）</v>
      </c>
      <c r="N699" t="str">
        <f>IFERROR(VLOOKUP(J699,基础数据!$B$2:$C$78,2,0),"")</f>
        <v>心算小天才班 （3.5-4.5岁）</v>
      </c>
      <c r="O699" t="str">
        <f>IFERROR(VLOOKUP(K699,基础数据!$B$2:$C$78,2,0),"")</f>
        <v>钢琴-兴趣启蒙基础（4-6岁）</v>
      </c>
    </row>
    <row r="700" spans="1:15" x14ac:dyDescent="0.2">
      <c r="A700" t="s">
        <v>750</v>
      </c>
      <c r="B700" s="1">
        <v>43598</v>
      </c>
      <c r="C700" t="s">
        <v>1151</v>
      </c>
      <c r="D700" t="s">
        <v>716</v>
      </c>
      <c r="E700">
        <v>4.5999999999999996</v>
      </c>
      <c r="F700">
        <v>13880577770</v>
      </c>
      <c r="G700" t="s">
        <v>824</v>
      </c>
      <c r="H700" s="8">
        <v>1</v>
      </c>
      <c r="I700" s="8">
        <v>32</v>
      </c>
      <c r="J700" s="8">
        <v>40</v>
      </c>
      <c r="K700" s="8">
        <v>1</v>
      </c>
      <c r="L700" t="str">
        <f>IFERROR(VLOOKUP(H700,基础数据!$B$2:$C$78,2,0),"")</f>
        <v>钢琴-兴趣启蒙基础（4-6岁）</v>
      </c>
      <c r="M700" t="str">
        <f>IFERROR(VLOOKUP(I700,基础数据!$B$2:$C$78,2,0),"")</f>
        <v>心算小天才班 （3.5-4.5岁）</v>
      </c>
      <c r="N700" t="str">
        <f>IFERROR(VLOOKUP(J700,基础数据!$B$2:$C$78,2,0),"")</f>
        <v>拳击少儿班（4-10岁）</v>
      </c>
      <c r="O700" t="str">
        <f>IFERROR(VLOOKUP(K700,基础数据!$B$2:$C$78,2,0),"")</f>
        <v>钢琴-兴趣启蒙基础（4-6岁）</v>
      </c>
    </row>
    <row r="701" spans="1:15" x14ac:dyDescent="0.2">
      <c r="A701" t="s">
        <v>750</v>
      </c>
      <c r="B701" s="1">
        <v>43598</v>
      </c>
      <c r="C701" t="s">
        <v>1036</v>
      </c>
      <c r="D701" t="s">
        <v>856</v>
      </c>
      <c r="E701">
        <v>3</v>
      </c>
      <c r="F701">
        <v>13320994772</v>
      </c>
      <c r="G701" t="s">
        <v>1037</v>
      </c>
      <c r="H701" s="8">
        <v>10</v>
      </c>
      <c r="I701" s="8">
        <v>14</v>
      </c>
      <c r="J701" s="8">
        <v>22</v>
      </c>
      <c r="K701" s="8">
        <v>1</v>
      </c>
      <c r="L701" t="str">
        <f>IFERROR(VLOOKUP(H701,基础数据!$B$2:$C$78,2,0),"")</f>
        <v>思达数学思维启蒙基础（3-5岁）</v>
      </c>
      <c r="M701" t="str">
        <f>IFERROR(VLOOKUP(I701,基础数据!$B$2:$C$78,2,0),"")</f>
        <v>篮球竞技突破班（10-12）</v>
      </c>
      <c r="N701" t="str">
        <f>IFERROR(VLOOKUP(J701,基础数据!$B$2:$C$78,2,0),"")</f>
        <v>英文演讲课程（6-12岁）</v>
      </c>
      <c r="O701" t="str">
        <f>IFERROR(VLOOKUP(K701,基础数据!$B$2:$C$78,2,0),"")</f>
        <v>钢琴-兴趣启蒙基础（4-6岁）</v>
      </c>
    </row>
    <row r="702" spans="1:15" x14ac:dyDescent="0.2">
      <c r="A702" t="s">
        <v>750</v>
      </c>
      <c r="B702" s="1">
        <v>43598</v>
      </c>
      <c r="C702" t="s">
        <v>1121</v>
      </c>
      <c r="D702" t="s">
        <v>856</v>
      </c>
      <c r="E702">
        <v>7</v>
      </c>
      <c r="F702">
        <v>15982365710</v>
      </c>
      <c r="G702" t="s">
        <v>1122</v>
      </c>
      <c r="H702" s="8">
        <v>9</v>
      </c>
      <c r="I702" s="8">
        <v>13</v>
      </c>
      <c r="J702" s="8">
        <v>49</v>
      </c>
      <c r="K702" s="8">
        <v>1</v>
      </c>
      <c r="L702" t="str">
        <f>IFERROR(VLOOKUP(H702,基础数据!$B$2:$C$78,2,0),"")</f>
        <v>创意舞蹈（4-8岁）</v>
      </c>
      <c r="M702" t="str">
        <f>IFERROR(VLOOKUP(I702,基础数据!$B$2:$C$78,2,0),"")</f>
        <v>篮球技能提升班（7-9）</v>
      </c>
      <c r="N702" t="str">
        <f>IFERROR(VLOOKUP(J702,基础数据!$B$2:$C$78,2,0),"")</f>
        <v>全面视力监测与矫正系列服务</v>
      </c>
      <c r="O702" t="str">
        <f>IFERROR(VLOOKUP(K702,基础数据!$B$2:$C$78,2,0),"")</f>
        <v>钢琴-兴趣启蒙基础（4-6岁）</v>
      </c>
    </row>
    <row r="703" spans="1:15" x14ac:dyDescent="0.2">
      <c r="A703" t="s">
        <v>31</v>
      </c>
      <c r="B703" s="1">
        <v>43596</v>
      </c>
      <c r="C703" t="s">
        <v>56</v>
      </c>
      <c r="D703" t="s">
        <v>33</v>
      </c>
      <c r="E703">
        <v>10</v>
      </c>
      <c r="F703">
        <v>18602823714</v>
      </c>
      <c r="G703" t="s">
        <v>57</v>
      </c>
      <c r="H703" s="8">
        <v>3</v>
      </c>
      <c r="I703" s="8">
        <v>11</v>
      </c>
      <c r="J703" s="8">
        <v>35</v>
      </c>
      <c r="K703" s="8">
        <v>1</v>
      </c>
      <c r="L703" t="str">
        <f>IFERROR(VLOOKUP(H703,基础数据!$B$2:$C$78,2,0),"")</f>
        <v>小提琴-基础（5-16岁）</v>
      </c>
      <c r="M703" t="str">
        <f>IFERROR(VLOOKUP(I703,基础数据!$B$2:$C$78,2,0),"")</f>
        <v>幼小衔接数学思维训练（5-8岁）</v>
      </c>
      <c r="N703" t="str">
        <f>IFERROR(VLOOKUP(J703,基础数据!$B$2:$C$78,2,0),"")</f>
        <v>跆拳道少儿班（3-12岁）</v>
      </c>
      <c r="O703" t="str">
        <f>IFERROR(VLOOKUP(K703,基础数据!$B$2:$C$78,2,0),"")</f>
        <v>钢琴-兴趣启蒙基础（4-6岁）</v>
      </c>
    </row>
    <row r="704" spans="1:15" x14ac:dyDescent="0.2">
      <c r="A704" t="s">
        <v>750</v>
      </c>
      <c r="B704" s="1">
        <v>43598</v>
      </c>
      <c r="C704" t="s">
        <v>913</v>
      </c>
      <c r="D704" t="s">
        <v>856</v>
      </c>
      <c r="E704">
        <v>2.6</v>
      </c>
      <c r="F704">
        <v>18683958004</v>
      </c>
      <c r="G704" t="s">
        <v>914</v>
      </c>
      <c r="H704" s="8">
        <v>5</v>
      </c>
      <c r="I704" s="8">
        <v>14</v>
      </c>
      <c r="J704" s="8">
        <v>22</v>
      </c>
      <c r="K704" s="8">
        <v>1</v>
      </c>
      <c r="L704" t="str">
        <f>IFERROR(VLOOKUP(H704,基础数据!$B$2:$C$78,2,0),"")</f>
        <v>中国舞基础（3-5岁）</v>
      </c>
      <c r="M704" t="str">
        <f>IFERROR(VLOOKUP(I704,基础数据!$B$2:$C$78,2,0),"")</f>
        <v>篮球竞技突破班（10-12）</v>
      </c>
      <c r="N704" t="str">
        <f>IFERROR(VLOOKUP(J704,基础数据!$B$2:$C$78,2,0),"")</f>
        <v>英文演讲课程（6-12岁）</v>
      </c>
      <c r="O704" t="str">
        <f>IFERROR(VLOOKUP(K704,基础数据!$B$2:$C$78,2,0),"")</f>
        <v>钢琴-兴趣启蒙基础（4-6岁）</v>
      </c>
    </row>
    <row r="705" spans="1:15" x14ac:dyDescent="0.2">
      <c r="A705" t="s">
        <v>31</v>
      </c>
      <c r="B705" s="1">
        <v>43596</v>
      </c>
      <c r="C705" t="s">
        <v>373</v>
      </c>
      <c r="D705" t="s">
        <v>106</v>
      </c>
      <c r="E705">
        <v>5</v>
      </c>
      <c r="F705">
        <v>13882122979</v>
      </c>
      <c r="G705" t="s">
        <v>263</v>
      </c>
      <c r="H705" s="8">
        <v>13</v>
      </c>
      <c r="I705" s="8">
        <v>33</v>
      </c>
      <c r="J705" s="8">
        <v>49</v>
      </c>
      <c r="K705" s="8">
        <v>1</v>
      </c>
      <c r="L705" t="str">
        <f>IFERROR(VLOOKUP(H705,基础数据!$B$2:$C$78,2,0),"")</f>
        <v>篮球技能提升班（7-9）</v>
      </c>
      <c r="M705" t="str">
        <f>IFERROR(VLOOKUP(I705,基础数据!$B$2:$C$78,2,0),"")</f>
        <v>潜能心算速算（5-7岁）</v>
      </c>
      <c r="N705" t="str">
        <f>IFERROR(VLOOKUP(J705,基础数据!$B$2:$C$78,2,0),"")</f>
        <v>全面视力监测与矫正系列服务</v>
      </c>
      <c r="O705" t="str">
        <f>IFERROR(VLOOKUP(K705,基础数据!$B$2:$C$78,2,0),"")</f>
        <v>钢琴-兴趣启蒙基础（4-6岁）</v>
      </c>
    </row>
    <row r="706" spans="1:15" x14ac:dyDescent="0.2">
      <c r="A706" t="s">
        <v>750</v>
      </c>
      <c r="B706" s="1">
        <v>43598</v>
      </c>
      <c r="C706" t="s">
        <v>973</v>
      </c>
      <c r="D706" t="s">
        <v>716</v>
      </c>
      <c r="E706">
        <v>2</v>
      </c>
      <c r="F706">
        <v>18109007960</v>
      </c>
      <c r="G706" t="s">
        <v>787</v>
      </c>
      <c r="H706" s="8">
        <v>16</v>
      </c>
      <c r="I706" s="8">
        <v>23</v>
      </c>
      <c r="J706" s="8">
        <v>40</v>
      </c>
      <c r="K706" s="8">
        <v>1</v>
      </c>
      <c r="L706" t="str">
        <f>IFERROR(VLOOKUP(H706,基础数据!$B$2:$C$78,2,0),"")</f>
        <v>动感架子鼓（4-16岁）</v>
      </c>
      <c r="M706" t="str">
        <f>IFERROR(VLOOKUP(I706,基础数据!$B$2:$C$78,2,0),"")</f>
        <v>英文艺术课程（3-6岁）</v>
      </c>
      <c r="N706" t="str">
        <f>IFERROR(VLOOKUP(J706,基础数据!$B$2:$C$78,2,0),"")</f>
        <v>拳击少儿班（4-10岁）</v>
      </c>
      <c r="O706" t="str">
        <f>IFERROR(VLOOKUP(K706,基础数据!$B$2:$C$78,2,0),"")</f>
        <v>钢琴-兴趣启蒙基础（4-6岁）</v>
      </c>
    </row>
    <row r="707" spans="1:15" x14ac:dyDescent="0.2">
      <c r="B707" s="1">
        <v>43597</v>
      </c>
      <c r="C707" t="s">
        <v>577</v>
      </c>
      <c r="D707" t="s">
        <v>33</v>
      </c>
      <c r="E707">
        <v>8</v>
      </c>
      <c r="F707">
        <v>13880952037</v>
      </c>
      <c r="G707" t="s">
        <v>576</v>
      </c>
      <c r="H707" s="8">
        <v>45</v>
      </c>
      <c r="I707" s="8">
        <v>41</v>
      </c>
      <c r="J707" s="8">
        <v>2</v>
      </c>
      <c r="K707" s="8">
        <v>1</v>
      </c>
      <c r="L707" t="str">
        <f>IFERROR(VLOOKUP(H707,基础数据!$B$2:$C$78,2,0),"")</f>
        <v>指令化源码编程之伪代码·人工智能及AR运用（10-13岁）</v>
      </c>
      <c r="M707" t="str">
        <f>IFERROR(VLOOKUP(I707,基础数据!$B$2:$C$78,2,0),"")</f>
        <v>摔跤少儿班（4-10岁）</v>
      </c>
      <c r="N707" t="str">
        <f>IFERROR(VLOOKUP(J707,基础数据!$B$2:$C$78,2,0),"")</f>
        <v>钢琴-专业素养进阶（5-16岁）</v>
      </c>
      <c r="O707" t="str">
        <f>IFERROR(VLOOKUP(K707,基础数据!$B$2:$C$78,2,0),"")</f>
        <v>钢琴-兴趣启蒙基础（4-6岁）</v>
      </c>
    </row>
    <row r="708" spans="1:15" x14ac:dyDescent="0.2">
      <c r="A708" t="s">
        <v>1160</v>
      </c>
      <c r="B708" s="1">
        <v>43597</v>
      </c>
      <c r="C708" t="s">
        <v>1381</v>
      </c>
      <c r="D708" t="s">
        <v>716</v>
      </c>
      <c r="E708">
        <v>1.5</v>
      </c>
      <c r="F708">
        <v>13408525966</v>
      </c>
      <c r="G708" t="s">
        <v>1194</v>
      </c>
      <c r="H708" s="8">
        <v>17</v>
      </c>
      <c r="K708" s="8">
        <v>1</v>
      </c>
      <c r="L708" t="str">
        <f>IFERROR(VLOOKUP(H708,基础数据!$B$2:$C$78,2,0),"")</f>
        <v>畅弹木吉他（6岁以上）</v>
      </c>
      <c r="M708" t="str">
        <f>IFERROR(VLOOKUP(I708,基础数据!$B$2:$C$78,2,0),"")</f>
        <v/>
      </c>
      <c r="N708" t="str">
        <f>IFERROR(VLOOKUP(J708,基础数据!$B$2:$C$78,2,0),"")</f>
        <v/>
      </c>
      <c r="O708" t="str">
        <f>IFERROR(VLOOKUP(K708,基础数据!$B$2:$C$78,2,0),"")</f>
        <v>钢琴-兴趣启蒙基础（4-6岁）</v>
      </c>
    </row>
    <row r="709" spans="1:15" x14ac:dyDescent="0.2">
      <c r="A709" t="s">
        <v>31</v>
      </c>
      <c r="B709" s="1">
        <v>43596</v>
      </c>
      <c r="C709" t="s">
        <v>299</v>
      </c>
      <c r="D709" t="s">
        <v>106</v>
      </c>
      <c r="E709">
        <v>6</v>
      </c>
      <c r="F709">
        <v>13688396697</v>
      </c>
      <c r="G709" t="s">
        <v>290</v>
      </c>
      <c r="H709" s="8">
        <v>49</v>
      </c>
      <c r="I709" s="8">
        <v>33</v>
      </c>
      <c r="J709" s="8">
        <v>1</v>
      </c>
      <c r="K709" s="8">
        <v>1</v>
      </c>
      <c r="L709" t="str">
        <f>IFERROR(VLOOKUP(H709,基础数据!$B$2:$C$78,2,0),"")</f>
        <v>全面视力监测与矫正系列服务</v>
      </c>
      <c r="M709" t="str">
        <f>IFERROR(VLOOKUP(I709,基础数据!$B$2:$C$78,2,0),"")</f>
        <v>潜能心算速算（5-7岁）</v>
      </c>
      <c r="N709" t="str">
        <f>IFERROR(VLOOKUP(J709,基础数据!$B$2:$C$78,2,0),"")</f>
        <v>钢琴-兴趣启蒙基础（4-6岁）</v>
      </c>
      <c r="O709" t="str">
        <f>IFERROR(VLOOKUP(K709,基础数据!$B$2:$C$78,2,0),"")</f>
        <v>钢琴-兴趣启蒙基础（4-6岁）</v>
      </c>
    </row>
    <row r="710" spans="1:15" x14ac:dyDescent="0.2">
      <c r="A710" t="s">
        <v>31</v>
      </c>
      <c r="B710" s="1">
        <v>43596</v>
      </c>
      <c r="C710" t="s">
        <v>91</v>
      </c>
      <c r="D710" t="s">
        <v>33</v>
      </c>
      <c r="E710">
        <v>8</v>
      </c>
      <c r="F710">
        <v>15881152047</v>
      </c>
      <c r="G710" t="s">
        <v>92</v>
      </c>
      <c r="H710" s="8">
        <v>11</v>
      </c>
      <c r="I710" s="8">
        <v>49</v>
      </c>
      <c r="J710" s="8">
        <v>49</v>
      </c>
      <c r="K710" s="8">
        <v>1</v>
      </c>
      <c r="L710" t="str">
        <f>IFERROR(VLOOKUP(H710,基础数据!$B$2:$C$78,2,0),"")</f>
        <v>幼小衔接数学思维训练（5-8岁）</v>
      </c>
      <c r="M710" t="str">
        <f>IFERROR(VLOOKUP(I710,基础数据!$B$2:$C$78,2,0),"")</f>
        <v>全面视力监测与矫正系列服务</v>
      </c>
      <c r="N710" t="str">
        <f>IFERROR(VLOOKUP(J710,基础数据!$B$2:$C$78,2,0),"")</f>
        <v>全面视力监测与矫正系列服务</v>
      </c>
      <c r="O710" t="str">
        <f>IFERROR(VLOOKUP(K710,基础数据!$B$2:$C$78,2,0),"")</f>
        <v>钢琴-兴趣启蒙基础（4-6岁）</v>
      </c>
    </row>
    <row r="711" spans="1:15" x14ac:dyDescent="0.2">
      <c r="A711" t="s">
        <v>31</v>
      </c>
      <c r="B711" s="1">
        <v>43596</v>
      </c>
      <c r="C711" t="s">
        <v>141</v>
      </c>
      <c r="D711" t="s">
        <v>106</v>
      </c>
      <c r="E711">
        <v>4</v>
      </c>
      <c r="F711">
        <v>13688303004</v>
      </c>
      <c r="G711" t="s">
        <v>52</v>
      </c>
      <c r="H711" s="8">
        <v>5</v>
      </c>
      <c r="I711" s="8">
        <v>14</v>
      </c>
      <c r="J711" s="8">
        <v>38</v>
      </c>
      <c r="K711" s="8">
        <v>1</v>
      </c>
      <c r="L711" t="str">
        <f>IFERROR(VLOOKUP(H711,基础数据!$B$2:$C$78,2,0),"")</f>
        <v>中国舞基础（3-5岁）</v>
      </c>
      <c r="M711" t="str">
        <f>IFERROR(VLOOKUP(I711,基础数据!$B$2:$C$78,2,0),"")</f>
        <v>篮球竞技突破班（10-12）</v>
      </c>
      <c r="N711" t="str">
        <f>IFERROR(VLOOKUP(J711,基础数据!$B$2:$C$78,2,0),"")</f>
        <v>少儿体适能（4-10岁）</v>
      </c>
      <c r="O711" t="str">
        <f>IFERROR(VLOOKUP(K711,基础数据!$B$2:$C$78,2,0),"")</f>
        <v>钢琴-兴趣启蒙基础（4-6岁）</v>
      </c>
    </row>
    <row r="712" spans="1:15" x14ac:dyDescent="0.2">
      <c r="A712" t="s">
        <v>31</v>
      </c>
      <c r="B712" s="1">
        <v>43596</v>
      </c>
      <c r="C712" t="s">
        <v>369</v>
      </c>
      <c r="D712" t="s">
        <v>33</v>
      </c>
      <c r="E712">
        <v>5</v>
      </c>
      <c r="F712">
        <v>13558664069</v>
      </c>
      <c r="G712" t="s">
        <v>211</v>
      </c>
      <c r="H712" s="8">
        <v>1</v>
      </c>
      <c r="I712" s="8">
        <v>11</v>
      </c>
      <c r="J712" s="8">
        <v>33</v>
      </c>
      <c r="K712" s="8">
        <v>1</v>
      </c>
      <c r="L712" t="str">
        <f>IFERROR(VLOOKUP(H712,基础数据!$B$2:$C$78,2,0),"")</f>
        <v>钢琴-兴趣启蒙基础（4-6岁）</v>
      </c>
      <c r="M712" t="str">
        <f>IFERROR(VLOOKUP(I712,基础数据!$B$2:$C$78,2,0),"")</f>
        <v>幼小衔接数学思维训练（5-8岁）</v>
      </c>
      <c r="N712" t="str">
        <f>IFERROR(VLOOKUP(J712,基础数据!$B$2:$C$78,2,0),"")</f>
        <v>潜能心算速算（5-7岁）</v>
      </c>
      <c r="O712" t="str">
        <f>IFERROR(VLOOKUP(K712,基础数据!$B$2:$C$78,2,0),"")</f>
        <v>钢琴-兴趣启蒙基础（4-6岁）</v>
      </c>
    </row>
    <row r="713" spans="1:15" x14ac:dyDescent="0.2">
      <c r="A713" t="s">
        <v>714</v>
      </c>
      <c r="B713" s="1">
        <v>43599</v>
      </c>
      <c r="C713" t="s">
        <v>725</v>
      </c>
      <c r="D713" t="s">
        <v>726</v>
      </c>
      <c r="E713">
        <v>6</v>
      </c>
      <c r="F713">
        <v>18982008622</v>
      </c>
      <c r="G713" t="s">
        <v>723</v>
      </c>
      <c r="H713" s="8">
        <v>17</v>
      </c>
      <c r="I713" s="8">
        <v>29</v>
      </c>
      <c r="J713" s="8">
        <v>30</v>
      </c>
      <c r="K713" s="8">
        <v>1</v>
      </c>
      <c r="L713" t="str">
        <f>IFERROR(VLOOKUP(H713,基础数据!$B$2:$C$78,2,0),"")</f>
        <v>畅弹木吉他（6岁以上）</v>
      </c>
      <c r="M713" t="str">
        <f>IFERROR(VLOOKUP(I713,基础数据!$B$2:$C$78,2,0),"")</f>
        <v>创意美术·高级班（6-7岁）</v>
      </c>
      <c r="N713" t="str">
        <f>IFERROR(VLOOKUP(J713,基础数据!$B$2:$C$78,2,0),"")</f>
        <v>素描水粉·初级班（8-12岁）</v>
      </c>
      <c r="O713" t="str">
        <f>IFERROR(VLOOKUP(K713,基础数据!$B$2:$C$78,2,0),"")</f>
        <v>钢琴-兴趣启蒙基础（4-6岁）</v>
      </c>
    </row>
    <row r="714" spans="1:15" x14ac:dyDescent="0.2">
      <c r="B714" s="1">
        <v>43597</v>
      </c>
      <c r="C714" t="s">
        <v>579</v>
      </c>
      <c r="D714" t="s">
        <v>33</v>
      </c>
      <c r="E714">
        <v>6</v>
      </c>
      <c r="F714">
        <v>13881885809</v>
      </c>
      <c r="G714" t="s">
        <v>576</v>
      </c>
      <c r="H714" s="8">
        <v>1</v>
      </c>
      <c r="I714" s="8">
        <v>11</v>
      </c>
      <c r="J714" s="8">
        <v>31</v>
      </c>
      <c r="K714" s="8">
        <v>1</v>
      </c>
      <c r="L714" t="str">
        <f>IFERROR(VLOOKUP(H714,基础数据!$B$2:$C$78,2,0),"")</f>
        <v>钢琴-兴趣启蒙基础（4-6岁）</v>
      </c>
      <c r="M714" t="str">
        <f>IFERROR(VLOOKUP(I714,基础数据!$B$2:$C$78,2,0),"")</f>
        <v>幼小衔接数学思维训练（5-8岁）</v>
      </c>
      <c r="N714" t="str">
        <f>IFERROR(VLOOKUP(J714,基础数据!$B$2:$C$78,2,0),"")</f>
        <v>硬笔书法·基础班（6-7岁）</v>
      </c>
      <c r="O714" t="str">
        <f>IFERROR(VLOOKUP(K714,基础数据!$B$2:$C$78,2,0),"")</f>
        <v>钢琴-兴趣启蒙基础（4-6岁）</v>
      </c>
    </row>
    <row r="715" spans="1:15" x14ac:dyDescent="0.2">
      <c r="A715" t="s">
        <v>31</v>
      </c>
      <c r="B715" s="1">
        <v>43596</v>
      </c>
      <c r="C715" t="s">
        <v>168</v>
      </c>
      <c r="D715" t="s">
        <v>106</v>
      </c>
      <c r="E715">
        <v>1.6</v>
      </c>
      <c r="F715">
        <v>13880473015</v>
      </c>
      <c r="G715" t="s">
        <v>79</v>
      </c>
      <c r="H715" s="8">
        <v>8</v>
      </c>
      <c r="I715" s="8">
        <v>17</v>
      </c>
      <c r="J715" s="8">
        <v>22</v>
      </c>
      <c r="K715" s="8">
        <v>1</v>
      </c>
      <c r="L715" t="str">
        <f>IFERROR(VLOOKUP(H715,基础数据!$B$2:$C$78,2,0),"")</f>
        <v>音乐团体课(4-8岁)</v>
      </c>
      <c r="M715" t="str">
        <f>IFERROR(VLOOKUP(I715,基础数据!$B$2:$C$78,2,0),"")</f>
        <v>畅弹木吉他（6岁以上）</v>
      </c>
      <c r="N715" t="str">
        <f>IFERROR(VLOOKUP(J715,基础数据!$B$2:$C$78,2,0),"")</f>
        <v>英文演讲课程（6-12岁）</v>
      </c>
      <c r="O715" t="str">
        <f>IFERROR(VLOOKUP(K715,基础数据!$B$2:$C$78,2,0),"")</f>
        <v>钢琴-兴趣启蒙基础（4-6岁）</v>
      </c>
    </row>
    <row r="716" spans="1:15" x14ac:dyDescent="0.2">
      <c r="B716" s="1">
        <v>43598</v>
      </c>
      <c r="C716" t="s">
        <v>168</v>
      </c>
      <c r="D716" t="s">
        <v>106</v>
      </c>
      <c r="E716">
        <v>1.5</v>
      </c>
      <c r="F716">
        <v>13880473015</v>
      </c>
      <c r="G716">
        <v>17340123662</v>
      </c>
      <c r="H716" s="8">
        <v>14</v>
      </c>
      <c r="I716" s="8">
        <v>37</v>
      </c>
      <c r="J716" s="8">
        <v>42</v>
      </c>
      <c r="K716" s="8">
        <v>1</v>
      </c>
      <c r="L716" t="str">
        <f>IFERROR(VLOOKUP(H716,基础数据!$B$2:$C$78,2,0),"")</f>
        <v>篮球竞技突破班（10-12）</v>
      </c>
      <c r="M716" t="str">
        <f>IFERROR(VLOOKUP(I716,基础数据!$B$2:$C$78,2,0),"")</f>
        <v>拉丁舞少儿班（5-10岁）</v>
      </c>
      <c r="N716" t="str">
        <f>IFERROR(VLOOKUP(J716,基础数据!$B$2:$C$78,2,0),"")</f>
        <v>积木机器人·编程思维探索与发现（3-7岁）</v>
      </c>
      <c r="O716" t="str">
        <f>IFERROR(VLOOKUP(K716,基础数据!$B$2:$C$78,2,0),"")</f>
        <v>钢琴-兴趣启蒙基础（4-6岁）</v>
      </c>
    </row>
    <row r="717" spans="1:15" x14ac:dyDescent="0.2">
      <c r="B717" s="1">
        <v>43598</v>
      </c>
      <c r="C717" t="s">
        <v>1255</v>
      </c>
      <c r="D717" t="s">
        <v>33</v>
      </c>
      <c r="E717">
        <v>4</v>
      </c>
      <c r="F717">
        <v>18030585811</v>
      </c>
      <c r="G717" t="s">
        <v>283</v>
      </c>
      <c r="H717" s="8">
        <v>40</v>
      </c>
      <c r="I717" s="8">
        <v>22</v>
      </c>
      <c r="J717" s="8">
        <v>49</v>
      </c>
      <c r="K717" s="8">
        <v>1</v>
      </c>
      <c r="L717" t="str">
        <f>IFERROR(VLOOKUP(H717,基础数据!$B$2:$C$78,2,0),"")</f>
        <v>拳击少儿班（4-10岁）</v>
      </c>
      <c r="M717" t="str">
        <f>IFERROR(VLOOKUP(I717,基础数据!$B$2:$C$78,2,0),"")</f>
        <v>英文演讲课程（6-12岁）</v>
      </c>
      <c r="N717" t="str">
        <f>IFERROR(VLOOKUP(J717,基础数据!$B$2:$C$78,2,0),"")</f>
        <v>全面视力监测与矫正系列服务</v>
      </c>
      <c r="O717" t="str">
        <f>IFERROR(VLOOKUP(K717,基础数据!$B$2:$C$78,2,0),"")</f>
        <v>钢琴-兴趣启蒙基础（4-6岁）</v>
      </c>
    </row>
    <row r="718" spans="1:15" x14ac:dyDescent="0.2">
      <c r="A718" t="s">
        <v>1240</v>
      </c>
      <c r="B718" s="1">
        <v>43596</v>
      </c>
      <c r="C718" t="s">
        <v>1278</v>
      </c>
      <c r="D718" t="s">
        <v>33</v>
      </c>
      <c r="E718">
        <v>4.0999999999999996</v>
      </c>
      <c r="F718">
        <v>18030585811</v>
      </c>
      <c r="G718" t="s">
        <v>283</v>
      </c>
      <c r="H718" s="8">
        <v>1</v>
      </c>
      <c r="I718" s="8">
        <v>47</v>
      </c>
      <c r="J718" s="8">
        <v>32</v>
      </c>
      <c r="K718" s="8">
        <v>1</v>
      </c>
      <c r="L718" t="str">
        <f>IFERROR(VLOOKUP(H718,基础数据!$B$2:$C$78,2,0),"")</f>
        <v>钢琴-兴趣启蒙基础（4-6岁）</v>
      </c>
      <c r="M718" t="str">
        <f>IFERROR(VLOOKUP(I718,基础数据!$B$2:$C$78,2,0),"")</f>
        <v>14天瑜伽服务包（儿童/亲子/成人）</v>
      </c>
      <c r="N718" t="str">
        <f>IFERROR(VLOOKUP(J718,基础数据!$B$2:$C$78,2,0),"")</f>
        <v>心算小天才班 （3.5-4.5岁）</v>
      </c>
      <c r="O718" t="str">
        <f>IFERROR(VLOOKUP(K718,基础数据!$B$2:$C$78,2,0),"")</f>
        <v>钢琴-兴趣启蒙基础（4-6岁）</v>
      </c>
    </row>
    <row r="719" spans="1:15" x14ac:dyDescent="0.2">
      <c r="B719" s="1">
        <v>43597</v>
      </c>
      <c r="C719" t="s">
        <v>681</v>
      </c>
      <c r="D719" t="s">
        <v>33</v>
      </c>
      <c r="E719">
        <v>4</v>
      </c>
      <c r="F719">
        <v>13488939334</v>
      </c>
      <c r="G719" t="s">
        <v>44</v>
      </c>
      <c r="H719" s="8">
        <v>1</v>
      </c>
      <c r="I719" s="8">
        <v>22</v>
      </c>
      <c r="J719" s="8">
        <v>28</v>
      </c>
      <c r="K719" s="8">
        <v>1</v>
      </c>
      <c r="L719" t="str">
        <f>IFERROR(VLOOKUP(H719,基础数据!$B$2:$C$78,2,0),"")</f>
        <v>钢琴-兴趣启蒙基础（4-6岁）</v>
      </c>
      <c r="M719" t="str">
        <f>IFERROR(VLOOKUP(I719,基础数据!$B$2:$C$78,2,0),"")</f>
        <v>英文演讲课程（6-12岁）</v>
      </c>
      <c r="N719" t="str">
        <f>IFERROR(VLOOKUP(J719,基础数据!$B$2:$C$78,2,0),"")</f>
        <v>创意美术·初级班（4-5）</v>
      </c>
      <c r="O719" t="str">
        <f>IFERROR(VLOOKUP(K719,基础数据!$B$2:$C$78,2,0),"")</f>
        <v>钢琴-兴趣启蒙基础（4-6岁）</v>
      </c>
    </row>
    <row r="720" spans="1:15" x14ac:dyDescent="0.2">
      <c r="A720" t="s">
        <v>31</v>
      </c>
      <c r="B720" s="1">
        <v>43596</v>
      </c>
      <c r="C720" t="s">
        <v>35</v>
      </c>
      <c r="D720" t="s">
        <v>33</v>
      </c>
      <c r="E720">
        <v>4</v>
      </c>
      <c r="F720">
        <v>18683377327</v>
      </c>
      <c r="G720" t="s">
        <v>36</v>
      </c>
      <c r="H720" s="8">
        <v>1</v>
      </c>
      <c r="I720" s="8">
        <v>32</v>
      </c>
      <c r="J720" s="8">
        <v>39</v>
      </c>
      <c r="K720" s="8">
        <v>1</v>
      </c>
      <c r="L720" t="str">
        <f>IFERROR(VLOOKUP(H720,基础数据!$B$2:$C$78,2,0),"")</f>
        <v>钢琴-兴趣启蒙基础（4-6岁）</v>
      </c>
      <c r="M720" t="str">
        <f>IFERROR(VLOOKUP(I720,基础数据!$B$2:$C$78,2,0),"")</f>
        <v>心算小天才班 （3.5-4.5岁）</v>
      </c>
      <c r="N720" t="str">
        <f>IFERROR(VLOOKUP(J720,基础数据!$B$2:$C$78,2,0),"")</f>
        <v>泰拳少儿班（4-10岁）</v>
      </c>
      <c r="O720" t="str">
        <f>IFERROR(VLOOKUP(K720,基础数据!$B$2:$C$78,2,0),"")</f>
        <v>钢琴-兴趣启蒙基础（4-6岁）</v>
      </c>
    </row>
    <row r="721" spans="1:15" x14ac:dyDescent="0.2">
      <c r="A721" t="s">
        <v>31</v>
      </c>
      <c r="B721" s="1">
        <v>43596</v>
      </c>
      <c r="C721" t="s">
        <v>439</v>
      </c>
      <c r="D721" t="s">
        <v>33</v>
      </c>
      <c r="E721">
        <v>4</v>
      </c>
      <c r="F721">
        <v>13648071384</v>
      </c>
      <c r="G721" t="s">
        <v>261</v>
      </c>
      <c r="H721" s="8">
        <v>1</v>
      </c>
      <c r="I721" s="8">
        <v>13</v>
      </c>
      <c r="J721" s="8">
        <v>23</v>
      </c>
      <c r="K721" s="8">
        <v>1</v>
      </c>
      <c r="L721" t="str">
        <f>IFERROR(VLOOKUP(H721,基础数据!$B$2:$C$78,2,0),"")</f>
        <v>钢琴-兴趣启蒙基础（4-6岁）</v>
      </c>
      <c r="M721" t="str">
        <f>IFERROR(VLOOKUP(I721,基础数据!$B$2:$C$78,2,0),"")</f>
        <v>篮球技能提升班（7-9）</v>
      </c>
      <c r="N721" t="str">
        <f>IFERROR(VLOOKUP(J721,基础数据!$B$2:$C$78,2,0),"")</f>
        <v>英文艺术课程（3-6岁）</v>
      </c>
      <c r="O721" t="str">
        <f>IFERROR(VLOOKUP(K721,基础数据!$B$2:$C$78,2,0),"")</f>
        <v>钢琴-兴趣启蒙基础（4-6岁）</v>
      </c>
    </row>
    <row r="722" spans="1:15" x14ac:dyDescent="0.2">
      <c r="B722" s="1">
        <v>43597</v>
      </c>
      <c r="C722" t="s">
        <v>439</v>
      </c>
      <c r="D722" t="s">
        <v>33</v>
      </c>
      <c r="E722">
        <v>7</v>
      </c>
      <c r="F722">
        <v>13398168323</v>
      </c>
      <c r="G722" t="s">
        <v>536</v>
      </c>
      <c r="H722" s="8">
        <v>34</v>
      </c>
      <c r="I722" s="8">
        <v>45</v>
      </c>
      <c r="J722" s="8">
        <v>49</v>
      </c>
      <c r="K722" s="8">
        <v>1</v>
      </c>
      <c r="L722" t="str">
        <f>IFERROR(VLOOKUP(H722,基础数据!$B$2:$C$78,2,0),"")</f>
        <v>趣味拼音班（5-6岁）</v>
      </c>
      <c r="M722" t="str">
        <f>IFERROR(VLOOKUP(I722,基础数据!$B$2:$C$78,2,0),"")</f>
        <v>指令化源码编程之伪代码·人工智能及AR运用（10-13岁）</v>
      </c>
      <c r="N722" t="str">
        <f>IFERROR(VLOOKUP(J722,基础数据!$B$2:$C$78,2,0),"")</f>
        <v>全面视力监测与矫正系列服务</v>
      </c>
      <c r="O722" t="str">
        <f>IFERROR(VLOOKUP(K722,基础数据!$B$2:$C$78,2,0),"")</f>
        <v>钢琴-兴趣启蒙基础（4-6岁）</v>
      </c>
    </row>
    <row r="723" spans="1:15" x14ac:dyDescent="0.2">
      <c r="B723" s="1">
        <v>43597</v>
      </c>
      <c r="C723" t="s">
        <v>521</v>
      </c>
      <c r="D723" t="s">
        <v>33</v>
      </c>
      <c r="E723">
        <v>4</v>
      </c>
      <c r="F723">
        <v>13438394855</v>
      </c>
      <c r="G723" t="s">
        <v>277</v>
      </c>
      <c r="H723" s="8">
        <v>10</v>
      </c>
      <c r="I723" s="8">
        <v>32</v>
      </c>
      <c r="J723" s="8">
        <v>38</v>
      </c>
      <c r="K723" s="8">
        <v>1</v>
      </c>
      <c r="L723" t="str">
        <f>IFERROR(VLOOKUP(H723,基础数据!$B$2:$C$78,2,0),"")</f>
        <v>思达数学思维启蒙基础（3-5岁）</v>
      </c>
      <c r="M723" t="str">
        <f>IFERROR(VLOOKUP(I723,基础数据!$B$2:$C$78,2,0),"")</f>
        <v>心算小天才班 （3.5-4.5岁）</v>
      </c>
      <c r="N723" t="str">
        <f>IFERROR(VLOOKUP(J723,基础数据!$B$2:$C$78,2,0),"")</f>
        <v>少儿体适能（4-10岁）</v>
      </c>
      <c r="O723" t="str">
        <f>IFERROR(VLOOKUP(K723,基础数据!$B$2:$C$78,2,0),"")</f>
        <v>钢琴-兴趣启蒙基础（4-6岁）</v>
      </c>
    </row>
    <row r="724" spans="1:15" x14ac:dyDescent="0.2">
      <c r="B724" s="1">
        <v>43597</v>
      </c>
      <c r="C724" t="s">
        <v>645</v>
      </c>
      <c r="D724" t="s">
        <v>33</v>
      </c>
      <c r="E724">
        <v>9</v>
      </c>
      <c r="F724">
        <v>15208156678</v>
      </c>
      <c r="G724" t="s">
        <v>512</v>
      </c>
      <c r="H724" s="8">
        <v>25</v>
      </c>
      <c r="I724" s="8">
        <v>35</v>
      </c>
      <c r="J724" s="8">
        <v>39</v>
      </c>
      <c r="K724" s="8">
        <v>1</v>
      </c>
      <c r="L724" t="str">
        <f>IFERROR(VLOOKUP(H724,基础数据!$B$2:$C$78,2,0),"")</f>
        <v>巧虎KIDS特色开发（2.5-4岁）</v>
      </c>
      <c r="M724" t="str">
        <f>IFERROR(VLOOKUP(I724,基础数据!$B$2:$C$78,2,0),"")</f>
        <v>跆拳道少儿班（3-12岁）</v>
      </c>
      <c r="N724" t="str">
        <f>IFERROR(VLOOKUP(J724,基础数据!$B$2:$C$78,2,0),"")</f>
        <v>泰拳少儿班（4-10岁）</v>
      </c>
      <c r="O724" t="str">
        <f>IFERROR(VLOOKUP(K724,基础数据!$B$2:$C$78,2,0),"")</f>
        <v>钢琴-兴趣启蒙基础（4-6岁）</v>
      </c>
    </row>
    <row r="725" spans="1:15" x14ac:dyDescent="0.2">
      <c r="B725" s="1">
        <v>43597</v>
      </c>
      <c r="C725" t="s">
        <v>638</v>
      </c>
      <c r="D725" t="s">
        <v>106</v>
      </c>
      <c r="E725">
        <v>3</v>
      </c>
      <c r="F725">
        <v>13388198568</v>
      </c>
      <c r="G725" t="s">
        <v>528</v>
      </c>
      <c r="H725" s="8">
        <v>8</v>
      </c>
      <c r="I725" s="8">
        <v>16</v>
      </c>
      <c r="J725" s="8">
        <v>23</v>
      </c>
      <c r="K725" s="8">
        <v>1</v>
      </c>
      <c r="L725" t="str">
        <f>IFERROR(VLOOKUP(H725,基础数据!$B$2:$C$78,2,0),"")</f>
        <v>音乐团体课(4-8岁)</v>
      </c>
      <c r="M725" t="str">
        <f>IFERROR(VLOOKUP(I725,基础数据!$B$2:$C$78,2,0),"")</f>
        <v>动感架子鼓（4-16岁）</v>
      </c>
      <c r="N725" t="str">
        <f>IFERROR(VLOOKUP(J725,基础数据!$B$2:$C$78,2,0),"")</f>
        <v>英文艺术课程（3-6岁）</v>
      </c>
      <c r="O725" t="str">
        <f>IFERROR(VLOOKUP(K725,基础数据!$B$2:$C$78,2,0),"")</f>
        <v>钢琴-兴趣启蒙基础（4-6岁）</v>
      </c>
    </row>
    <row r="726" spans="1:15" x14ac:dyDescent="0.2">
      <c r="B726" s="1">
        <v>43597</v>
      </c>
      <c r="C726" t="s">
        <v>613</v>
      </c>
      <c r="D726" t="s">
        <v>106</v>
      </c>
      <c r="E726">
        <v>3</v>
      </c>
      <c r="F726">
        <v>18190722197</v>
      </c>
      <c r="G726" t="s">
        <v>443</v>
      </c>
      <c r="H726" s="8">
        <v>16</v>
      </c>
      <c r="I726" s="8">
        <v>37</v>
      </c>
      <c r="J726" s="8">
        <v>40</v>
      </c>
      <c r="K726" s="8">
        <v>1</v>
      </c>
      <c r="L726" t="str">
        <f>IFERROR(VLOOKUP(H726,基础数据!$B$2:$C$78,2,0),"")</f>
        <v>动感架子鼓（4-16岁）</v>
      </c>
      <c r="M726" t="str">
        <f>IFERROR(VLOOKUP(I726,基础数据!$B$2:$C$78,2,0),"")</f>
        <v>拉丁舞少儿班（5-10岁）</v>
      </c>
      <c r="N726" t="str">
        <f>IFERROR(VLOOKUP(J726,基础数据!$B$2:$C$78,2,0),"")</f>
        <v>拳击少儿班（4-10岁）</v>
      </c>
      <c r="O726" t="str">
        <f>IFERROR(VLOOKUP(K726,基础数据!$B$2:$C$78,2,0),"")</f>
        <v>钢琴-兴趣启蒙基础（4-6岁）</v>
      </c>
    </row>
    <row r="727" spans="1:15" x14ac:dyDescent="0.2">
      <c r="A727" t="s">
        <v>31</v>
      </c>
      <c r="B727" s="1">
        <v>43596</v>
      </c>
      <c r="C727" t="s">
        <v>415</v>
      </c>
      <c r="D727" t="s">
        <v>33</v>
      </c>
      <c r="E727">
        <v>3</v>
      </c>
      <c r="F727">
        <v>13881937537</v>
      </c>
      <c r="G727" t="s">
        <v>398</v>
      </c>
      <c r="H727" s="8">
        <v>16</v>
      </c>
      <c r="I727" s="8">
        <v>10</v>
      </c>
      <c r="J727" s="8">
        <v>32</v>
      </c>
      <c r="K727" s="8">
        <v>1</v>
      </c>
      <c r="L727" t="str">
        <f>IFERROR(VLOOKUP(H727,基础数据!$B$2:$C$78,2,0),"")</f>
        <v>动感架子鼓（4-16岁）</v>
      </c>
      <c r="M727" t="str">
        <f>IFERROR(VLOOKUP(I727,基础数据!$B$2:$C$78,2,0),"")</f>
        <v>思达数学思维启蒙基础（3-5岁）</v>
      </c>
      <c r="N727" t="str">
        <f>IFERROR(VLOOKUP(J727,基础数据!$B$2:$C$78,2,0),"")</f>
        <v>心算小天才班 （3.5-4.5岁）</v>
      </c>
      <c r="O727" t="str">
        <f>IFERROR(VLOOKUP(K727,基础数据!$B$2:$C$78,2,0),"")</f>
        <v>钢琴-兴趣启蒙基础（4-6岁）</v>
      </c>
    </row>
    <row r="728" spans="1:15" x14ac:dyDescent="0.2">
      <c r="A728" t="s">
        <v>31</v>
      </c>
      <c r="B728" s="1">
        <v>43596</v>
      </c>
      <c r="C728" t="s">
        <v>276</v>
      </c>
      <c r="D728" t="s">
        <v>33</v>
      </c>
      <c r="E728">
        <v>6</v>
      </c>
      <c r="F728">
        <v>18683938319</v>
      </c>
      <c r="G728" t="s">
        <v>277</v>
      </c>
      <c r="H728" s="8">
        <v>1</v>
      </c>
      <c r="I728" s="8">
        <v>10</v>
      </c>
      <c r="J728" s="8">
        <v>32</v>
      </c>
      <c r="K728" s="8">
        <v>1</v>
      </c>
      <c r="L728" t="str">
        <f>IFERROR(VLOOKUP(H728,基础数据!$B$2:$C$78,2,0),"")</f>
        <v>钢琴-兴趣启蒙基础（4-6岁）</v>
      </c>
      <c r="M728" t="str">
        <f>IFERROR(VLOOKUP(I728,基础数据!$B$2:$C$78,2,0),"")</f>
        <v>思达数学思维启蒙基础（3-5岁）</v>
      </c>
      <c r="N728" t="str">
        <f>IFERROR(VLOOKUP(J728,基础数据!$B$2:$C$78,2,0),"")</f>
        <v>心算小天才班 （3.5-4.5岁）</v>
      </c>
      <c r="O728" t="str">
        <f>IFERROR(VLOOKUP(K728,基础数据!$B$2:$C$78,2,0),"")</f>
        <v>钢琴-兴趣启蒙基础（4-6岁）</v>
      </c>
    </row>
    <row r="729" spans="1:15" x14ac:dyDescent="0.2">
      <c r="A729" t="s">
        <v>31</v>
      </c>
      <c r="B729" s="1">
        <v>43596</v>
      </c>
      <c r="C729" t="s">
        <v>281</v>
      </c>
      <c r="D729" t="s">
        <v>33</v>
      </c>
      <c r="E729">
        <v>6.5</v>
      </c>
      <c r="F729">
        <v>18080086139</v>
      </c>
      <c r="G729" t="s">
        <v>139</v>
      </c>
      <c r="H729" s="8">
        <v>1</v>
      </c>
      <c r="I729" s="8">
        <v>34</v>
      </c>
      <c r="J729" s="8">
        <v>49</v>
      </c>
      <c r="K729" s="8">
        <v>1</v>
      </c>
      <c r="L729" t="str">
        <f>IFERROR(VLOOKUP(H729,基础数据!$B$2:$C$78,2,0),"")</f>
        <v>钢琴-兴趣启蒙基础（4-6岁）</v>
      </c>
      <c r="M729" t="str">
        <f>IFERROR(VLOOKUP(I729,基础数据!$B$2:$C$78,2,0),"")</f>
        <v>趣味拼音班（5-6岁）</v>
      </c>
      <c r="N729" t="str">
        <f>IFERROR(VLOOKUP(J729,基础数据!$B$2:$C$78,2,0),"")</f>
        <v>全面视力监测与矫正系列服务</v>
      </c>
      <c r="O729" t="str">
        <f>IFERROR(VLOOKUP(K729,基础数据!$B$2:$C$78,2,0),"")</f>
        <v>钢琴-兴趣启蒙基础（4-6岁）</v>
      </c>
    </row>
    <row r="730" spans="1:15" x14ac:dyDescent="0.2">
      <c r="A730" t="s">
        <v>750</v>
      </c>
      <c r="B730" s="1">
        <v>43598</v>
      </c>
      <c r="C730" t="s">
        <v>1038</v>
      </c>
      <c r="D730" t="s">
        <v>856</v>
      </c>
      <c r="E730">
        <v>3.1</v>
      </c>
      <c r="F730">
        <v>18982058622</v>
      </c>
      <c r="G730" t="s">
        <v>801</v>
      </c>
      <c r="H730" s="8">
        <v>16</v>
      </c>
      <c r="I730" s="8">
        <v>40</v>
      </c>
      <c r="J730" s="8">
        <v>47</v>
      </c>
      <c r="K730" s="8">
        <v>1</v>
      </c>
      <c r="L730" t="str">
        <f>IFERROR(VLOOKUP(H730,基础数据!$B$2:$C$78,2,0),"")</f>
        <v>动感架子鼓（4-16岁）</v>
      </c>
      <c r="M730" t="str">
        <f>IFERROR(VLOOKUP(I730,基础数据!$B$2:$C$78,2,0),"")</f>
        <v>拳击少儿班（4-10岁）</v>
      </c>
      <c r="N730" t="str">
        <f>IFERROR(VLOOKUP(J730,基础数据!$B$2:$C$78,2,0),"")</f>
        <v>14天瑜伽服务包（儿童/亲子/成人）</v>
      </c>
      <c r="O730" t="str">
        <f>IFERROR(VLOOKUP(K730,基础数据!$B$2:$C$78,2,0),"")</f>
        <v>钢琴-兴趣启蒙基础（4-6岁）</v>
      </c>
    </row>
    <row r="731" spans="1:15" x14ac:dyDescent="0.2">
      <c r="B731" s="1">
        <v>43597</v>
      </c>
      <c r="C731" t="s">
        <v>583</v>
      </c>
      <c r="D731" t="s">
        <v>33</v>
      </c>
      <c r="E731">
        <v>3</v>
      </c>
      <c r="F731">
        <v>13980896997</v>
      </c>
      <c r="G731" t="s">
        <v>584</v>
      </c>
      <c r="H731" s="8">
        <v>22</v>
      </c>
      <c r="I731" s="8">
        <v>32</v>
      </c>
      <c r="J731" s="8">
        <v>37</v>
      </c>
      <c r="K731" s="8">
        <v>1</v>
      </c>
      <c r="L731" t="str">
        <f>IFERROR(VLOOKUP(H731,基础数据!$B$2:$C$78,2,0),"")</f>
        <v>英文演讲课程（6-12岁）</v>
      </c>
      <c r="M731" t="str">
        <f>IFERROR(VLOOKUP(I731,基础数据!$B$2:$C$78,2,0),"")</f>
        <v>心算小天才班 （3.5-4.5岁）</v>
      </c>
      <c r="N731" t="str">
        <f>IFERROR(VLOOKUP(J731,基础数据!$B$2:$C$78,2,0),"")</f>
        <v>拉丁舞少儿班（5-10岁）</v>
      </c>
      <c r="O731" t="str">
        <f>IFERROR(VLOOKUP(K731,基础数据!$B$2:$C$78,2,0),"")</f>
        <v>钢琴-兴趣启蒙基础（4-6岁）</v>
      </c>
    </row>
    <row r="732" spans="1:15" x14ac:dyDescent="0.2">
      <c r="B732" s="1">
        <v>43598</v>
      </c>
      <c r="C732" t="s">
        <v>1259</v>
      </c>
      <c r="D732" t="s">
        <v>106</v>
      </c>
      <c r="E732">
        <v>2.2999999999999998</v>
      </c>
      <c r="F732">
        <v>13551899149</v>
      </c>
      <c r="G732" t="s">
        <v>79</v>
      </c>
      <c r="H732" s="8">
        <v>10</v>
      </c>
      <c r="I732" s="8">
        <v>23</v>
      </c>
      <c r="J732" s="8">
        <v>16</v>
      </c>
      <c r="K732" s="8">
        <v>1</v>
      </c>
      <c r="L732" t="str">
        <f>IFERROR(VLOOKUP(H732,基础数据!$B$2:$C$78,2,0),"")</f>
        <v>思达数学思维启蒙基础（3-5岁）</v>
      </c>
      <c r="M732" t="str">
        <f>IFERROR(VLOOKUP(I732,基础数据!$B$2:$C$78,2,0),"")</f>
        <v>英文艺术课程（3-6岁）</v>
      </c>
      <c r="N732" t="str">
        <f>IFERROR(VLOOKUP(J732,基础数据!$B$2:$C$78,2,0),"")</f>
        <v>动感架子鼓（4-16岁）</v>
      </c>
      <c r="O732" t="str">
        <f>IFERROR(VLOOKUP(K732,基础数据!$B$2:$C$78,2,0),"")</f>
        <v>钢琴-兴趣启蒙基础（4-6岁）</v>
      </c>
    </row>
    <row r="733" spans="1:15" x14ac:dyDescent="0.2">
      <c r="A733" t="s">
        <v>31</v>
      </c>
      <c r="B733" s="1">
        <v>43595</v>
      </c>
      <c r="C733" t="s">
        <v>214</v>
      </c>
      <c r="D733" t="s">
        <v>33</v>
      </c>
      <c r="E733">
        <v>4</v>
      </c>
      <c r="F733">
        <v>18628110712</v>
      </c>
      <c r="G733" t="s">
        <v>79</v>
      </c>
      <c r="H733" s="8">
        <v>10</v>
      </c>
      <c r="I733" s="8">
        <v>14</v>
      </c>
      <c r="J733" s="8">
        <v>40</v>
      </c>
      <c r="K733" s="8">
        <v>1</v>
      </c>
      <c r="L733" t="str">
        <f>IFERROR(VLOOKUP(H733,基础数据!$B$2:$C$78,2,0),"")</f>
        <v>思达数学思维启蒙基础（3-5岁）</v>
      </c>
      <c r="M733" t="str">
        <f>IFERROR(VLOOKUP(I733,基础数据!$B$2:$C$78,2,0),"")</f>
        <v>篮球竞技突破班（10-12）</v>
      </c>
      <c r="N733" t="str">
        <f>IFERROR(VLOOKUP(J733,基础数据!$B$2:$C$78,2,0),"")</f>
        <v>拳击少儿班（4-10岁）</v>
      </c>
      <c r="O733" t="str">
        <f>IFERROR(VLOOKUP(K733,基础数据!$B$2:$C$78,2,0),"")</f>
        <v>钢琴-兴趣启蒙基础（4-6岁）</v>
      </c>
    </row>
    <row r="734" spans="1:15" x14ac:dyDescent="0.2">
      <c r="A734" t="s">
        <v>750</v>
      </c>
      <c r="B734" s="1">
        <v>43598</v>
      </c>
      <c r="C734" t="s">
        <v>966</v>
      </c>
      <c r="D734" t="s">
        <v>716</v>
      </c>
      <c r="E734">
        <v>10</v>
      </c>
      <c r="F734">
        <v>15308028098</v>
      </c>
      <c r="G734" t="s">
        <v>967</v>
      </c>
      <c r="H734" s="8">
        <v>3</v>
      </c>
      <c r="I734" s="8">
        <v>25</v>
      </c>
      <c r="J734" s="8">
        <v>49</v>
      </c>
      <c r="K734" s="8">
        <v>1</v>
      </c>
      <c r="L734" t="str">
        <f>IFERROR(VLOOKUP(H734,基础数据!$B$2:$C$78,2,0),"")</f>
        <v>小提琴-基础（5-16岁）</v>
      </c>
      <c r="M734" t="str">
        <f>IFERROR(VLOOKUP(I734,基础数据!$B$2:$C$78,2,0),"")</f>
        <v>巧虎KIDS特色开发（2.5-4岁）</v>
      </c>
      <c r="N734" t="str">
        <f>IFERROR(VLOOKUP(J734,基础数据!$B$2:$C$78,2,0),"")</f>
        <v>全面视力监测与矫正系列服务</v>
      </c>
      <c r="O734" t="str">
        <f>IFERROR(VLOOKUP(K734,基础数据!$B$2:$C$78,2,0),"")</f>
        <v>钢琴-兴趣启蒙基础（4-6岁）</v>
      </c>
    </row>
    <row r="735" spans="1:15" x14ac:dyDescent="0.2">
      <c r="A735" t="s">
        <v>31</v>
      </c>
      <c r="B735" s="1">
        <v>43595</v>
      </c>
      <c r="C735" t="s">
        <v>213</v>
      </c>
      <c r="D735" t="s">
        <v>33</v>
      </c>
      <c r="E735">
        <v>4</v>
      </c>
      <c r="F735">
        <v>18111291102</v>
      </c>
      <c r="G735" t="s">
        <v>163</v>
      </c>
      <c r="H735" s="8">
        <v>28</v>
      </c>
      <c r="I735" s="8">
        <v>22</v>
      </c>
      <c r="J735" s="8">
        <v>49</v>
      </c>
      <c r="K735" s="8">
        <v>1</v>
      </c>
      <c r="L735" t="str">
        <f>IFERROR(VLOOKUP(H735,基础数据!$B$2:$C$78,2,0),"")</f>
        <v>创意美术·初级班（4-5）</v>
      </c>
      <c r="M735" t="str">
        <f>IFERROR(VLOOKUP(I735,基础数据!$B$2:$C$78,2,0),"")</f>
        <v>英文演讲课程（6-12岁）</v>
      </c>
      <c r="N735" t="str">
        <f>IFERROR(VLOOKUP(J735,基础数据!$B$2:$C$78,2,0),"")</f>
        <v>全面视力监测与矫正系列服务</v>
      </c>
      <c r="O735" t="str">
        <f>IFERROR(VLOOKUP(K735,基础数据!$B$2:$C$78,2,0),"")</f>
        <v>钢琴-兴趣启蒙基础（4-6岁）</v>
      </c>
    </row>
    <row r="736" spans="1:15" x14ac:dyDescent="0.2">
      <c r="A736" t="s">
        <v>750</v>
      </c>
      <c r="B736" s="1">
        <v>43598</v>
      </c>
      <c r="C736" t="s">
        <v>776</v>
      </c>
      <c r="D736" t="s">
        <v>716</v>
      </c>
      <c r="E736">
        <v>3.5</v>
      </c>
      <c r="F736">
        <v>15008454320</v>
      </c>
      <c r="G736" t="s">
        <v>777</v>
      </c>
      <c r="H736" s="8">
        <v>22</v>
      </c>
      <c r="I736" s="8">
        <v>32</v>
      </c>
      <c r="J736" s="8">
        <v>40</v>
      </c>
      <c r="K736" s="8">
        <v>1</v>
      </c>
      <c r="L736" t="str">
        <f>IFERROR(VLOOKUP(H736,基础数据!$B$2:$C$78,2,0),"")</f>
        <v>英文演讲课程（6-12岁）</v>
      </c>
      <c r="M736" t="str">
        <f>IFERROR(VLOOKUP(I736,基础数据!$B$2:$C$78,2,0),"")</f>
        <v>心算小天才班 （3.5-4.5岁）</v>
      </c>
      <c r="N736" t="str">
        <f>IFERROR(VLOOKUP(J736,基础数据!$B$2:$C$78,2,0),"")</f>
        <v>拳击少儿班（4-10岁）</v>
      </c>
      <c r="O736" t="str">
        <f>IFERROR(VLOOKUP(K736,基础数据!$B$2:$C$78,2,0),"")</f>
        <v>钢琴-兴趣启蒙基础（4-6岁）</v>
      </c>
    </row>
    <row r="737" spans="1:15" x14ac:dyDescent="0.2">
      <c r="A737" t="s">
        <v>750</v>
      </c>
      <c r="B737" s="1">
        <v>43598</v>
      </c>
      <c r="C737" t="s">
        <v>1085</v>
      </c>
      <c r="D737" t="s">
        <v>856</v>
      </c>
      <c r="E737">
        <v>2.7</v>
      </c>
      <c r="F737">
        <v>18908088806</v>
      </c>
      <c r="G737" t="s">
        <v>787</v>
      </c>
      <c r="H737" s="8">
        <v>19</v>
      </c>
      <c r="I737" s="8">
        <v>47</v>
      </c>
      <c r="J737" s="8">
        <v>5</v>
      </c>
      <c r="K737" s="8">
        <v>1</v>
      </c>
      <c r="L737" t="str">
        <f>IFERROR(VLOOKUP(H737,基础数据!$B$2:$C$78,2,0),"")</f>
        <v>少儿流行乐队合奏（6岁以上）</v>
      </c>
      <c r="M737" t="str">
        <f>IFERROR(VLOOKUP(I737,基础数据!$B$2:$C$78,2,0),"")</f>
        <v>14天瑜伽服务包（儿童/亲子/成人）</v>
      </c>
      <c r="N737" t="str">
        <f>IFERROR(VLOOKUP(J737,基础数据!$B$2:$C$78,2,0),"")</f>
        <v>中国舞基础（3-5岁）</v>
      </c>
      <c r="O737" t="str">
        <f>IFERROR(VLOOKUP(K737,基础数据!$B$2:$C$78,2,0),"")</f>
        <v>钢琴-兴趣启蒙基础（4-6岁）</v>
      </c>
    </row>
    <row r="738" spans="1:15" x14ac:dyDescent="0.2">
      <c r="A738" t="s">
        <v>1240</v>
      </c>
      <c r="B738" s="1">
        <v>43596</v>
      </c>
      <c r="C738" t="s">
        <v>1332</v>
      </c>
      <c r="D738" t="s">
        <v>106</v>
      </c>
      <c r="E738">
        <v>0.5</v>
      </c>
      <c r="F738">
        <v>13880023703</v>
      </c>
      <c r="G738" t="s">
        <v>79</v>
      </c>
      <c r="H738" s="8">
        <v>17</v>
      </c>
      <c r="K738" s="8">
        <v>1</v>
      </c>
      <c r="L738" t="str">
        <f>IFERROR(VLOOKUP(H738,基础数据!$B$2:$C$78,2,0),"")</f>
        <v>畅弹木吉他（6岁以上）</v>
      </c>
      <c r="M738" t="str">
        <f>IFERROR(VLOOKUP(I738,基础数据!$B$2:$C$78,2,0),"")</f>
        <v/>
      </c>
      <c r="N738" t="str">
        <f>IFERROR(VLOOKUP(J738,基础数据!$B$2:$C$78,2,0),"")</f>
        <v/>
      </c>
      <c r="O738" t="str">
        <f>IFERROR(VLOOKUP(K738,基础数据!$B$2:$C$78,2,0),"")</f>
        <v>钢琴-兴趣启蒙基础（4-6岁）</v>
      </c>
    </row>
    <row r="739" spans="1:15" x14ac:dyDescent="0.2">
      <c r="B739" s="1">
        <v>43597</v>
      </c>
      <c r="C739" t="s">
        <v>695</v>
      </c>
      <c r="D739" t="s">
        <v>33</v>
      </c>
      <c r="E739">
        <v>7</v>
      </c>
      <c r="F739">
        <v>18200512398</v>
      </c>
      <c r="G739" t="s">
        <v>69</v>
      </c>
      <c r="H739" s="8">
        <v>14</v>
      </c>
      <c r="I739" s="8">
        <v>15</v>
      </c>
      <c r="J739" s="8">
        <v>25</v>
      </c>
      <c r="K739" s="8">
        <v>1</v>
      </c>
      <c r="L739" t="str">
        <f>IFERROR(VLOOKUP(H739,基础数据!$B$2:$C$78,2,0),"")</f>
        <v>篮球竞技突破班（10-12）</v>
      </c>
      <c r="M739" t="str">
        <f>IFERROR(VLOOKUP(I739,基础数据!$B$2:$C$78,2,0),"")</f>
        <v>篮球精英挑战班（13-16岁）</v>
      </c>
      <c r="N739" t="str">
        <f>IFERROR(VLOOKUP(J739,基础数据!$B$2:$C$78,2,0),"")</f>
        <v>巧虎KIDS特色开发（2.5-4岁）</v>
      </c>
      <c r="O739" t="str">
        <f>IFERROR(VLOOKUP(K739,基础数据!$B$2:$C$78,2,0),"")</f>
        <v>钢琴-兴趣启蒙基础（4-6岁）</v>
      </c>
    </row>
    <row r="740" spans="1:15" x14ac:dyDescent="0.2">
      <c r="B740" s="1">
        <v>43597</v>
      </c>
      <c r="C740" t="s">
        <v>533</v>
      </c>
      <c r="D740" t="s">
        <v>33</v>
      </c>
      <c r="E740">
        <v>7</v>
      </c>
      <c r="F740">
        <v>18980816581</v>
      </c>
      <c r="G740" t="s">
        <v>69</v>
      </c>
      <c r="H740" s="8">
        <v>2</v>
      </c>
      <c r="I740" s="8">
        <v>34</v>
      </c>
      <c r="J740" s="8">
        <v>39</v>
      </c>
      <c r="K740" s="8">
        <v>1</v>
      </c>
      <c r="L740" t="str">
        <f>IFERROR(VLOOKUP(H740,基础数据!$B$2:$C$78,2,0),"")</f>
        <v>钢琴-专业素养进阶（5-16岁）</v>
      </c>
      <c r="M740" t="str">
        <f>IFERROR(VLOOKUP(I740,基础数据!$B$2:$C$78,2,0),"")</f>
        <v>趣味拼音班（5-6岁）</v>
      </c>
      <c r="N740" t="str">
        <f>IFERROR(VLOOKUP(J740,基础数据!$B$2:$C$78,2,0),"")</f>
        <v>泰拳少儿班（4-10岁）</v>
      </c>
      <c r="O740" t="str">
        <f>IFERROR(VLOOKUP(K740,基础数据!$B$2:$C$78,2,0),"")</f>
        <v>钢琴-兴趣启蒙基础（4-6岁）</v>
      </c>
    </row>
    <row r="741" spans="1:15" x14ac:dyDescent="0.2">
      <c r="B741" s="1">
        <v>43597</v>
      </c>
      <c r="C741" t="s">
        <v>544</v>
      </c>
      <c r="D741" t="s">
        <v>33</v>
      </c>
      <c r="E741">
        <v>9</v>
      </c>
      <c r="F741">
        <v>13408009060</v>
      </c>
      <c r="G741" t="s">
        <v>315</v>
      </c>
      <c r="H741" s="8">
        <v>34</v>
      </c>
      <c r="I741" s="8">
        <v>45</v>
      </c>
      <c r="J741" s="8">
        <v>49</v>
      </c>
      <c r="K741" s="8">
        <v>1</v>
      </c>
      <c r="L741" t="str">
        <f>IFERROR(VLOOKUP(H741,基础数据!$B$2:$C$78,2,0),"")</f>
        <v>趣味拼音班（5-6岁）</v>
      </c>
      <c r="M741" t="str">
        <f>IFERROR(VLOOKUP(I741,基础数据!$B$2:$C$78,2,0),"")</f>
        <v>指令化源码编程之伪代码·人工智能及AR运用（10-13岁）</v>
      </c>
      <c r="N741" t="str">
        <f>IFERROR(VLOOKUP(J741,基础数据!$B$2:$C$78,2,0),"")</f>
        <v>全面视力监测与矫正系列服务</v>
      </c>
      <c r="O741" t="str">
        <f>IFERROR(VLOOKUP(K741,基础数据!$B$2:$C$78,2,0),"")</f>
        <v>钢琴-兴趣启蒙基础（4-6岁）</v>
      </c>
    </row>
    <row r="742" spans="1:15" x14ac:dyDescent="0.2">
      <c r="B742" s="1">
        <v>43597</v>
      </c>
      <c r="C742" t="s">
        <v>545</v>
      </c>
      <c r="D742" t="s">
        <v>33</v>
      </c>
      <c r="E742">
        <v>3</v>
      </c>
      <c r="F742">
        <v>13408009060</v>
      </c>
      <c r="G742" t="s">
        <v>315</v>
      </c>
      <c r="H742" s="8">
        <v>21</v>
      </c>
      <c r="I742" s="8">
        <v>32</v>
      </c>
      <c r="J742" s="8">
        <v>37</v>
      </c>
      <c r="K742" s="8">
        <v>1</v>
      </c>
      <c r="L742" t="str">
        <f>IFERROR(VLOOKUP(H742,基础数据!$B$2:$C$78,2,0),"")</f>
        <v>国际小学跨学科课程（3-12岁）</v>
      </c>
      <c r="M742" t="str">
        <f>IFERROR(VLOOKUP(I742,基础数据!$B$2:$C$78,2,0),"")</f>
        <v>心算小天才班 （3.5-4.5岁）</v>
      </c>
      <c r="N742" t="str">
        <f>IFERROR(VLOOKUP(J742,基础数据!$B$2:$C$78,2,0),"")</f>
        <v>拉丁舞少儿班（5-10岁）</v>
      </c>
      <c r="O742" t="str">
        <f>IFERROR(VLOOKUP(K742,基础数据!$B$2:$C$78,2,0),"")</f>
        <v>钢琴-兴趣启蒙基础（4-6岁）</v>
      </c>
    </row>
    <row r="743" spans="1:15" x14ac:dyDescent="0.2">
      <c r="A743" t="s">
        <v>750</v>
      </c>
      <c r="B743" s="1">
        <v>43598</v>
      </c>
      <c r="C743" t="s">
        <v>1076</v>
      </c>
      <c r="D743" t="s">
        <v>856</v>
      </c>
      <c r="E743">
        <v>3</v>
      </c>
      <c r="F743">
        <v>18302851688</v>
      </c>
      <c r="G743" t="s">
        <v>801</v>
      </c>
      <c r="H743" s="8">
        <v>8</v>
      </c>
      <c r="I743" s="8">
        <v>14</v>
      </c>
      <c r="J743" s="8">
        <v>40</v>
      </c>
      <c r="K743" s="8">
        <v>1</v>
      </c>
      <c r="L743" t="str">
        <f>IFERROR(VLOOKUP(H743,基础数据!$B$2:$C$78,2,0),"")</f>
        <v>音乐团体课(4-8岁)</v>
      </c>
      <c r="M743" t="str">
        <f>IFERROR(VLOOKUP(I743,基础数据!$B$2:$C$78,2,0),"")</f>
        <v>篮球竞技突破班（10-12）</v>
      </c>
      <c r="N743" t="str">
        <f>IFERROR(VLOOKUP(J743,基础数据!$B$2:$C$78,2,0),"")</f>
        <v>拳击少儿班（4-10岁）</v>
      </c>
      <c r="O743" t="str">
        <f>IFERROR(VLOOKUP(K743,基础数据!$B$2:$C$78,2,0),"")</f>
        <v>钢琴-兴趣启蒙基础（4-6岁）</v>
      </c>
    </row>
    <row r="744" spans="1:15" x14ac:dyDescent="0.2">
      <c r="A744" t="s">
        <v>31</v>
      </c>
      <c r="B744" s="1">
        <v>43596</v>
      </c>
      <c r="C744" t="s">
        <v>463</v>
      </c>
      <c r="D744" t="s">
        <v>33</v>
      </c>
      <c r="E744">
        <v>8</v>
      </c>
      <c r="F744">
        <v>13982072006</v>
      </c>
      <c r="G744" t="s">
        <v>101</v>
      </c>
      <c r="H744" s="8">
        <v>14</v>
      </c>
      <c r="I744" s="8">
        <v>34</v>
      </c>
      <c r="J744" s="8">
        <v>49</v>
      </c>
      <c r="K744" s="8">
        <v>1</v>
      </c>
      <c r="L744" t="str">
        <f>IFERROR(VLOOKUP(H744,基础数据!$B$2:$C$78,2,0),"")</f>
        <v>篮球竞技突破班（10-12）</v>
      </c>
      <c r="M744" t="str">
        <f>IFERROR(VLOOKUP(I744,基础数据!$B$2:$C$78,2,0),"")</f>
        <v>趣味拼音班（5-6岁）</v>
      </c>
      <c r="N744" t="str">
        <f>IFERROR(VLOOKUP(J744,基础数据!$B$2:$C$78,2,0),"")</f>
        <v>全面视力监测与矫正系列服务</v>
      </c>
      <c r="O744" t="str">
        <f>IFERROR(VLOOKUP(K744,基础数据!$B$2:$C$78,2,0),"")</f>
        <v>钢琴-兴趣启蒙基础（4-6岁）</v>
      </c>
    </row>
    <row r="745" spans="1:15" x14ac:dyDescent="0.2">
      <c r="B745" s="1">
        <v>43597</v>
      </c>
      <c r="C745" t="s">
        <v>688</v>
      </c>
      <c r="D745" t="s">
        <v>106</v>
      </c>
      <c r="E745">
        <v>10</v>
      </c>
      <c r="F745">
        <v>13880995080</v>
      </c>
      <c r="G745" t="s">
        <v>443</v>
      </c>
      <c r="H745" s="8">
        <v>3</v>
      </c>
      <c r="I745" s="8">
        <v>25</v>
      </c>
      <c r="J745" s="8">
        <v>34</v>
      </c>
      <c r="K745" s="8">
        <v>1</v>
      </c>
      <c r="L745" t="str">
        <f>IFERROR(VLOOKUP(H745,基础数据!$B$2:$C$78,2,0),"")</f>
        <v>小提琴-基础（5-16岁）</v>
      </c>
      <c r="M745" t="str">
        <f>IFERROR(VLOOKUP(I745,基础数据!$B$2:$C$78,2,0),"")</f>
        <v>巧虎KIDS特色开发（2.5-4岁）</v>
      </c>
      <c r="N745" t="str">
        <f>IFERROR(VLOOKUP(J745,基础数据!$B$2:$C$78,2,0),"")</f>
        <v>趣味拼音班（5-6岁）</v>
      </c>
      <c r="O745" t="str">
        <f>IFERROR(VLOOKUP(K745,基础数据!$B$2:$C$78,2,0),"")</f>
        <v>钢琴-兴趣启蒙基础（4-6岁）</v>
      </c>
    </row>
    <row r="746" spans="1:15" x14ac:dyDescent="0.2">
      <c r="A746" t="s">
        <v>750</v>
      </c>
      <c r="B746" s="1">
        <v>43598</v>
      </c>
      <c r="C746" t="s">
        <v>1033</v>
      </c>
      <c r="D746" t="s">
        <v>856</v>
      </c>
      <c r="E746">
        <v>1.6</v>
      </c>
      <c r="F746">
        <v>18123373832</v>
      </c>
      <c r="G746" t="s">
        <v>783</v>
      </c>
      <c r="H746" s="8">
        <v>5</v>
      </c>
      <c r="I746" s="8">
        <v>17</v>
      </c>
      <c r="J746" s="8">
        <v>47</v>
      </c>
      <c r="K746" s="8">
        <v>1</v>
      </c>
      <c r="L746" t="str">
        <f>IFERROR(VLOOKUP(H746,基础数据!$B$2:$C$78,2,0),"")</f>
        <v>中国舞基础（3-5岁）</v>
      </c>
      <c r="M746" t="str">
        <f>IFERROR(VLOOKUP(I746,基础数据!$B$2:$C$78,2,0),"")</f>
        <v>畅弹木吉他（6岁以上）</v>
      </c>
      <c r="N746" t="str">
        <f>IFERROR(VLOOKUP(J746,基础数据!$B$2:$C$78,2,0),"")</f>
        <v>14天瑜伽服务包（儿童/亲子/成人）</v>
      </c>
      <c r="O746" t="str">
        <f>IFERROR(VLOOKUP(K746,基础数据!$B$2:$C$78,2,0),"")</f>
        <v>钢琴-兴趣启蒙基础（4-6岁）</v>
      </c>
    </row>
    <row r="747" spans="1:15" x14ac:dyDescent="0.2">
      <c r="A747" t="s">
        <v>750</v>
      </c>
      <c r="B747" s="1">
        <v>43598</v>
      </c>
      <c r="C747" t="s">
        <v>873</v>
      </c>
      <c r="D747" t="s">
        <v>856</v>
      </c>
      <c r="E747">
        <v>4.5</v>
      </c>
      <c r="F747">
        <v>13408684559</v>
      </c>
      <c r="G747" t="s">
        <v>772</v>
      </c>
      <c r="H747" s="8">
        <v>21</v>
      </c>
      <c r="I747" s="8">
        <v>23</v>
      </c>
      <c r="J747" s="8">
        <v>32</v>
      </c>
      <c r="K747" s="8">
        <v>1</v>
      </c>
      <c r="L747" t="str">
        <f>IFERROR(VLOOKUP(H747,基础数据!$B$2:$C$78,2,0),"")</f>
        <v>国际小学跨学科课程（3-12岁）</v>
      </c>
      <c r="M747" t="str">
        <f>IFERROR(VLOOKUP(I747,基础数据!$B$2:$C$78,2,0),"")</f>
        <v>英文艺术课程（3-6岁）</v>
      </c>
      <c r="N747" t="str">
        <f>IFERROR(VLOOKUP(J747,基础数据!$B$2:$C$78,2,0),"")</f>
        <v>心算小天才班 （3.5-4.5岁）</v>
      </c>
      <c r="O747" t="str">
        <f>IFERROR(VLOOKUP(K747,基础数据!$B$2:$C$78,2,0),"")</f>
        <v>钢琴-兴趣启蒙基础（4-6岁）</v>
      </c>
    </row>
    <row r="748" spans="1:15" x14ac:dyDescent="0.2">
      <c r="A748" t="s">
        <v>31</v>
      </c>
      <c r="B748" s="1">
        <v>43596</v>
      </c>
      <c r="C748" t="s">
        <v>89</v>
      </c>
      <c r="D748" t="s">
        <v>33</v>
      </c>
      <c r="E748">
        <v>8</v>
      </c>
      <c r="F748">
        <v>18123235505</v>
      </c>
      <c r="G748" t="s">
        <v>90</v>
      </c>
      <c r="H748" s="8">
        <v>2</v>
      </c>
      <c r="I748" s="8">
        <v>14</v>
      </c>
      <c r="J748" s="8">
        <v>49</v>
      </c>
      <c r="K748" s="8">
        <v>1</v>
      </c>
      <c r="L748" t="str">
        <f>IFERROR(VLOOKUP(H748,基础数据!$B$2:$C$78,2,0),"")</f>
        <v>钢琴-专业素养进阶（5-16岁）</v>
      </c>
      <c r="M748" t="str">
        <f>IFERROR(VLOOKUP(I748,基础数据!$B$2:$C$78,2,0),"")</f>
        <v>篮球竞技突破班（10-12）</v>
      </c>
      <c r="N748" t="str">
        <f>IFERROR(VLOOKUP(J748,基础数据!$B$2:$C$78,2,0),"")</f>
        <v>全面视力监测与矫正系列服务</v>
      </c>
      <c r="O748" t="str">
        <f>IFERROR(VLOOKUP(K748,基础数据!$B$2:$C$78,2,0),"")</f>
        <v>钢琴-兴趣启蒙基础（4-6岁）</v>
      </c>
    </row>
    <row r="749" spans="1:15" x14ac:dyDescent="0.2">
      <c r="B749" s="1">
        <v>43597</v>
      </c>
      <c r="C749" t="s">
        <v>534</v>
      </c>
      <c r="D749" t="s">
        <v>33</v>
      </c>
      <c r="E749">
        <v>4</v>
      </c>
      <c r="F749">
        <v>18980816581</v>
      </c>
      <c r="G749" t="s">
        <v>69</v>
      </c>
      <c r="H749" s="8">
        <v>1</v>
      </c>
      <c r="I749" s="8">
        <v>32</v>
      </c>
      <c r="J749" s="8">
        <v>39</v>
      </c>
      <c r="K749" s="8">
        <v>1</v>
      </c>
      <c r="L749" t="str">
        <f>IFERROR(VLOOKUP(H749,基础数据!$B$2:$C$78,2,0),"")</f>
        <v>钢琴-兴趣启蒙基础（4-6岁）</v>
      </c>
      <c r="M749" t="str">
        <f>IFERROR(VLOOKUP(I749,基础数据!$B$2:$C$78,2,0),"")</f>
        <v>心算小天才班 （3.5-4.5岁）</v>
      </c>
      <c r="N749" t="str">
        <f>IFERROR(VLOOKUP(J749,基础数据!$B$2:$C$78,2,0),"")</f>
        <v>泰拳少儿班（4-10岁）</v>
      </c>
      <c r="O749" t="str">
        <f>IFERROR(VLOOKUP(K749,基础数据!$B$2:$C$78,2,0),"")</f>
        <v>钢琴-兴趣启蒙基础（4-6岁）</v>
      </c>
    </row>
    <row r="750" spans="1:15" x14ac:dyDescent="0.2">
      <c r="A750" t="s">
        <v>714</v>
      </c>
      <c r="B750" s="1">
        <v>43599</v>
      </c>
      <c r="C750" t="s">
        <v>745</v>
      </c>
      <c r="E750">
        <v>4</v>
      </c>
      <c r="F750">
        <v>18980816581</v>
      </c>
      <c r="G750" t="s">
        <v>723</v>
      </c>
      <c r="H750" s="8">
        <v>10</v>
      </c>
      <c r="I750" s="8">
        <v>16</v>
      </c>
      <c r="J750" s="8">
        <v>47</v>
      </c>
      <c r="K750" s="8">
        <v>1</v>
      </c>
      <c r="L750" t="str">
        <f>IFERROR(VLOOKUP(H750,基础数据!$B$2:$C$78,2,0),"")</f>
        <v>思达数学思维启蒙基础（3-5岁）</v>
      </c>
      <c r="M750" t="str">
        <f>IFERROR(VLOOKUP(I750,基础数据!$B$2:$C$78,2,0),"")</f>
        <v>动感架子鼓（4-16岁）</v>
      </c>
      <c r="N750" t="str">
        <f>IFERROR(VLOOKUP(J750,基础数据!$B$2:$C$78,2,0),"")</f>
        <v>14天瑜伽服务包（儿童/亲子/成人）</v>
      </c>
      <c r="O750" t="str">
        <f>IFERROR(VLOOKUP(K750,基础数据!$B$2:$C$78,2,0),"")</f>
        <v>钢琴-兴趣启蒙基础（4-6岁）</v>
      </c>
    </row>
    <row r="751" spans="1:15" x14ac:dyDescent="0.2">
      <c r="A751" t="s">
        <v>1160</v>
      </c>
      <c r="B751" s="1">
        <v>43597</v>
      </c>
      <c r="C751" t="s">
        <v>1347</v>
      </c>
      <c r="D751" t="s">
        <v>856</v>
      </c>
      <c r="E751">
        <v>10</v>
      </c>
      <c r="F751">
        <v>19141031774</v>
      </c>
      <c r="G751" t="s">
        <v>1348</v>
      </c>
      <c r="H751" s="8">
        <v>11</v>
      </c>
      <c r="I751" s="8">
        <v>49</v>
      </c>
      <c r="J751" s="8">
        <v>49</v>
      </c>
      <c r="K751" s="8">
        <v>1</v>
      </c>
      <c r="L751" t="str">
        <f>IFERROR(VLOOKUP(H751,基础数据!$B$2:$C$78,2,0),"")</f>
        <v>幼小衔接数学思维训练（5-8岁）</v>
      </c>
      <c r="M751" t="str">
        <f>IFERROR(VLOOKUP(I751,基础数据!$B$2:$C$78,2,0),"")</f>
        <v>全面视力监测与矫正系列服务</v>
      </c>
      <c r="N751" t="str">
        <f>IFERROR(VLOOKUP(J751,基础数据!$B$2:$C$78,2,0),"")</f>
        <v>全面视力监测与矫正系列服务</v>
      </c>
      <c r="O751" t="str">
        <f>IFERROR(VLOOKUP(K751,基础数据!$B$2:$C$78,2,0),"")</f>
        <v>钢琴-兴趣启蒙基础（4-6岁）</v>
      </c>
    </row>
    <row r="752" spans="1:15" x14ac:dyDescent="0.2">
      <c r="A752" t="s">
        <v>1160</v>
      </c>
      <c r="B752" s="1">
        <v>43598</v>
      </c>
      <c r="C752" t="s">
        <v>1217</v>
      </c>
      <c r="D752" t="s">
        <v>716</v>
      </c>
      <c r="E752">
        <v>4</v>
      </c>
      <c r="F752">
        <v>18382357313</v>
      </c>
      <c r="G752" t="s">
        <v>1218</v>
      </c>
      <c r="H752" s="8">
        <v>10</v>
      </c>
      <c r="I752" s="8">
        <v>23</v>
      </c>
      <c r="J752" s="8">
        <v>40</v>
      </c>
      <c r="K752" s="8">
        <v>1</v>
      </c>
      <c r="L752" t="str">
        <f>IFERROR(VLOOKUP(H752,基础数据!$B$2:$C$78,2,0),"")</f>
        <v>思达数学思维启蒙基础（3-5岁）</v>
      </c>
      <c r="M752" t="str">
        <f>IFERROR(VLOOKUP(I752,基础数据!$B$2:$C$78,2,0),"")</f>
        <v>英文艺术课程（3-6岁）</v>
      </c>
      <c r="N752" t="str">
        <f>IFERROR(VLOOKUP(J752,基础数据!$B$2:$C$78,2,0),"")</f>
        <v>拳击少儿班（4-10岁）</v>
      </c>
      <c r="O752" t="str">
        <f>IFERROR(VLOOKUP(K752,基础数据!$B$2:$C$78,2,0),"")</f>
        <v>钢琴-兴趣启蒙基础（4-6岁）</v>
      </c>
    </row>
    <row r="753" spans="1:15" x14ac:dyDescent="0.2">
      <c r="A753" t="s">
        <v>31</v>
      </c>
      <c r="B753" s="1">
        <v>43596</v>
      </c>
      <c r="C753" t="s">
        <v>469</v>
      </c>
      <c r="D753" t="s">
        <v>33</v>
      </c>
      <c r="E753">
        <v>8</v>
      </c>
      <c r="F753">
        <v>18382281956</v>
      </c>
      <c r="G753" t="s">
        <v>470</v>
      </c>
      <c r="H753" s="8">
        <v>2</v>
      </c>
      <c r="I753" s="8">
        <v>45</v>
      </c>
      <c r="J753" s="8">
        <v>49</v>
      </c>
      <c r="K753" s="8">
        <v>1</v>
      </c>
      <c r="L753" t="str">
        <f>IFERROR(VLOOKUP(H753,基础数据!$B$2:$C$78,2,0),"")</f>
        <v>钢琴-专业素养进阶（5-16岁）</v>
      </c>
      <c r="M753" t="str">
        <f>IFERROR(VLOOKUP(I753,基础数据!$B$2:$C$78,2,0),"")</f>
        <v>指令化源码编程之伪代码·人工智能及AR运用（10-13岁）</v>
      </c>
      <c r="N753" t="str">
        <f>IFERROR(VLOOKUP(J753,基础数据!$B$2:$C$78,2,0),"")</f>
        <v>全面视力监测与矫正系列服务</v>
      </c>
      <c r="O753" t="str">
        <f>IFERROR(VLOOKUP(K753,基础数据!$B$2:$C$78,2,0),"")</f>
        <v>钢琴-兴趣启蒙基础（4-6岁）</v>
      </c>
    </row>
    <row r="754" spans="1:15" x14ac:dyDescent="0.2">
      <c r="A754" t="s">
        <v>1240</v>
      </c>
      <c r="B754" s="1">
        <v>43596</v>
      </c>
      <c r="C754" t="s">
        <v>1269</v>
      </c>
      <c r="D754" t="s">
        <v>33</v>
      </c>
      <c r="E754">
        <v>6</v>
      </c>
      <c r="F754">
        <v>13880266945</v>
      </c>
      <c r="G754" t="s">
        <v>1270</v>
      </c>
      <c r="H754" s="8">
        <v>2</v>
      </c>
      <c r="I754" s="8">
        <v>14</v>
      </c>
      <c r="J754" s="8">
        <v>33</v>
      </c>
      <c r="K754" s="8">
        <v>1</v>
      </c>
      <c r="L754" t="str">
        <f>IFERROR(VLOOKUP(H754,基础数据!$B$2:$C$78,2,0),"")</f>
        <v>钢琴-专业素养进阶（5-16岁）</v>
      </c>
      <c r="M754" t="str">
        <f>IFERROR(VLOOKUP(I754,基础数据!$B$2:$C$78,2,0),"")</f>
        <v>篮球竞技突破班（10-12）</v>
      </c>
      <c r="N754" t="str">
        <f>IFERROR(VLOOKUP(J754,基础数据!$B$2:$C$78,2,0),"")</f>
        <v>潜能心算速算（5-7岁）</v>
      </c>
      <c r="O754" t="str">
        <f>IFERROR(VLOOKUP(K754,基础数据!$B$2:$C$78,2,0),"")</f>
        <v>钢琴-兴趣启蒙基础（4-6岁）</v>
      </c>
    </row>
    <row r="755" spans="1:15" x14ac:dyDescent="0.2">
      <c r="A755" t="s">
        <v>750</v>
      </c>
      <c r="B755" s="1">
        <v>43598</v>
      </c>
      <c r="C755" t="s">
        <v>1009</v>
      </c>
      <c r="D755" t="s">
        <v>716</v>
      </c>
      <c r="E755">
        <v>3.4</v>
      </c>
      <c r="F755">
        <v>17380486115</v>
      </c>
      <c r="G755" t="s">
        <v>801</v>
      </c>
      <c r="H755" s="8">
        <v>1</v>
      </c>
      <c r="I755" s="8">
        <v>14</v>
      </c>
      <c r="J755" s="8">
        <v>47</v>
      </c>
      <c r="K755" s="8">
        <v>1</v>
      </c>
      <c r="L755" t="str">
        <f>IFERROR(VLOOKUP(H755,基础数据!$B$2:$C$78,2,0),"")</f>
        <v>钢琴-兴趣启蒙基础（4-6岁）</v>
      </c>
      <c r="M755" t="str">
        <f>IFERROR(VLOOKUP(I755,基础数据!$B$2:$C$78,2,0),"")</f>
        <v>篮球竞技突破班（10-12）</v>
      </c>
      <c r="N755" t="str">
        <f>IFERROR(VLOOKUP(J755,基础数据!$B$2:$C$78,2,0),"")</f>
        <v>14天瑜伽服务包（儿童/亲子/成人）</v>
      </c>
      <c r="O755" t="str">
        <f>IFERROR(VLOOKUP(K755,基础数据!$B$2:$C$78,2,0),"")</f>
        <v>钢琴-兴趣启蒙基础（4-6岁）</v>
      </c>
    </row>
    <row r="756" spans="1:15" x14ac:dyDescent="0.2">
      <c r="B756" s="1">
        <v>43597</v>
      </c>
      <c r="C756" t="s">
        <v>502</v>
      </c>
      <c r="D756" t="s">
        <v>33</v>
      </c>
      <c r="E756">
        <v>4</v>
      </c>
      <c r="F756">
        <v>15583556777</v>
      </c>
      <c r="G756" t="s">
        <v>503</v>
      </c>
      <c r="H756" s="8">
        <v>28</v>
      </c>
      <c r="I756" s="8">
        <v>32</v>
      </c>
      <c r="J756" s="8">
        <v>49</v>
      </c>
      <c r="K756" s="8">
        <v>1</v>
      </c>
      <c r="L756" t="str">
        <f>IFERROR(VLOOKUP(H756,基础数据!$B$2:$C$78,2,0),"")</f>
        <v>创意美术·初级班（4-5）</v>
      </c>
      <c r="M756" t="str">
        <f>IFERROR(VLOOKUP(I756,基础数据!$B$2:$C$78,2,0),"")</f>
        <v>心算小天才班 （3.5-4.5岁）</v>
      </c>
      <c r="N756" t="str">
        <f>IFERROR(VLOOKUP(J756,基础数据!$B$2:$C$78,2,0),"")</f>
        <v>全面视力监测与矫正系列服务</v>
      </c>
      <c r="O756" t="str">
        <f>IFERROR(VLOOKUP(K756,基础数据!$B$2:$C$78,2,0),"")</f>
        <v>钢琴-兴趣启蒙基础（4-6岁）</v>
      </c>
    </row>
    <row r="757" spans="1:15" x14ac:dyDescent="0.2">
      <c r="A757" t="s">
        <v>750</v>
      </c>
      <c r="B757" s="1">
        <v>43598</v>
      </c>
      <c r="C757" t="s">
        <v>1143</v>
      </c>
      <c r="D757" t="s">
        <v>716</v>
      </c>
      <c r="E757">
        <v>4</v>
      </c>
      <c r="F757">
        <v>18615702502</v>
      </c>
      <c r="G757" t="s">
        <v>921</v>
      </c>
      <c r="H757" s="8">
        <v>1</v>
      </c>
      <c r="I757" s="8">
        <v>32</v>
      </c>
      <c r="J757" s="8">
        <v>40</v>
      </c>
      <c r="K757" s="8">
        <v>1</v>
      </c>
      <c r="L757" t="str">
        <f>IFERROR(VLOOKUP(H757,基础数据!$B$2:$C$78,2,0),"")</f>
        <v>钢琴-兴趣启蒙基础（4-6岁）</v>
      </c>
      <c r="M757" t="str">
        <f>IFERROR(VLOOKUP(I757,基础数据!$B$2:$C$78,2,0),"")</f>
        <v>心算小天才班 （3.5-4.5岁）</v>
      </c>
      <c r="N757" t="str">
        <f>IFERROR(VLOOKUP(J757,基础数据!$B$2:$C$78,2,0),"")</f>
        <v>拳击少儿班（4-10岁）</v>
      </c>
      <c r="O757" t="str">
        <f>IFERROR(VLOOKUP(K757,基础数据!$B$2:$C$78,2,0),"")</f>
        <v>钢琴-兴趣启蒙基础（4-6岁）</v>
      </c>
    </row>
    <row r="758" spans="1:15" x14ac:dyDescent="0.2">
      <c r="A758" t="s">
        <v>750</v>
      </c>
      <c r="B758" s="1">
        <v>43598</v>
      </c>
      <c r="C758" t="s">
        <v>1124</v>
      </c>
      <c r="D758" t="s">
        <v>716</v>
      </c>
      <c r="E758">
        <v>2.5</v>
      </c>
      <c r="F758">
        <v>18180499619</v>
      </c>
      <c r="G758" t="s">
        <v>1125</v>
      </c>
      <c r="H758" s="8">
        <v>17</v>
      </c>
      <c r="I758" s="8">
        <v>16</v>
      </c>
      <c r="J758" s="8">
        <v>22</v>
      </c>
      <c r="K758" s="8">
        <v>1</v>
      </c>
      <c r="L758" t="str">
        <f>IFERROR(VLOOKUP(H758,基础数据!$B$2:$C$78,2,0),"")</f>
        <v>畅弹木吉他（6岁以上）</v>
      </c>
      <c r="M758" t="str">
        <f>IFERROR(VLOOKUP(I758,基础数据!$B$2:$C$78,2,0),"")</f>
        <v>动感架子鼓（4-16岁）</v>
      </c>
      <c r="N758" t="str">
        <f>IFERROR(VLOOKUP(J758,基础数据!$B$2:$C$78,2,0),"")</f>
        <v>英文演讲课程（6-12岁）</v>
      </c>
      <c r="O758" t="str">
        <f>IFERROR(VLOOKUP(K758,基础数据!$B$2:$C$78,2,0),"")</f>
        <v>钢琴-兴趣启蒙基础（4-6岁）</v>
      </c>
    </row>
    <row r="759" spans="1:15" x14ac:dyDescent="0.2">
      <c r="A759" t="s">
        <v>750</v>
      </c>
      <c r="B759" s="1">
        <v>43598</v>
      </c>
      <c r="C759" t="s">
        <v>1142</v>
      </c>
      <c r="D759" t="s">
        <v>856</v>
      </c>
      <c r="E759">
        <v>7</v>
      </c>
      <c r="F759">
        <v>18615702502</v>
      </c>
      <c r="G759" t="s">
        <v>921</v>
      </c>
      <c r="H759" s="8">
        <v>8</v>
      </c>
      <c r="I759" s="8">
        <v>37</v>
      </c>
      <c r="J759" s="8">
        <v>49</v>
      </c>
      <c r="K759" s="8">
        <v>1</v>
      </c>
      <c r="L759" t="str">
        <f>IFERROR(VLOOKUP(H759,基础数据!$B$2:$C$78,2,0),"")</f>
        <v>音乐团体课(4-8岁)</v>
      </c>
      <c r="M759" t="str">
        <f>IFERROR(VLOOKUP(I759,基础数据!$B$2:$C$78,2,0),"")</f>
        <v>拉丁舞少儿班（5-10岁）</v>
      </c>
      <c r="N759" t="str">
        <f>IFERROR(VLOOKUP(J759,基础数据!$B$2:$C$78,2,0),"")</f>
        <v>全面视力监测与矫正系列服务</v>
      </c>
      <c r="O759" t="str">
        <f>IFERROR(VLOOKUP(K759,基础数据!$B$2:$C$78,2,0),"")</f>
        <v>钢琴-兴趣启蒙基础（4-6岁）</v>
      </c>
    </row>
    <row r="760" spans="1:15" x14ac:dyDescent="0.2">
      <c r="A760" t="s">
        <v>31</v>
      </c>
      <c r="B760" s="1">
        <v>43596</v>
      </c>
      <c r="C760" t="s">
        <v>72</v>
      </c>
      <c r="D760" t="s">
        <v>33</v>
      </c>
      <c r="E760">
        <v>0.3</v>
      </c>
      <c r="F760">
        <v>13408595045</v>
      </c>
      <c r="G760" t="s">
        <v>71</v>
      </c>
      <c r="H760" s="8">
        <v>17</v>
      </c>
      <c r="K760" s="8">
        <v>1</v>
      </c>
      <c r="L760" t="str">
        <f>IFERROR(VLOOKUP(H760,基础数据!$B$2:$C$78,2,0),"")</f>
        <v>畅弹木吉他（6岁以上）</v>
      </c>
      <c r="M760" t="str">
        <f>IFERROR(VLOOKUP(I760,基础数据!$B$2:$C$78,2,0),"")</f>
        <v/>
      </c>
      <c r="N760" t="str">
        <f>IFERROR(VLOOKUP(J760,基础数据!$B$2:$C$78,2,0),"")</f>
        <v/>
      </c>
      <c r="O760" t="str">
        <f>IFERROR(VLOOKUP(K760,基础数据!$B$2:$C$78,2,0),"")</f>
        <v>钢琴-兴趣启蒙基础（4-6岁）</v>
      </c>
    </row>
    <row r="761" spans="1:15" x14ac:dyDescent="0.2">
      <c r="A761" t="s">
        <v>31</v>
      </c>
      <c r="B761" s="1">
        <v>43596</v>
      </c>
      <c r="C761" t="s">
        <v>115</v>
      </c>
      <c r="D761" t="s">
        <v>33</v>
      </c>
      <c r="E761">
        <v>4</v>
      </c>
      <c r="F761">
        <v>13550364603</v>
      </c>
      <c r="G761" t="s">
        <v>62</v>
      </c>
      <c r="H761" s="8">
        <v>1</v>
      </c>
      <c r="I761" s="8">
        <v>16</v>
      </c>
      <c r="J761" s="8">
        <v>42</v>
      </c>
      <c r="K761" s="8">
        <v>1</v>
      </c>
      <c r="L761" t="str">
        <f>IFERROR(VLOOKUP(H761,基础数据!$B$2:$C$78,2,0),"")</f>
        <v>钢琴-兴趣启蒙基础（4-6岁）</v>
      </c>
      <c r="M761" t="str">
        <f>IFERROR(VLOOKUP(I761,基础数据!$B$2:$C$78,2,0),"")</f>
        <v>动感架子鼓（4-16岁）</v>
      </c>
      <c r="N761" t="str">
        <f>IFERROR(VLOOKUP(J761,基础数据!$B$2:$C$78,2,0),"")</f>
        <v>积木机器人·编程思维探索与发现（3-7岁）</v>
      </c>
      <c r="O761" t="str">
        <f>IFERROR(VLOOKUP(K761,基础数据!$B$2:$C$78,2,0),"")</f>
        <v>钢琴-兴趣启蒙基础（4-6岁）</v>
      </c>
    </row>
    <row r="762" spans="1:15" x14ac:dyDescent="0.2">
      <c r="B762" s="1">
        <v>43597</v>
      </c>
      <c r="C762" t="s">
        <v>535</v>
      </c>
      <c r="D762" t="s">
        <v>33</v>
      </c>
      <c r="E762">
        <v>10</v>
      </c>
      <c r="F762">
        <v>13641973820</v>
      </c>
      <c r="G762" t="s">
        <v>536</v>
      </c>
      <c r="H762" s="8">
        <v>11</v>
      </c>
      <c r="I762" s="8">
        <v>34</v>
      </c>
      <c r="J762" s="8">
        <v>39</v>
      </c>
      <c r="K762" s="8">
        <v>1</v>
      </c>
      <c r="L762" t="str">
        <f>IFERROR(VLOOKUP(H762,基础数据!$B$2:$C$78,2,0),"")</f>
        <v>幼小衔接数学思维训练（5-8岁）</v>
      </c>
      <c r="M762" t="str">
        <f>IFERROR(VLOOKUP(I762,基础数据!$B$2:$C$78,2,0),"")</f>
        <v>趣味拼音班（5-6岁）</v>
      </c>
      <c r="N762" t="str">
        <f>IFERROR(VLOOKUP(J762,基础数据!$B$2:$C$78,2,0),"")</f>
        <v>泰拳少儿班（4-10岁）</v>
      </c>
      <c r="O762" t="str">
        <f>IFERROR(VLOOKUP(K762,基础数据!$B$2:$C$78,2,0),"")</f>
        <v>钢琴-兴趣启蒙基础（4-6岁）</v>
      </c>
    </row>
    <row r="763" spans="1:15" x14ac:dyDescent="0.2">
      <c r="A763" t="s">
        <v>31</v>
      </c>
      <c r="B763" s="1">
        <v>43596</v>
      </c>
      <c r="C763" t="s">
        <v>173</v>
      </c>
      <c r="D763" t="s">
        <v>106</v>
      </c>
      <c r="E763">
        <v>1.7</v>
      </c>
      <c r="F763">
        <v>13880802373</v>
      </c>
      <c r="G763" t="s">
        <v>172</v>
      </c>
      <c r="H763" s="8">
        <v>8</v>
      </c>
      <c r="I763" s="8">
        <v>17</v>
      </c>
      <c r="J763" s="8">
        <v>23</v>
      </c>
      <c r="K763" s="8">
        <v>1</v>
      </c>
      <c r="L763" t="str">
        <f>IFERROR(VLOOKUP(H763,基础数据!$B$2:$C$78,2,0),"")</f>
        <v>音乐团体课(4-8岁)</v>
      </c>
      <c r="M763" t="str">
        <f>IFERROR(VLOOKUP(I763,基础数据!$B$2:$C$78,2,0),"")</f>
        <v>畅弹木吉他（6岁以上）</v>
      </c>
      <c r="N763" t="str">
        <f>IFERROR(VLOOKUP(J763,基础数据!$B$2:$C$78,2,0),"")</f>
        <v>英文艺术课程（3-6岁）</v>
      </c>
      <c r="O763" t="str">
        <f>IFERROR(VLOOKUP(K763,基础数据!$B$2:$C$78,2,0),"")</f>
        <v>钢琴-兴趣启蒙基础（4-6岁）</v>
      </c>
    </row>
    <row r="764" spans="1:15" x14ac:dyDescent="0.2">
      <c r="A764" t="s">
        <v>750</v>
      </c>
      <c r="B764" s="1">
        <v>43598</v>
      </c>
      <c r="C764" t="s">
        <v>932</v>
      </c>
      <c r="D764" t="s">
        <v>856</v>
      </c>
      <c r="E764">
        <v>3.4</v>
      </c>
      <c r="F764">
        <v>17302833143</v>
      </c>
      <c r="G764" t="s">
        <v>933</v>
      </c>
      <c r="H764" s="8">
        <v>16</v>
      </c>
      <c r="I764" s="8">
        <v>8</v>
      </c>
      <c r="J764" s="8">
        <v>32</v>
      </c>
      <c r="K764" s="8">
        <v>1</v>
      </c>
      <c r="L764" t="str">
        <f>IFERROR(VLOOKUP(H764,基础数据!$B$2:$C$78,2,0),"")</f>
        <v>动感架子鼓（4-16岁）</v>
      </c>
      <c r="M764" t="str">
        <f>IFERROR(VLOOKUP(I764,基础数据!$B$2:$C$78,2,0),"")</f>
        <v>音乐团体课(4-8岁)</v>
      </c>
      <c r="N764" t="str">
        <f>IFERROR(VLOOKUP(J764,基础数据!$B$2:$C$78,2,0),"")</f>
        <v>心算小天才班 （3.5-4.5岁）</v>
      </c>
      <c r="O764" t="str">
        <f>IFERROR(VLOOKUP(K764,基础数据!$B$2:$C$78,2,0),"")</f>
        <v>钢琴-兴趣启蒙基础（4-6岁）</v>
      </c>
    </row>
    <row r="765" spans="1:15" x14ac:dyDescent="0.2">
      <c r="B765" s="1">
        <v>43597</v>
      </c>
      <c r="C765" t="s">
        <v>698</v>
      </c>
      <c r="D765" t="s">
        <v>33</v>
      </c>
      <c r="E765">
        <v>4.9000000000000004</v>
      </c>
      <c r="F765">
        <v>18683681109</v>
      </c>
      <c r="G765" t="s">
        <v>519</v>
      </c>
      <c r="H765" s="8">
        <v>16</v>
      </c>
      <c r="I765" s="8">
        <v>22</v>
      </c>
      <c r="J765" s="8">
        <v>40</v>
      </c>
      <c r="K765" s="8">
        <v>1</v>
      </c>
      <c r="L765" t="str">
        <f>IFERROR(VLOOKUP(H765,基础数据!$B$2:$C$78,2,0),"")</f>
        <v>动感架子鼓（4-16岁）</v>
      </c>
      <c r="M765" t="str">
        <f>IFERROR(VLOOKUP(I765,基础数据!$B$2:$C$78,2,0),"")</f>
        <v>英文演讲课程（6-12岁）</v>
      </c>
      <c r="N765" t="str">
        <f>IFERROR(VLOOKUP(J765,基础数据!$B$2:$C$78,2,0),"")</f>
        <v>拳击少儿班（4-10岁）</v>
      </c>
      <c r="O765" t="str">
        <f>IFERROR(VLOOKUP(K765,基础数据!$B$2:$C$78,2,0),"")</f>
        <v>钢琴-兴趣启蒙基础（4-6岁）</v>
      </c>
    </row>
    <row r="766" spans="1:15" x14ac:dyDescent="0.2">
      <c r="A766" t="s">
        <v>31</v>
      </c>
      <c r="B766" s="1">
        <v>43596</v>
      </c>
      <c r="C766" t="s">
        <v>296</v>
      </c>
      <c r="D766" t="s">
        <v>106</v>
      </c>
      <c r="E766">
        <v>4.5</v>
      </c>
      <c r="F766">
        <v>15680883028</v>
      </c>
      <c r="G766" t="s">
        <v>261</v>
      </c>
      <c r="H766" s="8">
        <v>1</v>
      </c>
      <c r="I766" s="8">
        <v>10</v>
      </c>
      <c r="J766" s="8">
        <v>28</v>
      </c>
      <c r="K766" s="8">
        <v>1</v>
      </c>
      <c r="L766" t="str">
        <f>IFERROR(VLOOKUP(H766,基础数据!$B$2:$C$78,2,0),"")</f>
        <v>钢琴-兴趣启蒙基础（4-6岁）</v>
      </c>
      <c r="M766" t="str">
        <f>IFERROR(VLOOKUP(I766,基础数据!$B$2:$C$78,2,0),"")</f>
        <v>思达数学思维启蒙基础（3-5岁）</v>
      </c>
      <c r="N766" t="str">
        <f>IFERROR(VLOOKUP(J766,基础数据!$B$2:$C$78,2,0),"")</f>
        <v>创意美术·初级班（4-5）</v>
      </c>
      <c r="O766" t="str">
        <f>IFERROR(VLOOKUP(K766,基础数据!$B$2:$C$78,2,0),"")</f>
        <v>钢琴-兴趣启蒙基础（4-6岁）</v>
      </c>
    </row>
    <row r="767" spans="1:15" x14ac:dyDescent="0.2">
      <c r="B767" s="1">
        <v>43597</v>
      </c>
      <c r="C767" t="s">
        <v>515</v>
      </c>
      <c r="D767" t="s">
        <v>106</v>
      </c>
      <c r="E767">
        <v>3.5</v>
      </c>
      <c r="F767">
        <v>13981888266</v>
      </c>
      <c r="G767" t="s">
        <v>46</v>
      </c>
      <c r="H767" s="8">
        <v>13</v>
      </c>
      <c r="I767" s="8">
        <v>22</v>
      </c>
      <c r="J767" s="8">
        <v>28</v>
      </c>
      <c r="K767" s="8">
        <v>1</v>
      </c>
      <c r="L767" t="str">
        <f>IFERROR(VLOOKUP(H767,基础数据!$B$2:$C$78,2,0),"")</f>
        <v>篮球技能提升班（7-9）</v>
      </c>
      <c r="M767" t="str">
        <f>IFERROR(VLOOKUP(I767,基础数据!$B$2:$C$78,2,0),"")</f>
        <v>英文演讲课程（6-12岁）</v>
      </c>
      <c r="N767" t="str">
        <f>IFERROR(VLOOKUP(J767,基础数据!$B$2:$C$78,2,0),"")</f>
        <v>创意美术·初级班（4-5）</v>
      </c>
      <c r="O767" t="str">
        <f>IFERROR(VLOOKUP(K767,基础数据!$B$2:$C$78,2,0),"")</f>
        <v>钢琴-兴趣启蒙基础（4-6岁）</v>
      </c>
    </row>
    <row r="768" spans="1:15" x14ac:dyDescent="0.2">
      <c r="A768" t="s">
        <v>750</v>
      </c>
      <c r="B768" s="1">
        <v>43598</v>
      </c>
      <c r="C768" t="s">
        <v>755</v>
      </c>
      <c r="D768" t="s">
        <v>716</v>
      </c>
      <c r="E768">
        <v>8</v>
      </c>
      <c r="F768">
        <v>17780502855</v>
      </c>
      <c r="G768" t="s">
        <v>756</v>
      </c>
      <c r="H768" s="8">
        <v>43</v>
      </c>
      <c r="I768" s="8">
        <v>12</v>
      </c>
      <c r="J768" s="8">
        <v>49</v>
      </c>
      <c r="K768" s="8">
        <v>1</v>
      </c>
      <c r="L768" t="str">
        <f>IFERROR(VLOOKUP(H768,基础数据!$B$2:$C$78,2,0),"")</f>
        <v>启蒙纯图形化编程·动画设计（4-6）</v>
      </c>
      <c r="M768" t="str">
        <f>IFERROR(VLOOKUP(I768,基础数据!$B$2:$C$78,2,0),"")</f>
        <v>篮球潜能开发班（4-6岁）</v>
      </c>
      <c r="N768" t="str">
        <f>IFERROR(VLOOKUP(J768,基础数据!$B$2:$C$78,2,0),"")</f>
        <v>全面视力监测与矫正系列服务</v>
      </c>
      <c r="O768" t="str">
        <f>IFERROR(VLOOKUP(K768,基础数据!$B$2:$C$78,2,0),"")</f>
        <v>钢琴-兴趣启蒙基础（4-6岁）</v>
      </c>
    </row>
    <row r="769" spans="1:15" x14ac:dyDescent="0.2">
      <c r="A769" t="s">
        <v>31</v>
      </c>
      <c r="B769" s="1">
        <v>43596</v>
      </c>
      <c r="C769" t="s">
        <v>149</v>
      </c>
      <c r="D769" t="s">
        <v>106</v>
      </c>
      <c r="E769">
        <v>5</v>
      </c>
      <c r="F769">
        <v>18613239333</v>
      </c>
      <c r="G769" t="s">
        <v>150</v>
      </c>
      <c r="H769" s="8">
        <v>8</v>
      </c>
      <c r="I769" s="8">
        <v>49</v>
      </c>
      <c r="J769" s="8">
        <v>38</v>
      </c>
      <c r="K769" s="8">
        <v>1</v>
      </c>
      <c r="L769" t="str">
        <f>IFERROR(VLOOKUP(H769,基础数据!$B$2:$C$78,2,0),"")</f>
        <v>音乐团体课(4-8岁)</v>
      </c>
      <c r="M769" t="str">
        <f>IFERROR(VLOOKUP(I769,基础数据!$B$2:$C$78,2,0),"")</f>
        <v>全面视力监测与矫正系列服务</v>
      </c>
      <c r="N769" t="str">
        <f>IFERROR(VLOOKUP(J769,基础数据!$B$2:$C$78,2,0),"")</f>
        <v>少儿体适能（4-10岁）</v>
      </c>
      <c r="O769" t="str">
        <f>IFERROR(VLOOKUP(K769,基础数据!$B$2:$C$78,2,0),"")</f>
        <v>钢琴-兴趣启蒙基础（4-6岁）</v>
      </c>
    </row>
    <row r="770" spans="1:15" x14ac:dyDescent="0.2">
      <c r="A770" t="s">
        <v>1160</v>
      </c>
      <c r="B770" s="1">
        <v>43598</v>
      </c>
      <c r="C770" t="s">
        <v>1176</v>
      </c>
      <c r="D770" t="s">
        <v>856</v>
      </c>
      <c r="E770">
        <v>8</v>
      </c>
      <c r="F770">
        <v>18111656115</v>
      </c>
      <c r="G770" t="s">
        <v>1177</v>
      </c>
      <c r="H770" s="8">
        <v>12</v>
      </c>
      <c r="I770" s="8">
        <v>25</v>
      </c>
      <c r="J770" s="8">
        <v>38</v>
      </c>
      <c r="K770" s="8">
        <v>1</v>
      </c>
      <c r="L770" t="str">
        <f>IFERROR(VLOOKUP(H770,基础数据!$B$2:$C$78,2,0),"")</f>
        <v>篮球潜能开发班（4-6岁）</v>
      </c>
      <c r="M770" t="str">
        <f>IFERROR(VLOOKUP(I770,基础数据!$B$2:$C$78,2,0),"")</f>
        <v>巧虎KIDS特色开发（2.5-4岁）</v>
      </c>
      <c r="N770" t="str">
        <f>IFERROR(VLOOKUP(J770,基础数据!$B$2:$C$78,2,0),"")</f>
        <v>少儿体适能（4-10岁）</v>
      </c>
      <c r="O770" t="str">
        <f>IFERROR(VLOOKUP(K770,基础数据!$B$2:$C$78,2,0),"")</f>
        <v>钢琴-兴趣启蒙基础（4-6岁）</v>
      </c>
    </row>
    <row r="771" spans="1:15" x14ac:dyDescent="0.2">
      <c r="B771" s="1">
        <v>43597</v>
      </c>
      <c r="C771" t="s">
        <v>652</v>
      </c>
      <c r="D771" t="s">
        <v>33</v>
      </c>
      <c r="E771">
        <v>1.7</v>
      </c>
      <c r="F771">
        <v>13666270893</v>
      </c>
      <c r="G771" t="s">
        <v>172</v>
      </c>
      <c r="H771" s="8">
        <v>13</v>
      </c>
      <c r="I771" s="8">
        <v>17</v>
      </c>
      <c r="J771" s="8">
        <v>40</v>
      </c>
      <c r="K771" s="8">
        <v>1</v>
      </c>
      <c r="L771" t="str">
        <f>IFERROR(VLOOKUP(H771,基础数据!$B$2:$C$78,2,0),"")</f>
        <v>篮球技能提升班（7-9）</v>
      </c>
      <c r="M771" t="str">
        <f>IFERROR(VLOOKUP(I771,基础数据!$B$2:$C$78,2,0),"")</f>
        <v>畅弹木吉他（6岁以上）</v>
      </c>
      <c r="N771" t="str">
        <f>IFERROR(VLOOKUP(J771,基础数据!$B$2:$C$78,2,0),"")</f>
        <v>拳击少儿班（4-10岁）</v>
      </c>
      <c r="O771" t="str">
        <f>IFERROR(VLOOKUP(K771,基础数据!$B$2:$C$78,2,0),"")</f>
        <v>钢琴-兴趣启蒙基础（4-6岁）</v>
      </c>
    </row>
    <row r="772" spans="1:15" x14ac:dyDescent="0.2">
      <c r="A772" t="s">
        <v>750</v>
      </c>
      <c r="B772" s="1">
        <v>43598</v>
      </c>
      <c r="C772" t="s">
        <v>941</v>
      </c>
      <c r="D772" t="s">
        <v>856</v>
      </c>
      <c r="E772">
        <v>6</v>
      </c>
      <c r="F772">
        <v>13982065099</v>
      </c>
      <c r="G772" t="s">
        <v>942</v>
      </c>
      <c r="H772" s="8">
        <v>11</v>
      </c>
      <c r="I772" s="8">
        <v>28</v>
      </c>
      <c r="J772" s="8">
        <v>39</v>
      </c>
      <c r="K772" s="8">
        <v>1</v>
      </c>
      <c r="L772" t="str">
        <f>IFERROR(VLOOKUP(H772,基础数据!$B$2:$C$78,2,0),"")</f>
        <v>幼小衔接数学思维训练（5-8岁）</v>
      </c>
      <c r="M772" t="str">
        <f>IFERROR(VLOOKUP(I772,基础数据!$B$2:$C$78,2,0),"")</f>
        <v>创意美术·初级班（4-5）</v>
      </c>
      <c r="N772" t="str">
        <f>IFERROR(VLOOKUP(J772,基础数据!$B$2:$C$78,2,0),"")</f>
        <v>泰拳少儿班（4-10岁）</v>
      </c>
      <c r="O772" t="str">
        <f>IFERROR(VLOOKUP(K772,基础数据!$B$2:$C$78,2,0),"")</f>
        <v>钢琴-兴趣启蒙基础（4-6岁）</v>
      </c>
    </row>
    <row r="773" spans="1:15" x14ac:dyDescent="0.2">
      <c r="A773" t="s">
        <v>714</v>
      </c>
      <c r="B773" s="1">
        <v>43599</v>
      </c>
      <c r="C773" t="s">
        <v>749</v>
      </c>
      <c r="E773">
        <v>5</v>
      </c>
      <c r="F773">
        <v>15828024245</v>
      </c>
      <c r="G773" t="s">
        <v>720</v>
      </c>
      <c r="H773" s="8">
        <v>13</v>
      </c>
      <c r="I773" s="8">
        <v>21</v>
      </c>
      <c r="J773" s="8">
        <v>40</v>
      </c>
      <c r="K773" s="8">
        <v>1</v>
      </c>
      <c r="L773" t="str">
        <f>IFERROR(VLOOKUP(H773,基础数据!$B$2:$C$78,2,0),"")</f>
        <v>篮球技能提升班（7-9）</v>
      </c>
      <c r="M773" t="str">
        <f>IFERROR(VLOOKUP(I773,基础数据!$B$2:$C$78,2,0),"")</f>
        <v>国际小学跨学科课程（3-12岁）</v>
      </c>
      <c r="N773" t="str">
        <f>IFERROR(VLOOKUP(J773,基础数据!$B$2:$C$78,2,0),"")</f>
        <v>拳击少儿班（4-10岁）</v>
      </c>
      <c r="O773" t="str">
        <f>IFERROR(VLOOKUP(K773,基础数据!$B$2:$C$78,2,0),"")</f>
        <v>钢琴-兴趣启蒙基础（4-6岁）</v>
      </c>
    </row>
    <row r="774" spans="1:15" x14ac:dyDescent="0.2">
      <c r="A774" t="s">
        <v>714</v>
      </c>
      <c r="B774" s="1">
        <v>43599</v>
      </c>
      <c r="C774" t="s">
        <v>748</v>
      </c>
      <c r="E774">
        <v>3</v>
      </c>
      <c r="F774">
        <v>15828024245</v>
      </c>
      <c r="G774" t="s">
        <v>720</v>
      </c>
      <c r="H774" s="8">
        <v>13</v>
      </c>
      <c r="I774" s="8">
        <v>21</v>
      </c>
      <c r="J774" s="8">
        <v>40</v>
      </c>
      <c r="K774" s="8">
        <v>1</v>
      </c>
      <c r="L774" t="str">
        <f>IFERROR(VLOOKUP(H774,基础数据!$B$2:$C$78,2,0),"")</f>
        <v>篮球技能提升班（7-9）</v>
      </c>
      <c r="M774" t="str">
        <f>IFERROR(VLOOKUP(I774,基础数据!$B$2:$C$78,2,0),"")</f>
        <v>国际小学跨学科课程（3-12岁）</v>
      </c>
      <c r="N774" t="str">
        <f>IFERROR(VLOOKUP(J774,基础数据!$B$2:$C$78,2,0),"")</f>
        <v>拳击少儿班（4-10岁）</v>
      </c>
      <c r="O774" t="str">
        <f>IFERROR(VLOOKUP(K774,基础数据!$B$2:$C$78,2,0),"")</f>
        <v>钢琴-兴趣启蒙基础（4-6岁）</v>
      </c>
    </row>
    <row r="775" spans="1:15" x14ac:dyDescent="0.2">
      <c r="A775" t="s">
        <v>750</v>
      </c>
      <c r="B775" s="1">
        <v>43598</v>
      </c>
      <c r="C775" t="s">
        <v>867</v>
      </c>
      <c r="D775" t="s">
        <v>856</v>
      </c>
      <c r="E775">
        <v>6.5</v>
      </c>
      <c r="F775">
        <v>13688463266</v>
      </c>
      <c r="G775" t="s">
        <v>868</v>
      </c>
      <c r="H775" s="8">
        <v>9</v>
      </c>
      <c r="I775" s="8">
        <v>13</v>
      </c>
      <c r="J775" s="8">
        <v>37</v>
      </c>
      <c r="K775" s="8">
        <v>1</v>
      </c>
      <c r="L775" t="str">
        <f>IFERROR(VLOOKUP(H775,基础数据!$B$2:$C$78,2,0),"")</f>
        <v>创意舞蹈（4-8岁）</v>
      </c>
      <c r="M775" t="str">
        <f>IFERROR(VLOOKUP(I775,基础数据!$B$2:$C$78,2,0),"")</f>
        <v>篮球技能提升班（7-9）</v>
      </c>
      <c r="N775" t="str">
        <f>IFERROR(VLOOKUP(J775,基础数据!$B$2:$C$78,2,0),"")</f>
        <v>拉丁舞少儿班（5-10岁）</v>
      </c>
      <c r="O775" t="str">
        <f>IFERROR(VLOOKUP(K775,基础数据!$B$2:$C$78,2,0),"")</f>
        <v>钢琴-兴趣启蒙基础（4-6岁）</v>
      </c>
    </row>
    <row r="776" spans="1:15" x14ac:dyDescent="0.2">
      <c r="A776" t="s">
        <v>31</v>
      </c>
      <c r="B776" s="1">
        <v>43596</v>
      </c>
      <c r="C776" t="s">
        <v>337</v>
      </c>
      <c r="D776" t="s">
        <v>106</v>
      </c>
      <c r="E776">
        <v>10</v>
      </c>
      <c r="F776">
        <v>13881766018</v>
      </c>
      <c r="G776" t="s">
        <v>217</v>
      </c>
      <c r="H776" s="8">
        <v>14</v>
      </c>
      <c r="I776" s="8">
        <v>25</v>
      </c>
      <c r="J776" s="8">
        <v>11</v>
      </c>
      <c r="K776" s="8">
        <v>1</v>
      </c>
      <c r="L776" t="str">
        <f>IFERROR(VLOOKUP(H776,基础数据!$B$2:$C$78,2,0),"")</f>
        <v>篮球竞技突破班（10-12）</v>
      </c>
      <c r="M776" t="str">
        <f>IFERROR(VLOOKUP(I776,基础数据!$B$2:$C$78,2,0),"")</f>
        <v>巧虎KIDS特色开发（2.5-4岁）</v>
      </c>
      <c r="N776" t="str">
        <f>IFERROR(VLOOKUP(J776,基础数据!$B$2:$C$78,2,0),"")</f>
        <v>幼小衔接数学思维训练（5-8岁）</v>
      </c>
      <c r="O776" t="str">
        <f>IFERROR(VLOOKUP(K776,基础数据!$B$2:$C$78,2,0),"")</f>
        <v>钢琴-兴趣启蒙基础（4-6岁）</v>
      </c>
    </row>
    <row r="777" spans="1:15" x14ac:dyDescent="0.2">
      <c r="A777" t="s">
        <v>1240</v>
      </c>
      <c r="B777" s="1">
        <v>43596</v>
      </c>
      <c r="C777" t="s">
        <v>1326</v>
      </c>
      <c r="D777" t="s">
        <v>106</v>
      </c>
      <c r="E777">
        <v>3.2</v>
      </c>
      <c r="F777">
        <v>18030703511</v>
      </c>
      <c r="G777" t="s">
        <v>1325</v>
      </c>
      <c r="H777" s="8">
        <v>8</v>
      </c>
      <c r="I777" s="8">
        <v>22</v>
      </c>
      <c r="J777" s="8">
        <v>39</v>
      </c>
      <c r="K777" s="8">
        <v>1</v>
      </c>
      <c r="L777" t="str">
        <f>IFERROR(VLOOKUP(H777,基础数据!$B$2:$C$78,2,0),"")</f>
        <v>音乐团体课(4-8岁)</v>
      </c>
      <c r="M777" t="str">
        <f>IFERROR(VLOOKUP(I777,基础数据!$B$2:$C$78,2,0),"")</f>
        <v>英文演讲课程（6-12岁）</v>
      </c>
      <c r="N777" t="str">
        <f>IFERROR(VLOOKUP(J777,基础数据!$B$2:$C$78,2,0),"")</f>
        <v>泰拳少儿班（4-10岁）</v>
      </c>
      <c r="O777" t="str">
        <f>IFERROR(VLOOKUP(K777,基础数据!$B$2:$C$78,2,0),"")</f>
        <v>钢琴-兴趣启蒙基础（4-6岁）</v>
      </c>
    </row>
    <row r="778" spans="1:15" x14ac:dyDescent="0.2">
      <c r="A778" t="s">
        <v>750</v>
      </c>
      <c r="B778" s="1">
        <v>43598</v>
      </c>
      <c r="C778" t="s">
        <v>1084</v>
      </c>
      <c r="D778" t="s">
        <v>856</v>
      </c>
      <c r="E778">
        <v>8</v>
      </c>
      <c r="F778">
        <v>15208250176</v>
      </c>
      <c r="G778" t="s">
        <v>768</v>
      </c>
      <c r="H778" s="8">
        <v>6</v>
      </c>
      <c r="I778" s="8">
        <v>25</v>
      </c>
      <c r="J778" s="8">
        <v>41</v>
      </c>
      <c r="K778" s="8">
        <v>1</v>
      </c>
      <c r="L778" t="str">
        <f>IFERROR(VLOOKUP(H778,基础数据!$B$2:$C$78,2,0),"")</f>
        <v>中国舞考级（4-12岁）</v>
      </c>
      <c r="M778" t="str">
        <f>IFERROR(VLOOKUP(I778,基础数据!$B$2:$C$78,2,0),"")</f>
        <v>巧虎KIDS特色开发（2.5-4岁）</v>
      </c>
      <c r="N778" t="str">
        <f>IFERROR(VLOOKUP(J778,基础数据!$B$2:$C$78,2,0),"")</f>
        <v>摔跤少儿班（4-10岁）</v>
      </c>
      <c r="O778" t="str">
        <f>IFERROR(VLOOKUP(K778,基础数据!$B$2:$C$78,2,0),"")</f>
        <v>钢琴-兴趣启蒙基础（4-6岁）</v>
      </c>
    </row>
    <row r="779" spans="1:15" x14ac:dyDescent="0.2">
      <c r="A779" t="s">
        <v>31</v>
      </c>
      <c r="B779" s="1">
        <v>43596</v>
      </c>
      <c r="C779" t="s">
        <v>192</v>
      </c>
      <c r="D779" t="s">
        <v>106</v>
      </c>
      <c r="E779">
        <v>5</v>
      </c>
      <c r="F779">
        <v>13438822339</v>
      </c>
      <c r="G779" t="s">
        <v>118</v>
      </c>
      <c r="H779" s="8">
        <v>1</v>
      </c>
      <c r="I779" s="8">
        <v>28</v>
      </c>
      <c r="J779" s="8">
        <v>32</v>
      </c>
      <c r="K779" s="8">
        <v>1</v>
      </c>
      <c r="L779" t="str">
        <f>IFERROR(VLOOKUP(H779,基础数据!$B$2:$C$78,2,0),"")</f>
        <v>钢琴-兴趣启蒙基础（4-6岁）</v>
      </c>
      <c r="M779" t="str">
        <f>IFERROR(VLOOKUP(I779,基础数据!$B$2:$C$78,2,0),"")</f>
        <v>创意美术·初级班（4-5）</v>
      </c>
      <c r="N779" t="str">
        <f>IFERROR(VLOOKUP(J779,基础数据!$B$2:$C$78,2,0),"")</f>
        <v>心算小天才班 （3.5-4.5岁）</v>
      </c>
      <c r="O779" t="str">
        <f>IFERROR(VLOOKUP(K779,基础数据!$B$2:$C$78,2,0),"")</f>
        <v>钢琴-兴趣启蒙基础（4-6岁）</v>
      </c>
    </row>
    <row r="780" spans="1:15" x14ac:dyDescent="0.2">
      <c r="A780" t="s">
        <v>750</v>
      </c>
      <c r="B780" s="1">
        <v>43598</v>
      </c>
      <c r="C780" t="s">
        <v>1068</v>
      </c>
      <c r="D780" t="s">
        <v>856</v>
      </c>
      <c r="E780">
        <v>7</v>
      </c>
      <c r="F780">
        <v>13981749617</v>
      </c>
      <c r="G780" t="s">
        <v>848</v>
      </c>
      <c r="H780" s="8">
        <v>34</v>
      </c>
      <c r="I780" s="8">
        <v>39</v>
      </c>
      <c r="J780" s="8">
        <v>45</v>
      </c>
      <c r="K780" s="8">
        <v>1</v>
      </c>
      <c r="L780" t="str">
        <f>IFERROR(VLOOKUP(H780,基础数据!$B$2:$C$78,2,0),"")</f>
        <v>趣味拼音班（5-6岁）</v>
      </c>
      <c r="M780" t="str">
        <f>IFERROR(VLOOKUP(I780,基础数据!$B$2:$C$78,2,0),"")</f>
        <v>泰拳少儿班（4-10岁）</v>
      </c>
      <c r="N780" t="str">
        <f>IFERROR(VLOOKUP(J780,基础数据!$B$2:$C$78,2,0),"")</f>
        <v>指令化源码编程之伪代码·人工智能及AR运用（10-13岁）</v>
      </c>
      <c r="O780" t="str">
        <f>IFERROR(VLOOKUP(K780,基础数据!$B$2:$C$78,2,0),"")</f>
        <v>钢琴-兴趣启蒙基础（4-6岁）</v>
      </c>
    </row>
    <row r="781" spans="1:15" x14ac:dyDescent="0.2">
      <c r="A781" t="s">
        <v>1240</v>
      </c>
      <c r="B781" s="1">
        <v>43596</v>
      </c>
      <c r="C781" t="s">
        <v>1289</v>
      </c>
      <c r="D781" t="s">
        <v>33</v>
      </c>
      <c r="E781">
        <v>3.8</v>
      </c>
      <c r="F781">
        <v>15008264365</v>
      </c>
      <c r="G781" t="s">
        <v>283</v>
      </c>
      <c r="H781" s="8">
        <v>1</v>
      </c>
      <c r="I781" s="8">
        <v>39</v>
      </c>
      <c r="J781" s="8">
        <v>47</v>
      </c>
      <c r="K781" s="8">
        <v>1</v>
      </c>
      <c r="L781" t="str">
        <f>IFERROR(VLOOKUP(H781,基础数据!$B$2:$C$78,2,0),"")</f>
        <v>钢琴-兴趣启蒙基础（4-6岁）</v>
      </c>
      <c r="M781" t="str">
        <f>IFERROR(VLOOKUP(I781,基础数据!$B$2:$C$78,2,0),"")</f>
        <v>泰拳少儿班（4-10岁）</v>
      </c>
      <c r="N781" t="str">
        <f>IFERROR(VLOOKUP(J781,基础数据!$B$2:$C$78,2,0),"")</f>
        <v>14天瑜伽服务包（儿童/亲子/成人）</v>
      </c>
      <c r="O781" t="str">
        <f>IFERROR(VLOOKUP(K781,基础数据!$B$2:$C$78,2,0),"")</f>
        <v>钢琴-兴趣启蒙基础（4-6岁）</v>
      </c>
    </row>
    <row r="782" spans="1:15" x14ac:dyDescent="0.2">
      <c r="A782" t="s">
        <v>750</v>
      </c>
      <c r="B782" s="1">
        <v>43598</v>
      </c>
      <c r="C782" t="s">
        <v>971</v>
      </c>
      <c r="D782" t="s">
        <v>716</v>
      </c>
      <c r="E782">
        <v>2.8</v>
      </c>
      <c r="F782">
        <v>15184336808</v>
      </c>
      <c r="G782" t="s">
        <v>801</v>
      </c>
      <c r="H782" s="8">
        <v>18</v>
      </c>
      <c r="I782" s="8">
        <v>23</v>
      </c>
      <c r="J782" s="8">
        <v>40</v>
      </c>
      <c r="K782" s="8">
        <v>1</v>
      </c>
      <c r="L782" t="str">
        <f>IFERROR(VLOOKUP(H782,基础数据!$B$2:$C$78,2,0),"")</f>
        <v>激情电吉他（6岁以上）</v>
      </c>
      <c r="M782" t="str">
        <f>IFERROR(VLOOKUP(I782,基础数据!$B$2:$C$78,2,0),"")</f>
        <v>英文艺术课程（3-6岁）</v>
      </c>
      <c r="N782" t="str">
        <f>IFERROR(VLOOKUP(J782,基础数据!$B$2:$C$78,2,0),"")</f>
        <v>拳击少儿班（4-10岁）</v>
      </c>
      <c r="O782" t="str">
        <f>IFERROR(VLOOKUP(K782,基础数据!$B$2:$C$78,2,0),"")</f>
        <v>钢琴-兴趣启蒙基础（4-6岁）</v>
      </c>
    </row>
    <row r="783" spans="1:15" x14ac:dyDescent="0.2">
      <c r="B783" s="1">
        <v>43597</v>
      </c>
      <c r="C783" t="s">
        <v>703</v>
      </c>
      <c r="D783" t="s">
        <v>33</v>
      </c>
      <c r="E783">
        <v>3</v>
      </c>
      <c r="F783">
        <v>13408615831</v>
      </c>
      <c r="G783">
        <v>15282351575</v>
      </c>
      <c r="H783" s="8">
        <v>16</v>
      </c>
      <c r="I783" s="8">
        <v>18</v>
      </c>
      <c r="J783" s="8">
        <v>38</v>
      </c>
      <c r="K783" s="8">
        <v>1</v>
      </c>
      <c r="L783" t="str">
        <f>IFERROR(VLOOKUP(H783,基础数据!$B$2:$C$78,2,0),"")</f>
        <v>动感架子鼓（4-16岁）</v>
      </c>
      <c r="M783" t="str">
        <f>IFERROR(VLOOKUP(I783,基础数据!$B$2:$C$78,2,0),"")</f>
        <v>激情电吉他（6岁以上）</v>
      </c>
      <c r="N783" t="str">
        <f>IFERROR(VLOOKUP(J783,基础数据!$B$2:$C$78,2,0),"")</f>
        <v>少儿体适能（4-10岁）</v>
      </c>
      <c r="O783" t="str">
        <f>IFERROR(VLOOKUP(K783,基础数据!$B$2:$C$78,2,0),"")</f>
        <v>钢琴-兴趣启蒙基础（4-6岁）</v>
      </c>
    </row>
    <row r="784" spans="1:15" x14ac:dyDescent="0.2">
      <c r="A784" t="s">
        <v>750</v>
      </c>
      <c r="B784" s="1">
        <v>43598</v>
      </c>
      <c r="C784" t="s">
        <v>940</v>
      </c>
      <c r="D784" t="s">
        <v>856</v>
      </c>
      <c r="E784">
        <v>5</v>
      </c>
      <c r="F784">
        <v>18121969525</v>
      </c>
      <c r="G784" t="s">
        <v>758</v>
      </c>
      <c r="H784" s="8">
        <v>21</v>
      </c>
      <c r="I784" s="8">
        <v>32</v>
      </c>
      <c r="J784" s="8">
        <v>39</v>
      </c>
      <c r="K784" s="8">
        <v>1</v>
      </c>
      <c r="L784" t="str">
        <f>IFERROR(VLOOKUP(H784,基础数据!$B$2:$C$78,2,0),"")</f>
        <v>国际小学跨学科课程（3-12岁）</v>
      </c>
      <c r="M784" t="str">
        <f>IFERROR(VLOOKUP(I784,基础数据!$B$2:$C$78,2,0),"")</f>
        <v>心算小天才班 （3.5-4.5岁）</v>
      </c>
      <c r="N784" t="str">
        <f>IFERROR(VLOOKUP(J784,基础数据!$B$2:$C$78,2,0),"")</f>
        <v>泰拳少儿班（4-10岁）</v>
      </c>
      <c r="O784" t="str">
        <f>IFERROR(VLOOKUP(K784,基础数据!$B$2:$C$78,2,0),"")</f>
        <v>钢琴-兴趣启蒙基础（4-6岁）</v>
      </c>
    </row>
    <row r="785" spans="1:15" x14ac:dyDescent="0.2">
      <c r="A785" t="s">
        <v>750</v>
      </c>
      <c r="B785" s="1">
        <v>43598</v>
      </c>
      <c r="C785" t="s">
        <v>930</v>
      </c>
      <c r="D785" t="s">
        <v>856</v>
      </c>
      <c r="F785">
        <v>18980799697</v>
      </c>
      <c r="G785" t="s">
        <v>772</v>
      </c>
      <c r="H785" s="8">
        <v>8</v>
      </c>
      <c r="I785" s="8">
        <v>40</v>
      </c>
      <c r="J785" s="8">
        <v>24</v>
      </c>
      <c r="K785" s="8">
        <v>1</v>
      </c>
      <c r="L785" t="str">
        <f>IFERROR(VLOOKUP(H785,基础数据!$B$2:$C$78,2,0),"")</f>
        <v>音乐团体课(4-8岁)</v>
      </c>
      <c r="M785" t="str">
        <f>IFERROR(VLOOKUP(I785,基础数据!$B$2:$C$78,2,0),"")</f>
        <v>拳击少儿班（4-10岁）</v>
      </c>
      <c r="N785" t="str">
        <f>IFERROR(VLOOKUP(J785,基础数据!$B$2:$C$78,2,0),"")</f>
        <v>多元认知、艺术创想、巧虎社交、探索实践（0-3岁）</v>
      </c>
      <c r="O785" t="str">
        <f>IFERROR(VLOOKUP(K785,基础数据!$B$2:$C$78,2,0),"")</f>
        <v>钢琴-兴趣启蒙基础（4-6岁）</v>
      </c>
    </row>
    <row r="786" spans="1:15" x14ac:dyDescent="0.2">
      <c r="A786" t="s">
        <v>1160</v>
      </c>
      <c r="B786" s="1">
        <v>43598</v>
      </c>
      <c r="C786" t="s">
        <v>1163</v>
      </c>
      <c r="D786" t="s">
        <v>716</v>
      </c>
      <c r="E786">
        <v>3</v>
      </c>
      <c r="F786">
        <v>13541247718</v>
      </c>
      <c r="G786" t="s">
        <v>1162</v>
      </c>
      <c r="H786" s="8">
        <v>10</v>
      </c>
      <c r="I786" s="8">
        <v>40</v>
      </c>
      <c r="J786" s="8">
        <v>47</v>
      </c>
      <c r="K786" s="8">
        <v>1</v>
      </c>
      <c r="L786" t="str">
        <f>IFERROR(VLOOKUP(H786,基础数据!$B$2:$C$78,2,0),"")</f>
        <v>思达数学思维启蒙基础（3-5岁）</v>
      </c>
      <c r="M786" t="str">
        <f>IFERROR(VLOOKUP(I786,基础数据!$B$2:$C$78,2,0),"")</f>
        <v>拳击少儿班（4-10岁）</v>
      </c>
      <c r="N786" t="str">
        <f>IFERROR(VLOOKUP(J786,基础数据!$B$2:$C$78,2,0),"")</f>
        <v>14天瑜伽服务包（儿童/亲子/成人）</v>
      </c>
      <c r="O786" t="str">
        <f>IFERROR(VLOOKUP(K786,基础数据!$B$2:$C$78,2,0),"")</f>
        <v>钢琴-兴趣启蒙基础（4-6岁）</v>
      </c>
    </row>
    <row r="787" spans="1:15" x14ac:dyDescent="0.2">
      <c r="B787" s="1">
        <v>43597</v>
      </c>
      <c r="C787" t="s">
        <v>614</v>
      </c>
      <c r="D787" t="s">
        <v>33</v>
      </c>
      <c r="E787">
        <v>1.3</v>
      </c>
      <c r="F787">
        <v>15982379173</v>
      </c>
      <c r="G787" t="s">
        <v>317</v>
      </c>
      <c r="H787" s="8">
        <v>15</v>
      </c>
      <c r="I787" s="8">
        <v>18</v>
      </c>
      <c r="J787" s="8">
        <v>23</v>
      </c>
      <c r="K787" s="8">
        <v>1</v>
      </c>
      <c r="L787" t="str">
        <f>IFERROR(VLOOKUP(H787,基础数据!$B$2:$C$78,2,0),"")</f>
        <v>篮球精英挑战班（13-16岁）</v>
      </c>
      <c r="M787" t="str">
        <f>IFERROR(VLOOKUP(I787,基础数据!$B$2:$C$78,2,0),"")</f>
        <v>激情电吉他（6岁以上）</v>
      </c>
      <c r="N787" t="str">
        <f>IFERROR(VLOOKUP(J787,基础数据!$B$2:$C$78,2,0),"")</f>
        <v>英文艺术课程（3-6岁）</v>
      </c>
      <c r="O787" t="str">
        <f>IFERROR(VLOOKUP(K787,基础数据!$B$2:$C$78,2,0),"")</f>
        <v>钢琴-兴趣启蒙基础（4-6岁）</v>
      </c>
    </row>
    <row r="788" spans="1:15" x14ac:dyDescent="0.2">
      <c r="A788" t="s">
        <v>750</v>
      </c>
      <c r="B788" s="1">
        <v>43598</v>
      </c>
      <c r="C788" t="s">
        <v>1109</v>
      </c>
      <c r="D788" t="s">
        <v>716</v>
      </c>
      <c r="E788">
        <v>6</v>
      </c>
      <c r="F788">
        <v>15008406944</v>
      </c>
      <c r="G788" t="s">
        <v>868</v>
      </c>
      <c r="H788" s="8">
        <v>11</v>
      </c>
      <c r="I788" s="8">
        <v>13</v>
      </c>
      <c r="J788" s="8">
        <v>49</v>
      </c>
      <c r="K788" s="8">
        <v>1</v>
      </c>
      <c r="L788" t="str">
        <f>IFERROR(VLOOKUP(H788,基础数据!$B$2:$C$78,2,0),"")</f>
        <v>幼小衔接数学思维训练（5-8岁）</v>
      </c>
      <c r="M788" t="str">
        <f>IFERROR(VLOOKUP(I788,基础数据!$B$2:$C$78,2,0),"")</f>
        <v>篮球技能提升班（7-9）</v>
      </c>
      <c r="N788" t="str">
        <f>IFERROR(VLOOKUP(J788,基础数据!$B$2:$C$78,2,0),"")</f>
        <v>全面视力监测与矫正系列服务</v>
      </c>
      <c r="O788" t="str">
        <f>IFERROR(VLOOKUP(K788,基础数据!$B$2:$C$78,2,0),"")</f>
        <v>钢琴-兴趣启蒙基础（4-6岁）</v>
      </c>
    </row>
    <row r="789" spans="1:15" x14ac:dyDescent="0.2">
      <c r="A789" t="s">
        <v>31</v>
      </c>
      <c r="B789" s="1">
        <v>43596</v>
      </c>
      <c r="C789" t="s">
        <v>340</v>
      </c>
      <c r="D789" t="s">
        <v>33</v>
      </c>
      <c r="E789">
        <v>4</v>
      </c>
      <c r="F789">
        <v>18601714025</v>
      </c>
      <c r="G789" t="s">
        <v>79</v>
      </c>
      <c r="H789" s="8">
        <v>28</v>
      </c>
      <c r="I789" s="8">
        <v>20</v>
      </c>
      <c r="J789" s="8">
        <v>47</v>
      </c>
      <c r="K789" s="8">
        <v>1</v>
      </c>
      <c r="L789" t="str">
        <f>IFERROR(VLOOKUP(H789,基础数据!$B$2:$C$78,2,0),"")</f>
        <v>创意美术·初级班（4-5）</v>
      </c>
      <c r="M789" t="str">
        <f>IFERROR(VLOOKUP(I789,基础数据!$B$2:$C$78,2,0),"")</f>
        <v>英语阅读课程（3-12岁）</v>
      </c>
      <c r="N789" t="str">
        <f>IFERROR(VLOOKUP(J789,基础数据!$B$2:$C$78,2,0),"")</f>
        <v>14天瑜伽服务包（儿童/亲子/成人）</v>
      </c>
      <c r="O789" t="str">
        <f>IFERROR(VLOOKUP(K789,基础数据!$B$2:$C$78,2,0),"")</f>
        <v>钢琴-兴趣启蒙基础（4-6岁）</v>
      </c>
    </row>
    <row r="790" spans="1:15" x14ac:dyDescent="0.2">
      <c r="A790" t="s">
        <v>714</v>
      </c>
      <c r="B790" s="1">
        <v>43599</v>
      </c>
      <c r="C790" t="s">
        <v>728</v>
      </c>
      <c r="D790" t="s">
        <v>726</v>
      </c>
      <c r="E790">
        <v>9</v>
      </c>
      <c r="F790">
        <v>18349291433</v>
      </c>
      <c r="G790" t="s">
        <v>729</v>
      </c>
      <c r="H790" s="8">
        <v>14</v>
      </c>
      <c r="I790" s="8">
        <v>38</v>
      </c>
      <c r="J790" s="8">
        <v>49</v>
      </c>
      <c r="K790" s="8">
        <v>1</v>
      </c>
      <c r="L790" t="str">
        <f>IFERROR(VLOOKUP(H790,基础数据!$B$2:$C$78,2,0),"")</f>
        <v>篮球竞技突破班（10-12）</v>
      </c>
      <c r="M790" t="str">
        <f>IFERROR(VLOOKUP(I790,基础数据!$B$2:$C$78,2,0),"")</f>
        <v>少儿体适能（4-10岁）</v>
      </c>
      <c r="N790" t="str">
        <f>IFERROR(VLOOKUP(J790,基础数据!$B$2:$C$78,2,0),"")</f>
        <v>全面视力监测与矫正系列服务</v>
      </c>
      <c r="O790" t="str">
        <f>IFERROR(VLOOKUP(K790,基础数据!$B$2:$C$78,2,0),"")</f>
        <v>钢琴-兴趣启蒙基础（4-6岁）</v>
      </c>
    </row>
    <row r="791" spans="1:15" x14ac:dyDescent="0.2">
      <c r="A791" t="s">
        <v>1160</v>
      </c>
      <c r="B791" s="1">
        <v>43597</v>
      </c>
      <c r="C791" t="s">
        <v>1362</v>
      </c>
      <c r="D791" t="s">
        <v>716</v>
      </c>
      <c r="E791">
        <v>10</v>
      </c>
      <c r="F791">
        <v>13808047613</v>
      </c>
      <c r="G791" t="s">
        <v>1363</v>
      </c>
      <c r="H791" s="8">
        <v>49</v>
      </c>
      <c r="I791" s="8">
        <v>46</v>
      </c>
      <c r="J791" s="8">
        <v>41</v>
      </c>
      <c r="K791" s="8">
        <v>1</v>
      </c>
      <c r="L791" t="str">
        <f>IFERROR(VLOOKUP(H791,基础数据!$B$2:$C$78,2,0),"")</f>
        <v>全面视力监测与矫正系列服务</v>
      </c>
      <c r="M791" t="str">
        <f>IFERROR(VLOOKUP(I791,基础数据!$B$2:$C$78,2,0),"")</f>
        <v>源码编程之纯代码·Python综合应用（12-16岁）</v>
      </c>
      <c r="N791" t="str">
        <f>IFERROR(VLOOKUP(J791,基础数据!$B$2:$C$78,2,0),"")</f>
        <v>摔跤少儿班（4-10岁）</v>
      </c>
      <c r="O791" t="str">
        <f>IFERROR(VLOOKUP(K791,基础数据!$B$2:$C$78,2,0),"")</f>
        <v>钢琴-兴趣启蒙基础（4-6岁）</v>
      </c>
    </row>
    <row r="792" spans="1:15" x14ac:dyDescent="0.2">
      <c r="A792" t="s">
        <v>31</v>
      </c>
      <c r="B792" s="1">
        <v>43596</v>
      </c>
      <c r="C792" t="s">
        <v>41</v>
      </c>
      <c r="D792" t="s">
        <v>33</v>
      </c>
      <c r="E792">
        <v>8</v>
      </c>
      <c r="F792">
        <v>13980880260</v>
      </c>
      <c r="G792" t="s">
        <v>42</v>
      </c>
      <c r="H792" s="8">
        <v>11</v>
      </c>
      <c r="I792" s="8">
        <v>34</v>
      </c>
      <c r="J792" s="8">
        <v>49</v>
      </c>
      <c r="K792" s="8">
        <v>1</v>
      </c>
      <c r="L792" t="str">
        <f>IFERROR(VLOOKUP(H792,基础数据!$B$2:$C$78,2,0),"")</f>
        <v>幼小衔接数学思维训练（5-8岁）</v>
      </c>
      <c r="M792" t="str">
        <f>IFERROR(VLOOKUP(I792,基础数据!$B$2:$C$78,2,0),"")</f>
        <v>趣味拼音班（5-6岁）</v>
      </c>
      <c r="N792" t="str">
        <f>IFERROR(VLOOKUP(J792,基础数据!$B$2:$C$78,2,0),"")</f>
        <v>全面视力监测与矫正系列服务</v>
      </c>
      <c r="O792" t="str">
        <f>IFERROR(VLOOKUP(K792,基础数据!$B$2:$C$78,2,0),"")</f>
        <v>钢琴-兴趣启蒙基础（4-6岁）</v>
      </c>
    </row>
    <row r="793" spans="1:15" x14ac:dyDescent="0.2">
      <c r="A793" t="s">
        <v>31</v>
      </c>
      <c r="B793" s="1">
        <v>43596</v>
      </c>
      <c r="C793" t="s">
        <v>339</v>
      </c>
      <c r="D793" t="s">
        <v>33</v>
      </c>
      <c r="E793">
        <v>3</v>
      </c>
      <c r="F793">
        <v>18601714025</v>
      </c>
      <c r="G793" t="s">
        <v>79</v>
      </c>
      <c r="H793" s="8">
        <v>20</v>
      </c>
      <c r="I793" s="8">
        <v>15</v>
      </c>
      <c r="J793" s="8">
        <v>32</v>
      </c>
      <c r="K793" s="8">
        <v>1</v>
      </c>
      <c r="L793" t="str">
        <f>IFERROR(VLOOKUP(H793,基础数据!$B$2:$C$78,2,0),"")</f>
        <v>英语阅读课程（3-12岁）</v>
      </c>
      <c r="M793" t="str">
        <f>IFERROR(VLOOKUP(I793,基础数据!$B$2:$C$78,2,0),"")</f>
        <v>篮球精英挑战班（13-16岁）</v>
      </c>
      <c r="N793" t="str">
        <f>IFERROR(VLOOKUP(J793,基础数据!$B$2:$C$78,2,0),"")</f>
        <v>心算小天才班 （3.5-4.5岁）</v>
      </c>
      <c r="O793" t="str">
        <f>IFERROR(VLOOKUP(K793,基础数据!$B$2:$C$78,2,0),"")</f>
        <v>钢琴-兴趣启蒙基础（4-6岁）</v>
      </c>
    </row>
    <row r="794" spans="1:15" x14ac:dyDescent="0.2">
      <c r="B794" s="1">
        <v>43597</v>
      </c>
      <c r="C794" t="s">
        <v>492</v>
      </c>
      <c r="D794" t="s">
        <v>106</v>
      </c>
      <c r="E794">
        <v>5</v>
      </c>
      <c r="F794">
        <v>18908212260</v>
      </c>
      <c r="G794" t="s">
        <v>493</v>
      </c>
      <c r="H794" s="8">
        <v>1</v>
      </c>
      <c r="I794" s="8">
        <v>40</v>
      </c>
      <c r="J794" s="8">
        <v>49</v>
      </c>
      <c r="K794" s="8">
        <v>1</v>
      </c>
      <c r="L794" t="str">
        <f>IFERROR(VLOOKUP(H794,基础数据!$B$2:$C$78,2,0),"")</f>
        <v>钢琴-兴趣启蒙基础（4-6岁）</v>
      </c>
      <c r="M794" t="str">
        <f>IFERROR(VLOOKUP(I794,基础数据!$B$2:$C$78,2,0),"")</f>
        <v>拳击少儿班（4-10岁）</v>
      </c>
      <c r="N794" t="str">
        <f>IFERROR(VLOOKUP(J794,基础数据!$B$2:$C$78,2,0),"")</f>
        <v>全面视力监测与矫正系列服务</v>
      </c>
      <c r="O794" t="str">
        <f>IFERROR(VLOOKUP(K794,基础数据!$B$2:$C$78,2,0),"")</f>
        <v>钢琴-兴趣启蒙基础（4-6岁）</v>
      </c>
    </row>
    <row r="795" spans="1:15" x14ac:dyDescent="0.2">
      <c r="B795" s="1">
        <v>43597</v>
      </c>
      <c r="C795" t="s">
        <v>498</v>
      </c>
      <c r="D795" t="s">
        <v>106</v>
      </c>
      <c r="E795">
        <v>3</v>
      </c>
      <c r="F795">
        <v>13880615983</v>
      </c>
      <c r="G795" t="s">
        <v>172</v>
      </c>
      <c r="H795" s="8">
        <v>8</v>
      </c>
      <c r="I795" s="8">
        <v>21</v>
      </c>
      <c r="J795" s="8">
        <v>24</v>
      </c>
      <c r="K795" s="8">
        <v>1</v>
      </c>
      <c r="L795" t="str">
        <f>IFERROR(VLOOKUP(H795,基础数据!$B$2:$C$78,2,0),"")</f>
        <v>音乐团体课(4-8岁)</v>
      </c>
      <c r="M795" t="str">
        <f>IFERROR(VLOOKUP(I795,基础数据!$B$2:$C$78,2,0),"")</f>
        <v>国际小学跨学科课程（3-12岁）</v>
      </c>
      <c r="N795" t="str">
        <f>IFERROR(VLOOKUP(J795,基础数据!$B$2:$C$78,2,0),"")</f>
        <v>多元认知、艺术创想、巧虎社交、探索实践（0-3岁）</v>
      </c>
      <c r="O795" t="str">
        <f>IFERROR(VLOOKUP(K795,基础数据!$B$2:$C$78,2,0),"")</f>
        <v>钢琴-兴趣启蒙基础（4-6岁）</v>
      </c>
    </row>
    <row r="796" spans="1:15" x14ac:dyDescent="0.2">
      <c r="A796" t="s">
        <v>1160</v>
      </c>
      <c r="B796" s="1">
        <v>43597</v>
      </c>
      <c r="C796" t="s">
        <v>1365</v>
      </c>
      <c r="D796" t="s">
        <v>856</v>
      </c>
      <c r="E796">
        <v>6</v>
      </c>
      <c r="F796">
        <v>18080048239</v>
      </c>
      <c r="G796" t="s">
        <v>1366</v>
      </c>
      <c r="H796" s="8">
        <v>16</v>
      </c>
      <c r="I796" s="8">
        <v>28</v>
      </c>
      <c r="J796" s="8">
        <v>49</v>
      </c>
      <c r="K796" s="8">
        <v>1</v>
      </c>
      <c r="L796" t="str">
        <f>IFERROR(VLOOKUP(H796,基础数据!$B$2:$C$78,2,0),"")</f>
        <v>动感架子鼓（4-16岁）</v>
      </c>
      <c r="M796" t="str">
        <f>IFERROR(VLOOKUP(I796,基础数据!$B$2:$C$78,2,0),"")</f>
        <v>创意美术·初级班（4-5）</v>
      </c>
      <c r="N796" t="str">
        <f>IFERROR(VLOOKUP(J796,基础数据!$B$2:$C$78,2,0),"")</f>
        <v>全面视力监测与矫正系列服务</v>
      </c>
      <c r="O796" t="str">
        <f>IFERROR(VLOOKUP(K796,基础数据!$B$2:$C$78,2,0),"")</f>
        <v>钢琴-兴趣启蒙基础（4-6岁）</v>
      </c>
    </row>
    <row r="797" spans="1:15" x14ac:dyDescent="0.2">
      <c r="B797" s="1">
        <v>43597</v>
      </c>
      <c r="C797" t="s">
        <v>685</v>
      </c>
      <c r="D797" t="s">
        <v>106</v>
      </c>
      <c r="E797">
        <v>7</v>
      </c>
      <c r="F797">
        <v>15397619625</v>
      </c>
      <c r="G797" t="s">
        <v>114</v>
      </c>
      <c r="H797" s="8">
        <v>1</v>
      </c>
      <c r="I797" s="8">
        <v>25</v>
      </c>
      <c r="J797" s="8">
        <v>49</v>
      </c>
      <c r="K797" s="8">
        <v>1</v>
      </c>
      <c r="L797" t="str">
        <f>IFERROR(VLOOKUP(H797,基础数据!$B$2:$C$78,2,0),"")</f>
        <v>钢琴-兴趣启蒙基础（4-6岁）</v>
      </c>
      <c r="M797" t="str">
        <f>IFERROR(VLOOKUP(I797,基础数据!$B$2:$C$78,2,0),"")</f>
        <v>巧虎KIDS特色开发（2.5-4岁）</v>
      </c>
      <c r="N797" t="str">
        <f>IFERROR(VLOOKUP(J797,基础数据!$B$2:$C$78,2,0),"")</f>
        <v>全面视力监测与矫正系列服务</v>
      </c>
      <c r="O797" t="str">
        <f>IFERROR(VLOOKUP(K797,基础数据!$B$2:$C$78,2,0),"")</f>
        <v>钢琴-兴趣启蒙基础（4-6岁）</v>
      </c>
    </row>
    <row r="798" spans="1:15" x14ac:dyDescent="0.2">
      <c r="A798" t="s">
        <v>31</v>
      </c>
      <c r="B798" s="1">
        <v>43596</v>
      </c>
      <c r="C798" t="s">
        <v>200</v>
      </c>
      <c r="D798" t="s">
        <v>33</v>
      </c>
      <c r="E798">
        <v>3.7</v>
      </c>
      <c r="F798">
        <v>13880557816</v>
      </c>
      <c r="G798" t="s">
        <v>201</v>
      </c>
      <c r="H798" s="8">
        <v>1</v>
      </c>
      <c r="I798" s="8">
        <v>22</v>
      </c>
      <c r="J798" s="8">
        <v>49</v>
      </c>
      <c r="K798" s="8">
        <v>1</v>
      </c>
      <c r="L798" t="str">
        <f>IFERROR(VLOOKUP(H798,基础数据!$B$2:$C$78,2,0),"")</f>
        <v>钢琴-兴趣启蒙基础（4-6岁）</v>
      </c>
      <c r="M798" t="str">
        <f>IFERROR(VLOOKUP(I798,基础数据!$B$2:$C$78,2,0),"")</f>
        <v>英文演讲课程（6-12岁）</v>
      </c>
      <c r="N798" t="str">
        <f>IFERROR(VLOOKUP(J798,基础数据!$B$2:$C$78,2,0),"")</f>
        <v>全面视力监测与矫正系列服务</v>
      </c>
      <c r="O798" t="str">
        <f>IFERROR(VLOOKUP(K798,基础数据!$B$2:$C$78,2,0),"")</f>
        <v>钢琴-兴趣启蒙基础（4-6岁）</v>
      </c>
    </row>
    <row r="799" spans="1:15" x14ac:dyDescent="0.2">
      <c r="B799" s="1">
        <v>43597</v>
      </c>
      <c r="C799" t="s">
        <v>708</v>
      </c>
      <c r="D799" t="s">
        <v>106</v>
      </c>
      <c r="E799">
        <v>3</v>
      </c>
      <c r="F799">
        <v>18011535597</v>
      </c>
      <c r="G799" t="s">
        <v>277</v>
      </c>
      <c r="H799" s="8">
        <v>10</v>
      </c>
      <c r="I799" s="8">
        <v>38</v>
      </c>
      <c r="J799" s="8">
        <v>1</v>
      </c>
      <c r="K799" s="8">
        <v>1</v>
      </c>
      <c r="L799" t="str">
        <f>IFERROR(VLOOKUP(H799,基础数据!$B$2:$C$78,2,0),"")</f>
        <v>思达数学思维启蒙基础（3-5岁）</v>
      </c>
      <c r="M799" t="str">
        <f>IFERROR(VLOOKUP(I799,基础数据!$B$2:$C$78,2,0),"")</f>
        <v>少儿体适能（4-10岁）</v>
      </c>
      <c r="N799" t="str">
        <f>IFERROR(VLOOKUP(J799,基础数据!$B$2:$C$78,2,0),"")</f>
        <v>钢琴-兴趣启蒙基础（4-6岁）</v>
      </c>
      <c r="O799" t="str">
        <f>IFERROR(VLOOKUP(K799,基础数据!$B$2:$C$78,2,0),"")</f>
        <v>钢琴-兴趣启蒙基础（4-6岁）</v>
      </c>
    </row>
    <row r="800" spans="1:15" x14ac:dyDescent="0.2">
      <c r="A800" t="s">
        <v>31</v>
      </c>
      <c r="B800" s="1">
        <v>43596</v>
      </c>
      <c r="C800" t="s">
        <v>233</v>
      </c>
      <c r="D800" t="s">
        <v>33</v>
      </c>
      <c r="E800">
        <v>7</v>
      </c>
      <c r="F800">
        <v>13982042895</v>
      </c>
      <c r="G800" t="s">
        <v>211</v>
      </c>
      <c r="H800" s="8">
        <v>49</v>
      </c>
      <c r="I800" s="8">
        <v>2</v>
      </c>
      <c r="J800" s="8">
        <v>45</v>
      </c>
      <c r="K800" s="8">
        <v>1</v>
      </c>
      <c r="L800" t="str">
        <f>IFERROR(VLOOKUP(H800,基础数据!$B$2:$C$78,2,0),"")</f>
        <v>全面视力监测与矫正系列服务</v>
      </c>
      <c r="M800" t="str">
        <f>IFERROR(VLOOKUP(I800,基础数据!$B$2:$C$78,2,0),"")</f>
        <v>钢琴-专业素养进阶（5-16岁）</v>
      </c>
      <c r="N800" t="str">
        <f>IFERROR(VLOOKUP(J800,基础数据!$B$2:$C$78,2,0),"")</f>
        <v>指令化源码编程之伪代码·人工智能及AR运用（10-13岁）</v>
      </c>
      <c r="O800" t="str">
        <f>IFERROR(VLOOKUP(K800,基础数据!$B$2:$C$78,2,0),"")</f>
        <v>钢琴-兴趣启蒙基础（4-6岁）</v>
      </c>
    </row>
    <row r="801" spans="1:15" x14ac:dyDescent="0.2">
      <c r="A801" t="s">
        <v>750</v>
      </c>
      <c r="B801" s="1">
        <v>43598</v>
      </c>
      <c r="C801" t="s">
        <v>1080</v>
      </c>
      <c r="D801" t="s">
        <v>856</v>
      </c>
      <c r="E801">
        <v>4</v>
      </c>
      <c r="F801">
        <v>15982364307</v>
      </c>
      <c r="G801" t="s">
        <v>879</v>
      </c>
      <c r="H801" s="8">
        <v>33</v>
      </c>
      <c r="I801" s="8">
        <v>38</v>
      </c>
      <c r="J801" s="8">
        <v>40</v>
      </c>
      <c r="K801" s="8">
        <v>1</v>
      </c>
      <c r="L801" t="str">
        <f>IFERROR(VLOOKUP(H801,基础数据!$B$2:$C$78,2,0),"")</f>
        <v>潜能心算速算（5-7岁）</v>
      </c>
      <c r="M801" t="str">
        <f>IFERROR(VLOOKUP(I801,基础数据!$B$2:$C$78,2,0),"")</f>
        <v>少儿体适能（4-10岁）</v>
      </c>
      <c r="N801" t="str">
        <f>IFERROR(VLOOKUP(J801,基础数据!$B$2:$C$78,2,0),"")</f>
        <v>拳击少儿班（4-10岁）</v>
      </c>
      <c r="O801" t="str">
        <f>IFERROR(VLOOKUP(K801,基础数据!$B$2:$C$78,2,0),"")</f>
        <v>钢琴-兴趣启蒙基础（4-6岁）</v>
      </c>
    </row>
    <row r="802" spans="1:15" x14ac:dyDescent="0.2">
      <c r="A802" t="s">
        <v>750</v>
      </c>
      <c r="B802" s="1">
        <v>43598</v>
      </c>
      <c r="C802" t="s">
        <v>991</v>
      </c>
      <c r="D802" t="s">
        <v>716</v>
      </c>
      <c r="E802">
        <v>7</v>
      </c>
      <c r="F802">
        <v>18030501136</v>
      </c>
      <c r="G802" t="s">
        <v>766</v>
      </c>
      <c r="H802" s="8">
        <v>13</v>
      </c>
      <c r="I802" s="8">
        <v>33</v>
      </c>
      <c r="J802" s="8">
        <v>37</v>
      </c>
      <c r="K802" s="8">
        <v>1</v>
      </c>
      <c r="L802" t="str">
        <f>IFERROR(VLOOKUP(H802,基础数据!$B$2:$C$78,2,0),"")</f>
        <v>篮球技能提升班（7-9）</v>
      </c>
      <c r="M802" t="str">
        <f>IFERROR(VLOOKUP(I802,基础数据!$B$2:$C$78,2,0),"")</f>
        <v>潜能心算速算（5-7岁）</v>
      </c>
      <c r="N802" t="str">
        <f>IFERROR(VLOOKUP(J802,基础数据!$B$2:$C$78,2,0),"")</f>
        <v>拉丁舞少儿班（5-10岁）</v>
      </c>
      <c r="O802" t="str">
        <f>IFERROR(VLOOKUP(K802,基础数据!$B$2:$C$78,2,0),"")</f>
        <v>钢琴-兴趣启蒙基础（4-6岁）</v>
      </c>
    </row>
    <row r="803" spans="1:15" x14ac:dyDescent="0.2">
      <c r="A803" t="s">
        <v>750</v>
      </c>
      <c r="B803" s="1">
        <v>43598</v>
      </c>
      <c r="C803" t="s">
        <v>845</v>
      </c>
      <c r="D803" t="s">
        <v>716</v>
      </c>
      <c r="E803">
        <v>7</v>
      </c>
      <c r="F803">
        <v>18683622286</v>
      </c>
      <c r="G803" t="s">
        <v>844</v>
      </c>
      <c r="H803" s="8">
        <v>1</v>
      </c>
      <c r="I803" s="8">
        <v>33</v>
      </c>
      <c r="J803" s="8">
        <v>49</v>
      </c>
      <c r="K803" s="8">
        <v>1</v>
      </c>
      <c r="L803" t="str">
        <f>IFERROR(VLOOKUP(H803,基础数据!$B$2:$C$78,2,0),"")</f>
        <v>钢琴-兴趣启蒙基础（4-6岁）</v>
      </c>
      <c r="M803" t="str">
        <f>IFERROR(VLOOKUP(I803,基础数据!$B$2:$C$78,2,0),"")</f>
        <v>潜能心算速算（5-7岁）</v>
      </c>
      <c r="N803" t="str">
        <f>IFERROR(VLOOKUP(J803,基础数据!$B$2:$C$78,2,0),"")</f>
        <v>全面视力监测与矫正系列服务</v>
      </c>
      <c r="O803" t="str">
        <f>IFERROR(VLOOKUP(K803,基础数据!$B$2:$C$78,2,0),"")</f>
        <v>钢琴-兴趣启蒙基础（4-6岁）</v>
      </c>
    </row>
    <row r="804" spans="1:15" x14ac:dyDescent="0.2">
      <c r="B804" s="1">
        <v>43597</v>
      </c>
      <c r="C804" t="s">
        <v>589</v>
      </c>
      <c r="D804" t="s">
        <v>106</v>
      </c>
      <c r="E804">
        <v>5</v>
      </c>
      <c r="F804">
        <v>15308001438</v>
      </c>
      <c r="G804" t="s">
        <v>590</v>
      </c>
      <c r="H804" s="8">
        <v>5</v>
      </c>
      <c r="I804" s="8">
        <v>16</v>
      </c>
      <c r="J804" s="8">
        <v>32</v>
      </c>
      <c r="K804" s="8">
        <v>1</v>
      </c>
      <c r="L804" t="str">
        <f>IFERROR(VLOOKUP(H804,基础数据!$B$2:$C$78,2,0),"")</f>
        <v>中国舞基础（3-5岁）</v>
      </c>
      <c r="M804" t="str">
        <f>IFERROR(VLOOKUP(I804,基础数据!$B$2:$C$78,2,0),"")</f>
        <v>动感架子鼓（4-16岁）</v>
      </c>
      <c r="N804" t="str">
        <f>IFERROR(VLOOKUP(J804,基础数据!$B$2:$C$78,2,0),"")</f>
        <v>心算小天才班 （3.5-4.5岁）</v>
      </c>
      <c r="O804" t="str">
        <f>IFERROR(VLOOKUP(K804,基础数据!$B$2:$C$78,2,0),"")</f>
        <v>钢琴-兴趣启蒙基础（4-6岁）</v>
      </c>
    </row>
    <row r="805" spans="1:15" x14ac:dyDescent="0.2">
      <c r="A805" t="s">
        <v>750</v>
      </c>
      <c r="B805" s="1">
        <v>43598</v>
      </c>
      <c r="C805" t="s">
        <v>802</v>
      </c>
      <c r="D805" t="s">
        <v>716</v>
      </c>
      <c r="E805">
        <v>5</v>
      </c>
      <c r="F805">
        <v>13980636738</v>
      </c>
      <c r="G805" t="s">
        <v>803</v>
      </c>
      <c r="H805" s="8">
        <v>1</v>
      </c>
      <c r="I805" s="8">
        <v>15</v>
      </c>
      <c r="J805" s="8">
        <v>22</v>
      </c>
      <c r="K805" s="8">
        <v>1</v>
      </c>
      <c r="L805" t="str">
        <f>IFERROR(VLOOKUP(H805,基础数据!$B$2:$C$78,2,0),"")</f>
        <v>钢琴-兴趣启蒙基础（4-6岁）</v>
      </c>
      <c r="M805" t="str">
        <f>IFERROR(VLOOKUP(I805,基础数据!$B$2:$C$78,2,0),"")</f>
        <v>篮球精英挑战班（13-16岁）</v>
      </c>
      <c r="N805" t="str">
        <f>IFERROR(VLOOKUP(J805,基础数据!$B$2:$C$78,2,0),"")</f>
        <v>英文演讲课程（6-12岁）</v>
      </c>
      <c r="O805" t="str">
        <f>IFERROR(VLOOKUP(K805,基础数据!$B$2:$C$78,2,0),"")</f>
        <v>钢琴-兴趣启蒙基础（4-6岁）</v>
      </c>
    </row>
    <row r="806" spans="1:15" x14ac:dyDescent="0.2">
      <c r="A806" t="s">
        <v>750</v>
      </c>
      <c r="B806" s="1">
        <v>43598</v>
      </c>
      <c r="C806" t="s">
        <v>854</v>
      </c>
      <c r="D806" t="s">
        <v>716</v>
      </c>
      <c r="E806">
        <v>4</v>
      </c>
      <c r="F806">
        <v>15908151015</v>
      </c>
      <c r="G806" t="s">
        <v>842</v>
      </c>
      <c r="H806" s="8">
        <v>1</v>
      </c>
      <c r="I806" s="8">
        <v>32</v>
      </c>
      <c r="J806" s="8">
        <v>40</v>
      </c>
      <c r="K806" s="8">
        <v>1</v>
      </c>
      <c r="L806" t="str">
        <f>IFERROR(VLOOKUP(H806,基础数据!$B$2:$C$78,2,0),"")</f>
        <v>钢琴-兴趣启蒙基础（4-6岁）</v>
      </c>
      <c r="M806" t="str">
        <f>IFERROR(VLOOKUP(I806,基础数据!$B$2:$C$78,2,0),"")</f>
        <v>心算小天才班 （3.5-4.5岁）</v>
      </c>
      <c r="N806" t="str">
        <f>IFERROR(VLOOKUP(J806,基础数据!$B$2:$C$78,2,0),"")</f>
        <v>拳击少儿班（4-10岁）</v>
      </c>
      <c r="O806" t="str">
        <f>IFERROR(VLOOKUP(K806,基础数据!$B$2:$C$78,2,0),"")</f>
        <v>钢琴-兴趣启蒙基础（4-6岁）</v>
      </c>
    </row>
    <row r="807" spans="1:15" x14ac:dyDescent="0.2">
      <c r="A807" t="s">
        <v>1240</v>
      </c>
      <c r="B807" s="1">
        <v>43596</v>
      </c>
      <c r="C807" t="s">
        <v>1307</v>
      </c>
      <c r="D807" t="s">
        <v>33</v>
      </c>
      <c r="E807">
        <v>7</v>
      </c>
      <c r="F807">
        <v>13540427496</v>
      </c>
      <c r="G807" t="s">
        <v>460</v>
      </c>
      <c r="H807" s="8">
        <v>2</v>
      </c>
      <c r="I807" s="8">
        <v>34</v>
      </c>
      <c r="J807" s="8">
        <v>39</v>
      </c>
      <c r="K807" s="8">
        <v>1</v>
      </c>
      <c r="L807" t="str">
        <f>IFERROR(VLOOKUP(H807,基础数据!$B$2:$C$78,2,0),"")</f>
        <v>钢琴-专业素养进阶（5-16岁）</v>
      </c>
      <c r="M807" t="str">
        <f>IFERROR(VLOOKUP(I807,基础数据!$B$2:$C$78,2,0),"")</f>
        <v>趣味拼音班（5-6岁）</v>
      </c>
      <c r="N807" t="str">
        <f>IFERROR(VLOOKUP(J807,基础数据!$B$2:$C$78,2,0),"")</f>
        <v>泰拳少儿班（4-10岁）</v>
      </c>
      <c r="O807" t="str">
        <f>IFERROR(VLOOKUP(K807,基础数据!$B$2:$C$78,2,0),"")</f>
        <v>钢琴-兴趣启蒙基础（4-6岁）</v>
      </c>
    </row>
    <row r="808" spans="1:15" x14ac:dyDescent="0.2">
      <c r="A808" t="s">
        <v>1240</v>
      </c>
      <c r="B808" s="1">
        <v>43596</v>
      </c>
      <c r="C808" t="s">
        <v>1306</v>
      </c>
      <c r="D808" t="s">
        <v>106</v>
      </c>
      <c r="E808">
        <v>3</v>
      </c>
      <c r="F808">
        <v>13981960770</v>
      </c>
      <c r="G808" t="s">
        <v>292</v>
      </c>
      <c r="H808" s="8">
        <v>24</v>
      </c>
      <c r="I808" s="8">
        <v>28</v>
      </c>
      <c r="J808" s="8">
        <v>38</v>
      </c>
      <c r="K808" s="8">
        <v>1</v>
      </c>
      <c r="L808" t="str">
        <f>IFERROR(VLOOKUP(H808,基础数据!$B$2:$C$78,2,0),"")</f>
        <v>多元认知、艺术创想、巧虎社交、探索实践（0-3岁）</v>
      </c>
      <c r="M808" t="str">
        <f>IFERROR(VLOOKUP(I808,基础数据!$B$2:$C$78,2,0),"")</f>
        <v>创意美术·初级班（4-5）</v>
      </c>
      <c r="N808" t="str">
        <f>IFERROR(VLOOKUP(J808,基础数据!$B$2:$C$78,2,0),"")</f>
        <v>少儿体适能（4-10岁）</v>
      </c>
      <c r="O808" t="str">
        <f>IFERROR(VLOOKUP(K808,基础数据!$B$2:$C$78,2,0),"")</f>
        <v>钢琴-兴趣启蒙基础（4-6岁）</v>
      </c>
    </row>
    <row r="809" spans="1:15" x14ac:dyDescent="0.2">
      <c r="A809" t="s">
        <v>1160</v>
      </c>
      <c r="B809" s="1">
        <v>43597</v>
      </c>
      <c r="C809" t="s">
        <v>1364</v>
      </c>
      <c r="D809" t="s">
        <v>716</v>
      </c>
      <c r="E809">
        <v>6</v>
      </c>
      <c r="F809">
        <v>15828552608</v>
      </c>
      <c r="G809" t="s">
        <v>1184</v>
      </c>
      <c r="H809" s="8">
        <v>28</v>
      </c>
      <c r="I809" s="8">
        <v>14</v>
      </c>
      <c r="J809" s="8">
        <v>49</v>
      </c>
      <c r="K809" s="8">
        <v>1</v>
      </c>
      <c r="L809" t="str">
        <f>IFERROR(VLOOKUP(H809,基础数据!$B$2:$C$78,2,0),"")</f>
        <v>创意美术·初级班（4-5）</v>
      </c>
      <c r="M809" t="str">
        <f>IFERROR(VLOOKUP(I809,基础数据!$B$2:$C$78,2,0),"")</f>
        <v>篮球竞技突破班（10-12）</v>
      </c>
      <c r="N809" t="str">
        <f>IFERROR(VLOOKUP(J809,基础数据!$B$2:$C$78,2,0),"")</f>
        <v>全面视力监测与矫正系列服务</v>
      </c>
      <c r="O809" t="str">
        <f>IFERROR(VLOOKUP(K809,基础数据!$B$2:$C$78,2,0),"")</f>
        <v>钢琴-兴趣启蒙基础（4-6岁）</v>
      </c>
    </row>
    <row r="810" spans="1:15" x14ac:dyDescent="0.2">
      <c r="B810" s="1">
        <v>43597</v>
      </c>
      <c r="C810" t="s">
        <v>630</v>
      </c>
      <c r="D810" t="s">
        <v>33</v>
      </c>
      <c r="E810">
        <v>6</v>
      </c>
      <c r="F810">
        <v>13881789750</v>
      </c>
      <c r="G810" t="s">
        <v>607</v>
      </c>
      <c r="H810" s="8">
        <v>1</v>
      </c>
      <c r="I810" s="8">
        <v>11</v>
      </c>
      <c r="J810" s="8">
        <v>49</v>
      </c>
      <c r="K810" s="8">
        <v>1</v>
      </c>
      <c r="L810" t="str">
        <f>IFERROR(VLOOKUP(H810,基础数据!$B$2:$C$78,2,0),"")</f>
        <v>钢琴-兴趣启蒙基础（4-6岁）</v>
      </c>
      <c r="M810" t="str">
        <f>IFERROR(VLOOKUP(I810,基础数据!$B$2:$C$78,2,0),"")</f>
        <v>幼小衔接数学思维训练（5-8岁）</v>
      </c>
      <c r="N810" t="str">
        <f>IFERROR(VLOOKUP(J810,基础数据!$B$2:$C$78,2,0),"")</f>
        <v>全面视力监测与矫正系列服务</v>
      </c>
      <c r="O810" t="str">
        <f>IFERROR(VLOOKUP(K810,基础数据!$B$2:$C$78,2,0),"")</f>
        <v>钢琴-兴趣启蒙基础（4-6岁）</v>
      </c>
    </row>
    <row r="811" spans="1:15" x14ac:dyDescent="0.2">
      <c r="A811" t="s">
        <v>714</v>
      </c>
      <c r="B811" s="1">
        <v>43599</v>
      </c>
      <c r="C811" t="s">
        <v>733</v>
      </c>
      <c r="D811" t="s">
        <v>726</v>
      </c>
      <c r="E811">
        <v>5</v>
      </c>
      <c r="F811">
        <v>13880739925</v>
      </c>
      <c r="G811" t="s">
        <v>734</v>
      </c>
      <c r="H811" s="8">
        <v>9</v>
      </c>
      <c r="I811" s="8">
        <v>24</v>
      </c>
      <c r="J811" s="8">
        <v>49</v>
      </c>
      <c r="K811" s="8">
        <v>1</v>
      </c>
      <c r="L811" t="str">
        <f>IFERROR(VLOOKUP(H811,基础数据!$B$2:$C$78,2,0),"")</f>
        <v>创意舞蹈（4-8岁）</v>
      </c>
      <c r="M811" t="str">
        <f>IFERROR(VLOOKUP(I811,基础数据!$B$2:$C$78,2,0),"")</f>
        <v>多元认知、艺术创想、巧虎社交、探索实践（0-3岁）</v>
      </c>
      <c r="N811" t="str">
        <f>IFERROR(VLOOKUP(J811,基础数据!$B$2:$C$78,2,0),"")</f>
        <v>全面视力监测与矫正系列服务</v>
      </c>
      <c r="O811" t="str">
        <f>IFERROR(VLOOKUP(K811,基础数据!$B$2:$C$78,2,0),"")</f>
        <v>钢琴-兴趣启蒙基础（4-6岁）</v>
      </c>
    </row>
    <row r="812" spans="1:15" x14ac:dyDescent="0.2">
      <c r="A812" t="s">
        <v>750</v>
      </c>
      <c r="B812" s="1">
        <v>43598</v>
      </c>
      <c r="C812" t="s">
        <v>1117</v>
      </c>
      <c r="D812" t="s">
        <v>716</v>
      </c>
      <c r="E812">
        <v>4</v>
      </c>
      <c r="F812">
        <v>18653953595</v>
      </c>
      <c r="G812" t="s">
        <v>951</v>
      </c>
      <c r="H812" s="8">
        <v>16</v>
      </c>
      <c r="I812" s="8">
        <v>28</v>
      </c>
      <c r="J812" s="8">
        <v>49</v>
      </c>
      <c r="K812" s="8">
        <v>1</v>
      </c>
      <c r="L812" t="str">
        <f>IFERROR(VLOOKUP(H812,基础数据!$B$2:$C$78,2,0),"")</f>
        <v>动感架子鼓（4-16岁）</v>
      </c>
      <c r="M812" t="str">
        <f>IFERROR(VLOOKUP(I812,基础数据!$B$2:$C$78,2,0),"")</f>
        <v>创意美术·初级班（4-5）</v>
      </c>
      <c r="N812" t="str">
        <f>IFERROR(VLOOKUP(J812,基础数据!$B$2:$C$78,2,0),"")</f>
        <v>全面视力监测与矫正系列服务</v>
      </c>
      <c r="O812" t="str">
        <f>IFERROR(VLOOKUP(K812,基础数据!$B$2:$C$78,2,0),"")</f>
        <v>钢琴-兴趣启蒙基础（4-6岁）</v>
      </c>
    </row>
    <row r="813" spans="1:15" x14ac:dyDescent="0.2">
      <c r="A813" t="s">
        <v>31</v>
      </c>
      <c r="B813" s="1">
        <v>43596</v>
      </c>
      <c r="C813" t="s">
        <v>405</v>
      </c>
      <c r="D813" t="s">
        <v>106</v>
      </c>
      <c r="E813">
        <v>2</v>
      </c>
      <c r="F813">
        <v>13330945453</v>
      </c>
      <c r="G813" t="s">
        <v>326</v>
      </c>
      <c r="H813" s="8">
        <v>21</v>
      </c>
      <c r="I813" s="8">
        <v>22</v>
      </c>
      <c r="J813" s="8">
        <v>32</v>
      </c>
      <c r="K813" s="8">
        <v>1</v>
      </c>
      <c r="L813" t="str">
        <f>IFERROR(VLOOKUP(H813,基础数据!$B$2:$C$78,2,0),"")</f>
        <v>国际小学跨学科课程（3-12岁）</v>
      </c>
      <c r="M813" t="str">
        <f>IFERROR(VLOOKUP(I813,基础数据!$B$2:$C$78,2,0),"")</f>
        <v>英文演讲课程（6-12岁）</v>
      </c>
      <c r="N813" t="str">
        <f>IFERROR(VLOOKUP(J813,基础数据!$B$2:$C$78,2,0),"")</f>
        <v>心算小天才班 （3.5-4.5岁）</v>
      </c>
      <c r="O813" t="str">
        <f>IFERROR(VLOOKUP(K813,基础数据!$B$2:$C$78,2,0),"")</f>
        <v>钢琴-兴趣启蒙基础（4-6岁）</v>
      </c>
    </row>
    <row r="814" spans="1:15" x14ac:dyDescent="0.2">
      <c r="A814" t="s">
        <v>750</v>
      </c>
      <c r="B814" s="1">
        <v>43598</v>
      </c>
      <c r="C814" t="s">
        <v>946</v>
      </c>
      <c r="D814" t="s">
        <v>716</v>
      </c>
      <c r="E814">
        <v>10</v>
      </c>
      <c r="F814">
        <v>13808125995</v>
      </c>
      <c r="G814" t="s">
        <v>933</v>
      </c>
      <c r="H814" s="8">
        <v>3</v>
      </c>
      <c r="I814" s="8">
        <v>15</v>
      </c>
      <c r="J814" s="8">
        <v>34</v>
      </c>
      <c r="K814" s="8">
        <v>1</v>
      </c>
      <c r="L814" t="str">
        <f>IFERROR(VLOOKUP(H814,基础数据!$B$2:$C$78,2,0),"")</f>
        <v>小提琴-基础（5-16岁）</v>
      </c>
      <c r="M814" t="str">
        <f>IFERROR(VLOOKUP(I814,基础数据!$B$2:$C$78,2,0),"")</f>
        <v>篮球精英挑战班（13-16岁）</v>
      </c>
      <c r="N814" t="str">
        <f>IFERROR(VLOOKUP(J814,基础数据!$B$2:$C$78,2,0),"")</f>
        <v>趣味拼音班（5-6岁）</v>
      </c>
      <c r="O814" t="str">
        <f>IFERROR(VLOOKUP(K814,基础数据!$B$2:$C$78,2,0),"")</f>
        <v>钢琴-兴趣启蒙基础（4-6岁）</v>
      </c>
    </row>
    <row r="815" spans="1:15" x14ac:dyDescent="0.2">
      <c r="A815" t="s">
        <v>750</v>
      </c>
      <c r="B815" s="1">
        <v>43598</v>
      </c>
      <c r="C815" t="s">
        <v>947</v>
      </c>
      <c r="D815" t="s">
        <v>716</v>
      </c>
      <c r="E815">
        <v>10</v>
      </c>
      <c r="F815">
        <v>13808125995</v>
      </c>
      <c r="G815" t="s">
        <v>933</v>
      </c>
      <c r="H815" s="8">
        <v>3</v>
      </c>
      <c r="I815" s="8">
        <v>15</v>
      </c>
      <c r="J815" s="8">
        <v>34</v>
      </c>
      <c r="K815" s="8">
        <v>1</v>
      </c>
      <c r="L815" t="str">
        <f>IFERROR(VLOOKUP(H815,基础数据!$B$2:$C$78,2,0),"")</f>
        <v>小提琴-基础（5-16岁）</v>
      </c>
      <c r="M815" t="str">
        <f>IFERROR(VLOOKUP(I815,基础数据!$B$2:$C$78,2,0),"")</f>
        <v>篮球精英挑战班（13-16岁）</v>
      </c>
      <c r="N815" t="str">
        <f>IFERROR(VLOOKUP(J815,基础数据!$B$2:$C$78,2,0),"")</f>
        <v>趣味拼音班（5-6岁）</v>
      </c>
      <c r="O815" t="str">
        <f>IFERROR(VLOOKUP(K815,基础数据!$B$2:$C$78,2,0),"")</f>
        <v>钢琴-兴趣启蒙基础（4-6岁）</v>
      </c>
    </row>
    <row r="816" spans="1:15" x14ac:dyDescent="0.2">
      <c r="A816" t="s">
        <v>750</v>
      </c>
      <c r="B816" s="1">
        <v>43598</v>
      </c>
      <c r="C816" t="s">
        <v>825</v>
      </c>
      <c r="D816" t="s">
        <v>716</v>
      </c>
      <c r="E816">
        <v>6</v>
      </c>
      <c r="F816">
        <v>13558762714</v>
      </c>
      <c r="G816" t="s">
        <v>826</v>
      </c>
      <c r="H816" s="8">
        <v>1</v>
      </c>
      <c r="I816" s="8">
        <v>33</v>
      </c>
      <c r="J816" s="8">
        <v>49</v>
      </c>
      <c r="K816" s="8">
        <v>1</v>
      </c>
      <c r="L816" t="str">
        <f>IFERROR(VLOOKUP(H816,基础数据!$B$2:$C$78,2,0),"")</f>
        <v>钢琴-兴趣启蒙基础（4-6岁）</v>
      </c>
      <c r="M816" t="str">
        <f>IFERROR(VLOOKUP(I816,基础数据!$B$2:$C$78,2,0),"")</f>
        <v>潜能心算速算（5-7岁）</v>
      </c>
      <c r="N816" t="str">
        <f>IFERROR(VLOOKUP(J816,基础数据!$B$2:$C$78,2,0),"")</f>
        <v>全面视力监测与矫正系列服务</v>
      </c>
      <c r="O816" t="str">
        <f>IFERROR(VLOOKUP(K816,基础数据!$B$2:$C$78,2,0),"")</f>
        <v>钢琴-兴趣启蒙基础（4-6岁）</v>
      </c>
    </row>
    <row r="817" spans="1:15" x14ac:dyDescent="0.2">
      <c r="A817" t="s">
        <v>750</v>
      </c>
      <c r="B817" s="1">
        <v>43598</v>
      </c>
      <c r="C817" t="s">
        <v>923</v>
      </c>
      <c r="D817" t="s">
        <v>856</v>
      </c>
      <c r="E817">
        <v>3</v>
      </c>
      <c r="F817">
        <v>13558762716</v>
      </c>
      <c r="G817" t="s">
        <v>826</v>
      </c>
      <c r="H817" s="8">
        <v>28</v>
      </c>
      <c r="I817" s="8">
        <v>32</v>
      </c>
      <c r="J817" s="8">
        <v>47</v>
      </c>
      <c r="K817" s="8">
        <v>1</v>
      </c>
      <c r="L817" t="str">
        <f>IFERROR(VLOOKUP(H817,基础数据!$B$2:$C$78,2,0),"")</f>
        <v>创意美术·初级班（4-5）</v>
      </c>
      <c r="M817" t="str">
        <f>IFERROR(VLOOKUP(I817,基础数据!$B$2:$C$78,2,0),"")</f>
        <v>心算小天才班 （3.5-4.5岁）</v>
      </c>
      <c r="N817" t="str">
        <f>IFERROR(VLOOKUP(J817,基础数据!$B$2:$C$78,2,0),"")</f>
        <v>14天瑜伽服务包（儿童/亲子/成人）</v>
      </c>
      <c r="O817" t="str">
        <f>IFERROR(VLOOKUP(K817,基础数据!$B$2:$C$78,2,0),"")</f>
        <v>钢琴-兴趣启蒙基础（4-6岁）</v>
      </c>
    </row>
    <row r="818" spans="1:15" x14ac:dyDescent="0.2">
      <c r="A818" t="s">
        <v>31</v>
      </c>
      <c r="B818" s="1">
        <v>43596</v>
      </c>
      <c r="C818" t="s">
        <v>456</v>
      </c>
      <c r="D818" t="s">
        <v>33</v>
      </c>
      <c r="E818">
        <v>3</v>
      </c>
      <c r="F818">
        <v>13880800432</v>
      </c>
      <c r="G818" t="s">
        <v>285</v>
      </c>
      <c r="H818" s="8">
        <v>1</v>
      </c>
      <c r="I818" s="8">
        <v>16</v>
      </c>
      <c r="J818" s="8">
        <v>32</v>
      </c>
      <c r="K818" s="8">
        <v>1</v>
      </c>
      <c r="L818" t="str">
        <f>IFERROR(VLOOKUP(H818,基础数据!$B$2:$C$78,2,0),"")</f>
        <v>钢琴-兴趣启蒙基础（4-6岁）</v>
      </c>
      <c r="M818" t="str">
        <f>IFERROR(VLOOKUP(I818,基础数据!$B$2:$C$78,2,0),"")</f>
        <v>动感架子鼓（4-16岁）</v>
      </c>
      <c r="N818" t="str">
        <f>IFERROR(VLOOKUP(J818,基础数据!$B$2:$C$78,2,0),"")</f>
        <v>心算小天才班 （3.5-4.5岁）</v>
      </c>
      <c r="O818" t="str">
        <f>IFERROR(VLOOKUP(K818,基础数据!$B$2:$C$78,2,0),"")</f>
        <v>钢琴-兴趣启蒙基础（4-6岁）</v>
      </c>
    </row>
    <row r="819" spans="1:15" x14ac:dyDescent="0.2">
      <c r="A819" t="s">
        <v>750</v>
      </c>
      <c r="B819" s="1">
        <v>43598</v>
      </c>
      <c r="C819" t="s">
        <v>1046</v>
      </c>
      <c r="D819" t="s">
        <v>856</v>
      </c>
      <c r="E819">
        <v>5</v>
      </c>
      <c r="F819">
        <v>13882058373</v>
      </c>
      <c r="G819" t="s">
        <v>997</v>
      </c>
      <c r="H819" s="8">
        <v>31</v>
      </c>
      <c r="I819" s="8">
        <v>33</v>
      </c>
      <c r="J819" s="8">
        <v>49</v>
      </c>
      <c r="K819" s="8">
        <v>1</v>
      </c>
      <c r="L819" t="str">
        <f>IFERROR(VLOOKUP(H819,基础数据!$B$2:$C$78,2,0),"")</f>
        <v>硬笔书法·基础班（6-7岁）</v>
      </c>
      <c r="M819" t="str">
        <f>IFERROR(VLOOKUP(I819,基础数据!$B$2:$C$78,2,0),"")</f>
        <v>潜能心算速算（5-7岁）</v>
      </c>
      <c r="N819" t="str">
        <f>IFERROR(VLOOKUP(J819,基础数据!$B$2:$C$78,2,0),"")</f>
        <v>全面视力监测与矫正系列服务</v>
      </c>
      <c r="O819" t="str">
        <f>IFERROR(VLOOKUP(K819,基础数据!$B$2:$C$78,2,0),"")</f>
        <v>钢琴-兴趣启蒙基础（4-6岁）</v>
      </c>
    </row>
    <row r="820" spans="1:15" x14ac:dyDescent="0.2">
      <c r="A820" t="s">
        <v>750</v>
      </c>
      <c r="B820" s="1">
        <v>43598</v>
      </c>
      <c r="C820" t="s">
        <v>1126</v>
      </c>
      <c r="D820" t="s">
        <v>856</v>
      </c>
      <c r="E820">
        <v>1.2</v>
      </c>
      <c r="F820">
        <v>15828318858</v>
      </c>
      <c r="G820" t="s">
        <v>824</v>
      </c>
      <c r="H820" s="8">
        <v>9</v>
      </c>
      <c r="I820" s="8">
        <v>45</v>
      </c>
      <c r="J820" s="8">
        <v>49</v>
      </c>
      <c r="K820" s="8">
        <v>1</v>
      </c>
      <c r="L820" t="str">
        <f>IFERROR(VLOOKUP(H820,基础数据!$B$2:$C$78,2,0),"")</f>
        <v>创意舞蹈（4-8岁）</v>
      </c>
      <c r="M820" t="str">
        <f>IFERROR(VLOOKUP(I820,基础数据!$B$2:$C$78,2,0),"")</f>
        <v>指令化源码编程之伪代码·人工智能及AR运用（10-13岁）</v>
      </c>
      <c r="N820" t="str">
        <f>IFERROR(VLOOKUP(J820,基础数据!$B$2:$C$78,2,0),"")</f>
        <v>全面视力监测与矫正系列服务</v>
      </c>
      <c r="O820" t="str">
        <f>IFERROR(VLOOKUP(K820,基础数据!$B$2:$C$78,2,0),"")</f>
        <v>钢琴-兴趣启蒙基础（4-6岁）</v>
      </c>
    </row>
    <row r="821" spans="1:15" x14ac:dyDescent="0.2">
      <c r="A821" t="s">
        <v>750</v>
      </c>
      <c r="B821" s="1">
        <v>43598</v>
      </c>
      <c r="C821" t="s">
        <v>1127</v>
      </c>
      <c r="D821" t="s">
        <v>716</v>
      </c>
      <c r="E821">
        <v>5.6</v>
      </c>
      <c r="F821">
        <v>15828318858</v>
      </c>
      <c r="G821" t="s">
        <v>824</v>
      </c>
      <c r="H821" s="8">
        <v>1</v>
      </c>
      <c r="I821" s="8">
        <v>16</v>
      </c>
      <c r="J821" s="8">
        <v>49</v>
      </c>
      <c r="K821" s="8">
        <v>1</v>
      </c>
      <c r="L821" t="str">
        <f>IFERROR(VLOOKUP(H821,基础数据!$B$2:$C$78,2,0),"")</f>
        <v>钢琴-兴趣启蒙基础（4-6岁）</v>
      </c>
      <c r="M821" t="str">
        <f>IFERROR(VLOOKUP(I821,基础数据!$B$2:$C$78,2,0),"")</f>
        <v>动感架子鼓（4-16岁）</v>
      </c>
      <c r="N821" t="str">
        <f>IFERROR(VLOOKUP(J821,基础数据!$B$2:$C$78,2,0),"")</f>
        <v>全面视力监测与矫正系列服务</v>
      </c>
      <c r="O821" t="str">
        <f>IFERROR(VLOOKUP(K821,基础数据!$B$2:$C$78,2,0),"")</f>
        <v>钢琴-兴趣启蒙基础（4-6岁）</v>
      </c>
    </row>
    <row r="822" spans="1:15" x14ac:dyDescent="0.2">
      <c r="A822" t="s">
        <v>31</v>
      </c>
      <c r="B822" s="1">
        <v>43596</v>
      </c>
      <c r="C822" t="s">
        <v>304</v>
      </c>
      <c r="D822" t="s">
        <v>106</v>
      </c>
      <c r="E822">
        <v>5</v>
      </c>
      <c r="F822">
        <v>18008004644</v>
      </c>
      <c r="G822" t="s">
        <v>166</v>
      </c>
      <c r="H822" s="8">
        <v>16</v>
      </c>
      <c r="I822" s="8">
        <v>21</v>
      </c>
      <c r="J822" s="8">
        <v>32</v>
      </c>
      <c r="K822" s="8">
        <v>1</v>
      </c>
      <c r="L822" t="str">
        <f>IFERROR(VLOOKUP(H822,基础数据!$B$2:$C$78,2,0),"")</f>
        <v>动感架子鼓（4-16岁）</v>
      </c>
      <c r="M822" t="str">
        <f>IFERROR(VLOOKUP(I822,基础数据!$B$2:$C$78,2,0),"")</f>
        <v>国际小学跨学科课程（3-12岁）</v>
      </c>
      <c r="N822" t="str">
        <f>IFERROR(VLOOKUP(J822,基础数据!$B$2:$C$78,2,0),"")</f>
        <v>心算小天才班 （3.5-4.5岁）</v>
      </c>
      <c r="O822" t="str">
        <f>IFERROR(VLOOKUP(K822,基础数据!$B$2:$C$78,2,0),"")</f>
        <v>钢琴-兴趣启蒙基础（4-6岁）</v>
      </c>
    </row>
    <row r="823" spans="1:15" x14ac:dyDescent="0.2">
      <c r="A823" t="s">
        <v>31</v>
      </c>
      <c r="B823" s="1">
        <v>43596</v>
      </c>
      <c r="C823" t="s">
        <v>390</v>
      </c>
      <c r="D823" t="s">
        <v>106</v>
      </c>
      <c r="E823">
        <v>3</v>
      </c>
      <c r="F823">
        <v>18100838796</v>
      </c>
      <c r="G823" t="s">
        <v>201</v>
      </c>
      <c r="H823" s="8">
        <v>1</v>
      </c>
      <c r="I823" s="8">
        <v>16</v>
      </c>
      <c r="J823" s="8">
        <v>18</v>
      </c>
      <c r="K823" s="8">
        <v>1</v>
      </c>
      <c r="L823" t="str">
        <f>IFERROR(VLOOKUP(H823,基础数据!$B$2:$C$78,2,0),"")</f>
        <v>钢琴-兴趣启蒙基础（4-6岁）</v>
      </c>
      <c r="M823" t="str">
        <f>IFERROR(VLOOKUP(I823,基础数据!$B$2:$C$78,2,0),"")</f>
        <v>动感架子鼓（4-16岁）</v>
      </c>
      <c r="N823" t="str">
        <f>IFERROR(VLOOKUP(J823,基础数据!$B$2:$C$78,2,0),"")</f>
        <v>激情电吉他（6岁以上）</v>
      </c>
      <c r="O823" t="str">
        <f>IFERROR(VLOOKUP(K823,基础数据!$B$2:$C$78,2,0),"")</f>
        <v>钢琴-兴趣启蒙基础（4-6岁）</v>
      </c>
    </row>
    <row r="824" spans="1:15" x14ac:dyDescent="0.2">
      <c r="B824" s="1">
        <v>43597</v>
      </c>
      <c r="C824" t="s">
        <v>594</v>
      </c>
      <c r="D824" t="s">
        <v>33</v>
      </c>
      <c r="E824">
        <v>7.5</v>
      </c>
      <c r="F824">
        <v>13882285127</v>
      </c>
      <c r="G824" t="s">
        <v>443</v>
      </c>
      <c r="H824" s="8">
        <v>2</v>
      </c>
      <c r="I824" s="8">
        <v>13</v>
      </c>
      <c r="J824" s="8">
        <v>34</v>
      </c>
      <c r="K824" s="8">
        <v>1</v>
      </c>
      <c r="L824" t="str">
        <f>IFERROR(VLOOKUP(H824,基础数据!$B$2:$C$78,2,0),"")</f>
        <v>钢琴-专业素养进阶（5-16岁）</v>
      </c>
      <c r="M824" t="str">
        <f>IFERROR(VLOOKUP(I824,基础数据!$B$2:$C$78,2,0),"")</f>
        <v>篮球技能提升班（7-9）</v>
      </c>
      <c r="N824" t="str">
        <f>IFERROR(VLOOKUP(J824,基础数据!$B$2:$C$78,2,0),"")</f>
        <v>趣味拼音班（5-6岁）</v>
      </c>
      <c r="O824" t="str">
        <f>IFERROR(VLOOKUP(K824,基础数据!$B$2:$C$78,2,0),"")</f>
        <v>钢琴-兴趣启蒙基础（4-6岁）</v>
      </c>
    </row>
    <row r="825" spans="1:15" x14ac:dyDescent="0.2">
      <c r="A825" t="s">
        <v>31</v>
      </c>
      <c r="B825" s="1">
        <v>43596</v>
      </c>
      <c r="C825" t="s">
        <v>461</v>
      </c>
      <c r="D825" t="s">
        <v>33</v>
      </c>
      <c r="E825">
        <v>4</v>
      </c>
      <c r="F825">
        <v>17713406916</v>
      </c>
      <c r="G825" t="s">
        <v>79</v>
      </c>
      <c r="H825" s="8">
        <v>31</v>
      </c>
      <c r="I825" s="8">
        <v>39</v>
      </c>
      <c r="J825" s="8">
        <v>47</v>
      </c>
      <c r="K825" s="8">
        <v>1</v>
      </c>
      <c r="L825" t="str">
        <f>IFERROR(VLOOKUP(H825,基础数据!$B$2:$C$78,2,0),"")</f>
        <v>硬笔书法·基础班（6-7岁）</v>
      </c>
      <c r="M825" t="str">
        <f>IFERROR(VLOOKUP(I825,基础数据!$B$2:$C$78,2,0),"")</f>
        <v>泰拳少儿班（4-10岁）</v>
      </c>
      <c r="N825" t="str">
        <f>IFERROR(VLOOKUP(J825,基础数据!$B$2:$C$78,2,0),"")</f>
        <v>14天瑜伽服务包（儿童/亲子/成人）</v>
      </c>
      <c r="O825" t="str">
        <f>IFERROR(VLOOKUP(K825,基础数据!$B$2:$C$78,2,0),"")</f>
        <v>钢琴-兴趣启蒙基础（4-6岁）</v>
      </c>
    </row>
    <row r="826" spans="1:15" x14ac:dyDescent="0.2">
      <c r="B826" s="1">
        <v>43597</v>
      </c>
      <c r="C826" t="s">
        <v>658</v>
      </c>
      <c r="D826" t="s">
        <v>106</v>
      </c>
      <c r="E826">
        <v>12</v>
      </c>
      <c r="F826">
        <v>13568890283</v>
      </c>
      <c r="G826" t="s">
        <v>648</v>
      </c>
      <c r="H826" s="8">
        <v>43</v>
      </c>
      <c r="I826" s="8">
        <v>49</v>
      </c>
      <c r="J826" s="8">
        <v>46</v>
      </c>
      <c r="K826" s="8">
        <v>1</v>
      </c>
      <c r="L826" t="str">
        <f>IFERROR(VLOOKUP(H826,基础数据!$B$2:$C$78,2,0),"")</f>
        <v>启蒙纯图形化编程·动画设计（4-6）</v>
      </c>
      <c r="M826" t="str">
        <f>IFERROR(VLOOKUP(I826,基础数据!$B$2:$C$78,2,0),"")</f>
        <v>全面视力监测与矫正系列服务</v>
      </c>
      <c r="N826" t="str">
        <f>IFERROR(VLOOKUP(J826,基础数据!$B$2:$C$78,2,0),"")</f>
        <v>源码编程之纯代码·Python综合应用（12-16岁）</v>
      </c>
      <c r="O826" t="str">
        <f>IFERROR(VLOOKUP(K826,基础数据!$B$2:$C$78,2,0),"")</f>
        <v>钢琴-兴趣启蒙基础（4-6岁）</v>
      </c>
    </row>
    <row r="827" spans="1:15" x14ac:dyDescent="0.2">
      <c r="A827" t="s">
        <v>750</v>
      </c>
      <c r="B827" s="1">
        <v>43598</v>
      </c>
      <c r="C827" t="s">
        <v>1069</v>
      </c>
      <c r="D827" t="s">
        <v>856</v>
      </c>
      <c r="E827">
        <v>3</v>
      </c>
      <c r="F827">
        <v>18108040503</v>
      </c>
      <c r="G827" t="s">
        <v>1070</v>
      </c>
      <c r="H827" s="8">
        <v>39</v>
      </c>
      <c r="I827" s="8">
        <v>14</v>
      </c>
      <c r="J827" s="8">
        <v>21</v>
      </c>
      <c r="K827" s="8">
        <v>1</v>
      </c>
      <c r="L827" t="str">
        <f>IFERROR(VLOOKUP(H827,基础数据!$B$2:$C$78,2,0),"")</f>
        <v>泰拳少儿班（4-10岁）</v>
      </c>
      <c r="M827" t="str">
        <f>IFERROR(VLOOKUP(I827,基础数据!$B$2:$C$78,2,0),"")</f>
        <v>篮球竞技突破班（10-12）</v>
      </c>
      <c r="N827" t="str">
        <f>IFERROR(VLOOKUP(J827,基础数据!$B$2:$C$78,2,0),"")</f>
        <v>国际小学跨学科课程（3-12岁）</v>
      </c>
      <c r="O827" t="str">
        <f>IFERROR(VLOOKUP(K827,基础数据!$B$2:$C$78,2,0),"")</f>
        <v>钢琴-兴趣启蒙基础（4-6岁）</v>
      </c>
    </row>
    <row r="828" spans="1:15" x14ac:dyDescent="0.2">
      <c r="A828" t="s">
        <v>31</v>
      </c>
      <c r="B828" s="1">
        <v>43596</v>
      </c>
      <c r="C828" t="s">
        <v>186</v>
      </c>
      <c r="D828" t="s">
        <v>106</v>
      </c>
      <c r="E828">
        <v>3</v>
      </c>
      <c r="F828">
        <v>18728839399</v>
      </c>
      <c r="G828" t="s">
        <v>187</v>
      </c>
      <c r="H828" s="8">
        <v>13</v>
      </c>
      <c r="I828" s="8">
        <v>22</v>
      </c>
      <c r="J828" s="8">
        <v>37</v>
      </c>
      <c r="K828" s="8">
        <v>1</v>
      </c>
      <c r="L828" t="str">
        <f>IFERROR(VLOOKUP(H828,基础数据!$B$2:$C$78,2,0),"")</f>
        <v>篮球技能提升班（7-9）</v>
      </c>
      <c r="M828" t="str">
        <f>IFERROR(VLOOKUP(I828,基础数据!$B$2:$C$78,2,0),"")</f>
        <v>英文演讲课程（6-12岁）</v>
      </c>
      <c r="N828" t="str">
        <f>IFERROR(VLOOKUP(J828,基础数据!$B$2:$C$78,2,0),"")</f>
        <v>拉丁舞少儿班（5-10岁）</v>
      </c>
      <c r="O828" t="str">
        <f>IFERROR(VLOOKUP(K828,基础数据!$B$2:$C$78,2,0),"")</f>
        <v>钢琴-兴趣启蒙基础（4-6岁）</v>
      </c>
    </row>
    <row r="829" spans="1:15" x14ac:dyDescent="0.2">
      <c r="B829" s="1">
        <v>43597</v>
      </c>
      <c r="C829" t="s">
        <v>567</v>
      </c>
      <c r="D829" t="s">
        <v>33</v>
      </c>
      <c r="E829">
        <v>8</v>
      </c>
      <c r="F829">
        <v>13551178100</v>
      </c>
      <c r="G829" t="s">
        <v>512</v>
      </c>
      <c r="H829" s="8">
        <v>2</v>
      </c>
      <c r="I829" s="8">
        <v>49</v>
      </c>
      <c r="J829" s="8">
        <v>37</v>
      </c>
      <c r="K829" s="8">
        <v>1</v>
      </c>
      <c r="L829" t="str">
        <f>IFERROR(VLOOKUP(H829,基础数据!$B$2:$C$78,2,0),"")</f>
        <v>钢琴-专业素养进阶（5-16岁）</v>
      </c>
      <c r="M829" t="str">
        <f>IFERROR(VLOOKUP(I829,基础数据!$B$2:$C$78,2,0),"")</f>
        <v>全面视力监测与矫正系列服务</v>
      </c>
      <c r="N829" t="str">
        <f>IFERROR(VLOOKUP(J829,基础数据!$B$2:$C$78,2,0),"")</f>
        <v>拉丁舞少儿班（5-10岁）</v>
      </c>
      <c r="O829" t="str">
        <f>IFERROR(VLOOKUP(K829,基础数据!$B$2:$C$78,2,0),"")</f>
        <v>钢琴-兴趣启蒙基础（4-6岁）</v>
      </c>
    </row>
    <row r="830" spans="1:15" x14ac:dyDescent="0.2">
      <c r="B830" s="1">
        <v>43597</v>
      </c>
      <c r="C830" t="s">
        <v>619</v>
      </c>
      <c r="D830" t="s">
        <v>33</v>
      </c>
      <c r="E830">
        <v>4.5</v>
      </c>
      <c r="F830">
        <v>13880626535</v>
      </c>
      <c r="G830" t="s">
        <v>290</v>
      </c>
      <c r="H830" s="8">
        <v>13</v>
      </c>
      <c r="I830" s="8">
        <v>28</v>
      </c>
      <c r="J830" s="8">
        <v>32</v>
      </c>
      <c r="K830" s="8">
        <v>1</v>
      </c>
      <c r="L830" t="str">
        <f>IFERROR(VLOOKUP(H830,基础数据!$B$2:$C$78,2,0),"")</f>
        <v>篮球技能提升班（7-9）</v>
      </c>
      <c r="M830" t="str">
        <f>IFERROR(VLOOKUP(I830,基础数据!$B$2:$C$78,2,0),"")</f>
        <v>创意美术·初级班（4-5）</v>
      </c>
      <c r="N830" t="str">
        <f>IFERROR(VLOOKUP(J830,基础数据!$B$2:$C$78,2,0),"")</f>
        <v>心算小天才班 （3.5-4.5岁）</v>
      </c>
      <c r="O830" t="str">
        <f>IFERROR(VLOOKUP(K830,基础数据!$B$2:$C$78,2,0),"")</f>
        <v>钢琴-兴趣启蒙基础（4-6岁）</v>
      </c>
    </row>
    <row r="831" spans="1:15" x14ac:dyDescent="0.2">
      <c r="A831" t="s">
        <v>750</v>
      </c>
      <c r="B831" s="1">
        <v>43598</v>
      </c>
      <c r="C831" t="s">
        <v>822</v>
      </c>
      <c r="D831" t="s">
        <v>716</v>
      </c>
      <c r="F831">
        <v>13880153390</v>
      </c>
      <c r="G831" t="s">
        <v>793</v>
      </c>
      <c r="H831" s="8">
        <v>22</v>
      </c>
      <c r="I831" s="8">
        <v>28</v>
      </c>
      <c r="J831" s="8">
        <v>40</v>
      </c>
      <c r="K831" s="8">
        <v>1</v>
      </c>
      <c r="L831" t="str">
        <f>IFERROR(VLOOKUP(H831,基础数据!$B$2:$C$78,2,0),"")</f>
        <v>英文演讲课程（6-12岁）</v>
      </c>
      <c r="M831" t="str">
        <f>IFERROR(VLOOKUP(I831,基础数据!$B$2:$C$78,2,0),"")</f>
        <v>创意美术·初级班（4-5）</v>
      </c>
      <c r="N831" t="str">
        <f>IFERROR(VLOOKUP(J831,基础数据!$B$2:$C$78,2,0),"")</f>
        <v>拳击少儿班（4-10岁）</v>
      </c>
      <c r="O831" t="str">
        <f>IFERROR(VLOOKUP(K831,基础数据!$B$2:$C$78,2,0),"")</f>
        <v>钢琴-兴趣启蒙基础（4-6岁）</v>
      </c>
    </row>
    <row r="832" spans="1:15" x14ac:dyDescent="0.2">
      <c r="A832" t="s">
        <v>750</v>
      </c>
      <c r="B832" s="1">
        <v>43598</v>
      </c>
      <c r="C832" t="s">
        <v>1152</v>
      </c>
      <c r="D832" t="s">
        <v>716</v>
      </c>
      <c r="E832">
        <v>4.5</v>
      </c>
      <c r="F832">
        <v>13880153390</v>
      </c>
      <c r="G832" t="s">
        <v>793</v>
      </c>
      <c r="H832" s="8">
        <v>22</v>
      </c>
      <c r="I832" s="8">
        <v>28</v>
      </c>
      <c r="J832" s="8">
        <v>40</v>
      </c>
      <c r="K832" s="8">
        <v>1</v>
      </c>
      <c r="L832" t="str">
        <f>IFERROR(VLOOKUP(H832,基础数据!$B$2:$C$78,2,0),"")</f>
        <v>英文演讲课程（6-12岁）</v>
      </c>
      <c r="M832" t="str">
        <f>IFERROR(VLOOKUP(I832,基础数据!$B$2:$C$78,2,0),"")</f>
        <v>创意美术·初级班（4-5）</v>
      </c>
      <c r="N832" t="str">
        <f>IFERROR(VLOOKUP(J832,基础数据!$B$2:$C$78,2,0),"")</f>
        <v>拳击少儿班（4-10岁）</v>
      </c>
      <c r="O832" t="str">
        <f>IFERROR(VLOOKUP(K832,基础数据!$B$2:$C$78,2,0),"")</f>
        <v>钢琴-兴趣启蒙基础（4-6岁）</v>
      </c>
    </row>
    <row r="833" spans="1:15" x14ac:dyDescent="0.2">
      <c r="A833" t="s">
        <v>750</v>
      </c>
      <c r="B833" s="1">
        <v>43598</v>
      </c>
      <c r="C833" t="s">
        <v>1071</v>
      </c>
      <c r="D833" t="s">
        <v>856</v>
      </c>
      <c r="E833">
        <v>3</v>
      </c>
      <c r="F833">
        <v>18108040503</v>
      </c>
      <c r="G833" t="s">
        <v>1070</v>
      </c>
      <c r="H833" s="8">
        <v>39</v>
      </c>
      <c r="I833" s="8">
        <v>14</v>
      </c>
      <c r="J833" s="8">
        <v>21</v>
      </c>
      <c r="K833" s="8">
        <v>1</v>
      </c>
      <c r="L833" t="str">
        <f>IFERROR(VLOOKUP(H833,基础数据!$B$2:$C$78,2,0),"")</f>
        <v>泰拳少儿班（4-10岁）</v>
      </c>
      <c r="M833" t="str">
        <f>IFERROR(VLOOKUP(I833,基础数据!$B$2:$C$78,2,0),"")</f>
        <v>篮球竞技突破班（10-12）</v>
      </c>
      <c r="N833" t="str">
        <f>IFERROR(VLOOKUP(J833,基础数据!$B$2:$C$78,2,0),"")</f>
        <v>国际小学跨学科课程（3-12岁）</v>
      </c>
      <c r="O833" t="str">
        <f>IFERROR(VLOOKUP(K833,基础数据!$B$2:$C$78,2,0),"")</f>
        <v>钢琴-兴趣启蒙基础（4-6岁）</v>
      </c>
    </row>
    <row r="834" spans="1:15" x14ac:dyDescent="0.2">
      <c r="A834" t="s">
        <v>1240</v>
      </c>
      <c r="B834" s="1">
        <v>43596</v>
      </c>
      <c r="C834" t="s">
        <v>1321</v>
      </c>
      <c r="D834" t="s">
        <v>33</v>
      </c>
      <c r="E834">
        <v>11</v>
      </c>
      <c r="F834">
        <v>13881870396</v>
      </c>
      <c r="G834">
        <v>15828377440</v>
      </c>
      <c r="H834" s="8">
        <v>3</v>
      </c>
      <c r="I834" s="8">
        <v>35</v>
      </c>
      <c r="J834" s="8">
        <v>45</v>
      </c>
      <c r="K834" s="8">
        <v>1</v>
      </c>
      <c r="L834" t="str">
        <f>IFERROR(VLOOKUP(H834,基础数据!$B$2:$C$78,2,0),"")</f>
        <v>小提琴-基础（5-16岁）</v>
      </c>
      <c r="M834" t="str">
        <f>IFERROR(VLOOKUP(I834,基础数据!$B$2:$C$78,2,0),"")</f>
        <v>跆拳道少儿班（3-12岁）</v>
      </c>
      <c r="N834" t="str">
        <f>IFERROR(VLOOKUP(J834,基础数据!$B$2:$C$78,2,0),"")</f>
        <v>指令化源码编程之伪代码·人工智能及AR运用（10-13岁）</v>
      </c>
      <c r="O834" t="str">
        <f>IFERROR(VLOOKUP(K834,基础数据!$B$2:$C$78,2,0),"")</f>
        <v>钢琴-兴趣启蒙基础（4-6岁）</v>
      </c>
    </row>
    <row r="835" spans="1:15" x14ac:dyDescent="0.2">
      <c r="A835" t="s">
        <v>750</v>
      </c>
      <c r="B835" s="1">
        <v>43598</v>
      </c>
      <c r="C835" t="s">
        <v>846</v>
      </c>
      <c r="D835" t="s">
        <v>716</v>
      </c>
      <c r="E835">
        <v>3</v>
      </c>
      <c r="F835">
        <v>17323288505</v>
      </c>
      <c r="G835" t="s">
        <v>760</v>
      </c>
      <c r="H835" s="8">
        <v>16</v>
      </c>
      <c r="I835" s="8">
        <v>17</v>
      </c>
      <c r="J835" s="8">
        <v>32</v>
      </c>
      <c r="K835" s="8">
        <v>1</v>
      </c>
      <c r="L835" t="str">
        <f>IFERROR(VLOOKUP(H835,基础数据!$B$2:$C$78,2,0),"")</f>
        <v>动感架子鼓（4-16岁）</v>
      </c>
      <c r="M835" t="str">
        <f>IFERROR(VLOOKUP(I835,基础数据!$B$2:$C$78,2,0),"")</f>
        <v>畅弹木吉他（6岁以上）</v>
      </c>
      <c r="N835" t="str">
        <f>IFERROR(VLOOKUP(J835,基础数据!$B$2:$C$78,2,0),"")</f>
        <v>心算小天才班 （3.5-4.5岁）</v>
      </c>
      <c r="O835" t="str">
        <f>IFERROR(VLOOKUP(K835,基础数据!$B$2:$C$78,2,0),"")</f>
        <v>钢琴-兴趣启蒙基础（4-6岁）</v>
      </c>
    </row>
    <row r="836" spans="1:15" x14ac:dyDescent="0.2">
      <c r="A836" t="s">
        <v>31</v>
      </c>
      <c r="B836" s="1">
        <v>43596</v>
      </c>
      <c r="C836" t="s">
        <v>190</v>
      </c>
      <c r="D836" t="s">
        <v>33</v>
      </c>
      <c r="E836">
        <v>7</v>
      </c>
      <c r="F836" s="4" t="s">
        <v>191</v>
      </c>
      <c r="G836" t="s">
        <v>112</v>
      </c>
      <c r="H836" s="8">
        <v>49</v>
      </c>
      <c r="I836" s="8">
        <v>34</v>
      </c>
      <c r="J836" s="8">
        <v>49</v>
      </c>
      <c r="K836" s="8">
        <v>1</v>
      </c>
      <c r="L836" t="str">
        <f>IFERROR(VLOOKUP(H836,基础数据!$B$2:$C$78,2,0),"")</f>
        <v>全面视力监测与矫正系列服务</v>
      </c>
      <c r="M836" t="str">
        <f>IFERROR(VLOOKUP(I836,基础数据!$B$2:$C$78,2,0),"")</f>
        <v>趣味拼音班（5-6岁）</v>
      </c>
      <c r="N836" t="str">
        <f>IFERROR(VLOOKUP(J836,基础数据!$B$2:$C$78,2,0),"")</f>
        <v>全面视力监测与矫正系列服务</v>
      </c>
      <c r="O836" t="str">
        <f>IFERROR(VLOOKUP(K836,基础数据!$B$2:$C$78,2,0),"")</f>
        <v>钢琴-兴趣启蒙基础（4-6岁）</v>
      </c>
    </row>
    <row r="837" spans="1:15" x14ac:dyDescent="0.2">
      <c r="B837" s="1">
        <v>43597</v>
      </c>
      <c r="C837" t="s">
        <v>686</v>
      </c>
      <c r="D837" t="s">
        <v>33</v>
      </c>
      <c r="E837">
        <v>5.5</v>
      </c>
      <c r="F837">
        <v>13541118012</v>
      </c>
      <c r="G837" t="s">
        <v>668</v>
      </c>
      <c r="H837" s="8">
        <v>1</v>
      </c>
      <c r="I837" s="8">
        <v>23</v>
      </c>
      <c r="J837" s="8">
        <v>33</v>
      </c>
      <c r="K837" s="8">
        <v>1</v>
      </c>
      <c r="L837" t="str">
        <f>IFERROR(VLOOKUP(H837,基础数据!$B$2:$C$78,2,0),"")</f>
        <v>钢琴-兴趣启蒙基础（4-6岁）</v>
      </c>
      <c r="M837" t="str">
        <f>IFERROR(VLOOKUP(I837,基础数据!$B$2:$C$78,2,0),"")</f>
        <v>英文艺术课程（3-6岁）</v>
      </c>
      <c r="N837" t="str">
        <f>IFERROR(VLOOKUP(J837,基础数据!$B$2:$C$78,2,0),"")</f>
        <v>潜能心算速算（5-7岁）</v>
      </c>
      <c r="O837" t="str">
        <f>IFERROR(VLOOKUP(K837,基础数据!$B$2:$C$78,2,0),"")</f>
        <v>钢琴-兴趣启蒙基础（4-6岁）</v>
      </c>
    </row>
    <row r="838" spans="1:15" x14ac:dyDescent="0.2">
      <c r="B838" s="1">
        <v>43597</v>
      </c>
      <c r="C838" t="s">
        <v>710</v>
      </c>
      <c r="D838" t="s">
        <v>33</v>
      </c>
      <c r="E838">
        <v>5</v>
      </c>
      <c r="F838">
        <v>13880674607</v>
      </c>
      <c r="G838" t="s">
        <v>101</v>
      </c>
      <c r="H838" s="8">
        <v>1</v>
      </c>
      <c r="I838" s="8">
        <v>33</v>
      </c>
      <c r="J838" s="8">
        <v>39</v>
      </c>
      <c r="K838" s="8">
        <v>1</v>
      </c>
      <c r="L838" t="str">
        <f>IFERROR(VLOOKUP(H838,基础数据!$B$2:$C$78,2,0),"")</f>
        <v>钢琴-兴趣启蒙基础（4-6岁）</v>
      </c>
      <c r="M838" t="str">
        <f>IFERROR(VLOOKUP(I838,基础数据!$B$2:$C$78,2,0),"")</f>
        <v>潜能心算速算（5-7岁）</v>
      </c>
      <c r="N838" t="str">
        <f>IFERROR(VLOOKUP(J838,基础数据!$B$2:$C$78,2,0),"")</f>
        <v>泰拳少儿班（4-10岁）</v>
      </c>
      <c r="O838" t="str">
        <f>IFERROR(VLOOKUP(K838,基础数据!$B$2:$C$78,2,0),"")</f>
        <v>钢琴-兴趣启蒙基础（4-6岁）</v>
      </c>
    </row>
    <row r="839" spans="1:15" x14ac:dyDescent="0.2">
      <c r="A839" t="s">
        <v>750</v>
      </c>
      <c r="B839" s="1">
        <v>43598</v>
      </c>
      <c r="C839" t="s">
        <v>968</v>
      </c>
      <c r="D839" t="s">
        <v>716</v>
      </c>
      <c r="E839">
        <v>3</v>
      </c>
      <c r="F839">
        <v>13880938362</v>
      </c>
      <c r="G839" t="s">
        <v>787</v>
      </c>
      <c r="H839" s="8">
        <v>32</v>
      </c>
      <c r="I839" s="8">
        <v>40</v>
      </c>
      <c r="J839" s="8">
        <v>47</v>
      </c>
      <c r="K839" s="8">
        <v>1</v>
      </c>
      <c r="L839" t="str">
        <f>IFERROR(VLOOKUP(H839,基础数据!$B$2:$C$78,2,0),"")</f>
        <v>心算小天才班 （3.5-4.5岁）</v>
      </c>
      <c r="M839" t="str">
        <f>IFERROR(VLOOKUP(I839,基础数据!$B$2:$C$78,2,0),"")</f>
        <v>拳击少儿班（4-10岁）</v>
      </c>
      <c r="N839" t="str">
        <f>IFERROR(VLOOKUP(J839,基础数据!$B$2:$C$78,2,0),"")</f>
        <v>14天瑜伽服务包（儿童/亲子/成人）</v>
      </c>
      <c r="O839" t="str">
        <f>IFERROR(VLOOKUP(K839,基础数据!$B$2:$C$78,2,0),"")</f>
        <v>钢琴-兴趣启蒙基础（4-6岁）</v>
      </c>
    </row>
    <row r="840" spans="1:15" x14ac:dyDescent="0.2">
      <c r="A840" t="s">
        <v>750</v>
      </c>
      <c r="B840" s="1">
        <v>43598</v>
      </c>
      <c r="C840" t="s">
        <v>908</v>
      </c>
      <c r="D840" t="s">
        <v>856</v>
      </c>
      <c r="E840">
        <v>2</v>
      </c>
      <c r="F840">
        <v>13808067856</v>
      </c>
      <c r="G840" t="s">
        <v>787</v>
      </c>
      <c r="H840" s="8">
        <v>14</v>
      </c>
      <c r="I840" s="8">
        <v>22</v>
      </c>
      <c r="J840" s="8">
        <v>28</v>
      </c>
      <c r="K840" s="8">
        <v>1</v>
      </c>
      <c r="L840" t="str">
        <f>IFERROR(VLOOKUP(H840,基础数据!$B$2:$C$78,2,0),"")</f>
        <v>篮球竞技突破班（10-12）</v>
      </c>
      <c r="M840" t="str">
        <f>IFERROR(VLOOKUP(I840,基础数据!$B$2:$C$78,2,0),"")</f>
        <v>英文演讲课程（6-12岁）</v>
      </c>
      <c r="N840" t="str">
        <f>IFERROR(VLOOKUP(J840,基础数据!$B$2:$C$78,2,0),"")</f>
        <v>创意美术·初级班（4-5）</v>
      </c>
      <c r="O840" t="str">
        <f>IFERROR(VLOOKUP(K840,基础数据!$B$2:$C$78,2,0),"")</f>
        <v>钢琴-兴趣启蒙基础（4-6岁）</v>
      </c>
    </row>
    <row r="841" spans="1:15" x14ac:dyDescent="0.2">
      <c r="B841" s="1">
        <v>43597</v>
      </c>
      <c r="C841" t="s">
        <v>639</v>
      </c>
      <c r="D841" t="s">
        <v>106</v>
      </c>
      <c r="E841">
        <v>7</v>
      </c>
      <c r="F841">
        <v>18349272886</v>
      </c>
      <c r="G841" t="s">
        <v>86</v>
      </c>
      <c r="H841" s="8">
        <v>33</v>
      </c>
      <c r="I841" s="8">
        <v>39</v>
      </c>
      <c r="J841" s="8">
        <v>49</v>
      </c>
      <c r="K841" s="8">
        <v>1</v>
      </c>
      <c r="L841" t="str">
        <f>IFERROR(VLOOKUP(H841,基础数据!$B$2:$C$78,2,0),"")</f>
        <v>潜能心算速算（5-7岁）</v>
      </c>
      <c r="M841" t="str">
        <f>IFERROR(VLOOKUP(I841,基础数据!$B$2:$C$78,2,0),"")</f>
        <v>泰拳少儿班（4-10岁）</v>
      </c>
      <c r="N841" t="str">
        <f>IFERROR(VLOOKUP(J841,基础数据!$B$2:$C$78,2,0),"")</f>
        <v>全面视力监测与矫正系列服务</v>
      </c>
      <c r="O841" t="str">
        <f>IFERROR(VLOOKUP(K841,基础数据!$B$2:$C$78,2,0),"")</f>
        <v>钢琴-兴趣启蒙基础（4-6岁）</v>
      </c>
    </row>
    <row r="842" spans="1:15" x14ac:dyDescent="0.2">
      <c r="A842" t="s">
        <v>1160</v>
      </c>
      <c r="B842" s="1">
        <v>43598</v>
      </c>
      <c r="C842" t="s">
        <v>1223</v>
      </c>
      <c r="D842" t="s">
        <v>856</v>
      </c>
      <c r="E842">
        <v>4</v>
      </c>
      <c r="F842">
        <v>18615746398</v>
      </c>
      <c r="G842" t="s">
        <v>1188</v>
      </c>
      <c r="H842" s="8">
        <v>8</v>
      </c>
      <c r="I842" s="8">
        <v>22</v>
      </c>
      <c r="J842" s="8">
        <v>32</v>
      </c>
      <c r="K842" s="8">
        <v>1</v>
      </c>
      <c r="L842" t="str">
        <f>IFERROR(VLOOKUP(H842,基础数据!$B$2:$C$78,2,0),"")</f>
        <v>音乐团体课(4-8岁)</v>
      </c>
      <c r="M842" t="str">
        <f>IFERROR(VLOOKUP(I842,基础数据!$B$2:$C$78,2,0),"")</f>
        <v>英文演讲课程（6-12岁）</v>
      </c>
      <c r="N842" t="str">
        <f>IFERROR(VLOOKUP(J842,基础数据!$B$2:$C$78,2,0),"")</f>
        <v>心算小天才班 （3.5-4.5岁）</v>
      </c>
      <c r="O842" t="str">
        <f>IFERROR(VLOOKUP(K842,基础数据!$B$2:$C$78,2,0),"")</f>
        <v>钢琴-兴趣启蒙基础（4-6岁）</v>
      </c>
    </row>
    <row r="843" spans="1:15" x14ac:dyDescent="0.2">
      <c r="A843" t="s">
        <v>31</v>
      </c>
      <c r="B843" s="1">
        <v>43596</v>
      </c>
      <c r="C843" t="s">
        <v>262</v>
      </c>
      <c r="D843" t="s">
        <v>33</v>
      </c>
      <c r="E843">
        <v>6</v>
      </c>
      <c r="F843">
        <v>15882325541</v>
      </c>
      <c r="G843" t="s">
        <v>263</v>
      </c>
      <c r="H843" s="8">
        <v>13</v>
      </c>
      <c r="I843" s="8">
        <v>30</v>
      </c>
      <c r="J843" s="8">
        <v>33</v>
      </c>
      <c r="K843" s="8">
        <v>1</v>
      </c>
      <c r="L843" t="str">
        <f>IFERROR(VLOOKUP(H843,基础数据!$B$2:$C$78,2,0),"")</f>
        <v>篮球技能提升班（7-9）</v>
      </c>
      <c r="M843" t="str">
        <f>IFERROR(VLOOKUP(I843,基础数据!$B$2:$C$78,2,0),"")</f>
        <v>素描水粉·初级班（8-12岁）</v>
      </c>
      <c r="N843" t="str">
        <f>IFERROR(VLOOKUP(J843,基础数据!$B$2:$C$78,2,0),"")</f>
        <v>潜能心算速算（5-7岁）</v>
      </c>
      <c r="O843" t="str">
        <f>IFERROR(VLOOKUP(K843,基础数据!$B$2:$C$78,2,0),"")</f>
        <v>钢琴-兴趣启蒙基础（4-6岁）</v>
      </c>
    </row>
    <row r="844" spans="1:15" x14ac:dyDescent="0.2">
      <c r="B844" s="1">
        <v>43597</v>
      </c>
      <c r="C844" t="s">
        <v>637</v>
      </c>
      <c r="D844" t="s">
        <v>33</v>
      </c>
      <c r="E844">
        <v>3</v>
      </c>
      <c r="F844">
        <v>17721886362</v>
      </c>
      <c r="G844" t="s">
        <v>528</v>
      </c>
      <c r="H844" s="8">
        <v>10</v>
      </c>
      <c r="I844" s="8">
        <v>14</v>
      </c>
      <c r="J844" s="8">
        <v>42</v>
      </c>
      <c r="K844" s="8">
        <v>1</v>
      </c>
      <c r="L844" t="str">
        <f>IFERROR(VLOOKUP(H844,基础数据!$B$2:$C$78,2,0),"")</f>
        <v>思达数学思维启蒙基础（3-5岁）</v>
      </c>
      <c r="M844" t="str">
        <f>IFERROR(VLOOKUP(I844,基础数据!$B$2:$C$78,2,0),"")</f>
        <v>篮球竞技突破班（10-12）</v>
      </c>
      <c r="N844" t="str">
        <f>IFERROR(VLOOKUP(J844,基础数据!$B$2:$C$78,2,0),"")</f>
        <v>积木机器人·编程思维探索与发现（3-7岁）</v>
      </c>
      <c r="O844" t="str">
        <f>IFERROR(VLOOKUP(K844,基础数据!$B$2:$C$78,2,0),"")</f>
        <v>钢琴-兴趣启蒙基础（4-6岁）</v>
      </c>
    </row>
    <row r="845" spans="1:15" x14ac:dyDescent="0.2">
      <c r="A845" t="s">
        <v>31</v>
      </c>
      <c r="B845" s="1">
        <v>43596</v>
      </c>
      <c r="C845" t="s">
        <v>305</v>
      </c>
      <c r="D845" t="s">
        <v>106</v>
      </c>
      <c r="E845">
        <v>3</v>
      </c>
      <c r="F845">
        <v>15184383269</v>
      </c>
      <c r="G845" t="s">
        <v>306</v>
      </c>
      <c r="H845" s="8">
        <v>16</v>
      </c>
      <c r="I845" s="8">
        <v>32</v>
      </c>
      <c r="J845" s="8">
        <v>39</v>
      </c>
      <c r="K845" s="8">
        <v>1</v>
      </c>
      <c r="L845" t="str">
        <f>IFERROR(VLOOKUP(H845,基础数据!$B$2:$C$78,2,0),"")</f>
        <v>动感架子鼓（4-16岁）</v>
      </c>
      <c r="M845" t="str">
        <f>IFERROR(VLOOKUP(I845,基础数据!$B$2:$C$78,2,0),"")</f>
        <v>心算小天才班 （3.5-4.5岁）</v>
      </c>
      <c r="N845" t="str">
        <f>IFERROR(VLOOKUP(J845,基础数据!$B$2:$C$78,2,0),"")</f>
        <v>泰拳少儿班（4-10岁）</v>
      </c>
      <c r="O845" t="str">
        <f>IFERROR(VLOOKUP(K845,基础数据!$B$2:$C$78,2,0),"")</f>
        <v>钢琴-兴趣启蒙基础（4-6岁）</v>
      </c>
    </row>
    <row r="846" spans="1:15" x14ac:dyDescent="0.2">
      <c r="A846" t="s">
        <v>31</v>
      </c>
      <c r="B846" s="1">
        <v>43596</v>
      </c>
      <c r="C846" t="s">
        <v>370</v>
      </c>
      <c r="D846" t="s">
        <v>33</v>
      </c>
      <c r="E846">
        <v>6.6</v>
      </c>
      <c r="F846">
        <v>13980515151</v>
      </c>
      <c r="G846" t="s">
        <v>163</v>
      </c>
      <c r="H846" s="8">
        <v>14</v>
      </c>
      <c r="I846" s="8">
        <v>33</v>
      </c>
      <c r="J846" s="8">
        <v>49</v>
      </c>
      <c r="K846" s="8">
        <v>1</v>
      </c>
      <c r="L846" t="str">
        <f>IFERROR(VLOOKUP(H846,基础数据!$B$2:$C$78,2,0),"")</f>
        <v>篮球竞技突破班（10-12）</v>
      </c>
      <c r="M846" t="str">
        <f>IFERROR(VLOOKUP(I846,基础数据!$B$2:$C$78,2,0),"")</f>
        <v>潜能心算速算（5-7岁）</v>
      </c>
      <c r="N846" t="str">
        <f>IFERROR(VLOOKUP(J846,基础数据!$B$2:$C$78,2,0),"")</f>
        <v>全面视力监测与矫正系列服务</v>
      </c>
      <c r="O846" t="str">
        <f>IFERROR(VLOOKUP(K846,基础数据!$B$2:$C$78,2,0),"")</f>
        <v>钢琴-兴趣启蒙基础（4-6岁）</v>
      </c>
    </row>
    <row r="847" spans="1:15" x14ac:dyDescent="0.2">
      <c r="A847" t="s">
        <v>750</v>
      </c>
      <c r="B847" s="1">
        <v>43598</v>
      </c>
      <c r="C847" t="s">
        <v>896</v>
      </c>
      <c r="D847" t="s">
        <v>856</v>
      </c>
      <c r="E847">
        <v>4.5999999999999996</v>
      </c>
      <c r="F847">
        <v>18048566782</v>
      </c>
      <c r="G847" t="s">
        <v>764</v>
      </c>
      <c r="H847" s="8">
        <v>8</v>
      </c>
      <c r="I847" s="8">
        <v>32</v>
      </c>
      <c r="J847" s="8">
        <v>47</v>
      </c>
      <c r="K847" s="8">
        <v>1</v>
      </c>
      <c r="L847" t="str">
        <f>IFERROR(VLOOKUP(H847,基础数据!$B$2:$C$78,2,0),"")</f>
        <v>音乐团体课(4-8岁)</v>
      </c>
      <c r="M847" t="str">
        <f>IFERROR(VLOOKUP(I847,基础数据!$B$2:$C$78,2,0),"")</f>
        <v>心算小天才班 （3.5-4.5岁）</v>
      </c>
      <c r="N847" t="str">
        <f>IFERROR(VLOOKUP(J847,基础数据!$B$2:$C$78,2,0),"")</f>
        <v>14天瑜伽服务包（儿童/亲子/成人）</v>
      </c>
      <c r="O847" t="str">
        <f>IFERROR(VLOOKUP(K847,基础数据!$B$2:$C$78,2,0),"")</f>
        <v>钢琴-兴趣启蒙基础（4-6岁）</v>
      </c>
    </row>
    <row r="848" spans="1:15" x14ac:dyDescent="0.2">
      <c r="A848" t="s">
        <v>750</v>
      </c>
      <c r="B848" s="1">
        <v>43598</v>
      </c>
      <c r="C848" t="s">
        <v>929</v>
      </c>
      <c r="D848" t="s">
        <v>856</v>
      </c>
      <c r="E848">
        <v>3</v>
      </c>
      <c r="F848">
        <v>13981703843</v>
      </c>
      <c r="G848" t="s">
        <v>787</v>
      </c>
      <c r="H848" s="8">
        <v>5</v>
      </c>
      <c r="I848" s="8">
        <v>16</v>
      </c>
      <c r="J848" s="8">
        <v>37</v>
      </c>
      <c r="K848" s="8">
        <v>1</v>
      </c>
      <c r="L848" t="str">
        <f>IFERROR(VLOOKUP(H848,基础数据!$B$2:$C$78,2,0),"")</f>
        <v>中国舞基础（3-5岁）</v>
      </c>
      <c r="M848" t="str">
        <f>IFERROR(VLOOKUP(I848,基础数据!$B$2:$C$78,2,0),"")</f>
        <v>动感架子鼓（4-16岁）</v>
      </c>
      <c r="N848" t="str">
        <f>IFERROR(VLOOKUP(J848,基础数据!$B$2:$C$78,2,0),"")</f>
        <v>拉丁舞少儿班（5-10岁）</v>
      </c>
      <c r="O848" t="str">
        <f>IFERROR(VLOOKUP(K848,基础数据!$B$2:$C$78,2,0),"")</f>
        <v>钢琴-兴趣启蒙基础（4-6岁）</v>
      </c>
    </row>
    <row r="849" spans="1:15" x14ac:dyDescent="0.2">
      <c r="B849" s="1">
        <v>43597</v>
      </c>
      <c r="C849" t="s">
        <v>556</v>
      </c>
      <c r="D849" t="s">
        <v>106</v>
      </c>
      <c r="E849">
        <v>2.5</v>
      </c>
      <c r="F849">
        <v>13880478746</v>
      </c>
      <c r="G849" t="s">
        <v>557</v>
      </c>
      <c r="H849" s="8">
        <v>10</v>
      </c>
      <c r="I849" s="8">
        <v>22</v>
      </c>
      <c r="J849" s="8">
        <v>18</v>
      </c>
      <c r="K849" s="8">
        <v>1</v>
      </c>
      <c r="L849" t="str">
        <f>IFERROR(VLOOKUP(H849,基础数据!$B$2:$C$78,2,0),"")</f>
        <v>思达数学思维启蒙基础（3-5岁）</v>
      </c>
      <c r="M849" t="str">
        <f>IFERROR(VLOOKUP(I849,基础数据!$B$2:$C$78,2,0),"")</f>
        <v>英文演讲课程（6-12岁）</v>
      </c>
      <c r="N849" t="str">
        <f>IFERROR(VLOOKUP(J849,基础数据!$B$2:$C$78,2,0),"")</f>
        <v>激情电吉他（6岁以上）</v>
      </c>
      <c r="O849" t="str">
        <f>IFERROR(VLOOKUP(K849,基础数据!$B$2:$C$78,2,0),"")</f>
        <v>钢琴-兴趣启蒙基础（4-6岁）</v>
      </c>
    </row>
    <row r="850" spans="1:15" x14ac:dyDescent="0.2">
      <c r="A850" t="s">
        <v>31</v>
      </c>
      <c r="B850" s="1">
        <v>43596</v>
      </c>
      <c r="C850" t="s">
        <v>475</v>
      </c>
      <c r="D850" t="s">
        <v>33</v>
      </c>
      <c r="E850">
        <v>4.5999999999999996</v>
      </c>
      <c r="F850">
        <v>13076000008</v>
      </c>
      <c r="G850" t="s">
        <v>326</v>
      </c>
      <c r="H850" s="8">
        <v>1</v>
      </c>
      <c r="I850" s="8">
        <v>29</v>
      </c>
      <c r="J850" s="8">
        <v>47</v>
      </c>
      <c r="K850" s="8">
        <v>1</v>
      </c>
      <c r="L850" t="str">
        <f>IFERROR(VLOOKUP(H850,基础数据!$B$2:$C$78,2,0),"")</f>
        <v>钢琴-兴趣启蒙基础（4-6岁）</v>
      </c>
      <c r="M850" t="str">
        <f>IFERROR(VLOOKUP(I850,基础数据!$B$2:$C$78,2,0),"")</f>
        <v>创意美术·高级班（6-7岁）</v>
      </c>
      <c r="N850" t="str">
        <f>IFERROR(VLOOKUP(J850,基础数据!$B$2:$C$78,2,0),"")</f>
        <v>14天瑜伽服务包（儿童/亲子/成人）</v>
      </c>
      <c r="O850" t="str">
        <f>IFERROR(VLOOKUP(K850,基础数据!$B$2:$C$78,2,0),"")</f>
        <v>钢琴-兴趣启蒙基础（4-6岁）</v>
      </c>
    </row>
    <row r="851" spans="1:15" x14ac:dyDescent="0.2">
      <c r="A851" t="s">
        <v>31</v>
      </c>
      <c r="B851" s="1">
        <v>43596</v>
      </c>
      <c r="C851" t="s">
        <v>287</v>
      </c>
      <c r="D851" t="s">
        <v>106</v>
      </c>
      <c r="E851">
        <v>4</v>
      </c>
      <c r="F851">
        <v>13568999479</v>
      </c>
      <c r="G851" t="s">
        <v>285</v>
      </c>
      <c r="H851" s="8">
        <v>28</v>
      </c>
      <c r="I851" s="8">
        <v>14</v>
      </c>
      <c r="J851" s="8">
        <v>24</v>
      </c>
      <c r="K851" s="8">
        <v>1</v>
      </c>
      <c r="L851" t="str">
        <f>IFERROR(VLOOKUP(H851,基础数据!$B$2:$C$78,2,0),"")</f>
        <v>创意美术·初级班（4-5）</v>
      </c>
      <c r="M851" t="str">
        <f>IFERROR(VLOOKUP(I851,基础数据!$B$2:$C$78,2,0),"")</f>
        <v>篮球竞技突破班（10-12）</v>
      </c>
      <c r="N851" t="str">
        <f>IFERROR(VLOOKUP(J851,基础数据!$B$2:$C$78,2,0),"")</f>
        <v>多元认知、艺术创想、巧虎社交、探索实践（0-3岁）</v>
      </c>
      <c r="O851" t="str">
        <f>IFERROR(VLOOKUP(K851,基础数据!$B$2:$C$78,2,0),"")</f>
        <v>钢琴-兴趣启蒙基础（4-6岁）</v>
      </c>
    </row>
    <row r="852" spans="1:15" x14ac:dyDescent="0.2">
      <c r="A852" t="s">
        <v>31</v>
      </c>
      <c r="B852" s="1">
        <v>43596</v>
      </c>
      <c r="C852" t="s">
        <v>144</v>
      </c>
      <c r="D852" t="s">
        <v>106</v>
      </c>
      <c r="E852">
        <v>4</v>
      </c>
      <c r="F852">
        <v>17361030031</v>
      </c>
      <c r="G852" t="s">
        <v>101</v>
      </c>
      <c r="H852" s="8">
        <v>16</v>
      </c>
      <c r="I852" s="8">
        <v>22</v>
      </c>
      <c r="J852" s="8">
        <v>24</v>
      </c>
      <c r="K852" s="8">
        <v>1</v>
      </c>
      <c r="L852" t="str">
        <f>IFERROR(VLOOKUP(H852,基础数据!$B$2:$C$78,2,0),"")</f>
        <v>动感架子鼓（4-16岁）</v>
      </c>
      <c r="M852" t="str">
        <f>IFERROR(VLOOKUP(I852,基础数据!$B$2:$C$78,2,0),"")</f>
        <v>英文演讲课程（6-12岁）</v>
      </c>
      <c r="N852" t="str">
        <f>IFERROR(VLOOKUP(J852,基础数据!$B$2:$C$78,2,0),"")</f>
        <v>多元认知、艺术创想、巧虎社交、探索实践（0-3岁）</v>
      </c>
      <c r="O852" t="str">
        <f>IFERROR(VLOOKUP(K852,基础数据!$B$2:$C$78,2,0),"")</f>
        <v>钢琴-兴趣启蒙基础（4-6岁）</v>
      </c>
    </row>
    <row r="853" spans="1:15" x14ac:dyDescent="0.2">
      <c r="A853" t="s">
        <v>750</v>
      </c>
      <c r="B853" s="1">
        <v>43598</v>
      </c>
      <c r="C853" t="s">
        <v>807</v>
      </c>
      <c r="D853" t="s">
        <v>716</v>
      </c>
      <c r="E853">
        <v>7</v>
      </c>
      <c r="F853">
        <v>13880645435</v>
      </c>
      <c r="G853" t="s">
        <v>808</v>
      </c>
      <c r="H853" s="8">
        <v>2</v>
      </c>
      <c r="I853" s="8">
        <v>15</v>
      </c>
      <c r="J853" s="8">
        <v>49</v>
      </c>
      <c r="K853" s="8">
        <v>1</v>
      </c>
      <c r="L853" t="str">
        <f>IFERROR(VLOOKUP(H853,基础数据!$B$2:$C$78,2,0),"")</f>
        <v>钢琴-专业素养进阶（5-16岁）</v>
      </c>
      <c r="M853" t="str">
        <f>IFERROR(VLOOKUP(I853,基础数据!$B$2:$C$78,2,0),"")</f>
        <v>篮球精英挑战班（13-16岁）</v>
      </c>
      <c r="N853" t="str">
        <f>IFERROR(VLOOKUP(J853,基础数据!$B$2:$C$78,2,0),"")</f>
        <v>全面视力监测与矫正系列服务</v>
      </c>
      <c r="O853" t="str">
        <f>IFERROR(VLOOKUP(K853,基础数据!$B$2:$C$78,2,0),"")</f>
        <v>钢琴-兴趣启蒙基础（4-6岁）</v>
      </c>
    </row>
    <row r="854" spans="1:15" x14ac:dyDescent="0.2">
      <c r="A854" t="s">
        <v>1160</v>
      </c>
      <c r="B854" s="1">
        <v>43598</v>
      </c>
      <c r="C854" t="s">
        <v>1209</v>
      </c>
      <c r="D854" t="s">
        <v>716</v>
      </c>
      <c r="E854">
        <v>4.9000000000000004</v>
      </c>
      <c r="F854">
        <v>13880506261</v>
      </c>
      <c r="G854" t="s">
        <v>1169</v>
      </c>
      <c r="H854" s="8">
        <v>21</v>
      </c>
      <c r="I854" s="8">
        <v>22</v>
      </c>
      <c r="J854" s="8">
        <v>29</v>
      </c>
      <c r="K854" s="8">
        <v>1</v>
      </c>
      <c r="L854" t="str">
        <f>IFERROR(VLOOKUP(H854,基础数据!$B$2:$C$78,2,0),"")</f>
        <v>国际小学跨学科课程（3-12岁）</v>
      </c>
      <c r="M854" t="str">
        <f>IFERROR(VLOOKUP(I854,基础数据!$B$2:$C$78,2,0),"")</f>
        <v>英文演讲课程（6-12岁）</v>
      </c>
      <c r="N854" t="str">
        <f>IFERROR(VLOOKUP(J854,基础数据!$B$2:$C$78,2,0),"")</f>
        <v>创意美术·高级班（6-7岁）</v>
      </c>
      <c r="O854" t="str">
        <f>IFERROR(VLOOKUP(K854,基础数据!$B$2:$C$78,2,0),"")</f>
        <v>钢琴-兴趣启蒙基础（4-6岁）</v>
      </c>
    </row>
    <row r="855" spans="1:15" x14ac:dyDescent="0.2">
      <c r="A855" t="s">
        <v>1160</v>
      </c>
      <c r="B855" s="1">
        <v>43598</v>
      </c>
      <c r="C855" t="s">
        <v>1172</v>
      </c>
      <c r="D855" t="s">
        <v>856</v>
      </c>
      <c r="E855">
        <v>6</v>
      </c>
      <c r="F855">
        <v>15208267198</v>
      </c>
      <c r="G855" t="s">
        <v>1173</v>
      </c>
      <c r="H855" s="8">
        <v>30</v>
      </c>
      <c r="I855" s="8">
        <v>49</v>
      </c>
      <c r="J855" s="8">
        <v>49</v>
      </c>
      <c r="K855" s="8">
        <v>1</v>
      </c>
      <c r="L855" t="str">
        <f>IFERROR(VLOOKUP(H855,基础数据!$B$2:$C$78,2,0),"")</f>
        <v>素描水粉·初级班（8-12岁）</v>
      </c>
      <c r="M855" t="str">
        <f>IFERROR(VLOOKUP(I855,基础数据!$B$2:$C$78,2,0),"")</f>
        <v>全面视力监测与矫正系列服务</v>
      </c>
      <c r="N855" t="str">
        <f>IFERROR(VLOOKUP(J855,基础数据!$B$2:$C$78,2,0),"")</f>
        <v>全面视力监测与矫正系列服务</v>
      </c>
      <c r="O855" t="str">
        <f>IFERROR(VLOOKUP(K855,基础数据!$B$2:$C$78,2,0),"")</f>
        <v>钢琴-兴趣启蒙基础（4-6岁）</v>
      </c>
    </row>
    <row r="856" spans="1:15" x14ac:dyDescent="0.2">
      <c r="A856" t="s">
        <v>750</v>
      </c>
      <c r="B856" s="1">
        <v>43598</v>
      </c>
      <c r="C856" t="s">
        <v>1053</v>
      </c>
      <c r="D856" t="s">
        <v>856</v>
      </c>
      <c r="E856">
        <v>3</v>
      </c>
      <c r="F856">
        <v>13550003645</v>
      </c>
      <c r="G856" t="s">
        <v>879</v>
      </c>
      <c r="H856" s="8">
        <v>16</v>
      </c>
      <c r="I856" s="8">
        <v>39</v>
      </c>
      <c r="J856" s="8">
        <v>42</v>
      </c>
      <c r="K856" s="8">
        <v>1</v>
      </c>
      <c r="L856" t="str">
        <f>IFERROR(VLOOKUP(H856,基础数据!$B$2:$C$78,2,0),"")</f>
        <v>动感架子鼓（4-16岁）</v>
      </c>
      <c r="M856" t="str">
        <f>IFERROR(VLOOKUP(I856,基础数据!$B$2:$C$78,2,0),"")</f>
        <v>泰拳少儿班（4-10岁）</v>
      </c>
      <c r="N856" t="str">
        <f>IFERROR(VLOOKUP(J856,基础数据!$B$2:$C$78,2,0),"")</f>
        <v>积木机器人·编程思维探索与发现（3-7岁）</v>
      </c>
      <c r="O856" t="str">
        <f>IFERROR(VLOOKUP(K856,基础数据!$B$2:$C$78,2,0),"")</f>
        <v>钢琴-兴趣启蒙基础（4-6岁）</v>
      </c>
    </row>
    <row r="857" spans="1:15" x14ac:dyDescent="0.2">
      <c r="A857" t="s">
        <v>31</v>
      </c>
      <c r="B857" s="1">
        <v>43596</v>
      </c>
      <c r="C857" t="s">
        <v>123</v>
      </c>
      <c r="D857" t="s">
        <v>33</v>
      </c>
      <c r="E857">
        <v>3.5</v>
      </c>
      <c r="F857">
        <v>15928732882</v>
      </c>
      <c r="G857" t="s">
        <v>124</v>
      </c>
      <c r="H857" s="8">
        <v>16</v>
      </c>
      <c r="I857" s="8">
        <v>1</v>
      </c>
      <c r="J857" s="8">
        <v>21</v>
      </c>
      <c r="K857" s="8">
        <v>1</v>
      </c>
      <c r="L857" t="str">
        <f>IFERROR(VLOOKUP(H857,基础数据!$B$2:$C$78,2,0),"")</f>
        <v>动感架子鼓（4-16岁）</v>
      </c>
      <c r="M857" t="str">
        <f>IFERROR(VLOOKUP(I857,基础数据!$B$2:$C$78,2,0),"")</f>
        <v>钢琴-兴趣启蒙基础（4-6岁）</v>
      </c>
      <c r="N857" t="str">
        <f>IFERROR(VLOOKUP(J857,基础数据!$B$2:$C$78,2,0),"")</f>
        <v>国际小学跨学科课程（3-12岁）</v>
      </c>
      <c r="O857" t="str">
        <f>IFERROR(VLOOKUP(K857,基础数据!$B$2:$C$78,2,0),"")</f>
        <v>钢琴-兴趣启蒙基础（4-6岁）</v>
      </c>
    </row>
    <row r="858" spans="1:15" x14ac:dyDescent="0.2">
      <c r="B858" s="1">
        <v>43597</v>
      </c>
      <c r="C858" t="s">
        <v>676</v>
      </c>
      <c r="D858" t="s">
        <v>106</v>
      </c>
      <c r="E858">
        <v>3</v>
      </c>
      <c r="F858">
        <v>18117833163</v>
      </c>
      <c r="G858" t="s">
        <v>528</v>
      </c>
      <c r="H858" s="8">
        <v>8</v>
      </c>
      <c r="I858" s="8">
        <v>16</v>
      </c>
      <c r="J858" s="8">
        <v>23</v>
      </c>
      <c r="K858" s="8">
        <v>1</v>
      </c>
      <c r="L858" t="str">
        <f>IFERROR(VLOOKUP(H858,基础数据!$B$2:$C$78,2,0),"")</f>
        <v>音乐团体课(4-8岁)</v>
      </c>
      <c r="M858" t="str">
        <f>IFERROR(VLOOKUP(I858,基础数据!$B$2:$C$78,2,0),"")</f>
        <v>动感架子鼓（4-16岁）</v>
      </c>
      <c r="N858" t="str">
        <f>IFERROR(VLOOKUP(J858,基础数据!$B$2:$C$78,2,0),"")</f>
        <v>英文艺术课程（3-6岁）</v>
      </c>
      <c r="O858" t="str">
        <f>IFERROR(VLOOKUP(K858,基础数据!$B$2:$C$78,2,0),"")</f>
        <v>钢琴-兴趣启蒙基础（4-6岁）</v>
      </c>
    </row>
    <row r="859" spans="1:15" x14ac:dyDescent="0.2">
      <c r="A859" t="s">
        <v>1160</v>
      </c>
      <c r="B859" s="1">
        <v>43597</v>
      </c>
      <c r="C859" t="s">
        <v>1349</v>
      </c>
      <c r="D859" t="s">
        <v>856</v>
      </c>
      <c r="E859">
        <v>10</v>
      </c>
      <c r="F859">
        <v>13258319815</v>
      </c>
      <c r="G859" t="s">
        <v>1348</v>
      </c>
      <c r="H859" s="8">
        <v>11</v>
      </c>
      <c r="I859" s="8">
        <v>49</v>
      </c>
      <c r="J859" s="8">
        <v>49</v>
      </c>
      <c r="K859" s="8">
        <v>1</v>
      </c>
      <c r="L859" t="str">
        <f>IFERROR(VLOOKUP(H859,基础数据!$B$2:$C$78,2,0),"")</f>
        <v>幼小衔接数学思维训练（5-8岁）</v>
      </c>
      <c r="M859" t="str">
        <f>IFERROR(VLOOKUP(I859,基础数据!$B$2:$C$78,2,0),"")</f>
        <v>全面视力监测与矫正系列服务</v>
      </c>
      <c r="N859" t="str">
        <f>IFERROR(VLOOKUP(J859,基础数据!$B$2:$C$78,2,0),"")</f>
        <v>全面视力监测与矫正系列服务</v>
      </c>
      <c r="O859" t="str">
        <f>IFERROR(VLOOKUP(K859,基础数据!$B$2:$C$78,2,0),"")</f>
        <v>钢琴-兴趣启蒙基础（4-6岁）</v>
      </c>
    </row>
    <row r="860" spans="1:15" x14ac:dyDescent="0.2">
      <c r="A860" t="s">
        <v>31</v>
      </c>
      <c r="B860" s="1">
        <v>43596</v>
      </c>
      <c r="C860" t="s">
        <v>240</v>
      </c>
      <c r="D860" t="s">
        <v>106</v>
      </c>
      <c r="E860">
        <v>9</v>
      </c>
      <c r="F860">
        <v>17882323375</v>
      </c>
      <c r="G860" t="s">
        <v>112</v>
      </c>
      <c r="H860" s="8">
        <v>9</v>
      </c>
      <c r="I860" s="8">
        <v>25</v>
      </c>
      <c r="J860" s="8">
        <v>49</v>
      </c>
      <c r="K860" s="8">
        <v>1</v>
      </c>
      <c r="L860" t="str">
        <f>IFERROR(VLOOKUP(H860,基础数据!$B$2:$C$78,2,0),"")</f>
        <v>创意舞蹈（4-8岁）</v>
      </c>
      <c r="M860" t="str">
        <f>IFERROR(VLOOKUP(I860,基础数据!$B$2:$C$78,2,0),"")</f>
        <v>巧虎KIDS特色开发（2.5-4岁）</v>
      </c>
      <c r="N860" t="str">
        <f>IFERROR(VLOOKUP(J860,基础数据!$B$2:$C$78,2,0),"")</f>
        <v>全面视力监测与矫正系列服务</v>
      </c>
      <c r="O860" t="str">
        <f>IFERROR(VLOOKUP(K860,基础数据!$B$2:$C$78,2,0),"")</f>
        <v>钢琴-兴趣启蒙基础（4-6岁）</v>
      </c>
    </row>
    <row r="861" spans="1:15" x14ac:dyDescent="0.2">
      <c r="A861" t="s">
        <v>750</v>
      </c>
      <c r="B861" s="1">
        <v>43598</v>
      </c>
      <c r="C861" t="s">
        <v>889</v>
      </c>
      <c r="D861" t="s">
        <v>856</v>
      </c>
      <c r="E861">
        <v>3</v>
      </c>
      <c r="F861">
        <v>18030449446</v>
      </c>
      <c r="G861" t="s">
        <v>801</v>
      </c>
      <c r="H861" s="8">
        <v>21</v>
      </c>
      <c r="I861" s="8">
        <v>10</v>
      </c>
      <c r="J861" s="8">
        <v>40</v>
      </c>
      <c r="K861" s="8">
        <v>1</v>
      </c>
      <c r="L861" t="str">
        <f>IFERROR(VLOOKUP(H861,基础数据!$B$2:$C$78,2,0),"")</f>
        <v>国际小学跨学科课程（3-12岁）</v>
      </c>
      <c r="M861" t="str">
        <f>IFERROR(VLOOKUP(I861,基础数据!$B$2:$C$78,2,0),"")</f>
        <v>思达数学思维启蒙基础（3-5岁）</v>
      </c>
      <c r="N861" t="str">
        <f>IFERROR(VLOOKUP(J861,基础数据!$B$2:$C$78,2,0),"")</f>
        <v>拳击少儿班（4-10岁）</v>
      </c>
      <c r="O861" t="str">
        <f>IFERROR(VLOOKUP(K861,基础数据!$B$2:$C$78,2,0),"")</f>
        <v>钢琴-兴趣启蒙基础（4-6岁）</v>
      </c>
    </row>
    <row r="862" spans="1:15" x14ac:dyDescent="0.2">
      <c r="A862" t="s">
        <v>1240</v>
      </c>
      <c r="B862" s="1">
        <v>43596</v>
      </c>
      <c r="C862" t="s">
        <v>1329</v>
      </c>
      <c r="D862" t="s">
        <v>33</v>
      </c>
      <c r="E862">
        <v>2.5</v>
      </c>
      <c r="F862">
        <v>15008214251</v>
      </c>
      <c r="G862" t="s">
        <v>315</v>
      </c>
      <c r="H862" s="8">
        <v>19</v>
      </c>
      <c r="I862" s="8">
        <v>23</v>
      </c>
      <c r="J862" s="8">
        <v>32</v>
      </c>
      <c r="K862" s="8">
        <v>1</v>
      </c>
      <c r="L862" t="str">
        <f>IFERROR(VLOOKUP(H862,基础数据!$B$2:$C$78,2,0),"")</f>
        <v>少儿流行乐队合奏（6岁以上）</v>
      </c>
      <c r="M862" t="str">
        <f>IFERROR(VLOOKUP(I862,基础数据!$B$2:$C$78,2,0),"")</f>
        <v>英文艺术课程（3-6岁）</v>
      </c>
      <c r="N862" t="str">
        <f>IFERROR(VLOOKUP(J862,基础数据!$B$2:$C$78,2,0),"")</f>
        <v>心算小天才班 （3.5-4.5岁）</v>
      </c>
      <c r="O862" t="str">
        <f>IFERROR(VLOOKUP(K862,基础数据!$B$2:$C$78,2,0),"")</f>
        <v>钢琴-兴趣启蒙基础（4-6岁）</v>
      </c>
    </row>
    <row r="863" spans="1:15" x14ac:dyDescent="0.2">
      <c r="A863" t="s">
        <v>1240</v>
      </c>
      <c r="B863" s="1">
        <v>43596</v>
      </c>
      <c r="C863" t="s">
        <v>1334</v>
      </c>
      <c r="D863" t="s">
        <v>33</v>
      </c>
      <c r="E863">
        <v>5</v>
      </c>
      <c r="F863">
        <v>13908069773</v>
      </c>
      <c r="G863" t="s">
        <v>1265</v>
      </c>
      <c r="H863" s="8">
        <v>11</v>
      </c>
      <c r="I863" s="8">
        <v>22</v>
      </c>
      <c r="J863" s="8">
        <v>33</v>
      </c>
      <c r="K863" s="8">
        <v>1</v>
      </c>
      <c r="L863" t="str">
        <f>IFERROR(VLOOKUP(H863,基础数据!$B$2:$C$78,2,0),"")</f>
        <v>幼小衔接数学思维训练（5-8岁）</v>
      </c>
      <c r="M863" t="str">
        <f>IFERROR(VLOOKUP(I863,基础数据!$B$2:$C$78,2,0),"")</f>
        <v>英文演讲课程（6-12岁）</v>
      </c>
      <c r="N863" t="str">
        <f>IFERROR(VLOOKUP(J863,基础数据!$B$2:$C$78,2,0),"")</f>
        <v>潜能心算速算（5-7岁）</v>
      </c>
      <c r="O863" t="str">
        <f>IFERROR(VLOOKUP(K863,基础数据!$B$2:$C$78,2,0),"")</f>
        <v>钢琴-兴趣启蒙基础（4-6岁）</v>
      </c>
    </row>
    <row r="864" spans="1:15" x14ac:dyDescent="0.2">
      <c r="A864" t="s">
        <v>750</v>
      </c>
      <c r="B864" s="1">
        <v>43598</v>
      </c>
      <c r="C864" t="s">
        <v>1112</v>
      </c>
      <c r="D864" t="s">
        <v>716</v>
      </c>
      <c r="E864">
        <v>5</v>
      </c>
      <c r="F864">
        <v>13980707691</v>
      </c>
      <c r="G864" t="s">
        <v>1111</v>
      </c>
      <c r="H864" s="8">
        <v>24</v>
      </c>
      <c r="I864" s="8">
        <v>28</v>
      </c>
      <c r="J864" s="8">
        <v>32</v>
      </c>
      <c r="K864" s="8">
        <v>1</v>
      </c>
      <c r="L864" t="str">
        <f>IFERROR(VLOOKUP(H864,基础数据!$B$2:$C$78,2,0),"")</f>
        <v>多元认知、艺术创想、巧虎社交、探索实践（0-3岁）</v>
      </c>
      <c r="M864" t="str">
        <f>IFERROR(VLOOKUP(I864,基础数据!$B$2:$C$78,2,0),"")</f>
        <v>创意美术·初级班（4-5）</v>
      </c>
      <c r="N864" t="str">
        <f>IFERROR(VLOOKUP(J864,基础数据!$B$2:$C$78,2,0),"")</f>
        <v>心算小天才班 （3.5-4.5岁）</v>
      </c>
      <c r="O864" t="str">
        <f>IFERROR(VLOOKUP(K864,基础数据!$B$2:$C$78,2,0),"")</f>
        <v>钢琴-兴趣启蒙基础（4-6岁）</v>
      </c>
    </row>
    <row r="865" spans="1:15" x14ac:dyDescent="0.2">
      <c r="A865" t="s">
        <v>31</v>
      </c>
      <c r="B865" s="1">
        <v>43596</v>
      </c>
      <c r="C865" t="s">
        <v>271</v>
      </c>
      <c r="D865" t="s">
        <v>33</v>
      </c>
      <c r="E865">
        <v>3.5</v>
      </c>
      <c r="F865">
        <v>13488922261</v>
      </c>
      <c r="G865" t="s">
        <v>69</v>
      </c>
      <c r="H865" s="8">
        <v>1</v>
      </c>
      <c r="I865" s="8">
        <v>32</v>
      </c>
      <c r="J865" s="8">
        <v>47</v>
      </c>
      <c r="K865" s="8">
        <v>1</v>
      </c>
      <c r="L865" t="str">
        <f>IFERROR(VLOOKUP(H865,基础数据!$B$2:$C$78,2,0),"")</f>
        <v>钢琴-兴趣启蒙基础（4-6岁）</v>
      </c>
      <c r="M865" t="str">
        <f>IFERROR(VLOOKUP(I865,基础数据!$B$2:$C$78,2,0),"")</f>
        <v>心算小天才班 （3.5-4.5岁）</v>
      </c>
      <c r="N865" t="str">
        <f>IFERROR(VLOOKUP(J865,基础数据!$B$2:$C$78,2,0),"")</f>
        <v>14天瑜伽服务包（儿童/亲子/成人）</v>
      </c>
      <c r="O865" t="str">
        <f>IFERROR(VLOOKUP(K865,基础数据!$B$2:$C$78,2,0),"")</f>
        <v>钢琴-兴趣启蒙基础（4-6岁）</v>
      </c>
    </row>
    <row r="866" spans="1:15" x14ac:dyDescent="0.2">
      <c r="A866" t="s">
        <v>750</v>
      </c>
      <c r="B866" s="1">
        <v>43598</v>
      </c>
      <c r="C866" t="s">
        <v>978</v>
      </c>
      <c r="D866" t="s">
        <v>716</v>
      </c>
      <c r="E866">
        <v>8</v>
      </c>
      <c r="F866">
        <v>13558791337</v>
      </c>
      <c r="G866" t="s">
        <v>766</v>
      </c>
      <c r="H866" s="8">
        <v>2</v>
      </c>
      <c r="I866" s="8">
        <v>11</v>
      </c>
      <c r="J866" s="8">
        <v>45</v>
      </c>
      <c r="K866" s="8">
        <v>1</v>
      </c>
      <c r="L866" t="str">
        <f>IFERROR(VLOOKUP(H866,基础数据!$B$2:$C$78,2,0),"")</f>
        <v>钢琴-专业素养进阶（5-16岁）</v>
      </c>
      <c r="M866" t="str">
        <f>IFERROR(VLOOKUP(I866,基础数据!$B$2:$C$78,2,0),"")</f>
        <v>幼小衔接数学思维训练（5-8岁）</v>
      </c>
      <c r="N866" t="str">
        <f>IFERROR(VLOOKUP(J866,基础数据!$B$2:$C$78,2,0),"")</f>
        <v>指令化源码编程之伪代码·人工智能及AR运用（10-13岁）</v>
      </c>
      <c r="O866" t="str">
        <f>IFERROR(VLOOKUP(K866,基础数据!$B$2:$C$78,2,0),"")</f>
        <v>钢琴-兴趣启蒙基础（4-6岁）</v>
      </c>
    </row>
    <row r="867" spans="1:15" x14ac:dyDescent="0.2">
      <c r="B867" s="1">
        <v>43597</v>
      </c>
      <c r="C867" t="s">
        <v>553</v>
      </c>
      <c r="D867" t="s">
        <v>106</v>
      </c>
      <c r="E867">
        <v>1.7</v>
      </c>
      <c r="F867">
        <v>13880475481</v>
      </c>
      <c r="G867" t="s">
        <v>172</v>
      </c>
      <c r="H867" s="8">
        <v>13</v>
      </c>
      <c r="I867" s="8">
        <v>18</v>
      </c>
      <c r="J867" s="8">
        <v>23</v>
      </c>
      <c r="K867" s="8">
        <v>1</v>
      </c>
      <c r="L867" t="str">
        <f>IFERROR(VLOOKUP(H867,基础数据!$B$2:$C$78,2,0),"")</f>
        <v>篮球技能提升班（7-9）</v>
      </c>
      <c r="M867" t="str">
        <f>IFERROR(VLOOKUP(I867,基础数据!$B$2:$C$78,2,0),"")</f>
        <v>激情电吉他（6岁以上）</v>
      </c>
      <c r="N867" t="str">
        <f>IFERROR(VLOOKUP(J867,基础数据!$B$2:$C$78,2,0),"")</f>
        <v>英文艺术课程（3-6岁）</v>
      </c>
      <c r="O867" t="str">
        <f>IFERROR(VLOOKUP(K867,基础数据!$B$2:$C$78,2,0),"")</f>
        <v>钢琴-兴趣启蒙基础（4-6岁）</v>
      </c>
    </row>
    <row r="868" spans="1:15" x14ac:dyDescent="0.2">
      <c r="A868" t="s">
        <v>1160</v>
      </c>
      <c r="B868" s="1">
        <v>43598</v>
      </c>
      <c r="C868" t="s">
        <v>1195</v>
      </c>
      <c r="D868" t="s">
        <v>716</v>
      </c>
      <c r="E868">
        <v>4</v>
      </c>
      <c r="F868">
        <v>13908053004</v>
      </c>
      <c r="G868" t="s">
        <v>1196</v>
      </c>
      <c r="H868" s="8">
        <v>1</v>
      </c>
      <c r="I868" s="8">
        <v>42</v>
      </c>
      <c r="J868" s="8">
        <v>49</v>
      </c>
      <c r="K868" s="8">
        <v>1</v>
      </c>
      <c r="L868" t="str">
        <f>IFERROR(VLOOKUP(H868,基础数据!$B$2:$C$78,2,0),"")</f>
        <v>钢琴-兴趣启蒙基础（4-6岁）</v>
      </c>
      <c r="M868" t="str">
        <f>IFERROR(VLOOKUP(I868,基础数据!$B$2:$C$78,2,0),"")</f>
        <v>积木机器人·编程思维探索与发现（3-7岁）</v>
      </c>
      <c r="N868" t="str">
        <f>IFERROR(VLOOKUP(J868,基础数据!$B$2:$C$78,2,0),"")</f>
        <v>全面视力监测与矫正系列服务</v>
      </c>
      <c r="O868" t="str">
        <f>IFERROR(VLOOKUP(K868,基础数据!$B$2:$C$78,2,0),"")</f>
        <v>钢琴-兴趣启蒙基础（4-6岁）</v>
      </c>
    </row>
    <row r="869" spans="1:15" x14ac:dyDescent="0.2">
      <c r="B869" s="1">
        <v>43597</v>
      </c>
      <c r="C869" t="s">
        <v>675</v>
      </c>
      <c r="D869" t="s">
        <v>106</v>
      </c>
      <c r="E869">
        <v>7</v>
      </c>
      <c r="F869">
        <v>13540684320</v>
      </c>
      <c r="G869" t="s">
        <v>317</v>
      </c>
      <c r="H869" s="8">
        <v>9</v>
      </c>
      <c r="I869" s="8">
        <v>47</v>
      </c>
      <c r="J869" s="8">
        <v>49</v>
      </c>
      <c r="K869" s="8">
        <v>1</v>
      </c>
      <c r="L869" t="str">
        <f>IFERROR(VLOOKUP(H869,基础数据!$B$2:$C$78,2,0),"")</f>
        <v>创意舞蹈（4-8岁）</v>
      </c>
      <c r="M869" t="str">
        <f>IFERROR(VLOOKUP(I869,基础数据!$B$2:$C$78,2,0),"")</f>
        <v>14天瑜伽服务包（儿童/亲子/成人）</v>
      </c>
      <c r="N869" t="str">
        <f>IFERROR(VLOOKUP(J869,基础数据!$B$2:$C$78,2,0),"")</f>
        <v>全面视力监测与矫正系列服务</v>
      </c>
      <c r="O869" t="str">
        <f>IFERROR(VLOOKUP(K869,基础数据!$B$2:$C$78,2,0),"")</f>
        <v>钢琴-兴趣启蒙基础（4-6岁）</v>
      </c>
    </row>
    <row r="870" spans="1:15" x14ac:dyDescent="0.2">
      <c r="A870" t="s">
        <v>750</v>
      </c>
      <c r="B870" s="1">
        <v>43598</v>
      </c>
      <c r="C870" t="s">
        <v>1021</v>
      </c>
      <c r="D870" t="s">
        <v>716</v>
      </c>
      <c r="E870">
        <v>3.5</v>
      </c>
      <c r="F870">
        <v>13709013665</v>
      </c>
      <c r="G870" t="s">
        <v>1022</v>
      </c>
      <c r="H870" s="8">
        <v>16</v>
      </c>
      <c r="I870" s="8">
        <v>32</v>
      </c>
      <c r="J870" s="8">
        <v>37</v>
      </c>
      <c r="K870" s="8">
        <v>1</v>
      </c>
      <c r="L870" t="str">
        <f>IFERROR(VLOOKUP(H870,基础数据!$B$2:$C$78,2,0),"")</f>
        <v>动感架子鼓（4-16岁）</v>
      </c>
      <c r="M870" t="str">
        <f>IFERROR(VLOOKUP(I870,基础数据!$B$2:$C$78,2,0),"")</f>
        <v>心算小天才班 （3.5-4.5岁）</v>
      </c>
      <c r="N870" t="str">
        <f>IFERROR(VLOOKUP(J870,基础数据!$B$2:$C$78,2,0),"")</f>
        <v>拉丁舞少儿班（5-10岁）</v>
      </c>
      <c r="O870" t="str">
        <f>IFERROR(VLOOKUP(K870,基础数据!$B$2:$C$78,2,0),"")</f>
        <v>钢琴-兴趣启蒙基础（4-6岁）</v>
      </c>
    </row>
    <row r="871" spans="1:15" x14ac:dyDescent="0.2">
      <c r="A871" t="s">
        <v>750</v>
      </c>
      <c r="B871" s="1">
        <v>43598</v>
      </c>
      <c r="C871" t="s">
        <v>1116</v>
      </c>
      <c r="D871" t="s">
        <v>716</v>
      </c>
      <c r="E871">
        <v>4</v>
      </c>
      <c r="F871">
        <v>15108377865</v>
      </c>
      <c r="G871" t="s">
        <v>951</v>
      </c>
      <c r="H871" s="8">
        <v>16</v>
      </c>
      <c r="I871" s="8">
        <v>28</v>
      </c>
      <c r="J871" s="8">
        <v>49</v>
      </c>
      <c r="K871" s="8">
        <v>1</v>
      </c>
      <c r="L871" t="str">
        <f>IFERROR(VLOOKUP(H871,基础数据!$B$2:$C$78,2,0),"")</f>
        <v>动感架子鼓（4-16岁）</v>
      </c>
      <c r="M871" t="str">
        <f>IFERROR(VLOOKUP(I871,基础数据!$B$2:$C$78,2,0),"")</f>
        <v>创意美术·初级班（4-5）</v>
      </c>
      <c r="N871" t="str">
        <f>IFERROR(VLOOKUP(J871,基础数据!$B$2:$C$78,2,0),"")</f>
        <v>全面视力监测与矫正系列服务</v>
      </c>
      <c r="O871" t="str">
        <f>IFERROR(VLOOKUP(K871,基础数据!$B$2:$C$78,2,0),"")</f>
        <v>钢琴-兴趣启蒙基础（4-6岁）</v>
      </c>
    </row>
    <row r="872" spans="1:15" x14ac:dyDescent="0.2">
      <c r="A872" t="s">
        <v>31</v>
      </c>
      <c r="B872" s="1">
        <v>43596</v>
      </c>
      <c r="C872" t="s">
        <v>228</v>
      </c>
      <c r="D872" t="s">
        <v>33</v>
      </c>
      <c r="E872">
        <v>6</v>
      </c>
      <c r="F872">
        <v>13088012833</v>
      </c>
      <c r="G872" t="s">
        <v>217</v>
      </c>
      <c r="H872" s="8">
        <v>1</v>
      </c>
      <c r="I872" s="8">
        <v>14</v>
      </c>
      <c r="J872" s="8">
        <v>45</v>
      </c>
      <c r="K872" s="8">
        <v>1</v>
      </c>
      <c r="L872" t="str">
        <f>IFERROR(VLOOKUP(H872,基础数据!$B$2:$C$78,2,0),"")</f>
        <v>钢琴-兴趣启蒙基础（4-6岁）</v>
      </c>
      <c r="M872" t="str">
        <f>IFERROR(VLOOKUP(I872,基础数据!$B$2:$C$78,2,0),"")</f>
        <v>篮球竞技突破班（10-12）</v>
      </c>
      <c r="N872" t="str">
        <f>IFERROR(VLOOKUP(J872,基础数据!$B$2:$C$78,2,0),"")</f>
        <v>指令化源码编程之伪代码·人工智能及AR运用（10-13岁）</v>
      </c>
      <c r="O872" t="str">
        <f>IFERROR(VLOOKUP(K872,基础数据!$B$2:$C$78,2,0),"")</f>
        <v>钢琴-兴趣启蒙基础（4-6岁）</v>
      </c>
    </row>
    <row r="873" spans="1:15" x14ac:dyDescent="0.2">
      <c r="A873" t="s">
        <v>31</v>
      </c>
      <c r="B873" s="1">
        <v>43596</v>
      </c>
      <c r="C873" t="s">
        <v>361</v>
      </c>
      <c r="D873" t="s">
        <v>33</v>
      </c>
      <c r="E873">
        <v>5</v>
      </c>
      <c r="F873">
        <v>15982482689</v>
      </c>
      <c r="G873" t="s">
        <v>354</v>
      </c>
      <c r="H873" s="8">
        <v>24</v>
      </c>
      <c r="I873" s="8">
        <v>28</v>
      </c>
      <c r="J873" s="8">
        <v>47</v>
      </c>
      <c r="K873" s="8">
        <v>1</v>
      </c>
      <c r="L873" t="str">
        <f>IFERROR(VLOOKUP(H873,基础数据!$B$2:$C$78,2,0),"")</f>
        <v>多元认知、艺术创想、巧虎社交、探索实践（0-3岁）</v>
      </c>
      <c r="M873" t="str">
        <f>IFERROR(VLOOKUP(I873,基础数据!$B$2:$C$78,2,0),"")</f>
        <v>创意美术·初级班（4-5）</v>
      </c>
      <c r="N873" t="str">
        <f>IFERROR(VLOOKUP(J873,基础数据!$B$2:$C$78,2,0),"")</f>
        <v>14天瑜伽服务包（儿童/亲子/成人）</v>
      </c>
      <c r="O873" t="str">
        <f>IFERROR(VLOOKUP(K873,基础数据!$B$2:$C$78,2,0),"")</f>
        <v>钢琴-兴趣启蒙基础（4-6岁）</v>
      </c>
    </row>
    <row r="874" spans="1:15" x14ac:dyDescent="0.2">
      <c r="A874" t="s">
        <v>750</v>
      </c>
      <c r="B874" s="1">
        <v>43598</v>
      </c>
      <c r="C874" t="s">
        <v>945</v>
      </c>
      <c r="D874" t="s">
        <v>856</v>
      </c>
      <c r="E874">
        <v>3.8</v>
      </c>
      <c r="F874">
        <v>13548065035</v>
      </c>
      <c r="G874" t="s">
        <v>933</v>
      </c>
      <c r="H874" s="8">
        <v>8</v>
      </c>
      <c r="I874" s="8">
        <v>16</v>
      </c>
      <c r="J874" s="8">
        <v>24</v>
      </c>
      <c r="K874" s="8">
        <v>1</v>
      </c>
      <c r="L874" t="str">
        <f>IFERROR(VLOOKUP(H874,基础数据!$B$2:$C$78,2,0),"")</f>
        <v>音乐团体课(4-8岁)</v>
      </c>
      <c r="M874" t="str">
        <f>IFERROR(VLOOKUP(I874,基础数据!$B$2:$C$78,2,0),"")</f>
        <v>动感架子鼓（4-16岁）</v>
      </c>
      <c r="N874" t="str">
        <f>IFERROR(VLOOKUP(J874,基础数据!$B$2:$C$78,2,0),"")</f>
        <v>多元认知、艺术创想、巧虎社交、探索实践（0-3岁）</v>
      </c>
      <c r="O874" t="str">
        <f>IFERROR(VLOOKUP(K874,基础数据!$B$2:$C$78,2,0),"")</f>
        <v>钢琴-兴趣启蒙基础（4-6岁）</v>
      </c>
    </row>
    <row r="875" spans="1:15" x14ac:dyDescent="0.2">
      <c r="A875" t="s">
        <v>750</v>
      </c>
      <c r="B875" s="1">
        <v>43598</v>
      </c>
      <c r="C875" t="s">
        <v>1023</v>
      </c>
      <c r="D875" t="s">
        <v>716</v>
      </c>
      <c r="E875">
        <v>5.5</v>
      </c>
      <c r="F875">
        <v>13541118012</v>
      </c>
      <c r="G875" t="s">
        <v>868</v>
      </c>
      <c r="H875" s="8">
        <v>24</v>
      </c>
      <c r="I875" s="8">
        <v>37</v>
      </c>
      <c r="J875" s="8">
        <v>49</v>
      </c>
      <c r="K875" s="8">
        <v>1</v>
      </c>
      <c r="L875" t="str">
        <f>IFERROR(VLOOKUP(H875,基础数据!$B$2:$C$78,2,0),"")</f>
        <v>多元认知、艺术创想、巧虎社交、探索实践（0-3岁）</v>
      </c>
      <c r="M875" t="str">
        <f>IFERROR(VLOOKUP(I875,基础数据!$B$2:$C$78,2,0),"")</f>
        <v>拉丁舞少儿班（5-10岁）</v>
      </c>
      <c r="N875" t="str">
        <f>IFERROR(VLOOKUP(J875,基础数据!$B$2:$C$78,2,0),"")</f>
        <v>全面视力监测与矫正系列服务</v>
      </c>
      <c r="O875" t="str">
        <f>IFERROR(VLOOKUP(K875,基础数据!$B$2:$C$78,2,0),"")</f>
        <v>钢琴-兴趣启蒙基础（4-6岁）</v>
      </c>
    </row>
    <row r="876" spans="1:15" x14ac:dyDescent="0.2">
      <c r="A876" t="s">
        <v>1160</v>
      </c>
      <c r="B876" s="1">
        <v>43598</v>
      </c>
      <c r="C876" t="s">
        <v>1183</v>
      </c>
      <c r="D876" t="s">
        <v>716</v>
      </c>
      <c r="E876">
        <v>10</v>
      </c>
      <c r="F876">
        <v>19938827260</v>
      </c>
      <c r="G876" t="s">
        <v>1184</v>
      </c>
      <c r="H876" s="8">
        <v>35</v>
      </c>
      <c r="I876" s="8">
        <v>3</v>
      </c>
      <c r="J876" s="8">
        <v>38</v>
      </c>
      <c r="K876" s="8">
        <v>1</v>
      </c>
      <c r="L876" t="str">
        <f>IFERROR(VLOOKUP(H876,基础数据!$B$2:$C$78,2,0),"")</f>
        <v>跆拳道少儿班（3-12岁）</v>
      </c>
      <c r="M876" t="str">
        <f>IFERROR(VLOOKUP(I876,基础数据!$B$2:$C$78,2,0),"")</f>
        <v>小提琴-基础（5-16岁）</v>
      </c>
      <c r="N876" t="str">
        <f>IFERROR(VLOOKUP(J876,基础数据!$B$2:$C$78,2,0),"")</f>
        <v>少儿体适能（4-10岁）</v>
      </c>
      <c r="O876" t="str">
        <f>IFERROR(VLOOKUP(K876,基础数据!$B$2:$C$78,2,0),"")</f>
        <v>钢琴-兴趣启蒙基础（4-6岁）</v>
      </c>
    </row>
    <row r="877" spans="1:15" x14ac:dyDescent="0.2">
      <c r="A877" t="s">
        <v>750</v>
      </c>
      <c r="B877" s="1">
        <v>43598</v>
      </c>
      <c r="C877" t="s">
        <v>790</v>
      </c>
      <c r="D877" t="s">
        <v>716</v>
      </c>
      <c r="E877">
        <v>0.9</v>
      </c>
      <c r="F877">
        <v>18380256993</v>
      </c>
      <c r="G877" t="s">
        <v>791</v>
      </c>
      <c r="H877" s="8">
        <v>17</v>
      </c>
      <c r="I877" s="8">
        <v>23</v>
      </c>
      <c r="J877" s="8">
        <v>11</v>
      </c>
      <c r="K877" s="8">
        <v>1</v>
      </c>
      <c r="L877" t="str">
        <f>IFERROR(VLOOKUP(H877,基础数据!$B$2:$C$78,2,0),"")</f>
        <v>畅弹木吉他（6岁以上）</v>
      </c>
      <c r="M877" t="str">
        <f>IFERROR(VLOOKUP(I877,基础数据!$B$2:$C$78,2,0),"")</f>
        <v>英文艺术课程（3-6岁）</v>
      </c>
      <c r="N877" t="str">
        <f>IFERROR(VLOOKUP(J877,基础数据!$B$2:$C$78,2,0),"")</f>
        <v>幼小衔接数学思维训练（5-8岁）</v>
      </c>
      <c r="O877" t="str">
        <f>IFERROR(VLOOKUP(K877,基础数据!$B$2:$C$78,2,0),"")</f>
        <v>钢琴-兴趣启蒙基础（4-6岁）</v>
      </c>
    </row>
    <row r="878" spans="1:15" x14ac:dyDescent="0.2">
      <c r="A878" t="s">
        <v>750</v>
      </c>
      <c r="B878" s="1">
        <v>43598</v>
      </c>
      <c r="C878" t="s">
        <v>1133</v>
      </c>
      <c r="D878" t="s">
        <v>856</v>
      </c>
      <c r="E878">
        <v>3</v>
      </c>
      <c r="F878">
        <v>13679086182</v>
      </c>
      <c r="G878" t="s">
        <v>1134</v>
      </c>
      <c r="H878" s="8">
        <v>8</v>
      </c>
      <c r="I878" s="8">
        <v>22</v>
      </c>
      <c r="J878" s="8">
        <v>42</v>
      </c>
      <c r="K878" s="8">
        <v>1</v>
      </c>
      <c r="L878" t="str">
        <f>IFERROR(VLOOKUP(H878,基础数据!$B$2:$C$78,2,0),"")</f>
        <v>音乐团体课(4-8岁)</v>
      </c>
      <c r="M878" t="str">
        <f>IFERROR(VLOOKUP(I878,基础数据!$B$2:$C$78,2,0),"")</f>
        <v>英文演讲课程（6-12岁）</v>
      </c>
      <c r="N878" t="str">
        <f>IFERROR(VLOOKUP(J878,基础数据!$B$2:$C$78,2,0),"")</f>
        <v>积木机器人·编程思维探索与发现（3-7岁）</v>
      </c>
      <c r="O878" t="str">
        <f>IFERROR(VLOOKUP(K878,基础数据!$B$2:$C$78,2,0),"")</f>
        <v>钢琴-兴趣启蒙基础（4-6岁）</v>
      </c>
    </row>
    <row r="879" spans="1:15" x14ac:dyDescent="0.2">
      <c r="A879" t="s">
        <v>1240</v>
      </c>
      <c r="B879" s="1">
        <v>43596</v>
      </c>
      <c r="C879" t="s">
        <v>1315</v>
      </c>
      <c r="D879" t="s">
        <v>33</v>
      </c>
      <c r="E879">
        <v>6</v>
      </c>
      <c r="F879">
        <v>13322522020</v>
      </c>
      <c r="G879" t="s">
        <v>298</v>
      </c>
      <c r="H879" s="8">
        <v>1</v>
      </c>
      <c r="I879" s="8">
        <v>37</v>
      </c>
      <c r="J879" s="8">
        <v>41</v>
      </c>
      <c r="K879" s="8">
        <v>1</v>
      </c>
      <c r="L879" t="str">
        <f>IFERROR(VLOOKUP(H879,基础数据!$B$2:$C$78,2,0),"")</f>
        <v>钢琴-兴趣启蒙基础（4-6岁）</v>
      </c>
      <c r="M879" t="str">
        <f>IFERROR(VLOOKUP(I879,基础数据!$B$2:$C$78,2,0),"")</f>
        <v>拉丁舞少儿班（5-10岁）</v>
      </c>
      <c r="N879" t="str">
        <f>IFERROR(VLOOKUP(J879,基础数据!$B$2:$C$78,2,0),"")</f>
        <v>摔跤少儿班（4-10岁）</v>
      </c>
      <c r="O879" t="str">
        <f>IFERROR(VLOOKUP(K879,基础数据!$B$2:$C$78,2,0),"")</f>
        <v>钢琴-兴趣启蒙基础（4-6岁）</v>
      </c>
    </row>
    <row r="880" spans="1:15" x14ac:dyDescent="0.2">
      <c r="A880" t="s">
        <v>750</v>
      </c>
      <c r="B880" s="1">
        <v>43598</v>
      </c>
      <c r="C880" t="s">
        <v>953</v>
      </c>
      <c r="D880" t="s">
        <v>716</v>
      </c>
      <c r="E880">
        <v>4.5</v>
      </c>
      <c r="F880">
        <v>18608025167</v>
      </c>
      <c r="G880" t="s">
        <v>954</v>
      </c>
      <c r="H880" s="8">
        <v>37</v>
      </c>
      <c r="I880" s="8">
        <v>40</v>
      </c>
      <c r="J880" s="8">
        <v>47</v>
      </c>
      <c r="K880" s="8">
        <v>1</v>
      </c>
      <c r="L880" t="str">
        <f>IFERROR(VLOOKUP(H880,基础数据!$B$2:$C$78,2,0),"")</f>
        <v>拉丁舞少儿班（5-10岁）</v>
      </c>
      <c r="M880" t="str">
        <f>IFERROR(VLOOKUP(I880,基础数据!$B$2:$C$78,2,0),"")</f>
        <v>拳击少儿班（4-10岁）</v>
      </c>
      <c r="N880" t="str">
        <f>IFERROR(VLOOKUP(J880,基础数据!$B$2:$C$78,2,0),"")</f>
        <v>14天瑜伽服务包（儿童/亲子/成人）</v>
      </c>
      <c r="O880" t="str">
        <f>IFERROR(VLOOKUP(K880,基础数据!$B$2:$C$78,2,0),"")</f>
        <v>钢琴-兴趣启蒙基础（4-6岁）</v>
      </c>
    </row>
    <row r="881" spans="1:15" x14ac:dyDescent="0.2">
      <c r="B881" s="1">
        <v>43597</v>
      </c>
      <c r="C881" t="s">
        <v>561</v>
      </c>
      <c r="D881" t="s">
        <v>33</v>
      </c>
      <c r="E881">
        <v>2.9</v>
      </c>
      <c r="F881">
        <v>13683432262</v>
      </c>
      <c r="G881" t="s">
        <v>198</v>
      </c>
      <c r="H881" s="8">
        <v>38</v>
      </c>
      <c r="I881" s="8">
        <v>42</v>
      </c>
      <c r="J881" s="8">
        <v>47</v>
      </c>
      <c r="K881" s="8">
        <v>1</v>
      </c>
      <c r="L881" t="str">
        <f>IFERROR(VLOOKUP(H881,基础数据!$B$2:$C$78,2,0),"")</f>
        <v>少儿体适能（4-10岁）</v>
      </c>
      <c r="M881" t="str">
        <f>IFERROR(VLOOKUP(I881,基础数据!$B$2:$C$78,2,0),"")</f>
        <v>积木机器人·编程思维探索与发现（3-7岁）</v>
      </c>
      <c r="N881" t="str">
        <f>IFERROR(VLOOKUP(J881,基础数据!$B$2:$C$78,2,0),"")</f>
        <v>14天瑜伽服务包（儿童/亲子/成人）</v>
      </c>
      <c r="O881" t="str">
        <f>IFERROR(VLOOKUP(K881,基础数据!$B$2:$C$78,2,0),"")</f>
        <v>钢琴-兴趣启蒙基础（4-6岁）</v>
      </c>
    </row>
    <row r="882" spans="1:15" x14ac:dyDescent="0.2">
      <c r="A882" t="s">
        <v>31</v>
      </c>
      <c r="B882" s="1">
        <v>43596</v>
      </c>
      <c r="C882" t="s">
        <v>428</v>
      </c>
      <c r="D882" t="s">
        <v>33</v>
      </c>
      <c r="E882">
        <v>6</v>
      </c>
      <c r="F882">
        <v>13980655709</v>
      </c>
      <c r="G882" t="s">
        <v>302</v>
      </c>
      <c r="H882" s="8">
        <v>23</v>
      </c>
      <c r="I882" s="8">
        <v>40</v>
      </c>
      <c r="J882" s="8">
        <v>49</v>
      </c>
      <c r="K882" s="8">
        <v>1</v>
      </c>
      <c r="L882" t="str">
        <f>IFERROR(VLOOKUP(H882,基础数据!$B$2:$C$78,2,0),"")</f>
        <v>英文艺术课程（3-6岁）</v>
      </c>
      <c r="M882" t="str">
        <f>IFERROR(VLOOKUP(I882,基础数据!$B$2:$C$78,2,0),"")</f>
        <v>拳击少儿班（4-10岁）</v>
      </c>
      <c r="N882" t="str">
        <f>IFERROR(VLOOKUP(J882,基础数据!$B$2:$C$78,2,0),"")</f>
        <v>全面视力监测与矫正系列服务</v>
      </c>
      <c r="O882" t="str">
        <f>IFERROR(VLOOKUP(K882,基础数据!$B$2:$C$78,2,0),"")</f>
        <v>钢琴-兴趣启蒙基础（4-6岁）</v>
      </c>
    </row>
    <row r="883" spans="1:15" x14ac:dyDescent="0.2">
      <c r="A883" t="s">
        <v>750</v>
      </c>
      <c r="B883" s="1">
        <v>43598</v>
      </c>
      <c r="C883" t="s">
        <v>823</v>
      </c>
      <c r="D883" t="s">
        <v>716</v>
      </c>
      <c r="E883">
        <v>6</v>
      </c>
      <c r="F883">
        <v>18980079075</v>
      </c>
      <c r="G883" t="s">
        <v>824</v>
      </c>
      <c r="H883" s="8">
        <v>29</v>
      </c>
      <c r="I883" s="8">
        <v>38</v>
      </c>
      <c r="J883" s="8">
        <v>49</v>
      </c>
      <c r="K883" s="8">
        <v>1</v>
      </c>
      <c r="L883" t="str">
        <f>IFERROR(VLOOKUP(H883,基础数据!$B$2:$C$78,2,0),"")</f>
        <v>创意美术·高级班（6-7岁）</v>
      </c>
      <c r="M883" t="str">
        <f>IFERROR(VLOOKUP(I883,基础数据!$B$2:$C$78,2,0),"")</f>
        <v>少儿体适能（4-10岁）</v>
      </c>
      <c r="N883" t="str">
        <f>IFERROR(VLOOKUP(J883,基础数据!$B$2:$C$78,2,0),"")</f>
        <v>全面视力监测与矫正系列服务</v>
      </c>
      <c r="O883" t="str">
        <f>IFERROR(VLOOKUP(K883,基础数据!$B$2:$C$78,2,0),"")</f>
        <v>钢琴-兴趣启蒙基础（4-6岁）</v>
      </c>
    </row>
    <row r="884" spans="1:15" x14ac:dyDescent="0.2">
      <c r="A884" t="s">
        <v>1240</v>
      </c>
      <c r="B884" s="1">
        <v>43596</v>
      </c>
      <c r="C884" t="s">
        <v>1281</v>
      </c>
      <c r="D884" t="s">
        <v>106</v>
      </c>
      <c r="E884">
        <v>6</v>
      </c>
      <c r="F884">
        <v>18200353583</v>
      </c>
      <c r="G884" t="s">
        <v>1282</v>
      </c>
      <c r="H884" s="8">
        <v>12</v>
      </c>
      <c r="I884" s="8">
        <v>29</v>
      </c>
      <c r="J884" s="8">
        <v>49</v>
      </c>
      <c r="K884" s="8">
        <v>1</v>
      </c>
      <c r="L884" t="str">
        <f>IFERROR(VLOOKUP(H884,基础数据!$B$2:$C$78,2,0),"")</f>
        <v>篮球潜能开发班（4-6岁）</v>
      </c>
      <c r="M884" t="str">
        <f>IFERROR(VLOOKUP(I884,基础数据!$B$2:$C$78,2,0),"")</f>
        <v>创意美术·高级班（6-7岁）</v>
      </c>
      <c r="N884" t="str">
        <f>IFERROR(VLOOKUP(J884,基础数据!$B$2:$C$78,2,0),"")</f>
        <v>全面视力监测与矫正系列服务</v>
      </c>
      <c r="O884" t="str">
        <f>IFERROR(VLOOKUP(K884,基础数据!$B$2:$C$78,2,0),"")</f>
        <v>钢琴-兴趣启蒙基础（4-6岁）</v>
      </c>
    </row>
    <row r="885" spans="1:15" x14ac:dyDescent="0.2">
      <c r="B885" s="1">
        <v>43597</v>
      </c>
      <c r="C885" t="s">
        <v>636</v>
      </c>
      <c r="D885" t="s">
        <v>33</v>
      </c>
      <c r="E885">
        <v>11</v>
      </c>
      <c r="F885">
        <v>13550249967</v>
      </c>
      <c r="G885" t="s">
        <v>118</v>
      </c>
      <c r="H885" s="8">
        <v>35</v>
      </c>
      <c r="I885" s="8">
        <v>49</v>
      </c>
      <c r="J885" s="8">
        <v>37</v>
      </c>
      <c r="K885" s="8">
        <v>1</v>
      </c>
      <c r="L885" t="str">
        <f>IFERROR(VLOOKUP(H885,基础数据!$B$2:$C$78,2,0),"")</f>
        <v>跆拳道少儿班（3-12岁）</v>
      </c>
      <c r="M885" t="str">
        <f>IFERROR(VLOOKUP(I885,基础数据!$B$2:$C$78,2,0),"")</f>
        <v>全面视力监测与矫正系列服务</v>
      </c>
      <c r="N885" t="str">
        <f>IFERROR(VLOOKUP(J885,基础数据!$B$2:$C$78,2,0),"")</f>
        <v>拉丁舞少儿班（5-10岁）</v>
      </c>
      <c r="O885" t="str">
        <f>IFERROR(VLOOKUP(K885,基础数据!$B$2:$C$78,2,0),"")</f>
        <v>钢琴-兴趣启蒙基础（4-6岁）</v>
      </c>
    </row>
    <row r="886" spans="1:15" x14ac:dyDescent="0.2">
      <c r="A886" t="s">
        <v>31</v>
      </c>
      <c r="B886" s="1">
        <v>43596</v>
      </c>
      <c r="C886" t="s">
        <v>425</v>
      </c>
      <c r="D886" t="s">
        <v>33</v>
      </c>
      <c r="E886">
        <v>4</v>
      </c>
      <c r="F886">
        <v>13540772268</v>
      </c>
      <c r="G886" t="s">
        <v>79</v>
      </c>
      <c r="H886" s="8">
        <v>16</v>
      </c>
      <c r="I886" s="8">
        <v>32</v>
      </c>
      <c r="J886" s="8">
        <v>38</v>
      </c>
      <c r="K886" s="8">
        <v>1</v>
      </c>
      <c r="L886" t="str">
        <f>IFERROR(VLOOKUP(H886,基础数据!$B$2:$C$78,2,0),"")</f>
        <v>动感架子鼓（4-16岁）</v>
      </c>
      <c r="M886" t="str">
        <f>IFERROR(VLOOKUP(I886,基础数据!$B$2:$C$78,2,0),"")</f>
        <v>心算小天才班 （3.5-4.5岁）</v>
      </c>
      <c r="N886" t="str">
        <f>IFERROR(VLOOKUP(J886,基础数据!$B$2:$C$78,2,0),"")</f>
        <v>少儿体适能（4-10岁）</v>
      </c>
      <c r="O886" t="str">
        <f>IFERROR(VLOOKUP(K886,基础数据!$B$2:$C$78,2,0),"")</f>
        <v>钢琴-兴趣启蒙基础（4-6岁）</v>
      </c>
    </row>
    <row r="887" spans="1:15" x14ac:dyDescent="0.2">
      <c r="B887" s="1">
        <v>43597</v>
      </c>
      <c r="C887" t="s">
        <v>660</v>
      </c>
      <c r="D887" t="s">
        <v>106</v>
      </c>
      <c r="E887">
        <v>13</v>
      </c>
      <c r="F887">
        <v>18116560280</v>
      </c>
      <c r="G887" t="s">
        <v>569</v>
      </c>
      <c r="H887" s="8">
        <v>11</v>
      </c>
      <c r="I887" s="8">
        <v>43</v>
      </c>
      <c r="J887" s="8">
        <v>49</v>
      </c>
      <c r="K887" s="8">
        <v>1</v>
      </c>
      <c r="L887" t="str">
        <f>IFERROR(VLOOKUP(H887,基础数据!$B$2:$C$78,2,0),"")</f>
        <v>幼小衔接数学思维训练（5-8岁）</v>
      </c>
      <c r="M887" t="str">
        <f>IFERROR(VLOOKUP(I887,基础数据!$B$2:$C$78,2,0),"")</f>
        <v>启蒙纯图形化编程·动画设计（4-6）</v>
      </c>
      <c r="N887" t="str">
        <f>IFERROR(VLOOKUP(J887,基础数据!$B$2:$C$78,2,0),"")</f>
        <v>全面视力监测与矫正系列服务</v>
      </c>
      <c r="O887" t="str">
        <f>IFERROR(VLOOKUP(K887,基础数据!$B$2:$C$78,2,0),"")</f>
        <v>钢琴-兴趣启蒙基础（4-6岁）</v>
      </c>
    </row>
    <row r="888" spans="1:15" x14ac:dyDescent="0.2">
      <c r="A888" t="s">
        <v>31</v>
      </c>
      <c r="B888" s="1">
        <v>43596</v>
      </c>
      <c r="C888" t="s">
        <v>99</v>
      </c>
      <c r="D888" t="s">
        <v>33</v>
      </c>
      <c r="E888">
        <v>12</v>
      </c>
      <c r="F888">
        <v>15881081011</v>
      </c>
      <c r="G888" t="s">
        <v>88</v>
      </c>
      <c r="H888" s="8">
        <v>3</v>
      </c>
      <c r="I888" s="8">
        <v>41</v>
      </c>
      <c r="J888" s="8">
        <v>36</v>
      </c>
      <c r="K888" s="8">
        <v>1</v>
      </c>
      <c r="L888" t="str">
        <f>IFERROR(VLOOKUP(H888,基础数据!$B$2:$C$78,2,0),"")</f>
        <v>小提琴-基础（5-16岁）</v>
      </c>
      <c r="M888" t="str">
        <f>IFERROR(VLOOKUP(I888,基础数据!$B$2:$C$78,2,0),"")</f>
        <v>摔跤少儿班（4-10岁）</v>
      </c>
      <c r="N888" t="str">
        <f>IFERROR(VLOOKUP(J888,基础数据!$B$2:$C$78,2,0),"")</f>
        <v>柔道少儿班（3-12岁）</v>
      </c>
      <c r="O888" t="str">
        <f>IFERROR(VLOOKUP(K888,基础数据!$B$2:$C$78,2,0),"")</f>
        <v>钢琴-兴趣启蒙基础（4-6岁）</v>
      </c>
    </row>
    <row r="889" spans="1:15" x14ac:dyDescent="0.2">
      <c r="A889" t="s">
        <v>31</v>
      </c>
      <c r="B889" s="1">
        <v>43596</v>
      </c>
      <c r="C889" t="s">
        <v>99</v>
      </c>
      <c r="D889" t="s">
        <v>33</v>
      </c>
      <c r="E889">
        <v>8</v>
      </c>
      <c r="F889">
        <v>18280322399</v>
      </c>
      <c r="G889" t="s">
        <v>329</v>
      </c>
      <c r="H889" s="8">
        <v>31</v>
      </c>
      <c r="I889" s="8">
        <v>34</v>
      </c>
      <c r="J889" s="8">
        <v>41</v>
      </c>
      <c r="K889" s="8">
        <v>1</v>
      </c>
      <c r="L889" t="str">
        <f>IFERROR(VLOOKUP(H889,基础数据!$B$2:$C$78,2,0),"")</f>
        <v>硬笔书法·基础班（6-7岁）</v>
      </c>
      <c r="M889" t="str">
        <f>IFERROR(VLOOKUP(I889,基础数据!$B$2:$C$78,2,0),"")</f>
        <v>趣味拼音班（5-6岁）</v>
      </c>
      <c r="N889" t="str">
        <f>IFERROR(VLOOKUP(J889,基础数据!$B$2:$C$78,2,0),"")</f>
        <v>摔跤少儿班（4-10岁）</v>
      </c>
      <c r="O889" t="str">
        <f>IFERROR(VLOOKUP(K889,基础数据!$B$2:$C$78,2,0),"")</f>
        <v>钢琴-兴趣启蒙基础（4-6岁）</v>
      </c>
    </row>
    <row r="890" spans="1:15" x14ac:dyDescent="0.2">
      <c r="B890" s="1">
        <v>43598</v>
      </c>
      <c r="C890" t="s">
        <v>99</v>
      </c>
      <c r="D890" t="s">
        <v>33</v>
      </c>
      <c r="E890">
        <v>8</v>
      </c>
      <c r="F890">
        <v>18280322399</v>
      </c>
      <c r="G890" t="s">
        <v>1242</v>
      </c>
      <c r="H890" s="8">
        <v>11</v>
      </c>
      <c r="I890" s="8">
        <v>37</v>
      </c>
      <c r="J890" s="8">
        <v>47</v>
      </c>
      <c r="K890" s="8">
        <v>1</v>
      </c>
      <c r="L890" t="str">
        <f>IFERROR(VLOOKUP(H890,基础数据!$B$2:$C$78,2,0),"")</f>
        <v>幼小衔接数学思维训练（5-8岁）</v>
      </c>
      <c r="M890" t="str">
        <f>IFERROR(VLOOKUP(I890,基础数据!$B$2:$C$78,2,0),"")</f>
        <v>拉丁舞少儿班（5-10岁）</v>
      </c>
      <c r="N890" t="str">
        <f>IFERROR(VLOOKUP(J890,基础数据!$B$2:$C$78,2,0),"")</f>
        <v>14天瑜伽服务包（儿童/亲子/成人）</v>
      </c>
      <c r="O890" t="str">
        <f>IFERROR(VLOOKUP(K890,基础数据!$B$2:$C$78,2,0),"")</f>
        <v>钢琴-兴趣启蒙基础（4-6岁）</v>
      </c>
    </row>
    <row r="891" spans="1:15" x14ac:dyDescent="0.2">
      <c r="A891" t="s">
        <v>31</v>
      </c>
      <c r="B891" s="1">
        <v>43596</v>
      </c>
      <c r="C891" t="s">
        <v>47</v>
      </c>
      <c r="D891" t="s">
        <v>33</v>
      </c>
      <c r="E891">
        <v>6.5</v>
      </c>
      <c r="F891">
        <v>18161262278</v>
      </c>
      <c r="G891" t="s">
        <v>34</v>
      </c>
      <c r="H891" s="8">
        <v>2</v>
      </c>
      <c r="I891" s="8">
        <v>41</v>
      </c>
      <c r="J891" s="8">
        <v>49</v>
      </c>
      <c r="K891" s="8">
        <v>1</v>
      </c>
      <c r="L891" t="str">
        <f>IFERROR(VLOOKUP(H891,基础数据!$B$2:$C$78,2,0),"")</f>
        <v>钢琴-专业素养进阶（5-16岁）</v>
      </c>
      <c r="M891" t="str">
        <f>IFERROR(VLOOKUP(I891,基础数据!$B$2:$C$78,2,0),"")</f>
        <v>摔跤少儿班（4-10岁）</v>
      </c>
      <c r="N891" t="str">
        <f>IFERROR(VLOOKUP(J891,基础数据!$B$2:$C$78,2,0),"")</f>
        <v>全面视力监测与矫正系列服务</v>
      </c>
      <c r="O891" t="str">
        <f>IFERROR(VLOOKUP(K891,基础数据!$B$2:$C$78,2,0),"")</f>
        <v>钢琴-兴趣启蒙基础（4-6岁）</v>
      </c>
    </row>
    <row r="892" spans="1:15" x14ac:dyDescent="0.2">
      <c r="B892" s="1">
        <v>43597</v>
      </c>
      <c r="C892" t="s">
        <v>525</v>
      </c>
      <c r="D892" t="s">
        <v>33</v>
      </c>
      <c r="E892">
        <v>9</v>
      </c>
      <c r="F892">
        <v>13096336914</v>
      </c>
      <c r="G892" t="s">
        <v>526</v>
      </c>
      <c r="H892" s="8">
        <v>14</v>
      </c>
      <c r="I892" s="8">
        <v>34</v>
      </c>
      <c r="J892" s="8">
        <v>47</v>
      </c>
      <c r="K892" s="8">
        <v>1</v>
      </c>
      <c r="L892" t="str">
        <f>IFERROR(VLOOKUP(H892,基础数据!$B$2:$C$78,2,0),"")</f>
        <v>篮球竞技突破班（10-12）</v>
      </c>
      <c r="M892" t="str">
        <f>IFERROR(VLOOKUP(I892,基础数据!$B$2:$C$78,2,0),"")</f>
        <v>趣味拼音班（5-6岁）</v>
      </c>
      <c r="N892" t="str">
        <f>IFERROR(VLOOKUP(J892,基础数据!$B$2:$C$78,2,0),"")</f>
        <v>14天瑜伽服务包（儿童/亲子/成人）</v>
      </c>
      <c r="O892" t="str">
        <f>IFERROR(VLOOKUP(K892,基础数据!$B$2:$C$78,2,0),"")</f>
        <v>钢琴-兴趣启蒙基础（4-6岁）</v>
      </c>
    </row>
    <row r="893" spans="1:15" x14ac:dyDescent="0.2">
      <c r="A893" t="s">
        <v>1160</v>
      </c>
      <c r="B893" s="1">
        <v>43597</v>
      </c>
      <c r="C893" t="s">
        <v>1386</v>
      </c>
      <c r="D893" t="s">
        <v>856</v>
      </c>
      <c r="E893">
        <v>4.5</v>
      </c>
      <c r="F893">
        <v>13551391211</v>
      </c>
      <c r="G893" t="s">
        <v>1387</v>
      </c>
      <c r="H893" s="8">
        <v>10</v>
      </c>
      <c r="I893" s="8">
        <v>24</v>
      </c>
      <c r="J893" s="8">
        <v>42</v>
      </c>
      <c r="K893" s="8">
        <v>1</v>
      </c>
      <c r="L893" t="str">
        <f>IFERROR(VLOOKUP(H893,基础数据!$B$2:$C$78,2,0),"")</f>
        <v>思达数学思维启蒙基础（3-5岁）</v>
      </c>
      <c r="M893" t="str">
        <f>IFERROR(VLOOKUP(I893,基础数据!$B$2:$C$78,2,0),"")</f>
        <v>多元认知、艺术创想、巧虎社交、探索实践（0-3岁）</v>
      </c>
      <c r="N893" t="str">
        <f>IFERROR(VLOOKUP(J893,基础数据!$B$2:$C$78,2,0),"")</f>
        <v>积木机器人·编程思维探索与发现（3-7岁）</v>
      </c>
      <c r="O893" t="str">
        <f>IFERROR(VLOOKUP(K893,基础数据!$B$2:$C$78,2,0),"")</f>
        <v>钢琴-兴趣启蒙基础（4-6岁）</v>
      </c>
    </row>
    <row r="894" spans="1:15" x14ac:dyDescent="0.2">
      <c r="A894" t="s">
        <v>750</v>
      </c>
      <c r="B894" s="1">
        <v>43598</v>
      </c>
      <c r="C894" t="s">
        <v>1020</v>
      </c>
      <c r="D894" t="s">
        <v>716</v>
      </c>
      <c r="E894">
        <v>10</v>
      </c>
      <c r="F894">
        <v>18908193943</v>
      </c>
      <c r="G894" t="s">
        <v>785</v>
      </c>
      <c r="H894" s="8">
        <v>36</v>
      </c>
      <c r="I894" s="8">
        <v>27</v>
      </c>
      <c r="J894" s="8">
        <v>14</v>
      </c>
      <c r="K894" s="8">
        <v>1</v>
      </c>
      <c r="L894" t="str">
        <f>IFERROR(VLOOKUP(H894,基础数据!$B$2:$C$78,2,0),"")</f>
        <v>柔道少儿班（3-12岁）</v>
      </c>
      <c r="M894" t="str">
        <f>IFERROR(VLOOKUP(I894,基础数据!$B$2:$C$78,2,0),"")</f>
        <v>巧虎KIDS英语开发（2-4岁）</v>
      </c>
      <c r="N894" t="str">
        <f>IFERROR(VLOOKUP(J894,基础数据!$B$2:$C$78,2,0),"")</f>
        <v>篮球竞技突破班（10-12）</v>
      </c>
      <c r="O894" t="str">
        <f>IFERROR(VLOOKUP(K894,基础数据!$B$2:$C$78,2,0),"")</f>
        <v>钢琴-兴趣启蒙基础（4-6岁）</v>
      </c>
    </row>
    <row r="895" spans="1:15" x14ac:dyDescent="0.2">
      <c r="A895" t="s">
        <v>750</v>
      </c>
      <c r="B895" s="1">
        <v>43598</v>
      </c>
      <c r="C895" t="s">
        <v>919</v>
      </c>
      <c r="D895" t="s">
        <v>856</v>
      </c>
      <c r="E895">
        <v>6.9</v>
      </c>
      <c r="F895">
        <v>13072887306</v>
      </c>
      <c r="G895" t="s">
        <v>754</v>
      </c>
      <c r="H895" s="8">
        <v>13</v>
      </c>
      <c r="I895" s="8">
        <v>49</v>
      </c>
      <c r="J895" s="8">
        <v>37</v>
      </c>
      <c r="K895" s="8">
        <v>1</v>
      </c>
      <c r="L895" t="str">
        <f>IFERROR(VLOOKUP(H895,基础数据!$B$2:$C$78,2,0),"")</f>
        <v>篮球技能提升班（7-9）</v>
      </c>
      <c r="M895" t="str">
        <f>IFERROR(VLOOKUP(I895,基础数据!$B$2:$C$78,2,0),"")</f>
        <v>全面视力监测与矫正系列服务</v>
      </c>
      <c r="N895" t="str">
        <f>IFERROR(VLOOKUP(J895,基础数据!$B$2:$C$78,2,0),"")</f>
        <v>拉丁舞少儿班（5-10岁）</v>
      </c>
      <c r="O895" t="str">
        <f>IFERROR(VLOOKUP(K895,基础数据!$B$2:$C$78,2,0),"")</f>
        <v>钢琴-兴趣启蒙基础（4-6岁）</v>
      </c>
    </row>
    <row r="896" spans="1:15" x14ac:dyDescent="0.2">
      <c r="B896" s="1">
        <v>43597</v>
      </c>
      <c r="C896" t="s">
        <v>588</v>
      </c>
      <c r="D896" t="s">
        <v>106</v>
      </c>
      <c r="E896">
        <v>4</v>
      </c>
      <c r="F896">
        <v>13541231853</v>
      </c>
      <c r="G896" t="s">
        <v>317</v>
      </c>
      <c r="H896" s="8">
        <v>30</v>
      </c>
      <c r="I896" s="8">
        <v>38</v>
      </c>
      <c r="J896" s="8">
        <v>49</v>
      </c>
      <c r="K896" s="8">
        <v>1</v>
      </c>
      <c r="L896" t="str">
        <f>IFERROR(VLOOKUP(H896,基础数据!$B$2:$C$78,2,0),"")</f>
        <v>素描水粉·初级班（8-12岁）</v>
      </c>
      <c r="M896" t="str">
        <f>IFERROR(VLOOKUP(I896,基础数据!$B$2:$C$78,2,0),"")</f>
        <v>少儿体适能（4-10岁）</v>
      </c>
      <c r="N896" t="str">
        <f>IFERROR(VLOOKUP(J896,基础数据!$B$2:$C$78,2,0),"")</f>
        <v>全面视力监测与矫正系列服务</v>
      </c>
      <c r="O896" t="str">
        <f>IFERROR(VLOOKUP(K896,基础数据!$B$2:$C$78,2,0),"")</f>
        <v>钢琴-兴趣启蒙基础（4-6岁）</v>
      </c>
    </row>
    <row r="897" spans="1:15" x14ac:dyDescent="0.2">
      <c r="B897" s="1">
        <v>43598</v>
      </c>
      <c r="C897" t="s">
        <v>588</v>
      </c>
      <c r="D897" t="s">
        <v>106</v>
      </c>
      <c r="E897">
        <v>4</v>
      </c>
      <c r="F897">
        <v>1341231853</v>
      </c>
      <c r="G897" t="s">
        <v>317</v>
      </c>
      <c r="H897" s="8">
        <v>15</v>
      </c>
      <c r="I897" s="8">
        <v>24</v>
      </c>
      <c r="J897" s="8">
        <v>42</v>
      </c>
      <c r="K897" s="8">
        <v>1</v>
      </c>
      <c r="L897" t="str">
        <f>IFERROR(VLOOKUP(H897,基础数据!$B$2:$C$78,2,0),"")</f>
        <v>篮球精英挑战班（13-16岁）</v>
      </c>
      <c r="M897" t="str">
        <f>IFERROR(VLOOKUP(I897,基础数据!$B$2:$C$78,2,0),"")</f>
        <v>多元认知、艺术创想、巧虎社交、探索实践（0-3岁）</v>
      </c>
      <c r="N897" t="str">
        <f>IFERROR(VLOOKUP(J897,基础数据!$B$2:$C$78,2,0),"")</f>
        <v>积木机器人·编程思维探索与发现（3-7岁）</v>
      </c>
      <c r="O897" t="str">
        <f>IFERROR(VLOOKUP(K897,基础数据!$B$2:$C$78,2,0),"")</f>
        <v>钢琴-兴趣启蒙基础（4-6岁）</v>
      </c>
    </row>
    <row r="898" spans="1:15" x14ac:dyDescent="0.2">
      <c r="B898" s="1">
        <v>43597</v>
      </c>
      <c r="C898" t="s">
        <v>693</v>
      </c>
      <c r="D898" t="s">
        <v>33</v>
      </c>
      <c r="E898">
        <v>5</v>
      </c>
      <c r="F898">
        <v>15982855356</v>
      </c>
      <c r="G898" t="s">
        <v>166</v>
      </c>
      <c r="H898" s="8">
        <v>24</v>
      </c>
      <c r="I898" s="8">
        <v>38</v>
      </c>
      <c r="K898" s="8">
        <v>1</v>
      </c>
      <c r="L898" t="str">
        <f>IFERROR(VLOOKUP(H898,基础数据!$B$2:$C$78,2,0),"")</f>
        <v>多元认知、艺术创想、巧虎社交、探索实践（0-3岁）</v>
      </c>
      <c r="M898" t="str">
        <f>IFERROR(VLOOKUP(I898,基础数据!$B$2:$C$78,2,0),"")</f>
        <v>少儿体适能（4-10岁）</v>
      </c>
      <c r="N898" t="str">
        <f>IFERROR(VLOOKUP(J898,基础数据!$B$2:$C$78,2,0),"")</f>
        <v/>
      </c>
      <c r="O898" t="str">
        <f>IFERROR(VLOOKUP(K898,基础数据!$B$2:$C$78,2,0),"")</f>
        <v>钢琴-兴趣启蒙基础（4-6岁）</v>
      </c>
    </row>
    <row r="899" spans="1:15" x14ac:dyDescent="0.2">
      <c r="A899" t="s">
        <v>1160</v>
      </c>
      <c r="B899" s="1">
        <v>43597</v>
      </c>
      <c r="C899" t="s">
        <v>1382</v>
      </c>
      <c r="D899" t="s">
        <v>856</v>
      </c>
      <c r="E899">
        <v>7</v>
      </c>
      <c r="F899">
        <v>15928797371</v>
      </c>
      <c r="G899" t="s">
        <v>1383</v>
      </c>
      <c r="H899" s="8">
        <v>14</v>
      </c>
      <c r="I899" s="8">
        <v>25</v>
      </c>
      <c r="J899" s="8">
        <v>49</v>
      </c>
      <c r="K899" s="8">
        <v>1</v>
      </c>
      <c r="L899" t="str">
        <f>IFERROR(VLOOKUP(H899,基础数据!$B$2:$C$78,2,0),"")</f>
        <v>篮球竞技突破班（10-12）</v>
      </c>
      <c r="M899" t="str">
        <f>IFERROR(VLOOKUP(I899,基础数据!$B$2:$C$78,2,0),"")</f>
        <v>巧虎KIDS特色开发（2.5-4岁）</v>
      </c>
      <c r="N899" t="str">
        <f>IFERROR(VLOOKUP(J899,基础数据!$B$2:$C$78,2,0),"")</f>
        <v>全面视力监测与矫正系列服务</v>
      </c>
      <c r="O899" t="str">
        <f>IFERROR(VLOOKUP(K899,基础数据!$B$2:$C$78,2,0),"")</f>
        <v>钢琴-兴趣启蒙基础（4-6岁）</v>
      </c>
    </row>
    <row r="900" spans="1:15" x14ac:dyDescent="0.2">
      <c r="A900" t="s">
        <v>750</v>
      </c>
      <c r="B900" s="1">
        <v>43598</v>
      </c>
      <c r="C900" t="s">
        <v>1114</v>
      </c>
      <c r="D900" t="s">
        <v>716</v>
      </c>
      <c r="E900">
        <v>4.5</v>
      </c>
      <c r="F900">
        <v>13608041944</v>
      </c>
      <c r="G900" t="s">
        <v>837</v>
      </c>
      <c r="H900" s="8">
        <v>23</v>
      </c>
      <c r="I900" s="8">
        <v>32</v>
      </c>
      <c r="J900" s="8">
        <v>39</v>
      </c>
      <c r="K900" s="8">
        <v>1</v>
      </c>
      <c r="L900" t="str">
        <f>IFERROR(VLOOKUP(H900,基础数据!$B$2:$C$78,2,0),"")</f>
        <v>英文艺术课程（3-6岁）</v>
      </c>
      <c r="M900" t="str">
        <f>IFERROR(VLOOKUP(I900,基础数据!$B$2:$C$78,2,0),"")</f>
        <v>心算小天才班 （3.5-4.5岁）</v>
      </c>
      <c r="N900" t="str">
        <f>IFERROR(VLOOKUP(J900,基础数据!$B$2:$C$78,2,0),"")</f>
        <v>泰拳少儿班（4-10岁）</v>
      </c>
      <c r="O900" t="str">
        <f>IFERROR(VLOOKUP(K900,基础数据!$B$2:$C$78,2,0),"")</f>
        <v>钢琴-兴趣启蒙基础（4-6岁）</v>
      </c>
    </row>
    <row r="901" spans="1:15" x14ac:dyDescent="0.2">
      <c r="A901" t="s">
        <v>750</v>
      </c>
      <c r="B901" s="1">
        <v>43598</v>
      </c>
      <c r="C901" t="s">
        <v>1095</v>
      </c>
      <c r="D901" t="s">
        <v>856</v>
      </c>
      <c r="E901">
        <v>6</v>
      </c>
      <c r="F901">
        <v>13980994863</v>
      </c>
      <c r="G901" t="s">
        <v>925</v>
      </c>
      <c r="H901" s="8">
        <v>29</v>
      </c>
      <c r="I901" s="8">
        <v>33</v>
      </c>
      <c r="J901" s="8">
        <v>40</v>
      </c>
      <c r="K901" s="8">
        <v>1</v>
      </c>
      <c r="L901" t="str">
        <f>IFERROR(VLOOKUP(H901,基础数据!$B$2:$C$78,2,0),"")</f>
        <v>创意美术·高级班（6-7岁）</v>
      </c>
      <c r="M901" t="str">
        <f>IFERROR(VLOOKUP(I901,基础数据!$B$2:$C$78,2,0),"")</f>
        <v>潜能心算速算（5-7岁）</v>
      </c>
      <c r="N901" t="str">
        <f>IFERROR(VLOOKUP(J901,基础数据!$B$2:$C$78,2,0),"")</f>
        <v>拳击少儿班（4-10岁）</v>
      </c>
      <c r="O901" t="str">
        <f>IFERROR(VLOOKUP(K901,基础数据!$B$2:$C$78,2,0),"")</f>
        <v>钢琴-兴趣启蒙基础（4-6岁）</v>
      </c>
    </row>
    <row r="902" spans="1:15" x14ac:dyDescent="0.2">
      <c r="A902" t="s">
        <v>31</v>
      </c>
      <c r="B902" s="1">
        <v>43596</v>
      </c>
      <c r="C902" t="s">
        <v>97</v>
      </c>
      <c r="D902" t="s">
        <v>33</v>
      </c>
      <c r="E902">
        <v>6</v>
      </c>
      <c r="F902">
        <v>15882011611</v>
      </c>
      <c r="G902" t="s">
        <v>98</v>
      </c>
      <c r="H902" s="8">
        <v>1</v>
      </c>
      <c r="I902" s="8">
        <v>33</v>
      </c>
      <c r="J902" s="8">
        <v>39</v>
      </c>
      <c r="K902" s="8">
        <v>1</v>
      </c>
      <c r="L902" t="str">
        <f>IFERROR(VLOOKUP(H902,基础数据!$B$2:$C$78,2,0),"")</f>
        <v>钢琴-兴趣启蒙基础（4-6岁）</v>
      </c>
      <c r="M902" t="str">
        <f>IFERROR(VLOOKUP(I902,基础数据!$B$2:$C$78,2,0),"")</f>
        <v>潜能心算速算（5-7岁）</v>
      </c>
      <c r="N902" t="str">
        <f>IFERROR(VLOOKUP(J902,基础数据!$B$2:$C$78,2,0),"")</f>
        <v>泰拳少儿班（4-10岁）</v>
      </c>
      <c r="O902" t="str">
        <f>IFERROR(VLOOKUP(K902,基础数据!$B$2:$C$78,2,0),"")</f>
        <v>钢琴-兴趣启蒙基础（4-6岁）</v>
      </c>
    </row>
    <row r="903" spans="1:15" x14ac:dyDescent="0.2">
      <c r="A903" t="s">
        <v>31</v>
      </c>
      <c r="B903" s="1">
        <v>43596</v>
      </c>
      <c r="C903" t="s">
        <v>372</v>
      </c>
      <c r="D903" t="s">
        <v>106</v>
      </c>
      <c r="E903">
        <v>8</v>
      </c>
      <c r="F903">
        <v>13880802486</v>
      </c>
      <c r="G903" t="s">
        <v>285</v>
      </c>
      <c r="H903" s="8">
        <v>9</v>
      </c>
      <c r="I903" s="8">
        <v>14</v>
      </c>
      <c r="J903" s="8">
        <v>28</v>
      </c>
      <c r="K903" s="8">
        <v>1</v>
      </c>
      <c r="L903" t="str">
        <f>IFERROR(VLOOKUP(H903,基础数据!$B$2:$C$78,2,0),"")</f>
        <v>创意舞蹈（4-8岁）</v>
      </c>
      <c r="M903" t="str">
        <f>IFERROR(VLOOKUP(I903,基础数据!$B$2:$C$78,2,0),"")</f>
        <v>篮球竞技突破班（10-12）</v>
      </c>
      <c r="N903" t="str">
        <f>IFERROR(VLOOKUP(J903,基础数据!$B$2:$C$78,2,0),"")</f>
        <v>创意美术·初级班（4-5）</v>
      </c>
      <c r="O903" t="str">
        <f>IFERROR(VLOOKUP(K903,基础数据!$B$2:$C$78,2,0),"")</f>
        <v>钢琴-兴趣启蒙基础（4-6岁）</v>
      </c>
    </row>
    <row r="904" spans="1:15" x14ac:dyDescent="0.2">
      <c r="A904" t="s">
        <v>750</v>
      </c>
      <c r="B904" s="1">
        <v>43598</v>
      </c>
      <c r="C904" t="s">
        <v>959</v>
      </c>
      <c r="D904" t="s">
        <v>716</v>
      </c>
      <c r="E904">
        <v>7</v>
      </c>
      <c r="F904">
        <v>18280038179</v>
      </c>
      <c r="G904" t="s">
        <v>925</v>
      </c>
      <c r="H904" s="8">
        <v>15</v>
      </c>
      <c r="I904" s="8">
        <v>32</v>
      </c>
      <c r="J904" s="8">
        <v>40</v>
      </c>
      <c r="K904" s="8">
        <v>1</v>
      </c>
      <c r="L904" t="str">
        <f>IFERROR(VLOOKUP(H904,基础数据!$B$2:$C$78,2,0),"")</f>
        <v>篮球精英挑战班（13-16岁）</v>
      </c>
      <c r="M904" t="str">
        <f>IFERROR(VLOOKUP(I904,基础数据!$B$2:$C$78,2,0),"")</f>
        <v>心算小天才班 （3.5-4.5岁）</v>
      </c>
      <c r="N904" t="str">
        <f>IFERROR(VLOOKUP(J904,基础数据!$B$2:$C$78,2,0),"")</f>
        <v>拳击少儿班（4-10岁）</v>
      </c>
      <c r="O904" t="str">
        <f>IFERROR(VLOOKUP(K904,基础数据!$B$2:$C$78,2,0),"")</f>
        <v>钢琴-兴趣启蒙基础（4-6岁）</v>
      </c>
    </row>
    <row r="905" spans="1:15" x14ac:dyDescent="0.2">
      <c r="A905" t="s">
        <v>750</v>
      </c>
      <c r="B905" s="1">
        <v>43598</v>
      </c>
      <c r="C905" t="s">
        <v>984</v>
      </c>
      <c r="D905" t="s">
        <v>716</v>
      </c>
      <c r="E905">
        <v>7</v>
      </c>
      <c r="F905">
        <v>18682757588</v>
      </c>
      <c r="G905" t="s">
        <v>787</v>
      </c>
      <c r="H905" s="8">
        <v>2</v>
      </c>
      <c r="I905" s="8">
        <v>33</v>
      </c>
      <c r="J905" s="8">
        <v>49</v>
      </c>
      <c r="K905" s="8">
        <v>1</v>
      </c>
      <c r="L905" t="str">
        <f>IFERROR(VLOOKUP(H905,基础数据!$B$2:$C$78,2,0),"")</f>
        <v>钢琴-专业素养进阶（5-16岁）</v>
      </c>
      <c r="M905" t="str">
        <f>IFERROR(VLOOKUP(I905,基础数据!$B$2:$C$78,2,0),"")</f>
        <v>潜能心算速算（5-7岁）</v>
      </c>
      <c r="N905" t="str">
        <f>IFERROR(VLOOKUP(J905,基础数据!$B$2:$C$78,2,0),"")</f>
        <v>全面视力监测与矫正系列服务</v>
      </c>
      <c r="O905" t="str">
        <f>IFERROR(VLOOKUP(K905,基础数据!$B$2:$C$78,2,0),"")</f>
        <v>钢琴-兴趣启蒙基础（4-6岁）</v>
      </c>
    </row>
    <row r="906" spans="1:15" x14ac:dyDescent="0.2">
      <c r="A906" t="s">
        <v>750</v>
      </c>
      <c r="B906" s="1">
        <v>43598</v>
      </c>
      <c r="C906" t="s">
        <v>820</v>
      </c>
      <c r="D906" t="s">
        <v>716</v>
      </c>
      <c r="E906">
        <v>2.5</v>
      </c>
      <c r="F906">
        <v>13882101580</v>
      </c>
      <c r="G906" t="s">
        <v>821</v>
      </c>
      <c r="H906" s="8">
        <v>10</v>
      </c>
      <c r="I906" s="8">
        <v>16</v>
      </c>
      <c r="J906" s="8">
        <v>47</v>
      </c>
      <c r="K906" s="8">
        <v>1</v>
      </c>
      <c r="L906" t="str">
        <f>IFERROR(VLOOKUP(H906,基础数据!$B$2:$C$78,2,0),"")</f>
        <v>思达数学思维启蒙基础（3-5岁）</v>
      </c>
      <c r="M906" t="str">
        <f>IFERROR(VLOOKUP(I906,基础数据!$B$2:$C$78,2,0),"")</f>
        <v>动感架子鼓（4-16岁）</v>
      </c>
      <c r="N906" t="str">
        <f>IFERROR(VLOOKUP(J906,基础数据!$B$2:$C$78,2,0),"")</f>
        <v>14天瑜伽服务包（儿童/亲子/成人）</v>
      </c>
      <c r="O906" t="str">
        <f>IFERROR(VLOOKUP(K906,基础数据!$B$2:$C$78,2,0),"")</f>
        <v>钢琴-兴趣启蒙基础（4-6岁）</v>
      </c>
    </row>
    <row r="907" spans="1:15" x14ac:dyDescent="0.2">
      <c r="A907" t="s">
        <v>31</v>
      </c>
      <c r="B907" s="1">
        <v>43596</v>
      </c>
      <c r="C907" t="s">
        <v>255</v>
      </c>
      <c r="D907" t="s">
        <v>33</v>
      </c>
      <c r="E907">
        <v>7</v>
      </c>
      <c r="F907">
        <v>13882233200</v>
      </c>
      <c r="G907" t="s">
        <v>69</v>
      </c>
      <c r="H907" s="8">
        <v>45</v>
      </c>
      <c r="I907" s="8">
        <v>49</v>
      </c>
      <c r="J907" s="8">
        <v>39</v>
      </c>
      <c r="K907" s="8">
        <v>1</v>
      </c>
      <c r="L907" t="str">
        <f>IFERROR(VLOOKUP(H907,基础数据!$B$2:$C$78,2,0),"")</f>
        <v>指令化源码编程之伪代码·人工智能及AR运用（10-13岁）</v>
      </c>
      <c r="M907" t="str">
        <f>IFERROR(VLOOKUP(I907,基础数据!$B$2:$C$78,2,0),"")</f>
        <v>全面视力监测与矫正系列服务</v>
      </c>
      <c r="N907" t="str">
        <f>IFERROR(VLOOKUP(J907,基础数据!$B$2:$C$78,2,0),"")</f>
        <v>泰拳少儿班（4-10岁）</v>
      </c>
      <c r="O907" t="str">
        <f>IFERROR(VLOOKUP(K907,基础数据!$B$2:$C$78,2,0),"")</f>
        <v>钢琴-兴趣启蒙基础（4-6岁）</v>
      </c>
    </row>
    <row r="908" spans="1:15" x14ac:dyDescent="0.2">
      <c r="A908" t="s">
        <v>750</v>
      </c>
      <c r="B908" s="1">
        <v>43598</v>
      </c>
      <c r="C908" t="s">
        <v>863</v>
      </c>
      <c r="D908" t="s">
        <v>856</v>
      </c>
      <c r="E908">
        <v>5</v>
      </c>
      <c r="F908">
        <v>17713570176</v>
      </c>
      <c r="G908" t="s">
        <v>864</v>
      </c>
      <c r="H908" s="8">
        <v>16</v>
      </c>
      <c r="I908" s="8">
        <v>30</v>
      </c>
      <c r="J908" s="8">
        <v>37</v>
      </c>
      <c r="K908" s="8">
        <v>1</v>
      </c>
      <c r="L908" t="str">
        <f>IFERROR(VLOOKUP(H908,基础数据!$B$2:$C$78,2,0),"")</f>
        <v>动感架子鼓（4-16岁）</v>
      </c>
      <c r="M908" t="str">
        <f>IFERROR(VLOOKUP(I908,基础数据!$B$2:$C$78,2,0),"")</f>
        <v>素描水粉·初级班（8-12岁）</v>
      </c>
      <c r="N908" t="str">
        <f>IFERROR(VLOOKUP(J908,基础数据!$B$2:$C$78,2,0),"")</f>
        <v>拉丁舞少儿班（5-10岁）</v>
      </c>
      <c r="O908" t="str">
        <f>IFERROR(VLOOKUP(K908,基础数据!$B$2:$C$78,2,0),"")</f>
        <v>钢琴-兴趣启蒙基础（4-6岁）</v>
      </c>
    </row>
    <row r="909" spans="1:15" x14ac:dyDescent="0.2">
      <c r="A909" t="s">
        <v>31</v>
      </c>
      <c r="B909" s="1">
        <v>43596</v>
      </c>
      <c r="C909" t="s">
        <v>314</v>
      </c>
      <c r="D909" t="s">
        <v>106</v>
      </c>
      <c r="E909">
        <v>2.5</v>
      </c>
      <c r="F909">
        <v>13709057672</v>
      </c>
      <c r="G909" t="s">
        <v>315</v>
      </c>
      <c r="H909" s="8">
        <v>23</v>
      </c>
      <c r="I909" s="8">
        <v>32</v>
      </c>
      <c r="J909" s="8">
        <v>40</v>
      </c>
      <c r="K909" s="8">
        <v>1</v>
      </c>
      <c r="L909" t="str">
        <f>IFERROR(VLOOKUP(H909,基础数据!$B$2:$C$78,2,0),"")</f>
        <v>英文艺术课程（3-6岁）</v>
      </c>
      <c r="M909" t="str">
        <f>IFERROR(VLOOKUP(I909,基础数据!$B$2:$C$78,2,0),"")</f>
        <v>心算小天才班 （3.5-4.5岁）</v>
      </c>
      <c r="N909" t="str">
        <f>IFERROR(VLOOKUP(J909,基础数据!$B$2:$C$78,2,0),"")</f>
        <v>拳击少儿班（4-10岁）</v>
      </c>
      <c r="O909" t="str">
        <f>IFERROR(VLOOKUP(K909,基础数据!$B$2:$C$78,2,0),"")</f>
        <v>钢琴-兴趣启蒙基础（4-6岁）</v>
      </c>
    </row>
    <row r="910" spans="1:15" x14ac:dyDescent="0.2">
      <c r="A910" t="s">
        <v>750</v>
      </c>
      <c r="B910" s="1">
        <v>43598</v>
      </c>
      <c r="C910" t="s">
        <v>1097</v>
      </c>
      <c r="D910" t="s">
        <v>856</v>
      </c>
      <c r="E910">
        <v>2.7</v>
      </c>
      <c r="F910">
        <v>13551350042</v>
      </c>
      <c r="G910" t="s">
        <v>821</v>
      </c>
      <c r="H910" s="8">
        <v>8</v>
      </c>
      <c r="I910" s="8">
        <v>16</v>
      </c>
      <c r="J910" s="8">
        <v>22</v>
      </c>
      <c r="K910" s="8">
        <v>1</v>
      </c>
      <c r="L910" t="str">
        <f>IFERROR(VLOOKUP(H910,基础数据!$B$2:$C$78,2,0),"")</f>
        <v>音乐团体课(4-8岁)</v>
      </c>
      <c r="M910" t="str">
        <f>IFERROR(VLOOKUP(I910,基础数据!$B$2:$C$78,2,0),"")</f>
        <v>动感架子鼓（4-16岁）</v>
      </c>
      <c r="N910" t="str">
        <f>IFERROR(VLOOKUP(J910,基础数据!$B$2:$C$78,2,0),"")</f>
        <v>英文演讲课程（6-12岁）</v>
      </c>
      <c r="O910" t="str">
        <f>IFERROR(VLOOKUP(K910,基础数据!$B$2:$C$78,2,0),"")</f>
        <v>钢琴-兴趣启蒙基础（4-6岁）</v>
      </c>
    </row>
    <row r="911" spans="1:15" x14ac:dyDescent="0.2">
      <c r="A911" t="s">
        <v>750</v>
      </c>
      <c r="B911" s="1">
        <v>43598</v>
      </c>
      <c r="C911" t="s">
        <v>1039</v>
      </c>
      <c r="D911" t="s">
        <v>856</v>
      </c>
      <c r="E911">
        <v>1.9</v>
      </c>
      <c r="F911">
        <v>13342513101</v>
      </c>
      <c r="G911" t="s">
        <v>758</v>
      </c>
      <c r="H911" s="8">
        <v>18</v>
      </c>
      <c r="I911" s="8">
        <v>16</v>
      </c>
      <c r="J911" s="8">
        <v>23</v>
      </c>
      <c r="K911" s="8">
        <v>1</v>
      </c>
      <c r="L911" t="str">
        <f>IFERROR(VLOOKUP(H911,基础数据!$B$2:$C$78,2,0),"")</f>
        <v>激情电吉他（6岁以上）</v>
      </c>
      <c r="M911" t="str">
        <f>IFERROR(VLOOKUP(I911,基础数据!$B$2:$C$78,2,0),"")</f>
        <v>动感架子鼓（4-16岁）</v>
      </c>
      <c r="N911" t="str">
        <f>IFERROR(VLOOKUP(J911,基础数据!$B$2:$C$78,2,0),"")</f>
        <v>英文艺术课程（3-6岁）</v>
      </c>
      <c r="O911" t="str">
        <f>IFERROR(VLOOKUP(K911,基础数据!$B$2:$C$78,2,0),"")</f>
        <v>钢琴-兴趣启蒙基础（4-6岁）</v>
      </c>
    </row>
    <row r="912" spans="1:15" x14ac:dyDescent="0.2">
      <c r="A912" t="s">
        <v>750</v>
      </c>
      <c r="B912" s="1">
        <v>43598</v>
      </c>
      <c r="C912" t="s">
        <v>931</v>
      </c>
      <c r="D912" t="s">
        <v>856</v>
      </c>
      <c r="E912">
        <v>5</v>
      </c>
      <c r="F912">
        <v>13980500617</v>
      </c>
      <c r="G912" t="s">
        <v>801</v>
      </c>
      <c r="H912" s="8">
        <v>47</v>
      </c>
      <c r="I912" s="8">
        <v>49</v>
      </c>
      <c r="J912" s="8">
        <v>49</v>
      </c>
      <c r="K912" s="8">
        <v>1</v>
      </c>
      <c r="L912" t="str">
        <f>IFERROR(VLOOKUP(H912,基础数据!$B$2:$C$78,2,0),"")</f>
        <v>14天瑜伽服务包（儿童/亲子/成人）</v>
      </c>
      <c r="M912" t="str">
        <f>IFERROR(VLOOKUP(I912,基础数据!$B$2:$C$78,2,0),"")</f>
        <v>全面视力监测与矫正系列服务</v>
      </c>
      <c r="N912" t="str">
        <f>IFERROR(VLOOKUP(J912,基础数据!$B$2:$C$78,2,0),"")</f>
        <v>全面视力监测与矫正系列服务</v>
      </c>
      <c r="O912" t="str">
        <f>IFERROR(VLOOKUP(K912,基础数据!$B$2:$C$78,2,0),"")</f>
        <v>钢琴-兴趣启蒙基础（4-6岁）</v>
      </c>
    </row>
    <row r="913" spans="1:15" x14ac:dyDescent="0.2">
      <c r="A913" t="s">
        <v>1160</v>
      </c>
      <c r="B913" s="1">
        <v>43598</v>
      </c>
      <c r="C913" t="s">
        <v>1210</v>
      </c>
      <c r="D913" t="s">
        <v>716</v>
      </c>
      <c r="E913">
        <v>3.5</v>
      </c>
      <c r="F913">
        <v>13982021505</v>
      </c>
      <c r="G913" t="s">
        <v>1211</v>
      </c>
      <c r="H913" s="8">
        <v>1</v>
      </c>
      <c r="I913" s="8">
        <v>14</v>
      </c>
      <c r="J913" s="8">
        <v>32</v>
      </c>
      <c r="K913" s="8">
        <v>1</v>
      </c>
      <c r="L913" t="str">
        <f>IFERROR(VLOOKUP(H913,基础数据!$B$2:$C$78,2,0),"")</f>
        <v>钢琴-兴趣启蒙基础（4-6岁）</v>
      </c>
      <c r="M913" t="str">
        <f>IFERROR(VLOOKUP(I913,基础数据!$B$2:$C$78,2,0),"")</f>
        <v>篮球竞技突破班（10-12）</v>
      </c>
      <c r="N913" t="str">
        <f>IFERROR(VLOOKUP(J913,基础数据!$B$2:$C$78,2,0),"")</f>
        <v>心算小天才班 （3.5-4.5岁）</v>
      </c>
      <c r="O913" t="str">
        <f>IFERROR(VLOOKUP(K913,基础数据!$B$2:$C$78,2,0),"")</f>
        <v>钢琴-兴趣启蒙基础（4-6岁）</v>
      </c>
    </row>
    <row r="914" spans="1:15" x14ac:dyDescent="0.2">
      <c r="A914" t="s">
        <v>1240</v>
      </c>
      <c r="B914" s="1">
        <v>43596</v>
      </c>
      <c r="C914" t="s">
        <v>1287</v>
      </c>
      <c r="D914" t="s">
        <v>106</v>
      </c>
      <c r="E914">
        <v>4.5</v>
      </c>
      <c r="F914">
        <v>13981963313</v>
      </c>
      <c r="G914" t="s">
        <v>283</v>
      </c>
      <c r="H914" s="8">
        <v>10</v>
      </c>
      <c r="I914" s="8">
        <v>47</v>
      </c>
      <c r="J914" s="8">
        <v>49</v>
      </c>
      <c r="K914" s="8">
        <v>1</v>
      </c>
      <c r="L914" t="str">
        <f>IFERROR(VLOOKUP(H914,基础数据!$B$2:$C$78,2,0),"")</f>
        <v>思达数学思维启蒙基础（3-5岁）</v>
      </c>
      <c r="M914" t="str">
        <f>IFERROR(VLOOKUP(I914,基础数据!$B$2:$C$78,2,0),"")</f>
        <v>14天瑜伽服务包（儿童/亲子/成人）</v>
      </c>
      <c r="N914" t="str">
        <f>IFERROR(VLOOKUP(J914,基础数据!$B$2:$C$78,2,0),"")</f>
        <v>全面视力监测与矫正系列服务</v>
      </c>
      <c r="O914" t="str">
        <f>IFERROR(VLOOKUP(K914,基础数据!$B$2:$C$78,2,0),"")</f>
        <v>钢琴-兴趣启蒙基础（4-6岁）</v>
      </c>
    </row>
    <row r="915" spans="1:15" x14ac:dyDescent="0.2">
      <c r="B915" s="1">
        <v>43597</v>
      </c>
      <c r="C915" t="s">
        <v>578</v>
      </c>
      <c r="D915" t="s">
        <v>33</v>
      </c>
      <c r="E915">
        <v>4.5</v>
      </c>
      <c r="F915">
        <v>18581869316</v>
      </c>
      <c r="G915" t="s">
        <v>576</v>
      </c>
      <c r="H915" s="8">
        <v>1</v>
      </c>
      <c r="I915" s="8">
        <v>49</v>
      </c>
      <c r="J915" s="8">
        <v>13</v>
      </c>
      <c r="K915" s="8">
        <v>1</v>
      </c>
      <c r="L915" t="str">
        <f>IFERROR(VLOOKUP(H915,基础数据!$B$2:$C$78,2,0),"")</f>
        <v>钢琴-兴趣启蒙基础（4-6岁）</v>
      </c>
      <c r="M915" t="str">
        <f>IFERROR(VLOOKUP(I915,基础数据!$B$2:$C$78,2,0),"")</f>
        <v>全面视力监测与矫正系列服务</v>
      </c>
      <c r="N915" t="str">
        <f>IFERROR(VLOOKUP(J915,基础数据!$B$2:$C$78,2,0),"")</f>
        <v>篮球技能提升班（7-9）</v>
      </c>
      <c r="O915" t="str">
        <f>IFERROR(VLOOKUP(K915,基础数据!$B$2:$C$78,2,0),"")</f>
        <v>钢琴-兴趣启蒙基础（4-6岁）</v>
      </c>
    </row>
    <row r="916" spans="1:15" x14ac:dyDescent="0.2">
      <c r="A916" t="s">
        <v>750</v>
      </c>
      <c r="B916" s="1">
        <v>43598</v>
      </c>
      <c r="C916" t="s">
        <v>794</v>
      </c>
      <c r="D916" t="s">
        <v>716</v>
      </c>
      <c r="E916">
        <v>4</v>
      </c>
      <c r="F916">
        <v>13982249556</v>
      </c>
      <c r="G916" t="s">
        <v>795</v>
      </c>
      <c r="H916" s="8">
        <v>1</v>
      </c>
      <c r="I916" s="8">
        <v>16</v>
      </c>
      <c r="J916" s="8">
        <v>28</v>
      </c>
      <c r="K916" s="8">
        <v>1</v>
      </c>
      <c r="L916" t="str">
        <f>IFERROR(VLOOKUP(H916,基础数据!$B$2:$C$78,2,0),"")</f>
        <v>钢琴-兴趣启蒙基础（4-6岁）</v>
      </c>
      <c r="M916" t="str">
        <f>IFERROR(VLOOKUP(I916,基础数据!$B$2:$C$78,2,0),"")</f>
        <v>动感架子鼓（4-16岁）</v>
      </c>
      <c r="N916" t="str">
        <f>IFERROR(VLOOKUP(J916,基础数据!$B$2:$C$78,2,0),"")</f>
        <v>创意美术·初级班（4-5）</v>
      </c>
      <c r="O916" t="str">
        <f>IFERROR(VLOOKUP(K916,基础数据!$B$2:$C$78,2,0),"")</f>
        <v>钢琴-兴趣启蒙基础（4-6岁）</v>
      </c>
    </row>
    <row r="917" spans="1:15" x14ac:dyDescent="0.2">
      <c r="A917" t="s">
        <v>31</v>
      </c>
      <c r="B917" s="1">
        <v>43596</v>
      </c>
      <c r="C917" t="s">
        <v>403</v>
      </c>
      <c r="D917" t="s">
        <v>106</v>
      </c>
      <c r="E917">
        <v>7</v>
      </c>
      <c r="F917">
        <v>17780625386</v>
      </c>
      <c r="G917" t="s">
        <v>292</v>
      </c>
      <c r="H917" s="8">
        <v>6</v>
      </c>
      <c r="I917" s="8">
        <v>38</v>
      </c>
      <c r="J917" s="8">
        <v>49</v>
      </c>
      <c r="K917" s="8">
        <v>1</v>
      </c>
      <c r="L917" t="str">
        <f>IFERROR(VLOOKUP(H917,基础数据!$B$2:$C$78,2,0),"")</f>
        <v>中国舞考级（4-12岁）</v>
      </c>
      <c r="M917" t="str">
        <f>IFERROR(VLOOKUP(I917,基础数据!$B$2:$C$78,2,0),"")</f>
        <v>少儿体适能（4-10岁）</v>
      </c>
      <c r="N917" t="str">
        <f>IFERROR(VLOOKUP(J917,基础数据!$B$2:$C$78,2,0),"")</f>
        <v>全面视力监测与矫正系列服务</v>
      </c>
      <c r="O917" t="str">
        <f>IFERROR(VLOOKUP(K917,基础数据!$B$2:$C$78,2,0),"")</f>
        <v>钢琴-兴趣启蒙基础（4-6岁）</v>
      </c>
    </row>
    <row r="918" spans="1:15" x14ac:dyDescent="0.2">
      <c r="A918" t="s">
        <v>750</v>
      </c>
      <c r="B918" s="1">
        <v>43598</v>
      </c>
      <c r="C918" t="s">
        <v>853</v>
      </c>
      <c r="D918" t="s">
        <v>716</v>
      </c>
      <c r="E918">
        <v>3.5</v>
      </c>
      <c r="F918">
        <v>13568888388</v>
      </c>
      <c r="G918" t="s">
        <v>785</v>
      </c>
      <c r="H918" s="8">
        <v>14</v>
      </c>
      <c r="I918" s="8">
        <v>21</v>
      </c>
      <c r="J918" s="8">
        <v>32</v>
      </c>
      <c r="K918" s="8">
        <v>1</v>
      </c>
      <c r="L918" t="str">
        <f>IFERROR(VLOOKUP(H918,基础数据!$B$2:$C$78,2,0),"")</f>
        <v>篮球竞技突破班（10-12）</v>
      </c>
      <c r="M918" t="str">
        <f>IFERROR(VLOOKUP(I918,基础数据!$B$2:$C$78,2,0),"")</f>
        <v>国际小学跨学科课程（3-12岁）</v>
      </c>
      <c r="N918" t="str">
        <f>IFERROR(VLOOKUP(J918,基础数据!$B$2:$C$78,2,0),"")</f>
        <v>心算小天才班 （3.5-4.5岁）</v>
      </c>
      <c r="O918" t="str">
        <f>IFERROR(VLOOKUP(K918,基础数据!$B$2:$C$78,2,0),"")</f>
        <v>钢琴-兴趣启蒙基础（4-6岁）</v>
      </c>
    </row>
    <row r="919" spans="1:15" x14ac:dyDescent="0.2">
      <c r="A919" t="s">
        <v>750</v>
      </c>
      <c r="B919" s="1">
        <v>43598</v>
      </c>
      <c r="C919" t="s">
        <v>1137</v>
      </c>
      <c r="D919" t="s">
        <v>716</v>
      </c>
      <c r="E919">
        <v>6</v>
      </c>
      <c r="F919">
        <v>17313057056</v>
      </c>
      <c r="G919" t="s">
        <v>1138</v>
      </c>
      <c r="H919" s="8">
        <v>2</v>
      </c>
      <c r="I919" s="8">
        <v>45</v>
      </c>
      <c r="J919" s="8">
        <v>21</v>
      </c>
      <c r="K919" s="8">
        <v>1</v>
      </c>
      <c r="L919" t="str">
        <f>IFERROR(VLOOKUP(H919,基础数据!$B$2:$C$78,2,0),"")</f>
        <v>钢琴-专业素养进阶（5-16岁）</v>
      </c>
      <c r="M919" t="str">
        <f>IFERROR(VLOOKUP(I919,基础数据!$B$2:$C$78,2,0),"")</f>
        <v>指令化源码编程之伪代码·人工智能及AR运用（10-13岁）</v>
      </c>
      <c r="N919" t="str">
        <f>IFERROR(VLOOKUP(J919,基础数据!$B$2:$C$78,2,0),"")</f>
        <v>国际小学跨学科课程（3-12岁）</v>
      </c>
      <c r="O919" t="str">
        <f>IFERROR(VLOOKUP(K919,基础数据!$B$2:$C$78,2,0),"")</f>
        <v>钢琴-兴趣启蒙基础（4-6岁）</v>
      </c>
    </row>
    <row r="920" spans="1:15" x14ac:dyDescent="0.2">
      <c r="B920" s="1">
        <v>43597</v>
      </c>
      <c r="C920" t="s">
        <v>709</v>
      </c>
      <c r="D920" t="s">
        <v>106</v>
      </c>
      <c r="E920">
        <v>3.5</v>
      </c>
      <c r="F920">
        <v>18050428166</v>
      </c>
      <c r="G920" t="s">
        <v>166</v>
      </c>
      <c r="H920" s="8">
        <v>8</v>
      </c>
      <c r="I920" s="8">
        <v>22</v>
      </c>
      <c r="J920" s="8">
        <v>13</v>
      </c>
      <c r="K920" s="8">
        <v>1</v>
      </c>
      <c r="L920" t="str">
        <f>IFERROR(VLOOKUP(H920,基础数据!$B$2:$C$78,2,0),"")</f>
        <v>音乐团体课(4-8岁)</v>
      </c>
      <c r="M920" t="str">
        <f>IFERROR(VLOOKUP(I920,基础数据!$B$2:$C$78,2,0),"")</f>
        <v>英文演讲课程（6-12岁）</v>
      </c>
      <c r="N920" t="str">
        <f>IFERROR(VLOOKUP(J920,基础数据!$B$2:$C$78,2,0),"")</f>
        <v>篮球技能提升班（7-9）</v>
      </c>
      <c r="O920" t="str">
        <f>IFERROR(VLOOKUP(K920,基础数据!$B$2:$C$78,2,0),"")</f>
        <v>钢琴-兴趣启蒙基础（4-6岁）</v>
      </c>
    </row>
    <row r="921" spans="1:15" x14ac:dyDescent="0.2">
      <c r="A921" t="s">
        <v>1240</v>
      </c>
      <c r="B921" s="1">
        <v>43596</v>
      </c>
      <c r="C921" t="s">
        <v>1313</v>
      </c>
      <c r="D921" t="s">
        <v>33</v>
      </c>
      <c r="E921">
        <v>4</v>
      </c>
      <c r="F921">
        <v>18980676897</v>
      </c>
      <c r="G921" t="s">
        <v>69</v>
      </c>
      <c r="H921" s="8">
        <v>1</v>
      </c>
      <c r="I921" s="8">
        <v>32</v>
      </c>
      <c r="J921" s="8">
        <v>47</v>
      </c>
      <c r="K921" s="8">
        <v>1</v>
      </c>
      <c r="L921" t="str">
        <f>IFERROR(VLOOKUP(H921,基础数据!$B$2:$C$78,2,0),"")</f>
        <v>钢琴-兴趣启蒙基础（4-6岁）</v>
      </c>
      <c r="M921" t="str">
        <f>IFERROR(VLOOKUP(I921,基础数据!$B$2:$C$78,2,0),"")</f>
        <v>心算小天才班 （3.5-4.5岁）</v>
      </c>
      <c r="N921" t="str">
        <f>IFERROR(VLOOKUP(J921,基础数据!$B$2:$C$78,2,0),"")</f>
        <v>14天瑜伽服务包（儿童/亲子/成人）</v>
      </c>
      <c r="O921" t="str">
        <f>IFERROR(VLOOKUP(K921,基础数据!$B$2:$C$78,2,0),"")</f>
        <v>钢琴-兴趣启蒙基础（4-6岁）</v>
      </c>
    </row>
    <row r="922" spans="1:15" x14ac:dyDescent="0.2">
      <c r="A922" t="s">
        <v>750</v>
      </c>
      <c r="B922" s="1">
        <v>43598</v>
      </c>
      <c r="C922" t="s">
        <v>1123</v>
      </c>
      <c r="D922" t="s">
        <v>716</v>
      </c>
      <c r="E922">
        <v>3.6</v>
      </c>
      <c r="F922">
        <v>13608212029</v>
      </c>
      <c r="H922" s="8">
        <v>1</v>
      </c>
      <c r="I922" s="8">
        <v>10</v>
      </c>
      <c r="J922" s="8">
        <v>21</v>
      </c>
      <c r="K922" s="8">
        <v>1</v>
      </c>
      <c r="L922" t="str">
        <f>IFERROR(VLOOKUP(H922,基础数据!$B$2:$C$78,2,0),"")</f>
        <v>钢琴-兴趣启蒙基础（4-6岁）</v>
      </c>
      <c r="M922" t="str">
        <f>IFERROR(VLOOKUP(I922,基础数据!$B$2:$C$78,2,0),"")</f>
        <v>思达数学思维启蒙基础（3-5岁）</v>
      </c>
      <c r="N922" t="str">
        <f>IFERROR(VLOOKUP(J922,基础数据!$B$2:$C$78,2,0),"")</f>
        <v>国际小学跨学科课程（3-12岁）</v>
      </c>
      <c r="O922" t="str">
        <f>IFERROR(VLOOKUP(K922,基础数据!$B$2:$C$78,2,0),"")</f>
        <v>钢琴-兴趣启蒙基础（4-6岁）</v>
      </c>
    </row>
    <row r="923" spans="1:15" x14ac:dyDescent="0.2">
      <c r="A923" t="s">
        <v>31</v>
      </c>
      <c r="B923" s="1">
        <v>43596</v>
      </c>
      <c r="C923" t="s">
        <v>229</v>
      </c>
      <c r="D923" t="s">
        <v>33</v>
      </c>
      <c r="E923">
        <v>12</v>
      </c>
      <c r="F923">
        <v>15184497123</v>
      </c>
      <c r="G923" t="s">
        <v>112</v>
      </c>
      <c r="H923" s="8">
        <v>41</v>
      </c>
      <c r="I923" s="8">
        <v>39</v>
      </c>
      <c r="J923" s="8">
        <v>25</v>
      </c>
      <c r="K923" s="8">
        <v>1</v>
      </c>
      <c r="L923" t="str">
        <f>IFERROR(VLOOKUP(H923,基础数据!$B$2:$C$78,2,0),"")</f>
        <v>摔跤少儿班（4-10岁）</v>
      </c>
      <c r="M923" t="str">
        <f>IFERROR(VLOOKUP(I923,基础数据!$B$2:$C$78,2,0),"")</f>
        <v>泰拳少儿班（4-10岁）</v>
      </c>
      <c r="N923" t="str">
        <f>IFERROR(VLOOKUP(J923,基础数据!$B$2:$C$78,2,0),"")</f>
        <v>巧虎KIDS特色开发（2.5-4岁）</v>
      </c>
      <c r="O923" t="str">
        <f>IFERROR(VLOOKUP(K923,基础数据!$B$2:$C$78,2,0),"")</f>
        <v>钢琴-兴趣启蒙基础（4-6岁）</v>
      </c>
    </row>
    <row r="924" spans="1:15" x14ac:dyDescent="0.2">
      <c r="A924" t="s">
        <v>31</v>
      </c>
      <c r="B924" s="1">
        <v>43596</v>
      </c>
      <c r="C924" t="s">
        <v>270</v>
      </c>
      <c r="D924" t="s">
        <v>33</v>
      </c>
      <c r="E924">
        <v>4</v>
      </c>
      <c r="F924">
        <v>13558790503</v>
      </c>
      <c r="G924" t="s">
        <v>156</v>
      </c>
      <c r="H924" s="8">
        <v>1</v>
      </c>
      <c r="I924" s="8">
        <v>10</v>
      </c>
      <c r="J924" s="8">
        <v>32</v>
      </c>
      <c r="K924" s="8">
        <v>1</v>
      </c>
      <c r="L924" t="str">
        <f>IFERROR(VLOOKUP(H924,基础数据!$B$2:$C$78,2,0),"")</f>
        <v>钢琴-兴趣启蒙基础（4-6岁）</v>
      </c>
      <c r="M924" t="str">
        <f>IFERROR(VLOOKUP(I924,基础数据!$B$2:$C$78,2,0),"")</f>
        <v>思达数学思维启蒙基础（3-5岁）</v>
      </c>
      <c r="N924" t="str">
        <f>IFERROR(VLOOKUP(J924,基础数据!$B$2:$C$78,2,0),"")</f>
        <v>心算小天才班 （3.5-4.5岁）</v>
      </c>
      <c r="O924" t="str">
        <f>IFERROR(VLOOKUP(K924,基础数据!$B$2:$C$78,2,0),"")</f>
        <v>钢琴-兴趣启蒙基础（4-6岁）</v>
      </c>
    </row>
    <row r="925" spans="1:15" x14ac:dyDescent="0.2">
      <c r="B925" s="1">
        <v>43597</v>
      </c>
      <c r="C925" t="s">
        <v>524</v>
      </c>
      <c r="D925" t="s">
        <v>106</v>
      </c>
      <c r="E925">
        <v>8</v>
      </c>
      <c r="F925">
        <v>13350845368</v>
      </c>
      <c r="G925" t="s">
        <v>44</v>
      </c>
      <c r="H925" s="8">
        <v>2</v>
      </c>
      <c r="I925" s="8">
        <v>15</v>
      </c>
      <c r="J925" s="8">
        <v>34</v>
      </c>
      <c r="K925" s="8">
        <v>1</v>
      </c>
      <c r="L925" t="str">
        <f>IFERROR(VLOOKUP(H925,基础数据!$B$2:$C$78,2,0),"")</f>
        <v>钢琴-专业素养进阶（5-16岁）</v>
      </c>
      <c r="M925" t="str">
        <f>IFERROR(VLOOKUP(I925,基础数据!$B$2:$C$78,2,0),"")</f>
        <v>篮球精英挑战班（13-16岁）</v>
      </c>
      <c r="N925" t="str">
        <f>IFERROR(VLOOKUP(J925,基础数据!$B$2:$C$78,2,0),"")</f>
        <v>趣味拼音班（5-6岁）</v>
      </c>
      <c r="O925" t="str">
        <f>IFERROR(VLOOKUP(K925,基础数据!$B$2:$C$78,2,0),"")</f>
        <v>钢琴-兴趣启蒙基础（4-6岁）</v>
      </c>
    </row>
    <row r="926" spans="1:15" x14ac:dyDescent="0.2">
      <c r="A926" t="s">
        <v>1160</v>
      </c>
      <c r="B926" s="1">
        <v>43598</v>
      </c>
      <c r="C926" t="s">
        <v>1191</v>
      </c>
      <c r="D926" t="s">
        <v>716</v>
      </c>
      <c r="E926">
        <v>10.5</v>
      </c>
      <c r="F926">
        <v>13408000492</v>
      </c>
      <c r="G926" t="s">
        <v>1192</v>
      </c>
      <c r="H926" s="8">
        <v>3</v>
      </c>
      <c r="I926" s="8">
        <v>15</v>
      </c>
      <c r="J926" s="8">
        <v>41</v>
      </c>
      <c r="K926" s="8">
        <v>1</v>
      </c>
      <c r="L926" t="str">
        <f>IFERROR(VLOOKUP(H926,基础数据!$B$2:$C$78,2,0),"")</f>
        <v>小提琴-基础（5-16岁）</v>
      </c>
      <c r="M926" t="str">
        <f>IFERROR(VLOOKUP(I926,基础数据!$B$2:$C$78,2,0),"")</f>
        <v>篮球精英挑战班（13-16岁）</v>
      </c>
      <c r="N926" t="str">
        <f>IFERROR(VLOOKUP(J926,基础数据!$B$2:$C$78,2,0),"")</f>
        <v>摔跤少儿班（4-10岁）</v>
      </c>
      <c r="O926" t="str">
        <f>IFERROR(VLOOKUP(K926,基础数据!$B$2:$C$78,2,0),"")</f>
        <v>钢琴-兴趣启蒙基础（4-6岁）</v>
      </c>
    </row>
    <row r="927" spans="1:15" x14ac:dyDescent="0.2">
      <c r="A927" t="s">
        <v>31</v>
      </c>
      <c r="B927" s="1">
        <v>43596</v>
      </c>
      <c r="C927" t="s">
        <v>318</v>
      </c>
      <c r="D927" t="s">
        <v>106</v>
      </c>
      <c r="E927">
        <v>6</v>
      </c>
      <c r="F927">
        <v>18111266297</v>
      </c>
      <c r="G927" t="s">
        <v>283</v>
      </c>
      <c r="H927" s="8">
        <v>1</v>
      </c>
      <c r="I927" s="8">
        <v>9</v>
      </c>
      <c r="J927" s="8">
        <v>47</v>
      </c>
      <c r="K927" s="8">
        <v>1</v>
      </c>
      <c r="L927" t="str">
        <f>IFERROR(VLOOKUP(H927,基础数据!$B$2:$C$78,2,0),"")</f>
        <v>钢琴-兴趣启蒙基础（4-6岁）</v>
      </c>
      <c r="M927" t="str">
        <f>IFERROR(VLOOKUP(I927,基础数据!$B$2:$C$78,2,0),"")</f>
        <v>创意舞蹈（4-8岁）</v>
      </c>
      <c r="N927" t="str">
        <f>IFERROR(VLOOKUP(J927,基础数据!$B$2:$C$78,2,0),"")</f>
        <v>14天瑜伽服务包（儿童/亲子/成人）</v>
      </c>
      <c r="O927" t="str">
        <f>IFERROR(VLOOKUP(K927,基础数据!$B$2:$C$78,2,0),"")</f>
        <v>钢琴-兴趣启蒙基础（4-6岁）</v>
      </c>
    </row>
    <row r="928" spans="1:15" x14ac:dyDescent="0.2">
      <c r="A928" t="s">
        <v>750</v>
      </c>
      <c r="B928" s="1">
        <v>43598</v>
      </c>
      <c r="C928" t="s">
        <v>972</v>
      </c>
      <c r="D928" t="s">
        <v>716</v>
      </c>
      <c r="E928" t="s">
        <v>830</v>
      </c>
      <c r="F928">
        <v>13281807598</v>
      </c>
      <c r="G928" t="s">
        <v>831</v>
      </c>
      <c r="H928" s="8">
        <v>16</v>
      </c>
      <c r="I928" s="8">
        <v>28</v>
      </c>
      <c r="J928" s="8">
        <v>40</v>
      </c>
      <c r="K928" s="8">
        <v>1</v>
      </c>
      <c r="L928" t="str">
        <f>IFERROR(VLOOKUP(H928,基础数据!$B$2:$C$78,2,0),"")</f>
        <v>动感架子鼓（4-16岁）</v>
      </c>
      <c r="M928" t="str">
        <f>IFERROR(VLOOKUP(I928,基础数据!$B$2:$C$78,2,0),"")</f>
        <v>创意美术·初级班（4-5）</v>
      </c>
      <c r="N928" t="str">
        <f>IFERROR(VLOOKUP(J928,基础数据!$B$2:$C$78,2,0),"")</f>
        <v>拳击少儿班（4-10岁）</v>
      </c>
      <c r="O928" t="str">
        <f>IFERROR(VLOOKUP(K928,基础数据!$B$2:$C$78,2,0),"")</f>
        <v>钢琴-兴趣启蒙基础（4-6岁）</v>
      </c>
    </row>
    <row r="929" spans="1:15" x14ac:dyDescent="0.2">
      <c r="A929" t="s">
        <v>1160</v>
      </c>
      <c r="B929" s="1">
        <v>43597</v>
      </c>
      <c r="C929" t="s">
        <v>1373</v>
      </c>
      <c r="D929" t="s">
        <v>856</v>
      </c>
      <c r="E929">
        <v>5.5</v>
      </c>
      <c r="F929">
        <v>13568813517</v>
      </c>
      <c r="G929" t="s">
        <v>1374</v>
      </c>
      <c r="H929" s="8">
        <v>42</v>
      </c>
      <c r="I929" s="8">
        <v>1</v>
      </c>
      <c r="J929" s="8">
        <v>11</v>
      </c>
      <c r="K929" s="8">
        <v>1</v>
      </c>
      <c r="L929" t="str">
        <f>IFERROR(VLOOKUP(H929,基础数据!$B$2:$C$78,2,0),"")</f>
        <v>积木机器人·编程思维探索与发现（3-7岁）</v>
      </c>
      <c r="M929" t="str">
        <f>IFERROR(VLOOKUP(I929,基础数据!$B$2:$C$78,2,0),"")</f>
        <v>钢琴-兴趣启蒙基础（4-6岁）</v>
      </c>
      <c r="N929" t="str">
        <f>IFERROR(VLOOKUP(J929,基础数据!$B$2:$C$78,2,0),"")</f>
        <v>幼小衔接数学思维训练（5-8岁）</v>
      </c>
      <c r="O929" t="str">
        <f>IFERROR(VLOOKUP(K929,基础数据!$B$2:$C$78,2,0),"")</f>
        <v>钢琴-兴趣启蒙基础（4-6岁）</v>
      </c>
    </row>
    <row r="930" spans="1:15" x14ac:dyDescent="0.2">
      <c r="A930" t="s">
        <v>750</v>
      </c>
      <c r="B930" s="1">
        <v>43598</v>
      </c>
      <c r="C930" t="s">
        <v>1027</v>
      </c>
      <c r="D930" t="s">
        <v>856</v>
      </c>
      <c r="E930">
        <v>3</v>
      </c>
      <c r="F930">
        <v>18628202365</v>
      </c>
      <c r="G930" t="s">
        <v>787</v>
      </c>
      <c r="H930" s="8">
        <v>8</v>
      </c>
      <c r="I930" s="8">
        <v>13</v>
      </c>
      <c r="J930" s="8">
        <v>49</v>
      </c>
      <c r="K930" s="8">
        <v>1</v>
      </c>
      <c r="L930" t="str">
        <f>IFERROR(VLOOKUP(H930,基础数据!$B$2:$C$78,2,0),"")</f>
        <v>音乐团体课(4-8岁)</v>
      </c>
      <c r="M930" t="str">
        <f>IFERROR(VLOOKUP(I930,基础数据!$B$2:$C$78,2,0),"")</f>
        <v>篮球技能提升班（7-9）</v>
      </c>
      <c r="N930" t="str">
        <f>IFERROR(VLOOKUP(J930,基础数据!$B$2:$C$78,2,0),"")</f>
        <v>全面视力监测与矫正系列服务</v>
      </c>
      <c r="O930" t="str">
        <f>IFERROR(VLOOKUP(K930,基础数据!$B$2:$C$78,2,0),"")</f>
        <v>钢琴-兴趣启蒙基础（4-6岁）</v>
      </c>
    </row>
    <row r="931" spans="1:15" x14ac:dyDescent="0.2">
      <c r="B931" s="1">
        <v>43597</v>
      </c>
      <c r="C931" t="s">
        <v>558</v>
      </c>
      <c r="D931" t="s">
        <v>33</v>
      </c>
      <c r="E931">
        <v>3</v>
      </c>
      <c r="F931">
        <v>13699090197</v>
      </c>
      <c r="G931" t="s">
        <v>559</v>
      </c>
      <c r="H931" s="8">
        <v>10</v>
      </c>
      <c r="I931" s="8">
        <v>32</v>
      </c>
      <c r="J931" s="8">
        <v>42</v>
      </c>
      <c r="K931" s="8">
        <v>1</v>
      </c>
      <c r="L931" t="str">
        <f>IFERROR(VLOOKUP(H931,基础数据!$B$2:$C$78,2,0),"")</f>
        <v>思达数学思维启蒙基础（3-5岁）</v>
      </c>
      <c r="M931" t="str">
        <f>IFERROR(VLOOKUP(I931,基础数据!$B$2:$C$78,2,0),"")</f>
        <v>心算小天才班 （3.5-4.5岁）</v>
      </c>
      <c r="N931" t="str">
        <f>IFERROR(VLOOKUP(J931,基础数据!$B$2:$C$78,2,0),"")</f>
        <v>积木机器人·编程思维探索与发现（3-7岁）</v>
      </c>
      <c r="O931" t="str">
        <f>IFERROR(VLOOKUP(K931,基础数据!$B$2:$C$78,2,0),"")</f>
        <v>钢琴-兴趣启蒙基础（4-6岁）</v>
      </c>
    </row>
    <row r="932" spans="1:15" x14ac:dyDescent="0.2">
      <c r="A932" t="s">
        <v>31</v>
      </c>
      <c r="B932" s="1">
        <v>43596</v>
      </c>
      <c r="C932" t="s">
        <v>196</v>
      </c>
      <c r="D932" t="s">
        <v>33</v>
      </c>
      <c r="E932">
        <v>3.5</v>
      </c>
      <c r="F932">
        <v>13688066375</v>
      </c>
      <c r="G932" t="s">
        <v>187</v>
      </c>
      <c r="H932" s="8">
        <v>40</v>
      </c>
      <c r="I932" s="8">
        <v>1</v>
      </c>
      <c r="J932" s="8">
        <v>13</v>
      </c>
      <c r="K932" s="8">
        <v>1</v>
      </c>
      <c r="L932" t="str">
        <f>IFERROR(VLOOKUP(H932,基础数据!$B$2:$C$78,2,0),"")</f>
        <v>拳击少儿班（4-10岁）</v>
      </c>
      <c r="M932" t="str">
        <f>IFERROR(VLOOKUP(I932,基础数据!$B$2:$C$78,2,0),"")</f>
        <v>钢琴-兴趣启蒙基础（4-6岁）</v>
      </c>
      <c r="N932" t="str">
        <f>IFERROR(VLOOKUP(J932,基础数据!$B$2:$C$78,2,0),"")</f>
        <v>篮球技能提升班（7-9）</v>
      </c>
      <c r="O932" t="str">
        <f>IFERROR(VLOOKUP(K932,基础数据!$B$2:$C$78,2,0),"")</f>
        <v>钢琴-兴趣启蒙基础（4-6岁）</v>
      </c>
    </row>
    <row r="933" spans="1:15" x14ac:dyDescent="0.2">
      <c r="A933" t="s">
        <v>1160</v>
      </c>
      <c r="B933" s="1">
        <v>43597</v>
      </c>
      <c r="C933" t="s">
        <v>1360</v>
      </c>
      <c r="D933" t="s">
        <v>716</v>
      </c>
      <c r="E933">
        <v>7</v>
      </c>
      <c r="F933">
        <v>13981828553</v>
      </c>
      <c r="G933" t="s">
        <v>1361</v>
      </c>
      <c r="H933" s="8">
        <v>2</v>
      </c>
      <c r="I933" s="8">
        <v>34</v>
      </c>
      <c r="J933" s="8">
        <v>26</v>
      </c>
      <c r="K933" s="8">
        <v>1</v>
      </c>
      <c r="L933" t="str">
        <f>IFERROR(VLOOKUP(H933,基础数据!$B$2:$C$78,2,0),"")</f>
        <v>钢琴-专业素养进阶（5-16岁）</v>
      </c>
      <c r="M933" t="str">
        <f>IFERROR(VLOOKUP(I933,基础数据!$B$2:$C$78,2,0),"")</f>
        <v>趣味拼音班（5-6岁）</v>
      </c>
      <c r="N933" t="str">
        <f>IFERROR(VLOOKUP(J933,基础数据!$B$2:$C$78,2,0),"")</f>
        <v>科学探索、思维逻辑、创意美工、音律表演（3-6岁）</v>
      </c>
      <c r="O933" t="str">
        <f>IFERROR(VLOOKUP(K933,基础数据!$B$2:$C$78,2,0),"")</f>
        <v>钢琴-兴趣启蒙基础（4-6岁）</v>
      </c>
    </row>
    <row r="934" spans="1:15" x14ac:dyDescent="0.2">
      <c r="A934" t="s">
        <v>31</v>
      </c>
      <c r="B934" s="1">
        <v>43596</v>
      </c>
      <c r="C934" t="s">
        <v>338</v>
      </c>
      <c r="D934" t="s">
        <v>106</v>
      </c>
      <c r="E934">
        <v>2.5</v>
      </c>
      <c r="F934">
        <v>18908090537</v>
      </c>
      <c r="G934" t="s">
        <v>69</v>
      </c>
      <c r="H934" s="8">
        <v>14</v>
      </c>
      <c r="I934" s="8">
        <v>19</v>
      </c>
      <c r="J934" s="8">
        <v>32</v>
      </c>
      <c r="K934" s="8">
        <v>1</v>
      </c>
      <c r="L934" t="str">
        <f>IFERROR(VLOOKUP(H934,基础数据!$B$2:$C$78,2,0),"")</f>
        <v>篮球竞技突破班（10-12）</v>
      </c>
      <c r="M934" t="str">
        <f>IFERROR(VLOOKUP(I934,基础数据!$B$2:$C$78,2,0),"")</f>
        <v>少儿流行乐队合奏（6岁以上）</v>
      </c>
      <c r="N934" t="str">
        <f>IFERROR(VLOOKUP(J934,基础数据!$B$2:$C$78,2,0),"")</f>
        <v>心算小天才班 （3.5-4.5岁）</v>
      </c>
      <c r="O934" t="str">
        <f>IFERROR(VLOOKUP(K934,基础数据!$B$2:$C$78,2,0),"")</f>
        <v>钢琴-兴趣启蒙基础（4-6岁）</v>
      </c>
    </row>
    <row r="935" spans="1:15" x14ac:dyDescent="0.2">
      <c r="A935" t="s">
        <v>31</v>
      </c>
      <c r="B935" s="1">
        <v>43596</v>
      </c>
      <c r="C935" t="s">
        <v>381</v>
      </c>
      <c r="D935" t="s">
        <v>106</v>
      </c>
      <c r="E935">
        <v>3.4</v>
      </c>
      <c r="F935">
        <v>15328202760</v>
      </c>
      <c r="G935" t="s">
        <v>172</v>
      </c>
      <c r="H935" s="8">
        <v>8</v>
      </c>
      <c r="I935" s="8">
        <v>21</v>
      </c>
      <c r="J935" s="8">
        <v>37</v>
      </c>
      <c r="K935" s="8">
        <v>1</v>
      </c>
      <c r="L935" t="str">
        <f>IFERROR(VLOOKUP(H935,基础数据!$B$2:$C$78,2,0),"")</f>
        <v>音乐团体课(4-8岁)</v>
      </c>
      <c r="M935" t="str">
        <f>IFERROR(VLOOKUP(I935,基础数据!$B$2:$C$78,2,0),"")</f>
        <v>国际小学跨学科课程（3-12岁）</v>
      </c>
      <c r="N935" t="str">
        <f>IFERROR(VLOOKUP(J935,基础数据!$B$2:$C$78,2,0),"")</f>
        <v>拉丁舞少儿班（5-10岁）</v>
      </c>
      <c r="O935" t="str">
        <f>IFERROR(VLOOKUP(K935,基础数据!$B$2:$C$78,2,0),"")</f>
        <v>钢琴-兴趣启蒙基础（4-6岁）</v>
      </c>
    </row>
    <row r="936" spans="1:15" x14ac:dyDescent="0.2">
      <c r="A936" t="s">
        <v>31</v>
      </c>
      <c r="B936" s="1">
        <v>43596</v>
      </c>
      <c r="C936" t="s">
        <v>70</v>
      </c>
      <c r="D936" t="s">
        <v>33</v>
      </c>
      <c r="E936">
        <v>1.3</v>
      </c>
      <c r="F936">
        <v>15882064320</v>
      </c>
      <c r="G936" t="s">
        <v>71</v>
      </c>
      <c r="H936" s="8">
        <v>13</v>
      </c>
      <c r="I936" s="8">
        <v>17</v>
      </c>
      <c r="J936" s="8">
        <v>22</v>
      </c>
      <c r="K936" s="8">
        <v>1</v>
      </c>
      <c r="L936" t="str">
        <f>IFERROR(VLOOKUP(H936,基础数据!$B$2:$C$78,2,0),"")</f>
        <v>篮球技能提升班（7-9）</v>
      </c>
      <c r="M936" t="str">
        <f>IFERROR(VLOOKUP(I936,基础数据!$B$2:$C$78,2,0),"")</f>
        <v>畅弹木吉他（6岁以上）</v>
      </c>
      <c r="N936" t="str">
        <f>IFERROR(VLOOKUP(J936,基础数据!$B$2:$C$78,2,0),"")</f>
        <v>英文演讲课程（6-12岁）</v>
      </c>
      <c r="O936" t="str">
        <f>IFERROR(VLOOKUP(K936,基础数据!$B$2:$C$78,2,0),"")</f>
        <v>钢琴-兴趣启蒙基础（4-6岁）</v>
      </c>
    </row>
    <row r="937" spans="1:15" x14ac:dyDescent="0.2">
      <c r="A937" t="s">
        <v>750</v>
      </c>
      <c r="B937" s="1">
        <v>43598</v>
      </c>
      <c r="C937" t="s">
        <v>1131</v>
      </c>
      <c r="D937" t="s">
        <v>716</v>
      </c>
      <c r="E937">
        <v>3.2</v>
      </c>
      <c r="F937">
        <v>15281076727</v>
      </c>
      <c r="G937" t="s">
        <v>1132</v>
      </c>
      <c r="H937" s="8">
        <v>10</v>
      </c>
      <c r="I937" s="8">
        <v>24</v>
      </c>
      <c r="J937" s="8">
        <v>32</v>
      </c>
      <c r="K937" s="8">
        <v>1</v>
      </c>
      <c r="L937" t="str">
        <f>IFERROR(VLOOKUP(H937,基础数据!$B$2:$C$78,2,0),"")</f>
        <v>思达数学思维启蒙基础（3-5岁）</v>
      </c>
      <c r="M937" t="str">
        <f>IFERROR(VLOOKUP(I937,基础数据!$B$2:$C$78,2,0),"")</f>
        <v>多元认知、艺术创想、巧虎社交、探索实践（0-3岁）</v>
      </c>
      <c r="N937" t="str">
        <f>IFERROR(VLOOKUP(J937,基础数据!$B$2:$C$78,2,0),"")</f>
        <v>心算小天才班 （3.5-4.5岁）</v>
      </c>
      <c r="O937" t="str">
        <f>IFERROR(VLOOKUP(K937,基础数据!$B$2:$C$78,2,0),"")</f>
        <v>钢琴-兴趣启蒙基础（4-6岁）</v>
      </c>
    </row>
    <row r="938" spans="1:15" x14ac:dyDescent="0.2">
      <c r="A938" t="s">
        <v>750</v>
      </c>
      <c r="B938" s="1">
        <v>43598</v>
      </c>
      <c r="C938" t="s">
        <v>886</v>
      </c>
      <c r="D938" t="s">
        <v>856</v>
      </c>
      <c r="E938">
        <v>18</v>
      </c>
      <c r="F938">
        <v>15196612016</v>
      </c>
      <c r="G938" t="s">
        <v>887</v>
      </c>
      <c r="H938" s="8">
        <v>49</v>
      </c>
      <c r="I938" s="8">
        <v>45</v>
      </c>
      <c r="J938" s="8">
        <v>8</v>
      </c>
      <c r="K938" s="8">
        <v>1</v>
      </c>
      <c r="L938" t="str">
        <f>IFERROR(VLOOKUP(H938,基础数据!$B$2:$C$78,2,0),"")</f>
        <v>全面视力监测与矫正系列服务</v>
      </c>
      <c r="M938" t="str">
        <f>IFERROR(VLOOKUP(I938,基础数据!$B$2:$C$78,2,0),"")</f>
        <v>指令化源码编程之伪代码·人工智能及AR运用（10-13岁）</v>
      </c>
      <c r="N938" t="str">
        <f>IFERROR(VLOOKUP(J938,基础数据!$B$2:$C$78,2,0),"")</f>
        <v>音乐团体课(4-8岁)</v>
      </c>
      <c r="O938" t="str">
        <f>IFERROR(VLOOKUP(K938,基础数据!$B$2:$C$78,2,0),"")</f>
        <v>钢琴-兴趣启蒙基础（4-6岁）</v>
      </c>
    </row>
    <row r="939" spans="1:15" x14ac:dyDescent="0.2">
      <c r="A939" t="s">
        <v>31</v>
      </c>
      <c r="B939" s="1">
        <v>43596</v>
      </c>
      <c r="C939" t="s">
        <v>462</v>
      </c>
      <c r="D939" t="s">
        <v>33</v>
      </c>
      <c r="E939">
        <v>5</v>
      </c>
      <c r="F939">
        <v>18030561611</v>
      </c>
      <c r="G939" t="s">
        <v>86</v>
      </c>
      <c r="H939" s="8">
        <v>1</v>
      </c>
      <c r="I939" s="8">
        <v>24</v>
      </c>
      <c r="J939" s="8">
        <v>33</v>
      </c>
      <c r="K939" s="8">
        <v>1</v>
      </c>
      <c r="L939" t="str">
        <f>IFERROR(VLOOKUP(H939,基础数据!$B$2:$C$78,2,0),"")</f>
        <v>钢琴-兴趣启蒙基础（4-6岁）</v>
      </c>
      <c r="M939" t="str">
        <f>IFERROR(VLOOKUP(I939,基础数据!$B$2:$C$78,2,0),"")</f>
        <v>多元认知、艺术创想、巧虎社交、探索实践（0-3岁）</v>
      </c>
      <c r="N939" t="str">
        <f>IFERROR(VLOOKUP(J939,基础数据!$B$2:$C$78,2,0),"")</f>
        <v>潜能心算速算（5-7岁）</v>
      </c>
      <c r="O939" t="str">
        <f>IFERROR(VLOOKUP(K939,基础数据!$B$2:$C$78,2,0),"")</f>
        <v>钢琴-兴趣启蒙基础（4-6岁）</v>
      </c>
    </row>
    <row r="940" spans="1:15" x14ac:dyDescent="0.2">
      <c r="A940" t="s">
        <v>750</v>
      </c>
      <c r="B940" s="1">
        <v>43598</v>
      </c>
      <c r="C940" t="s">
        <v>881</v>
      </c>
      <c r="D940" t="s">
        <v>856</v>
      </c>
      <c r="E940">
        <v>6</v>
      </c>
      <c r="F940">
        <v>13882040552</v>
      </c>
      <c r="G940" t="s">
        <v>882</v>
      </c>
      <c r="H940" s="8">
        <v>2</v>
      </c>
      <c r="I940" s="8">
        <v>12</v>
      </c>
      <c r="J940" s="8">
        <v>33</v>
      </c>
      <c r="K940" s="8">
        <v>1</v>
      </c>
      <c r="L940" t="str">
        <f>IFERROR(VLOOKUP(H940,基础数据!$B$2:$C$78,2,0),"")</f>
        <v>钢琴-专业素养进阶（5-16岁）</v>
      </c>
      <c r="M940" t="str">
        <f>IFERROR(VLOOKUP(I940,基础数据!$B$2:$C$78,2,0),"")</f>
        <v>篮球潜能开发班（4-6岁）</v>
      </c>
      <c r="N940" t="str">
        <f>IFERROR(VLOOKUP(J940,基础数据!$B$2:$C$78,2,0),"")</f>
        <v>潜能心算速算（5-7岁）</v>
      </c>
      <c r="O940" t="str">
        <f>IFERROR(VLOOKUP(K940,基础数据!$B$2:$C$78,2,0),"")</f>
        <v>钢琴-兴趣启蒙基础（4-6岁）</v>
      </c>
    </row>
    <row r="941" spans="1:15" x14ac:dyDescent="0.2">
      <c r="A941" t="s">
        <v>31</v>
      </c>
      <c r="B941" s="1">
        <v>43596</v>
      </c>
      <c r="C941" t="s">
        <v>412</v>
      </c>
      <c r="D941" t="s">
        <v>33</v>
      </c>
      <c r="E941">
        <v>8</v>
      </c>
      <c r="F941">
        <v>13880161722</v>
      </c>
      <c r="G941" t="s">
        <v>285</v>
      </c>
      <c r="H941" s="8">
        <v>2</v>
      </c>
      <c r="I941" s="8">
        <v>34</v>
      </c>
      <c r="J941" s="8">
        <v>49</v>
      </c>
      <c r="K941" s="8">
        <v>1</v>
      </c>
      <c r="L941" t="str">
        <f>IFERROR(VLOOKUP(H941,基础数据!$B$2:$C$78,2,0),"")</f>
        <v>钢琴-专业素养进阶（5-16岁）</v>
      </c>
      <c r="M941" t="str">
        <f>IFERROR(VLOOKUP(I941,基础数据!$B$2:$C$78,2,0),"")</f>
        <v>趣味拼音班（5-6岁）</v>
      </c>
      <c r="N941" t="str">
        <f>IFERROR(VLOOKUP(J941,基础数据!$B$2:$C$78,2,0),"")</f>
        <v>全面视力监测与矫正系列服务</v>
      </c>
      <c r="O941" t="str">
        <f>IFERROR(VLOOKUP(K941,基础数据!$B$2:$C$78,2,0),"")</f>
        <v>钢琴-兴趣启蒙基础（4-6岁）</v>
      </c>
    </row>
    <row r="942" spans="1:15" x14ac:dyDescent="0.2">
      <c r="A942" t="s">
        <v>31</v>
      </c>
      <c r="B942" s="1">
        <v>43596</v>
      </c>
      <c r="C942" t="s">
        <v>327</v>
      </c>
      <c r="D942" t="s">
        <v>106</v>
      </c>
      <c r="E942">
        <v>5</v>
      </c>
      <c r="F942">
        <v>13880623735</v>
      </c>
      <c r="G942" t="s">
        <v>290</v>
      </c>
      <c r="H942" s="8">
        <v>1</v>
      </c>
      <c r="I942" s="8">
        <v>39</v>
      </c>
      <c r="J942" s="8">
        <v>49</v>
      </c>
      <c r="K942" s="8">
        <v>1</v>
      </c>
      <c r="L942" t="str">
        <f>IFERROR(VLOOKUP(H942,基础数据!$B$2:$C$78,2,0),"")</f>
        <v>钢琴-兴趣启蒙基础（4-6岁）</v>
      </c>
      <c r="M942" t="str">
        <f>IFERROR(VLOOKUP(I942,基础数据!$B$2:$C$78,2,0),"")</f>
        <v>泰拳少儿班（4-10岁）</v>
      </c>
      <c r="N942" t="str">
        <f>IFERROR(VLOOKUP(J942,基础数据!$B$2:$C$78,2,0),"")</f>
        <v>全面视力监测与矫正系列服务</v>
      </c>
      <c r="O942" t="str">
        <f>IFERROR(VLOOKUP(K942,基础数据!$B$2:$C$78,2,0),"")</f>
        <v>钢琴-兴趣启蒙基础（4-6岁）</v>
      </c>
    </row>
    <row r="943" spans="1:15" x14ac:dyDescent="0.2">
      <c r="A943" t="s">
        <v>750</v>
      </c>
      <c r="B943" s="1">
        <v>43598</v>
      </c>
      <c r="C943" t="s">
        <v>1012</v>
      </c>
      <c r="D943" t="s">
        <v>716</v>
      </c>
      <c r="E943">
        <v>4</v>
      </c>
      <c r="F943">
        <v>15982299926</v>
      </c>
      <c r="G943" t="s">
        <v>766</v>
      </c>
      <c r="H943" s="8">
        <v>28</v>
      </c>
      <c r="I943" s="8">
        <v>38</v>
      </c>
      <c r="J943" s="8">
        <v>49</v>
      </c>
      <c r="K943" s="8">
        <v>1</v>
      </c>
      <c r="L943" t="str">
        <f>IFERROR(VLOOKUP(H943,基础数据!$B$2:$C$78,2,0),"")</f>
        <v>创意美术·初级班（4-5）</v>
      </c>
      <c r="M943" t="str">
        <f>IFERROR(VLOOKUP(I943,基础数据!$B$2:$C$78,2,0),"")</f>
        <v>少儿体适能（4-10岁）</v>
      </c>
      <c r="N943" t="str">
        <f>IFERROR(VLOOKUP(J943,基础数据!$B$2:$C$78,2,0),"")</f>
        <v>全面视力监测与矫正系列服务</v>
      </c>
      <c r="O943" t="str">
        <f>IFERROR(VLOOKUP(K943,基础数据!$B$2:$C$78,2,0),"")</f>
        <v>钢琴-兴趣启蒙基础（4-6岁）</v>
      </c>
    </row>
    <row r="944" spans="1:15" x14ac:dyDescent="0.2">
      <c r="A944" t="s">
        <v>31</v>
      </c>
      <c r="B944" s="1">
        <v>43596</v>
      </c>
      <c r="C944" t="s">
        <v>371</v>
      </c>
      <c r="D944" t="s">
        <v>106</v>
      </c>
      <c r="E944">
        <v>7</v>
      </c>
      <c r="F944">
        <v>13688058633</v>
      </c>
      <c r="G944" t="s">
        <v>285</v>
      </c>
      <c r="H944" s="8">
        <v>11</v>
      </c>
      <c r="I944" s="8">
        <v>25</v>
      </c>
      <c r="J944" s="8">
        <v>41</v>
      </c>
      <c r="K944" s="8">
        <v>1</v>
      </c>
      <c r="L944" t="str">
        <f>IFERROR(VLOOKUP(H944,基础数据!$B$2:$C$78,2,0),"")</f>
        <v>幼小衔接数学思维训练（5-8岁）</v>
      </c>
      <c r="M944" t="str">
        <f>IFERROR(VLOOKUP(I944,基础数据!$B$2:$C$78,2,0),"")</f>
        <v>巧虎KIDS特色开发（2.5-4岁）</v>
      </c>
      <c r="N944" t="str">
        <f>IFERROR(VLOOKUP(J944,基础数据!$B$2:$C$78,2,0),"")</f>
        <v>摔跤少儿班（4-10岁）</v>
      </c>
      <c r="O944" t="str">
        <f>IFERROR(VLOOKUP(K944,基础数据!$B$2:$C$78,2,0),"")</f>
        <v>钢琴-兴趣启蒙基础（4-6岁）</v>
      </c>
    </row>
    <row r="945" spans="1:15" x14ac:dyDescent="0.2">
      <c r="A945" t="s">
        <v>750</v>
      </c>
      <c r="B945" s="1">
        <v>43598</v>
      </c>
      <c r="C945" t="s">
        <v>878</v>
      </c>
      <c r="D945" t="s">
        <v>856</v>
      </c>
      <c r="E945">
        <v>3</v>
      </c>
      <c r="F945">
        <v>13688378993</v>
      </c>
      <c r="G945" t="s">
        <v>879</v>
      </c>
      <c r="H945" s="8">
        <v>16</v>
      </c>
      <c r="I945" s="8">
        <v>39</v>
      </c>
      <c r="J945" s="8">
        <v>42</v>
      </c>
      <c r="K945" s="8">
        <v>1</v>
      </c>
      <c r="L945" t="str">
        <f>IFERROR(VLOOKUP(H945,基础数据!$B$2:$C$78,2,0),"")</f>
        <v>动感架子鼓（4-16岁）</v>
      </c>
      <c r="M945" t="str">
        <f>IFERROR(VLOOKUP(I945,基础数据!$B$2:$C$78,2,0),"")</f>
        <v>泰拳少儿班（4-10岁）</v>
      </c>
      <c r="N945" t="str">
        <f>IFERROR(VLOOKUP(J945,基础数据!$B$2:$C$78,2,0),"")</f>
        <v>积木机器人·编程思维探索与发现（3-7岁）</v>
      </c>
      <c r="O945" t="str">
        <f>IFERROR(VLOOKUP(K945,基础数据!$B$2:$C$78,2,0),"")</f>
        <v>钢琴-兴趣启蒙基础（4-6岁）</v>
      </c>
    </row>
    <row r="946" spans="1:15" x14ac:dyDescent="0.2">
      <c r="B946" s="1">
        <v>43597</v>
      </c>
      <c r="C946" t="s">
        <v>612</v>
      </c>
      <c r="D946" t="s">
        <v>33</v>
      </c>
      <c r="E946">
        <v>1.3</v>
      </c>
      <c r="F946">
        <v>18980493911</v>
      </c>
      <c r="G946" t="s">
        <v>172</v>
      </c>
      <c r="H946" s="8">
        <v>17</v>
      </c>
      <c r="I946" s="8">
        <v>40</v>
      </c>
      <c r="J946" s="8">
        <v>47</v>
      </c>
      <c r="K946" s="8">
        <v>1</v>
      </c>
      <c r="L946" t="str">
        <f>IFERROR(VLOOKUP(H946,基础数据!$B$2:$C$78,2,0),"")</f>
        <v>畅弹木吉他（6岁以上）</v>
      </c>
      <c r="M946" t="str">
        <f>IFERROR(VLOOKUP(I946,基础数据!$B$2:$C$78,2,0),"")</f>
        <v>拳击少儿班（4-10岁）</v>
      </c>
      <c r="N946" t="str">
        <f>IFERROR(VLOOKUP(J946,基础数据!$B$2:$C$78,2,0),"")</f>
        <v>14天瑜伽服务包（儿童/亲子/成人）</v>
      </c>
      <c r="O946" t="str">
        <f>IFERROR(VLOOKUP(K946,基础数据!$B$2:$C$78,2,0),"")</f>
        <v>钢琴-兴趣启蒙基础（4-6岁）</v>
      </c>
    </row>
    <row r="947" spans="1:15" x14ac:dyDescent="0.2">
      <c r="A947" t="s">
        <v>31</v>
      </c>
      <c r="B947" s="1">
        <v>43596</v>
      </c>
      <c r="C947" t="s">
        <v>202</v>
      </c>
      <c r="D947" t="s">
        <v>33</v>
      </c>
      <c r="E947">
        <v>4</v>
      </c>
      <c r="F947">
        <v>15202896998</v>
      </c>
      <c r="G947" t="s">
        <v>36</v>
      </c>
      <c r="H947" s="8">
        <v>1</v>
      </c>
      <c r="I947" s="8">
        <v>32</v>
      </c>
      <c r="J947" s="8">
        <v>39</v>
      </c>
      <c r="K947" s="8">
        <v>1</v>
      </c>
      <c r="L947" t="str">
        <f>IFERROR(VLOOKUP(H947,基础数据!$B$2:$C$78,2,0),"")</f>
        <v>钢琴-兴趣启蒙基础（4-6岁）</v>
      </c>
      <c r="M947" t="str">
        <f>IFERROR(VLOOKUP(I947,基础数据!$B$2:$C$78,2,0),"")</f>
        <v>心算小天才班 （3.5-4.5岁）</v>
      </c>
      <c r="N947" t="str">
        <f>IFERROR(VLOOKUP(J947,基础数据!$B$2:$C$78,2,0),"")</f>
        <v>泰拳少儿班（4-10岁）</v>
      </c>
      <c r="O947" t="str">
        <f>IFERROR(VLOOKUP(K947,基础数据!$B$2:$C$78,2,0),"")</f>
        <v>钢琴-兴趣启蒙基础（4-6岁）</v>
      </c>
    </row>
    <row r="948" spans="1:15" x14ac:dyDescent="0.2">
      <c r="A948" t="s">
        <v>1160</v>
      </c>
      <c r="B948" s="1">
        <v>43597</v>
      </c>
      <c r="C948" t="s">
        <v>1367</v>
      </c>
      <c r="D948" t="s">
        <v>856</v>
      </c>
      <c r="E948">
        <v>4</v>
      </c>
      <c r="F948">
        <v>19981217827</v>
      </c>
      <c r="G948" t="s">
        <v>1229</v>
      </c>
      <c r="H948" s="8">
        <v>21</v>
      </c>
      <c r="I948" s="8">
        <v>33</v>
      </c>
      <c r="J948" s="8">
        <v>39</v>
      </c>
      <c r="K948" s="8">
        <v>1</v>
      </c>
      <c r="L948" t="str">
        <f>IFERROR(VLOOKUP(H948,基础数据!$B$2:$C$78,2,0),"")</f>
        <v>国际小学跨学科课程（3-12岁）</v>
      </c>
      <c r="M948" t="str">
        <f>IFERROR(VLOOKUP(I948,基础数据!$B$2:$C$78,2,0),"")</f>
        <v>潜能心算速算（5-7岁）</v>
      </c>
      <c r="N948" t="str">
        <f>IFERROR(VLOOKUP(J948,基础数据!$B$2:$C$78,2,0),"")</f>
        <v>泰拳少儿班（4-10岁）</v>
      </c>
      <c r="O948" t="str">
        <f>IFERROR(VLOOKUP(K948,基础数据!$B$2:$C$78,2,0),"")</f>
        <v>钢琴-兴趣启蒙基础（4-6岁）</v>
      </c>
    </row>
    <row r="949" spans="1:15" x14ac:dyDescent="0.2">
      <c r="A949" t="s">
        <v>31</v>
      </c>
      <c r="B949" s="1">
        <v>43596</v>
      </c>
      <c r="C949" t="s">
        <v>165</v>
      </c>
      <c r="D949" t="s">
        <v>106</v>
      </c>
      <c r="E949">
        <v>3</v>
      </c>
      <c r="F949">
        <v>18010630877</v>
      </c>
      <c r="G949" t="s">
        <v>166</v>
      </c>
      <c r="H949" s="8">
        <v>8</v>
      </c>
      <c r="I949" s="8">
        <v>17</v>
      </c>
      <c r="J949" s="8">
        <v>22</v>
      </c>
      <c r="K949" s="8">
        <v>1</v>
      </c>
      <c r="L949" t="str">
        <f>IFERROR(VLOOKUP(H949,基础数据!$B$2:$C$78,2,0),"")</f>
        <v>音乐团体课(4-8岁)</v>
      </c>
      <c r="M949" t="str">
        <f>IFERROR(VLOOKUP(I949,基础数据!$B$2:$C$78,2,0),"")</f>
        <v>畅弹木吉他（6岁以上）</v>
      </c>
      <c r="N949" t="str">
        <f>IFERROR(VLOOKUP(J949,基础数据!$B$2:$C$78,2,0),"")</f>
        <v>英文演讲课程（6-12岁）</v>
      </c>
      <c r="O949" t="str">
        <f>IFERROR(VLOOKUP(K949,基础数据!$B$2:$C$78,2,0),"")</f>
        <v>钢琴-兴趣启蒙基础（4-6岁）</v>
      </c>
    </row>
    <row r="950" spans="1:15" x14ac:dyDescent="0.2">
      <c r="A950" t="s">
        <v>31</v>
      </c>
      <c r="B950" s="1">
        <v>43596</v>
      </c>
      <c r="C950" t="s">
        <v>476</v>
      </c>
      <c r="D950" t="s">
        <v>106</v>
      </c>
      <c r="E950">
        <v>7</v>
      </c>
      <c r="F950">
        <v>13688058633</v>
      </c>
      <c r="G950" t="s">
        <v>285</v>
      </c>
      <c r="H950" s="8">
        <v>11</v>
      </c>
      <c r="I950" s="8">
        <v>25</v>
      </c>
      <c r="J950" s="8">
        <v>13</v>
      </c>
      <c r="K950" s="8">
        <v>1</v>
      </c>
      <c r="L950" t="str">
        <f>IFERROR(VLOOKUP(H950,基础数据!$B$2:$C$78,2,0),"")</f>
        <v>幼小衔接数学思维训练（5-8岁）</v>
      </c>
      <c r="M950" t="str">
        <f>IFERROR(VLOOKUP(I950,基础数据!$B$2:$C$78,2,0),"")</f>
        <v>巧虎KIDS特色开发（2.5-4岁）</v>
      </c>
      <c r="N950" t="str">
        <f>IFERROR(VLOOKUP(J950,基础数据!$B$2:$C$78,2,0),"")</f>
        <v>篮球技能提升班（7-9）</v>
      </c>
      <c r="O950" t="str">
        <f>IFERROR(VLOOKUP(K950,基础数据!$B$2:$C$78,2,0),"")</f>
        <v>钢琴-兴趣启蒙基础（4-6岁）</v>
      </c>
    </row>
    <row r="951" spans="1:15" x14ac:dyDescent="0.2">
      <c r="A951" t="s">
        <v>31</v>
      </c>
      <c r="B951" s="1">
        <v>43596</v>
      </c>
      <c r="C951" t="s">
        <v>266</v>
      </c>
      <c r="D951" t="s">
        <v>33</v>
      </c>
      <c r="E951">
        <v>5</v>
      </c>
      <c r="F951">
        <v>13880701103</v>
      </c>
      <c r="G951" t="s">
        <v>150</v>
      </c>
      <c r="H951" s="8">
        <v>1</v>
      </c>
      <c r="I951" s="8">
        <v>32</v>
      </c>
      <c r="J951" s="8">
        <v>10</v>
      </c>
      <c r="K951" s="8">
        <v>1</v>
      </c>
      <c r="L951" t="str">
        <f>IFERROR(VLOOKUP(H951,基础数据!$B$2:$C$78,2,0),"")</f>
        <v>钢琴-兴趣启蒙基础（4-6岁）</v>
      </c>
      <c r="M951" t="str">
        <f>IFERROR(VLOOKUP(I951,基础数据!$B$2:$C$78,2,0),"")</f>
        <v>心算小天才班 （3.5-4.5岁）</v>
      </c>
      <c r="N951" t="str">
        <f>IFERROR(VLOOKUP(J951,基础数据!$B$2:$C$78,2,0),"")</f>
        <v>思达数学思维启蒙基础（3-5岁）</v>
      </c>
      <c r="O951" t="str">
        <f>IFERROR(VLOOKUP(K951,基础数据!$B$2:$C$78,2,0),"")</f>
        <v>钢琴-兴趣启蒙基础（4-6岁）</v>
      </c>
    </row>
    <row r="952" spans="1:15" x14ac:dyDescent="0.2">
      <c r="A952" t="s">
        <v>1240</v>
      </c>
      <c r="B952" s="1">
        <v>43596</v>
      </c>
      <c r="C952" t="s">
        <v>1319</v>
      </c>
      <c r="D952" t="s">
        <v>33</v>
      </c>
      <c r="E952">
        <v>5</v>
      </c>
      <c r="F952">
        <v>13388188190</v>
      </c>
      <c r="G952" t="s">
        <v>69</v>
      </c>
      <c r="H952" s="8">
        <v>1</v>
      </c>
      <c r="I952" s="8">
        <v>14</v>
      </c>
      <c r="J952" s="8">
        <v>47</v>
      </c>
      <c r="K952" s="8">
        <v>1</v>
      </c>
      <c r="L952" t="str">
        <f>IFERROR(VLOOKUP(H952,基础数据!$B$2:$C$78,2,0),"")</f>
        <v>钢琴-兴趣启蒙基础（4-6岁）</v>
      </c>
      <c r="M952" t="str">
        <f>IFERROR(VLOOKUP(I952,基础数据!$B$2:$C$78,2,0),"")</f>
        <v>篮球竞技突破班（10-12）</v>
      </c>
      <c r="N952" t="str">
        <f>IFERROR(VLOOKUP(J952,基础数据!$B$2:$C$78,2,0),"")</f>
        <v>14天瑜伽服务包（儿童/亲子/成人）</v>
      </c>
      <c r="O952" t="str">
        <f>IFERROR(VLOOKUP(K952,基础数据!$B$2:$C$78,2,0),"")</f>
        <v>钢琴-兴趣启蒙基础（4-6岁）</v>
      </c>
    </row>
    <row r="953" spans="1:15" x14ac:dyDescent="0.2">
      <c r="B953" s="1">
        <v>43598</v>
      </c>
      <c r="C953" t="s">
        <v>1246</v>
      </c>
      <c r="D953" t="s">
        <v>106</v>
      </c>
      <c r="E953">
        <v>1.1000000000000001</v>
      </c>
      <c r="F953">
        <v>18628349413</v>
      </c>
      <c r="G953" t="s">
        <v>1247</v>
      </c>
      <c r="H953" s="8">
        <v>10</v>
      </c>
      <c r="I953" s="8">
        <v>23</v>
      </c>
      <c r="J953" s="8">
        <v>16</v>
      </c>
      <c r="K953" s="8">
        <v>1</v>
      </c>
      <c r="L953" t="str">
        <f>IFERROR(VLOOKUP(H953,基础数据!$B$2:$C$78,2,0),"")</f>
        <v>思达数学思维启蒙基础（3-5岁）</v>
      </c>
      <c r="M953" t="str">
        <f>IFERROR(VLOOKUP(I953,基础数据!$B$2:$C$78,2,0),"")</f>
        <v>英文艺术课程（3-6岁）</v>
      </c>
      <c r="N953" t="str">
        <f>IFERROR(VLOOKUP(J953,基础数据!$B$2:$C$78,2,0),"")</f>
        <v>动感架子鼓（4-16岁）</v>
      </c>
      <c r="O953" t="str">
        <f>IFERROR(VLOOKUP(K953,基础数据!$B$2:$C$78,2,0),"")</f>
        <v>钢琴-兴趣启蒙基础（4-6岁）</v>
      </c>
    </row>
    <row r="954" spans="1:15" x14ac:dyDescent="0.2">
      <c r="A954" t="s">
        <v>750</v>
      </c>
      <c r="B954" s="1">
        <v>43598</v>
      </c>
      <c r="C954" t="s">
        <v>1130</v>
      </c>
      <c r="D954" t="s">
        <v>856</v>
      </c>
      <c r="E954">
        <v>2.2999999999999998</v>
      </c>
      <c r="F954">
        <v>13881762526</v>
      </c>
      <c r="G954" t="s">
        <v>801</v>
      </c>
      <c r="H954" s="8">
        <v>1</v>
      </c>
      <c r="I954" s="8">
        <v>5</v>
      </c>
      <c r="J954" s="8">
        <v>17</v>
      </c>
      <c r="K954" s="8">
        <v>1</v>
      </c>
      <c r="L954" t="str">
        <f>IFERROR(VLOOKUP(H954,基础数据!$B$2:$C$78,2,0),"")</f>
        <v>钢琴-兴趣启蒙基础（4-6岁）</v>
      </c>
      <c r="M954" t="str">
        <f>IFERROR(VLOOKUP(I954,基础数据!$B$2:$C$78,2,0),"")</f>
        <v>中国舞基础（3-5岁）</v>
      </c>
      <c r="N954" t="str">
        <f>IFERROR(VLOOKUP(J954,基础数据!$B$2:$C$78,2,0),"")</f>
        <v>畅弹木吉他（6岁以上）</v>
      </c>
      <c r="O954" t="str">
        <f>IFERROR(VLOOKUP(K954,基础数据!$B$2:$C$78,2,0),"")</f>
        <v>钢琴-兴趣启蒙基础（4-6岁）</v>
      </c>
    </row>
    <row r="955" spans="1:15" x14ac:dyDescent="0.2">
      <c r="A955" t="s">
        <v>750</v>
      </c>
      <c r="B955" s="1">
        <v>43598</v>
      </c>
      <c r="C955" t="s">
        <v>1113</v>
      </c>
      <c r="D955" t="s">
        <v>716</v>
      </c>
      <c r="E955">
        <v>5</v>
      </c>
      <c r="F955">
        <v>15882058907</v>
      </c>
      <c r="G955" t="s">
        <v>787</v>
      </c>
      <c r="H955" s="8">
        <v>10</v>
      </c>
      <c r="I955" s="8">
        <v>16</v>
      </c>
      <c r="J955" s="8">
        <v>32</v>
      </c>
      <c r="K955" s="8">
        <v>1</v>
      </c>
      <c r="L955" t="str">
        <f>IFERROR(VLOOKUP(H955,基础数据!$B$2:$C$78,2,0),"")</f>
        <v>思达数学思维启蒙基础（3-5岁）</v>
      </c>
      <c r="M955" t="str">
        <f>IFERROR(VLOOKUP(I955,基础数据!$B$2:$C$78,2,0),"")</f>
        <v>动感架子鼓（4-16岁）</v>
      </c>
      <c r="N955" t="str">
        <f>IFERROR(VLOOKUP(J955,基础数据!$B$2:$C$78,2,0),"")</f>
        <v>心算小天才班 （3.5-4.5岁）</v>
      </c>
      <c r="O955" t="str">
        <f>IFERROR(VLOOKUP(K955,基础数据!$B$2:$C$78,2,0),"")</f>
        <v>钢琴-兴趣启蒙基础（4-6岁）</v>
      </c>
    </row>
    <row r="956" spans="1:15" x14ac:dyDescent="0.2">
      <c r="A956" t="s">
        <v>31</v>
      </c>
      <c r="B956" s="1">
        <v>43596</v>
      </c>
      <c r="C956" t="s">
        <v>452</v>
      </c>
      <c r="D956" t="s">
        <v>33</v>
      </c>
      <c r="E956">
        <v>7.5</v>
      </c>
      <c r="F956">
        <v>18328324729</v>
      </c>
      <c r="G956" t="s">
        <v>453</v>
      </c>
      <c r="H956" s="8">
        <v>45</v>
      </c>
      <c r="I956" s="8">
        <v>5</v>
      </c>
      <c r="J956" s="8">
        <v>49</v>
      </c>
      <c r="K956" s="8">
        <v>1</v>
      </c>
      <c r="L956" t="str">
        <f>IFERROR(VLOOKUP(H956,基础数据!$B$2:$C$78,2,0),"")</f>
        <v>指令化源码编程之伪代码·人工智能及AR运用（10-13岁）</v>
      </c>
      <c r="M956" t="str">
        <f>IFERROR(VLOOKUP(I956,基础数据!$B$2:$C$78,2,0),"")</f>
        <v>中国舞基础（3-5岁）</v>
      </c>
      <c r="N956" t="str">
        <f>IFERROR(VLOOKUP(J956,基础数据!$B$2:$C$78,2,0),"")</f>
        <v>全面视力监测与矫正系列服务</v>
      </c>
      <c r="O956" t="str">
        <f>IFERROR(VLOOKUP(K956,基础数据!$B$2:$C$78,2,0),"")</f>
        <v>钢琴-兴趣启蒙基础（4-6岁）</v>
      </c>
    </row>
    <row r="957" spans="1:15" x14ac:dyDescent="0.2">
      <c r="A957" t="s">
        <v>714</v>
      </c>
      <c r="B957" s="1">
        <v>43599</v>
      </c>
      <c r="C957" t="s">
        <v>724</v>
      </c>
      <c r="D957" t="s">
        <v>719</v>
      </c>
      <c r="E957">
        <v>7</v>
      </c>
      <c r="F957">
        <v>13980062779</v>
      </c>
      <c r="G957" t="s">
        <v>723</v>
      </c>
      <c r="H957" s="8">
        <v>34</v>
      </c>
      <c r="I957" s="8">
        <v>37</v>
      </c>
      <c r="J957" s="8">
        <v>49</v>
      </c>
      <c r="K957" s="8">
        <v>1</v>
      </c>
      <c r="L957" t="str">
        <f>IFERROR(VLOOKUP(H957,基础数据!$B$2:$C$78,2,0),"")</f>
        <v>趣味拼音班（5-6岁）</v>
      </c>
      <c r="M957" t="str">
        <f>IFERROR(VLOOKUP(I957,基础数据!$B$2:$C$78,2,0),"")</f>
        <v>拉丁舞少儿班（5-10岁）</v>
      </c>
      <c r="N957" t="str">
        <f>IFERROR(VLOOKUP(J957,基础数据!$B$2:$C$78,2,0),"")</f>
        <v>全面视力监测与矫正系列服务</v>
      </c>
      <c r="O957" t="str">
        <f>IFERROR(VLOOKUP(K957,基础数据!$B$2:$C$78,2,0),"")</f>
        <v>钢琴-兴趣启蒙基础（4-6岁）</v>
      </c>
    </row>
    <row r="958" spans="1:15" x14ac:dyDescent="0.2">
      <c r="A958" t="s">
        <v>1240</v>
      </c>
      <c r="B958" s="1">
        <v>43596</v>
      </c>
      <c r="C958" t="s">
        <v>1322</v>
      </c>
      <c r="D958" t="s">
        <v>106</v>
      </c>
      <c r="E958">
        <v>3</v>
      </c>
      <c r="F958">
        <v>13547977688</v>
      </c>
      <c r="G958" t="s">
        <v>79</v>
      </c>
      <c r="H958" s="8">
        <v>5</v>
      </c>
      <c r="I958" s="8">
        <v>16</v>
      </c>
      <c r="J958" s="8">
        <v>37</v>
      </c>
      <c r="K958" s="8">
        <v>1</v>
      </c>
      <c r="L958" t="str">
        <f>IFERROR(VLOOKUP(H958,基础数据!$B$2:$C$78,2,0),"")</f>
        <v>中国舞基础（3-5岁）</v>
      </c>
      <c r="M958" t="str">
        <f>IFERROR(VLOOKUP(I958,基础数据!$B$2:$C$78,2,0),"")</f>
        <v>动感架子鼓（4-16岁）</v>
      </c>
      <c r="N958" t="str">
        <f>IFERROR(VLOOKUP(J958,基础数据!$B$2:$C$78,2,0),"")</f>
        <v>拉丁舞少儿班（5-10岁）</v>
      </c>
      <c r="O958" t="str">
        <f>IFERROR(VLOOKUP(K958,基础数据!$B$2:$C$78,2,0),"")</f>
        <v>钢琴-兴趣启蒙基础（4-6岁）</v>
      </c>
    </row>
    <row r="959" spans="1:15" x14ac:dyDescent="0.2">
      <c r="A959" t="s">
        <v>1160</v>
      </c>
      <c r="B959" s="1">
        <v>43598</v>
      </c>
      <c r="C959" t="s">
        <v>1178</v>
      </c>
      <c r="D959" t="s">
        <v>856</v>
      </c>
      <c r="E959">
        <v>3</v>
      </c>
      <c r="F959">
        <v>18602849433</v>
      </c>
      <c r="G959" t="s">
        <v>1179</v>
      </c>
      <c r="H959" s="8">
        <v>16</v>
      </c>
      <c r="I959" s="8">
        <v>22</v>
      </c>
      <c r="J959" s="8">
        <v>37</v>
      </c>
      <c r="K959" s="8">
        <v>1</v>
      </c>
      <c r="L959" t="str">
        <f>IFERROR(VLOOKUP(H959,基础数据!$B$2:$C$78,2,0),"")</f>
        <v>动感架子鼓（4-16岁）</v>
      </c>
      <c r="M959" t="str">
        <f>IFERROR(VLOOKUP(I959,基础数据!$B$2:$C$78,2,0),"")</f>
        <v>英文演讲课程（6-12岁）</v>
      </c>
      <c r="N959" t="str">
        <f>IFERROR(VLOOKUP(J959,基础数据!$B$2:$C$78,2,0),"")</f>
        <v>拉丁舞少儿班（5-10岁）</v>
      </c>
      <c r="O959" t="str">
        <f>IFERROR(VLOOKUP(K959,基础数据!$B$2:$C$78,2,0),"")</f>
        <v>钢琴-兴趣启蒙基础（4-6岁）</v>
      </c>
    </row>
    <row r="960" spans="1:15" x14ac:dyDescent="0.2">
      <c r="A960" t="s">
        <v>31</v>
      </c>
      <c r="B960" s="1">
        <v>43596</v>
      </c>
      <c r="C960" t="s">
        <v>408</v>
      </c>
      <c r="D960" t="s">
        <v>106</v>
      </c>
      <c r="E960">
        <v>4.3</v>
      </c>
      <c r="F960">
        <v>13628069189</v>
      </c>
      <c r="G960" t="s">
        <v>163</v>
      </c>
      <c r="H960" s="8">
        <v>10</v>
      </c>
      <c r="I960" s="8">
        <v>24</v>
      </c>
      <c r="J960" s="8">
        <v>49</v>
      </c>
      <c r="K960" s="8">
        <v>1</v>
      </c>
      <c r="L960" t="str">
        <f>IFERROR(VLOOKUP(H960,基础数据!$B$2:$C$78,2,0),"")</f>
        <v>思达数学思维启蒙基础（3-5岁）</v>
      </c>
      <c r="M960" t="str">
        <f>IFERROR(VLOOKUP(I960,基础数据!$B$2:$C$78,2,0),"")</f>
        <v>多元认知、艺术创想、巧虎社交、探索实践（0-3岁）</v>
      </c>
      <c r="N960" t="str">
        <f>IFERROR(VLOOKUP(J960,基础数据!$B$2:$C$78,2,0),"")</f>
        <v>全面视力监测与矫正系列服务</v>
      </c>
      <c r="O960" t="str">
        <f>IFERROR(VLOOKUP(K960,基础数据!$B$2:$C$78,2,0),"")</f>
        <v>钢琴-兴趣启蒙基础（4-6岁）</v>
      </c>
    </row>
    <row r="961" spans="1:15" x14ac:dyDescent="0.2">
      <c r="A961" t="s">
        <v>750</v>
      </c>
      <c r="B961" s="1">
        <v>43598</v>
      </c>
      <c r="C961" t="s">
        <v>851</v>
      </c>
      <c r="D961" t="s">
        <v>716</v>
      </c>
      <c r="E961">
        <v>2.5</v>
      </c>
      <c r="F961">
        <v>13551896779</v>
      </c>
      <c r="G961" t="s">
        <v>801</v>
      </c>
      <c r="H961" s="8">
        <v>1</v>
      </c>
      <c r="I961" s="8">
        <v>18</v>
      </c>
      <c r="J961" s="8">
        <v>47</v>
      </c>
      <c r="K961" s="8">
        <v>1</v>
      </c>
      <c r="L961" t="str">
        <f>IFERROR(VLOOKUP(H961,基础数据!$B$2:$C$78,2,0),"")</f>
        <v>钢琴-兴趣启蒙基础（4-6岁）</v>
      </c>
      <c r="M961" t="str">
        <f>IFERROR(VLOOKUP(I961,基础数据!$B$2:$C$78,2,0),"")</f>
        <v>激情电吉他（6岁以上）</v>
      </c>
      <c r="N961" t="str">
        <f>IFERROR(VLOOKUP(J961,基础数据!$B$2:$C$78,2,0),"")</f>
        <v>14天瑜伽服务包（儿童/亲子/成人）</v>
      </c>
      <c r="O961" t="str">
        <f>IFERROR(VLOOKUP(K961,基础数据!$B$2:$C$78,2,0),"")</f>
        <v>钢琴-兴趣启蒙基础（4-6岁）</v>
      </c>
    </row>
    <row r="962" spans="1:15" x14ac:dyDescent="0.2">
      <c r="A962" t="s">
        <v>31</v>
      </c>
      <c r="B962" s="1">
        <v>43596</v>
      </c>
      <c r="C962" t="s">
        <v>391</v>
      </c>
      <c r="D962" t="s">
        <v>106</v>
      </c>
      <c r="E962">
        <v>2.5</v>
      </c>
      <c r="F962">
        <v>13880710910</v>
      </c>
      <c r="G962" t="s">
        <v>317</v>
      </c>
      <c r="H962" s="8">
        <v>8</v>
      </c>
      <c r="I962" s="8">
        <v>15</v>
      </c>
      <c r="J962" s="8">
        <v>40</v>
      </c>
      <c r="K962" s="8">
        <v>1</v>
      </c>
      <c r="L962" t="str">
        <f>IFERROR(VLOOKUP(H962,基础数据!$B$2:$C$78,2,0),"")</f>
        <v>音乐团体课(4-8岁)</v>
      </c>
      <c r="M962" t="str">
        <f>IFERROR(VLOOKUP(I962,基础数据!$B$2:$C$78,2,0),"")</f>
        <v>篮球精英挑战班（13-16岁）</v>
      </c>
      <c r="N962" t="str">
        <f>IFERROR(VLOOKUP(J962,基础数据!$B$2:$C$78,2,0),"")</f>
        <v>拳击少儿班（4-10岁）</v>
      </c>
      <c r="O962" t="str">
        <f>IFERROR(VLOOKUP(K962,基础数据!$B$2:$C$78,2,0),"")</f>
        <v>钢琴-兴趣启蒙基础（4-6岁）</v>
      </c>
    </row>
    <row r="963" spans="1:15" x14ac:dyDescent="0.2">
      <c r="B963" s="1">
        <v>43597</v>
      </c>
      <c r="C963" t="s">
        <v>599</v>
      </c>
      <c r="D963" t="s">
        <v>33</v>
      </c>
      <c r="E963">
        <v>7</v>
      </c>
      <c r="F963">
        <v>18628109552</v>
      </c>
      <c r="G963" t="s">
        <v>69</v>
      </c>
      <c r="H963" s="8">
        <v>45</v>
      </c>
      <c r="I963" s="8">
        <v>2</v>
      </c>
      <c r="J963" s="8">
        <v>12</v>
      </c>
      <c r="K963" s="8">
        <v>1</v>
      </c>
      <c r="L963" t="str">
        <f>IFERROR(VLOOKUP(H963,基础数据!$B$2:$C$78,2,0),"")</f>
        <v>指令化源码编程之伪代码·人工智能及AR运用（10-13岁）</v>
      </c>
      <c r="M963" t="str">
        <f>IFERROR(VLOOKUP(I963,基础数据!$B$2:$C$78,2,0),"")</f>
        <v>钢琴-专业素养进阶（5-16岁）</v>
      </c>
      <c r="N963" t="str">
        <f>IFERROR(VLOOKUP(J963,基础数据!$B$2:$C$78,2,0),"")</f>
        <v>篮球潜能开发班（4-6岁）</v>
      </c>
      <c r="O963" t="str">
        <f>IFERROR(VLOOKUP(K963,基础数据!$B$2:$C$78,2,0),"")</f>
        <v>钢琴-兴趣启蒙基础（4-6岁）</v>
      </c>
    </row>
    <row r="964" spans="1:15" x14ac:dyDescent="0.2">
      <c r="B964" s="1">
        <v>43597</v>
      </c>
      <c r="C964" t="s">
        <v>664</v>
      </c>
      <c r="D964" t="s">
        <v>33</v>
      </c>
      <c r="E964">
        <v>3</v>
      </c>
      <c r="F964">
        <v>18202813592</v>
      </c>
      <c r="G964" t="s">
        <v>632</v>
      </c>
      <c r="H964" s="8">
        <v>1</v>
      </c>
      <c r="I964" s="8">
        <v>10</v>
      </c>
      <c r="J964" s="8">
        <v>23</v>
      </c>
      <c r="K964" s="8">
        <v>1</v>
      </c>
      <c r="L964" t="str">
        <f>IFERROR(VLOOKUP(H964,基础数据!$B$2:$C$78,2,0),"")</f>
        <v>钢琴-兴趣启蒙基础（4-6岁）</v>
      </c>
      <c r="M964" t="str">
        <f>IFERROR(VLOOKUP(I964,基础数据!$B$2:$C$78,2,0),"")</f>
        <v>思达数学思维启蒙基础（3-5岁）</v>
      </c>
      <c r="N964" t="str">
        <f>IFERROR(VLOOKUP(J964,基础数据!$B$2:$C$78,2,0),"")</f>
        <v>英文艺术课程（3-6岁）</v>
      </c>
      <c r="O964" t="str">
        <f>IFERROR(VLOOKUP(K964,基础数据!$B$2:$C$78,2,0),"")</f>
        <v>钢琴-兴趣启蒙基础（4-6岁）</v>
      </c>
    </row>
    <row r="965" spans="1:15" x14ac:dyDescent="0.2">
      <c r="A965" t="s">
        <v>31</v>
      </c>
      <c r="B965" s="1">
        <v>43596</v>
      </c>
      <c r="C965" t="s">
        <v>293</v>
      </c>
      <c r="D965" t="s">
        <v>106</v>
      </c>
      <c r="E965">
        <v>4</v>
      </c>
      <c r="F965">
        <v>18602842382</v>
      </c>
      <c r="G965" t="s">
        <v>294</v>
      </c>
      <c r="H965" s="8">
        <v>14</v>
      </c>
      <c r="I965" s="8">
        <v>28</v>
      </c>
      <c r="J965" s="8">
        <v>47</v>
      </c>
      <c r="K965" s="8">
        <v>1</v>
      </c>
      <c r="L965" t="str">
        <f>IFERROR(VLOOKUP(H965,基础数据!$B$2:$C$78,2,0),"")</f>
        <v>篮球竞技突破班（10-12）</v>
      </c>
      <c r="M965" t="str">
        <f>IFERROR(VLOOKUP(I965,基础数据!$B$2:$C$78,2,0),"")</f>
        <v>创意美术·初级班（4-5）</v>
      </c>
      <c r="N965" t="str">
        <f>IFERROR(VLOOKUP(J965,基础数据!$B$2:$C$78,2,0),"")</f>
        <v>14天瑜伽服务包（儿童/亲子/成人）</v>
      </c>
      <c r="O965" t="str">
        <f>IFERROR(VLOOKUP(K965,基础数据!$B$2:$C$78,2,0),"")</f>
        <v>钢琴-兴趣启蒙基础（4-6岁）</v>
      </c>
    </row>
    <row r="966" spans="1:15" x14ac:dyDescent="0.2">
      <c r="B966" s="1">
        <v>43597</v>
      </c>
      <c r="C966" t="s">
        <v>504</v>
      </c>
      <c r="D966" t="s">
        <v>106</v>
      </c>
      <c r="E966">
        <v>4.8</v>
      </c>
      <c r="F966">
        <v>15902845807</v>
      </c>
      <c r="G966" t="s">
        <v>114</v>
      </c>
      <c r="H966" s="8">
        <v>29</v>
      </c>
      <c r="I966" s="8">
        <v>32</v>
      </c>
      <c r="J966" s="8">
        <v>49</v>
      </c>
      <c r="K966" s="8">
        <v>1</v>
      </c>
      <c r="L966" t="str">
        <f>IFERROR(VLOOKUP(H966,基础数据!$B$2:$C$78,2,0),"")</f>
        <v>创意美术·高级班（6-7岁）</v>
      </c>
      <c r="M966" t="str">
        <f>IFERROR(VLOOKUP(I966,基础数据!$B$2:$C$78,2,0),"")</f>
        <v>心算小天才班 （3.5-4.5岁）</v>
      </c>
      <c r="N966" t="str">
        <f>IFERROR(VLOOKUP(J966,基础数据!$B$2:$C$78,2,0),"")</f>
        <v>全面视力监测与矫正系列服务</v>
      </c>
      <c r="O966" t="str">
        <f>IFERROR(VLOOKUP(K966,基础数据!$B$2:$C$78,2,0),"")</f>
        <v>钢琴-兴趣启蒙基础（4-6岁）</v>
      </c>
    </row>
    <row r="967" spans="1:15" x14ac:dyDescent="0.2">
      <c r="A967" t="s">
        <v>1240</v>
      </c>
      <c r="B967" s="1">
        <v>43596</v>
      </c>
      <c r="C967" t="s">
        <v>1333</v>
      </c>
      <c r="D967" t="s">
        <v>33</v>
      </c>
      <c r="E967">
        <v>3.5</v>
      </c>
      <c r="F967">
        <v>13551801000</v>
      </c>
      <c r="G967" t="s">
        <v>69</v>
      </c>
      <c r="H967" s="8">
        <v>14</v>
      </c>
      <c r="I967" s="8">
        <v>1</v>
      </c>
      <c r="J967" s="8">
        <v>22</v>
      </c>
      <c r="K967" s="8">
        <v>1</v>
      </c>
      <c r="L967" t="str">
        <f>IFERROR(VLOOKUP(H967,基础数据!$B$2:$C$78,2,0),"")</f>
        <v>篮球竞技突破班（10-12）</v>
      </c>
      <c r="M967" t="str">
        <f>IFERROR(VLOOKUP(I967,基础数据!$B$2:$C$78,2,0),"")</f>
        <v>钢琴-兴趣启蒙基础（4-6岁）</v>
      </c>
      <c r="N967" t="str">
        <f>IFERROR(VLOOKUP(J967,基础数据!$B$2:$C$78,2,0),"")</f>
        <v>英文演讲课程（6-12岁）</v>
      </c>
      <c r="O967" t="str">
        <f>IFERROR(VLOOKUP(K967,基础数据!$B$2:$C$78,2,0),"")</f>
        <v>钢琴-兴趣启蒙基础（4-6岁）</v>
      </c>
    </row>
    <row r="968" spans="1:15" x14ac:dyDescent="0.2">
      <c r="B968" s="1">
        <v>43597</v>
      </c>
      <c r="C968" t="s">
        <v>696</v>
      </c>
      <c r="D968" t="s">
        <v>33</v>
      </c>
      <c r="E968">
        <v>4</v>
      </c>
      <c r="F968">
        <v>15184331115</v>
      </c>
      <c r="G968" t="s">
        <v>44</v>
      </c>
      <c r="H968" s="8">
        <v>1</v>
      </c>
      <c r="I968" s="8">
        <v>28</v>
      </c>
      <c r="J968" s="8">
        <v>32</v>
      </c>
      <c r="K968" s="8">
        <v>1</v>
      </c>
      <c r="L968" t="str">
        <f>IFERROR(VLOOKUP(H968,基础数据!$B$2:$C$78,2,0),"")</f>
        <v>钢琴-兴趣启蒙基础（4-6岁）</v>
      </c>
      <c r="M968" t="str">
        <f>IFERROR(VLOOKUP(I968,基础数据!$B$2:$C$78,2,0),"")</f>
        <v>创意美术·初级班（4-5）</v>
      </c>
      <c r="N968" t="str">
        <f>IFERROR(VLOOKUP(J968,基础数据!$B$2:$C$78,2,0),"")</f>
        <v>心算小天才班 （3.5-4.5岁）</v>
      </c>
      <c r="O968" t="str">
        <f>IFERROR(VLOOKUP(K968,基础数据!$B$2:$C$78,2,0),"")</f>
        <v>钢琴-兴趣启蒙基础（4-6岁）</v>
      </c>
    </row>
    <row r="969" spans="1:15" x14ac:dyDescent="0.2">
      <c r="B969" s="1">
        <v>43597</v>
      </c>
      <c r="C969" t="s">
        <v>562</v>
      </c>
      <c r="D969" t="s">
        <v>33</v>
      </c>
      <c r="E969">
        <v>3.7</v>
      </c>
      <c r="F969">
        <v>13982234380</v>
      </c>
      <c r="G969" t="s">
        <v>69</v>
      </c>
      <c r="H969" s="8">
        <v>14</v>
      </c>
      <c r="I969" s="8">
        <v>23</v>
      </c>
      <c r="J969" s="8">
        <v>1</v>
      </c>
      <c r="K969" s="8">
        <v>1</v>
      </c>
      <c r="L969" t="str">
        <f>IFERROR(VLOOKUP(H969,基础数据!$B$2:$C$78,2,0),"")</f>
        <v>篮球竞技突破班（10-12）</v>
      </c>
      <c r="M969" t="str">
        <f>IFERROR(VLOOKUP(I969,基础数据!$B$2:$C$78,2,0),"")</f>
        <v>英文艺术课程（3-6岁）</v>
      </c>
      <c r="N969" t="str">
        <f>IFERROR(VLOOKUP(J969,基础数据!$B$2:$C$78,2,0),"")</f>
        <v>钢琴-兴趣启蒙基础（4-6岁）</v>
      </c>
      <c r="O969" t="str">
        <f>IFERROR(VLOOKUP(K969,基础数据!$B$2:$C$78,2,0),"")</f>
        <v>钢琴-兴趣启蒙基础（4-6岁）</v>
      </c>
    </row>
    <row r="970" spans="1:15" x14ac:dyDescent="0.2">
      <c r="A970" t="s">
        <v>714</v>
      </c>
      <c r="B970" s="1">
        <v>43599</v>
      </c>
      <c r="C970" t="s">
        <v>746</v>
      </c>
      <c r="F970">
        <v>13438267200</v>
      </c>
      <c r="G970" t="s">
        <v>747</v>
      </c>
      <c r="H970" s="8">
        <v>28</v>
      </c>
      <c r="I970" s="8">
        <v>40</v>
      </c>
      <c r="J970" s="8">
        <v>49</v>
      </c>
      <c r="K970" s="8">
        <v>1</v>
      </c>
      <c r="L970" t="str">
        <f>IFERROR(VLOOKUP(H970,基础数据!$B$2:$C$78,2,0),"")</f>
        <v>创意美术·初级班（4-5）</v>
      </c>
      <c r="M970" t="str">
        <f>IFERROR(VLOOKUP(I970,基础数据!$B$2:$C$78,2,0),"")</f>
        <v>拳击少儿班（4-10岁）</v>
      </c>
      <c r="N970" t="str">
        <f>IFERROR(VLOOKUP(J970,基础数据!$B$2:$C$78,2,0),"")</f>
        <v>全面视力监测与矫正系列服务</v>
      </c>
      <c r="O970" t="str">
        <f>IFERROR(VLOOKUP(K970,基础数据!$B$2:$C$78,2,0),"")</f>
        <v>钢琴-兴趣启蒙基础（4-6岁）</v>
      </c>
    </row>
    <row r="971" spans="1:15" x14ac:dyDescent="0.2">
      <c r="B971" s="1">
        <v>43597</v>
      </c>
      <c r="C971" t="s">
        <v>537</v>
      </c>
      <c r="D971" t="s">
        <v>33</v>
      </c>
      <c r="E971">
        <v>4.5999999999999996</v>
      </c>
      <c r="F971">
        <v>13981889595</v>
      </c>
      <c r="G971" t="s">
        <v>538</v>
      </c>
      <c r="H971" s="8">
        <v>1</v>
      </c>
      <c r="I971" s="8">
        <v>10</v>
      </c>
      <c r="J971" s="8">
        <v>16</v>
      </c>
      <c r="K971" s="8">
        <v>1</v>
      </c>
      <c r="L971" t="str">
        <f>IFERROR(VLOOKUP(H971,基础数据!$B$2:$C$78,2,0),"")</f>
        <v>钢琴-兴趣启蒙基础（4-6岁）</v>
      </c>
      <c r="M971" t="str">
        <f>IFERROR(VLOOKUP(I971,基础数据!$B$2:$C$78,2,0),"")</f>
        <v>思达数学思维启蒙基础（3-5岁）</v>
      </c>
      <c r="N971" t="str">
        <f>IFERROR(VLOOKUP(J971,基础数据!$B$2:$C$78,2,0),"")</f>
        <v>动感架子鼓（4-16岁）</v>
      </c>
      <c r="O971" t="str">
        <f>IFERROR(VLOOKUP(K971,基础数据!$B$2:$C$78,2,0),"")</f>
        <v>钢琴-兴趣启蒙基础（4-6岁）</v>
      </c>
    </row>
    <row r="972" spans="1:15" x14ac:dyDescent="0.2">
      <c r="A972" t="s">
        <v>31</v>
      </c>
      <c r="B972" s="1">
        <v>43596</v>
      </c>
      <c r="C972" t="s">
        <v>155</v>
      </c>
      <c r="D972" t="s">
        <v>106</v>
      </c>
      <c r="E972">
        <v>3.5</v>
      </c>
      <c r="F972">
        <v>13550317748</v>
      </c>
      <c r="G972" t="s">
        <v>156</v>
      </c>
      <c r="H972" s="8">
        <v>10</v>
      </c>
      <c r="I972" s="8">
        <v>23</v>
      </c>
      <c r="J972" s="8">
        <v>47</v>
      </c>
      <c r="K972" s="8">
        <v>1</v>
      </c>
      <c r="L972" t="str">
        <f>IFERROR(VLOOKUP(H972,基础数据!$B$2:$C$78,2,0),"")</f>
        <v>思达数学思维启蒙基础（3-5岁）</v>
      </c>
      <c r="M972" t="str">
        <f>IFERROR(VLOOKUP(I972,基础数据!$B$2:$C$78,2,0),"")</f>
        <v>英文艺术课程（3-6岁）</v>
      </c>
      <c r="N972" t="str">
        <f>IFERROR(VLOOKUP(J972,基础数据!$B$2:$C$78,2,0),"")</f>
        <v>14天瑜伽服务包（儿童/亲子/成人）</v>
      </c>
      <c r="O972" t="str">
        <f>IFERROR(VLOOKUP(K972,基础数据!$B$2:$C$78,2,0),"")</f>
        <v>钢琴-兴趣启蒙基础（4-6岁）</v>
      </c>
    </row>
    <row r="973" spans="1:15" x14ac:dyDescent="0.2">
      <c r="A973" t="s">
        <v>750</v>
      </c>
      <c r="B973" s="1">
        <v>43598</v>
      </c>
      <c r="C973" t="s">
        <v>899</v>
      </c>
      <c r="D973" t="s">
        <v>856</v>
      </c>
      <c r="E973">
        <v>6</v>
      </c>
      <c r="F973">
        <v>13982249556</v>
      </c>
      <c r="G973" t="s">
        <v>848</v>
      </c>
      <c r="H973" s="8">
        <v>2</v>
      </c>
      <c r="I973" s="8">
        <v>14</v>
      </c>
      <c r="J973" s="8">
        <v>49</v>
      </c>
      <c r="K973" s="8">
        <v>1</v>
      </c>
      <c r="L973" t="str">
        <f>IFERROR(VLOOKUP(H973,基础数据!$B$2:$C$78,2,0),"")</f>
        <v>钢琴-专业素养进阶（5-16岁）</v>
      </c>
      <c r="M973" t="str">
        <f>IFERROR(VLOOKUP(I973,基础数据!$B$2:$C$78,2,0),"")</f>
        <v>篮球竞技突破班（10-12）</v>
      </c>
      <c r="N973" t="str">
        <f>IFERROR(VLOOKUP(J973,基础数据!$B$2:$C$78,2,0),"")</f>
        <v>全面视力监测与矫正系列服务</v>
      </c>
      <c r="O973" t="str">
        <f>IFERROR(VLOOKUP(K973,基础数据!$B$2:$C$78,2,0),"")</f>
        <v>钢琴-兴趣启蒙基础（4-6岁）</v>
      </c>
    </row>
    <row r="974" spans="1:15" x14ac:dyDescent="0.2">
      <c r="A974" t="s">
        <v>1160</v>
      </c>
      <c r="B974" s="1">
        <v>43597</v>
      </c>
      <c r="C974" t="s">
        <v>1358</v>
      </c>
      <c r="D974" t="s">
        <v>856</v>
      </c>
      <c r="E974">
        <v>5.7</v>
      </c>
      <c r="F974">
        <v>13880236305</v>
      </c>
      <c r="G974" t="s">
        <v>1225</v>
      </c>
      <c r="H974" s="8">
        <v>24</v>
      </c>
      <c r="I974" s="8">
        <v>49</v>
      </c>
      <c r="J974" s="8">
        <v>8</v>
      </c>
      <c r="K974" s="8">
        <v>1</v>
      </c>
      <c r="L974" t="str">
        <f>IFERROR(VLOOKUP(H974,基础数据!$B$2:$C$78,2,0),"")</f>
        <v>多元认知、艺术创想、巧虎社交、探索实践（0-3岁）</v>
      </c>
      <c r="M974" t="str">
        <f>IFERROR(VLOOKUP(I974,基础数据!$B$2:$C$78,2,0),"")</f>
        <v>全面视力监测与矫正系列服务</v>
      </c>
      <c r="N974" t="str">
        <f>IFERROR(VLOOKUP(J974,基础数据!$B$2:$C$78,2,0),"")</f>
        <v>音乐团体课(4-8岁)</v>
      </c>
      <c r="O974" t="str">
        <f>IFERROR(VLOOKUP(K974,基础数据!$B$2:$C$78,2,0),"")</f>
        <v>钢琴-兴趣启蒙基础（4-6岁）</v>
      </c>
    </row>
    <row r="975" spans="1:15" x14ac:dyDescent="0.2">
      <c r="A975" t="s">
        <v>1240</v>
      </c>
      <c r="B975" s="1">
        <v>43596</v>
      </c>
      <c r="C975" t="s">
        <v>1295</v>
      </c>
      <c r="D975" t="s">
        <v>106</v>
      </c>
      <c r="E975">
        <v>4</v>
      </c>
      <c r="F975">
        <v>15828382733</v>
      </c>
      <c r="G975" t="s">
        <v>298</v>
      </c>
      <c r="H975" s="8">
        <v>13</v>
      </c>
      <c r="I975" s="8">
        <v>22</v>
      </c>
      <c r="J975" s="8">
        <v>28</v>
      </c>
      <c r="K975" s="8">
        <v>1</v>
      </c>
      <c r="L975" t="str">
        <f>IFERROR(VLOOKUP(H975,基础数据!$B$2:$C$78,2,0),"")</f>
        <v>篮球技能提升班（7-9）</v>
      </c>
      <c r="M975" t="str">
        <f>IFERROR(VLOOKUP(I975,基础数据!$B$2:$C$78,2,0),"")</f>
        <v>英文演讲课程（6-12岁）</v>
      </c>
      <c r="N975" t="str">
        <f>IFERROR(VLOOKUP(J975,基础数据!$B$2:$C$78,2,0),"")</f>
        <v>创意美术·初级班（4-5）</v>
      </c>
      <c r="O975" t="str">
        <f>IFERROR(VLOOKUP(K975,基础数据!$B$2:$C$78,2,0),"")</f>
        <v>钢琴-兴趣启蒙基础（4-6岁）</v>
      </c>
    </row>
    <row r="976" spans="1:15" x14ac:dyDescent="0.2">
      <c r="B976" s="1">
        <v>43597</v>
      </c>
      <c r="C976" t="s">
        <v>701</v>
      </c>
      <c r="D976" t="s">
        <v>106</v>
      </c>
      <c r="E976">
        <v>5.5</v>
      </c>
      <c r="F976">
        <v>13689064007</v>
      </c>
      <c r="G976" t="s">
        <v>642</v>
      </c>
      <c r="H976" s="8">
        <v>13</v>
      </c>
      <c r="I976" s="8">
        <v>21</v>
      </c>
      <c r="J976" s="8">
        <v>23</v>
      </c>
      <c r="K976" s="8">
        <v>1</v>
      </c>
      <c r="L976" t="str">
        <f>IFERROR(VLOOKUP(H976,基础数据!$B$2:$C$78,2,0),"")</f>
        <v>篮球技能提升班（7-9）</v>
      </c>
      <c r="M976" t="str">
        <f>IFERROR(VLOOKUP(I976,基础数据!$B$2:$C$78,2,0),"")</f>
        <v>国际小学跨学科课程（3-12岁）</v>
      </c>
      <c r="N976" t="str">
        <f>IFERROR(VLOOKUP(J976,基础数据!$B$2:$C$78,2,0),"")</f>
        <v>英文艺术课程（3-6岁）</v>
      </c>
      <c r="O976" t="str">
        <f>IFERROR(VLOOKUP(K976,基础数据!$B$2:$C$78,2,0),"")</f>
        <v>钢琴-兴趣启蒙基础（4-6岁）</v>
      </c>
    </row>
    <row r="977" spans="1:15" x14ac:dyDescent="0.2">
      <c r="A977" t="s">
        <v>31</v>
      </c>
      <c r="B977" s="1">
        <v>43596</v>
      </c>
      <c r="C977" t="s">
        <v>175</v>
      </c>
      <c r="D977" t="s">
        <v>106</v>
      </c>
      <c r="E977">
        <v>3.5</v>
      </c>
      <c r="F977">
        <v>18980063963</v>
      </c>
      <c r="G977" t="s">
        <v>118</v>
      </c>
      <c r="H977" s="8">
        <v>14</v>
      </c>
      <c r="I977" s="8">
        <v>5</v>
      </c>
      <c r="J977" s="8">
        <v>38</v>
      </c>
      <c r="K977" s="8">
        <v>1</v>
      </c>
      <c r="L977" t="str">
        <f>IFERROR(VLOOKUP(H977,基础数据!$B$2:$C$78,2,0),"")</f>
        <v>篮球竞技突破班（10-12）</v>
      </c>
      <c r="M977" t="str">
        <f>IFERROR(VLOOKUP(I977,基础数据!$B$2:$C$78,2,0),"")</f>
        <v>中国舞基础（3-5岁）</v>
      </c>
      <c r="N977" t="str">
        <f>IFERROR(VLOOKUP(J977,基础数据!$B$2:$C$78,2,0),"")</f>
        <v>少儿体适能（4-10岁）</v>
      </c>
      <c r="O977" t="str">
        <f>IFERROR(VLOOKUP(K977,基础数据!$B$2:$C$78,2,0),"")</f>
        <v>钢琴-兴趣启蒙基础（4-6岁）</v>
      </c>
    </row>
    <row r="978" spans="1:15" x14ac:dyDescent="0.2">
      <c r="A978" t="s">
        <v>1160</v>
      </c>
      <c r="B978" s="1">
        <v>43597</v>
      </c>
      <c r="C978" t="s">
        <v>1396</v>
      </c>
      <c r="D978" t="s">
        <v>716</v>
      </c>
      <c r="E978">
        <v>5</v>
      </c>
      <c r="F978">
        <v>13980507381</v>
      </c>
      <c r="G978" t="s">
        <v>1363</v>
      </c>
      <c r="H978" s="8">
        <v>14</v>
      </c>
      <c r="I978" s="8">
        <v>23</v>
      </c>
      <c r="J978" s="8">
        <v>37</v>
      </c>
      <c r="K978" s="8">
        <v>1</v>
      </c>
      <c r="L978" t="str">
        <f>IFERROR(VLOOKUP(H978,基础数据!$B$2:$C$78,2,0),"")</f>
        <v>篮球竞技突破班（10-12）</v>
      </c>
      <c r="M978" t="str">
        <f>IFERROR(VLOOKUP(I978,基础数据!$B$2:$C$78,2,0),"")</f>
        <v>英文艺术课程（3-6岁）</v>
      </c>
      <c r="N978" t="str">
        <f>IFERROR(VLOOKUP(J978,基础数据!$B$2:$C$78,2,0),"")</f>
        <v>拉丁舞少儿班（5-10岁）</v>
      </c>
      <c r="O978" t="str">
        <f>IFERROR(VLOOKUP(K978,基础数据!$B$2:$C$78,2,0),"")</f>
        <v>钢琴-兴趣启蒙基础（4-6岁）</v>
      </c>
    </row>
    <row r="979" spans="1:15" x14ac:dyDescent="0.2">
      <c r="B979" s="1">
        <v>43597</v>
      </c>
      <c r="C979" t="s">
        <v>596</v>
      </c>
      <c r="D979" t="s">
        <v>33</v>
      </c>
      <c r="E979">
        <v>4</v>
      </c>
      <c r="F979">
        <v>13908042568</v>
      </c>
      <c r="G979" t="s">
        <v>597</v>
      </c>
      <c r="H979" s="8">
        <v>1</v>
      </c>
      <c r="I979" s="8">
        <v>32</v>
      </c>
      <c r="J979" s="8">
        <v>40</v>
      </c>
      <c r="K979" s="8">
        <v>1</v>
      </c>
      <c r="L979" t="str">
        <f>IFERROR(VLOOKUP(H979,基础数据!$B$2:$C$78,2,0),"")</f>
        <v>钢琴-兴趣启蒙基础（4-6岁）</v>
      </c>
      <c r="M979" t="str">
        <f>IFERROR(VLOOKUP(I979,基础数据!$B$2:$C$78,2,0),"")</f>
        <v>心算小天才班 （3.5-4.5岁）</v>
      </c>
      <c r="N979" t="str">
        <f>IFERROR(VLOOKUP(J979,基础数据!$B$2:$C$78,2,0),"")</f>
        <v>拳击少儿班（4-10岁）</v>
      </c>
      <c r="O979" t="str">
        <f>IFERROR(VLOOKUP(K979,基础数据!$B$2:$C$78,2,0),"")</f>
        <v>钢琴-兴趣启蒙基础（4-6岁）</v>
      </c>
    </row>
    <row r="980" spans="1:15" x14ac:dyDescent="0.2">
      <c r="A980" t="s">
        <v>1160</v>
      </c>
      <c r="B980" s="1">
        <v>43598</v>
      </c>
      <c r="C980" t="s">
        <v>1213</v>
      </c>
      <c r="D980" t="s">
        <v>856</v>
      </c>
      <c r="E980">
        <v>1.8</v>
      </c>
      <c r="F980">
        <v>18608006917</v>
      </c>
      <c r="G980" t="s">
        <v>1214</v>
      </c>
      <c r="H980" s="8">
        <v>16</v>
      </c>
      <c r="I980" s="8">
        <v>17</v>
      </c>
      <c r="J980" s="8">
        <v>23</v>
      </c>
      <c r="K980" s="8">
        <v>1</v>
      </c>
      <c r="L980" t="str">
        <f>IFERROR(VLOOKUP(H980,基础数据!$B$2:$C$78,2,0),"")</f>
        <v>动感架子鼓（4-16岁）</v>
      </c>
      <c r="M980" t="str">
        <f>IFERROR(VLOOKUP(I980,基础数据!$B$2:$C$78,2,0),"")</f>
        <v>畅弹木吉他（6岁以上）</v>
      </c>
      <c r="N980" t="str">
        <f>IFERROR(VLOOKUP(J980,基础数据!$B$2:$C$78,2,0),"")</f>
        <v>英文艺术课程（3-6岁）</v>
      </c>
      <c r="O980" t="str">
        <f>IFERROR(VLOOKUP(K980,基础数据!$B$2:$C$78,2,0),"")</f>
        <v>钢琴-兴趣启蒙基础（4-6岁）</v>
      </c>
    </row>
    <row r="981" spans="1:15" x14ac:dyDescent="0.2">
      <c r="A981" t="s">
        <v>750</v>
      </c>
      <c r="B981" s="1">
        <v>43598</v>
      </c>
      <c r="C981" t="s">
        <v>843</v>
      </c>
      <c r="D981" t="s">
        <v>716</v>
      </c>
      <c r="E981">
        <v>2.7</v>
      </c>
      <c r="F981">
        <v>18030630821</v>
      </c>
      <c r="G981" t="s">
        <v>844</v>
      </c>
      <c r="H981" s="8">
        <v>10</v>
      </c>
      <c r="I981" s="8">
        <v>32</v>
      </c>
      <c r="J981" s="8">
        <v>40</v>
      </c>
      <c r="K981" s="8">
        <v>1</v>
      </c>
      <c r="L981" t="str">
        <f>IFERROR(VLOOKUP(H981,基础数据!$B$2:$C$78,2,0),"")</f>
        <v>思达数学思维启蒙基础（3-5岁）</v>
      </c>
      <c r="M981" t="str">
        <f>IFERROR(VLOOKUP(I981,基础数据!$B$2:$C$78,2,0),"")</f>
        <v>心算小天才班 （3.5-4.5岁）</v>
      </c>
      <c r="N981" t="str">
        <f>IFERROR(VLOOKUP(J981,基础数据!$B$2:$C$78,2,0),"")</f>
        <v>拳击少儿班（4-10岁）</v>
      </c>
      <c r="O981" t="str">
        <f>IFERROR(VLOOKUP(K981,基础数据!$B$2:$C$78,2,0),"")</f>
        <v>钢琴-兴趣启蒙基础（4-6岁）</v>
      </c>
    </row>
    <row r="982" spans="1:15" x14ac:dyDescent="0.2">
      <c r="A982" t="s">
        <v>31</v>
      </c>
      <c r="B982" s="1">
        <v>43596</v>
      </c>
      <c r="C982" t="s">
        <v>265</v>
      </c>
      <c r="D982" t="s">
        <v>33</v>
      </c>
      <c r="E982">
        <v>7.6</v>
      </c>
      <c r="F982">
        <v>18980801807</v>
      </c>
      <c r="G982" t="s">
        <v>74</v>
      </c>
      <c r="H982" s="8">
        <v>1</v>
      </c>
      <c r="I982" s="8">
        <v>38</v>
      </c>
      <c r="J982" s="8">
        <v>49</v>
      </c>
      <c r="K982" s="8">
        <v>1</v>
      </c>
      <c r="L982" t="str">
        <f>IFERROR(VLOOKUP(H982,基础数据!$B$2:$C$78,2,0),"")</f>
        <v>钢琴-兴趣启蒙基础（4-6岁）</v>
      </c>
      <c r="M982" t="str">
        <f>IFERROR(VLOOKUP(I982,基础数据!$B$2:$C$78,2,0),"")</f>
        <v>少儿体适能（4-10岁）</v>
      </c>
      <c r="N982" t="str">
        <f>IFERROR(VLOOKUP(J982,基础数据!$B$2:$C$78,2,0),"")</f>
        <v>全面视力监测与矫正系列服务</v>
      </c>
      <c r="O982" t="str">
        <f>IFERROR(VLOOKUP(K982,基础数据!$B$2:$C$78,2,0),"")</f>
        <v>钢琴-兴趣启蒙基础（4-6岁）</v>
      </c>
    </row>
    <row r="983" spans="1:15" x14ac:dyDescent="0.2">
      <c r="A983" t="s">
        <v>750</v>
      </c>
      <c r="B983" s="1">
        <v>43598</v>
      </c>
      <c r="C983" t="s">
        <v>1104</v>
      </c>
      <c r="D983" t="s">
        <v>716</v>
      </c>
      <c r="E983">
        <v>6</v>
      </c>
      <c r="F983">
        <v>13540371373</v>
      </c>
      <c r="G983" t="s">
        <v>824</v>
      </c>
      <c r="H983" s="8">
        <v>1</v>
      </c>
      <c r="I983" s="8">
        <v>14</v>
      </c>
      <c r="J983" s="8">
        <v>49</v>
      </c>
      <c r="K983" s="8">
        <v>1</v>
      </c>
      <c r="L983" t="str">
        <f>IFERROR(VLOOKUP(H983,基础数据!$B$2:$C$78,2,0),"")</f>
        <v>钢琴-兴趣启蒙基础（4-6岁）</v>
      </c>
      <c r="M983" t="str">
        <f>IFERROR(VLOOKUP(I983,基础数据!$B$2:$C$78,2,0),"")</f>
        <v>篮球竞技突破班（10-12）</v>
      </c>
      <c r="N983" t="str">
        <f>IFERROR(VLOOKUP(J983,基础数据!$B$2:$C$78,2,0),"")</f>
        <v>全面视力监测与矫正系列服务</v>
      </c>
      <c r="O983" t="str">
        <f>IFERROR(VLOOKUP(K983,基础数据!$B$2:$C$78,2,0),"")</f>
        <v>钢琴-兴趣启蒙基础（4-6岁）</v>
      </c>
    </row>
    <row r="984" spans="1:15" x14ac:dyDescent="0.2">
      <c r="A984" t="s">
        <v>750</v>
      </c>
      <c r="B984" s="1">
        <v>43598</v>
      </c>
      <c r="C984" t="s">
        <v>1007</v>
      </c>
      <c r="D984" t="s">
        <v>716</v>
      </c>
      <c r="E984">
        <v>2.5</v>
      </c>
      <c r="F984">
        <v>15390014085</v>
      </c>
      <c r="G984" t="s">
        <v>770</v>
      </c>
      <c r="H984" s="8">
        <v>23</v>
      </c>
      <c r="I984" s="8">
        <v>40</v>
      </c>
      <c r="J984" s="8">
        <v>37</v>
      </c>
      <c r="K984" s="8">
        <v>1</v>
      </c>
      <c r="L984" t="str">
        <f>IFERROR(VLOOKUP(H984,基础数据!$B$2:$C$78,2,0),"")</f>
        <v>英文艺术课程（3-6岁）</v>
      </c>
      <c r="M984" t="str">
        <f>IFERROR(VLOOKUP(I984,基础数据!$B$2:$C$78,2,0),"")</f>
        <v>拳击少儿班（4-10岁）</v>
      </c>
      <c r="N984" t="str">
        <f>IFERROR(VLOOKUP(J984,基础数据!$B$2:$C$78,2,0),"")</f>
        <v>拉丁舞少儿班（5-10岁）</v>
      </c>
      <c r="O984" t="str">
        <f>IFERROR(VLOOKUP(K984,基础数据!$B$2:$C$78,2,0),"")</f>
        <v>钢琴-兴趣启蒙基础（4-6岁）</v>
      </c>
    </row>
    <row r="985" spans="1:15" x14ac:dyDescent="0.2">
      <c r="A985" t="s">
        <v>31</v>
      </c>
      <c r="B985" s="1">
        <v>43596</v>
      </c>
      <c r="C985" t="s">
        <v>273</v>
      </c>
      <c r="D985" t="s">
        <v>106</v>
      </c>
      <c r="E985">
        <v>4.5</v>
      </c>
      <c r="F985">
        <v>13198529152</v>
      </c>
      <c r="G985" t="s">
        <v>261</v>
      </c>
      <c r="H985" s="8">
        <v>1</v>
      </c>
      <c r="I985" s="8">
        <v>10</v>
      </c>
      <c r="J985" s="8">
        <v>28</v>
      </c>
      <c r="K985" s="8">
        <v>1</v>
      </c>
      <c r="L985" t="str">
        <f>IFERROR(VLOOKUP(H985,基础数据!$B$2:$C$78,2,0),"")</f>
        <v>钢琴-兴趣启蒙基础（4-6岁）</v>
      </c>
      <c r="M985" t="str">
        <f>IFERROR(VLOOKUP(I985,基础数据!$B$2:$C$78,2,0),"")</f>
        <v>思达数学思维启蒙基础（3-5岁）</v>
      </c>
      <c r="N985" t="str">
        <f>IFERROR(VLOOKUP(J985,基础数据!$B$2:$C$78,2,0),"")</f>
        <v>创意美术·初级班（4-5）</v>
      </c>
      <c r="O985" t="str">
        <f>IFERROR(VLOOKUP(K985,基础数据!$B$2:$C$78,2,0),"")</f>
        <v>钢琴-兴趣启蒙基础（4-6岁）</v>
      </c>
    </row>
    <row r="986" spans="1:15" x14ac:dyDescent="0.2">
      <c r="B986" s="1">
        <v>43597</v>
      </c>
      <c r="C986" t="s">
        <v>700</v>
      </c>
      <c r="D986" t="s">
        <v>106</v>
      </c>
      <c r="E986">
        <v>8</v>
      </c>
      <c r="F986">
        <v>13541101186</v>
      </c>
      <c r="G986" t="s">
        <v>632</v>
      </c>
      <c r="H986" s="8">
        <v>2</v>
      </c>
      <c r="I986" s="8">
        <v>9</v>
      </c>
      <c r="J986" s="8">
        <v>49</v>
      </c>
      <c r="K986" s="8">
        <v>1</v>
      </c>
      <c r="L986" t="str">
        <f>IFERROR(VLOOKUP(H986,基础数据!$B$2:$C$78,2,0),"")</f>
        <v>钢琴-专业素养进阶（5-16岁）</v>
      </c>
      <c r="M986" t="str">
        <f>IFERROR(VLOOKUP(I986,基础数据!$B$2:$C$78,2,0),"")</f>
        <v>创意舞蹈（4-8岁）</v>
      </c>
      <c r="N986" t="str">
        <f>IFERROR(VLOOKUP(J986,基础数据!$B$2:$C$78,2,0),"")</f>
        <v>全面视力监测与矫正系列服务</v>
      </c>
      <c r="O986" t="str">
        <f>IFERROR(VLOOKUP(K986,基础数据!$B$2:$C$78,2,0),"")</f>
        <v>钢琴-兴趣启蒙基础（4-6岁）</v>
      </c>
    </row>
    <row r="987" spans="1:15" x14ac:dyDescent="0.2">
      <c r="A987" t="s">
        <v>750</v>
      </c>
      <c r="B987" s="1">
        <v>43598</v>
      </c>
      <c r="C987" t="s">
        <v>836</v>
      </c>
      <c r="D987" t="s">
        <v>716</v>
      </c>
      <c r="E987">
        <v>5</v>
      </c>
      <c r="F987">
        <v>18081811838</v>
      </c>
      <c r="G987" t="s">
        <v>837</v>
      </c>
      <c r="H987" s="8">
        <v>1</v>
      </c>
      <c r="I987" s="8">
        <v>10</v>
      </c>
      <c r="J987" s="8">
        <v>30</v>
      </c>
      <c r="K987" s="8">
        <v>1</v>
      </c>
      <c r="L987" t="str">
        <f>IFERROR(VLOOKUP(H987,基础数据!$B$2:$C$78,2,0),"")</f>
        <v>钢琴-兴趣启蒙基础（4-6岁）</v>
      </c>
      <c r="M987" t="str">
        <f>IFERROR(VLOOKUP(I987,基础数据!$B$2:$C$78,2,0),"")</f>
        <v>思达数学思维启蒙基础（3-5岁）</v>
      </c>
      <c r="N987" t="str">
        <f>IFERROR(VLOOKUP(J987,基础数据!$B$2:$C$78,2,0),"")</f>
        <v>素描水粉·初级班（8-12岁）</v>
      </c>
      <c r="O987" t="str">
        <f>IFERROR(VLOOKUP(K987,基础数据!$B$2:$C$78,2,0),"")</f>
        <v>钢琴-兴趣启蒙基础（4-6岁）</v>
      </c>
    </row>
    <row r="988" spans="1:15" x14ac:dyDescent="0.2">
      <c r="A988" t="s">
        <v>750</v>
      </c>
      <c r="B988" s="1">
        <v>43598</v>
      </c>
      <c r="C988" t="s">
        <v>1011</v>
      </c>
      <c r="D988" t="s">
        <v>716</v>
      </c>
      <c r="E988">
        <v>7</v>
      </c>
      <c r="F988">
        <v>18123465096</v>
      </c>
      <c r="G988" t="s">
        <v>766</v>
      </c>
      <c r="H988" s="8">
        <v>2</v>
      </c>
      <c r="I988" s="8">
        <v>39</v>
      </c>
      <c r="J988" s="8">
        <v>15</v>
      </c>
      <c r="K988" s="8">
        <v>1</v>
      </c>
      <c r="L988" t="str">
        <f>IFERROR(VLOOKUP(H988,基础数据!$B$2:$C$78,2,0),"")</f>
        <v>钢琴-专业素养进阶（5-16岁）</v>
      </c>
      <c r="M988" t="str">
        <f>IFERROR(VLOOKUP(I988,基础数据!$B$2:$C$78,2,0),"")</f>
        <v>泰拳少儿班（4-10岁）</v>
      </c>
      <c r="N988" t="str">
        <f>IFERROR(VLOOKUP(J988,基础数据!$B$2:$C$78,2,0),"")</f>
        <v>篮球精英挑战班（13-16岁）</v>
      </c>
      <c r="O988" t="str">
        <f>IFERROR(VLOOKUP(K988,基础数据!$B$2:$C$78,2,0),"")</f>
        <v>钢琴-兴趣启蒙基础（4-6岁）</v>
      </c>
    </row>
    <row r="989" spans="1:15" x14ac:dyDescent="0.2">
      <c r="A989" t="s">
        <v>714</v>
      </c>
      <c r="B989" s="1">
        <v>43599</v>
      </c>
      <c r="C989" t="s">
        <v>737</v>
      </c>
      <c r="D989" t="s">
        <v>726</v>
      </c>
      <c r="E989">
        <v>7</v>
      </c>
      <c r="F989">
        <v>13880691516</v>
      </c>
      <c r="G989" t="s">
        <v>736</v>
      </c>
      <c r="H989" s="8">
        <v>13</v>
      </c>
      <c r="I989" s="8">
        <v>31</v>
      </c>
      <c r="J989" s="8">
        <v>49</v>
      </c>
      <c r="K989" s="8">
        <v>1</v>
      </c>
      <c r="L989" t="str">
        <f>IFERROR(VLOOKUP(H989,基础数据!$B$2:$C$78,2,0),"")</f>
        <v>篮球技能提升班（7-9）</v>
      </c>
      <c r="M989" t="str">
        <f>IFERROR(VLOOKUP(I989,基础数据!$B$2:$C$78,2,0),"")</f>
        <v>硬笔书法·基础班（6-7岁）</v>
      </c>
      <c r="N989" t="str">
        <f>IFERROR(VLOOKUP(J989,基础数据!$B$2:$C$78,2,0),"")</f>
        <v>全面视力监测与矫正系列服务</v>
      </c>
      <c r="O989" t="str">
        <f>IFERROR(VLOOKUP(K989,基础数据!$B$2:$C$78,2,0),"")</f>
        <v>钢琴-兴趣启蒙基础（4-6岁）</v>
      </c>
    </row>
    <row r="990" spans="1:15" x14ac:dyDescent="0.2">
      <c r="A990" t="s">
        <v>31</v>
      </c>
      <c r="B990" s="1">
        <v>43596</v>
      </c>
      <c r="C990" t="s">
        <v>134</v>
      </c>
      <c r="D990" t="s">
        <v>106</v>
      </c>
      <c r="E990">
        <v>2.5</v>
      </c>
      <c r="F990">
        <v>13668144215</v>
      </c>
      <c r="G990" t="s">
        <v>79</v>
      </c>
      <c r="H990" s="8">
        <v>10</v>
      </c>
      <c r="I990" s="8">
        <v>21</v>
      </c>
      <c r="J990" s="8">
        <v>23</v>
      </c>
      <c r="K990" s="8">
        <v>1</v>
      </c>
      <c r="L990" t="str">
        <f>IFERROR(VLOOKUP(H990,基础数据!$B$2:$C$78,2,0),"")</f>
        <v>思达数学思维启蒙基础（3-5岁）</v>
      </c>
      <c r="M990" t="str">
        <f>IFERROR(VLOOKUP(I990,基础数据!$B$2:$C$78,2,0),"")</f>
        <v>国际小学跨学科课程（3-12岁）</v>
      </c>
      <c r="N990" t="str">
        <f>IFERROR(VLOOKUP(J990,基础数据!$B$2:$C$78,2,0),"")</f>
        <v>英文艺术课程（3-6岁）</v>
      </c>
      <c r="O990" t="str">
        <f>IFERROR(VLOOKUP(K990,基础数据!$B$2:$C$78,2,0),"")</f>
        <v>钢琴-兴趣启蒙基础（4-6岁）</v>
      </c>
    </row>
    <row r="991" spans="1:15" x14ac:dyDescent="0.2">
      <c r="A991" t="s">
        <v>750</v>
      </c>
      <c r="B991" s="1">
        <v>43598</v>
      </c>
      <c r="C991" t="s">
        <v>871</v>
      </c>
      <c r="D991" t="s">
        <v>856</v>
      </c>
      <c r="E991">
        <v>3.5</v>
      </c>
      <c r="F991">
        <v>18048568361</v>
      </c>
      <c r="G991" t="s">
        <v>872</v>
      </c>
      <c r="H991" s="8">
        <v>5</v>
      </c>
      <c r="I991" s="8">
        <v>14</v>
      </c>
      <c r="J991" s="8">
        <v>23</v>
      </c>
      <c r="K991" s="8">
        <v>1</v>
      </c>
      <c r="L991" t="str">
        <f>IFERROR(VLOOKUP(H991,基础数据!$B$2:$C$78,2,0),"")</f>
        <v>中国舞基础（3-5岁）</v>
      </c>
      <c r="M991" t="str">
        <f>IFERROR(VLOOKUP(I991,基础数据!$B$2:$C$78,2,0),"")</f>
        <v>篮球竞技突破班（10-12）</v>
      </c>
      <c r="N991" t="str">
        <f>IFERROR(VLOOKUP(J991,基础数据!$B$2:$C$78,2,0),"")</f>
        <v>英文艺术课程（3-6岁）</v>
      </c>
      <c r="O991" t="str">
        <f>IFERROR(VLOOKUP(K991,基础数据!$B$2:$C$78,2,0),"")</f>
        <v>钢琴-兴趣启蒙基础（4-6岁）</v>
      </c>
    </row>
    <row r="992" spans="1:15" x14ac:dyDescent="0.2">
      <c r="A992" t="s">
        <v>31</v>
      </c>
      <c r="B992" s="1">
        <v>43596</v>
      </c>
      <c r="C992" t="s">
        <v>422</v>
      </c>
      <c r="D992" t="s">
        <v>33</v>
      </c>
      <c r="E992">
        <v>4</v>
      </c>
      <c r="F992">
        <v>18980808161</v>
      </c>
      <c r="G992" t="s">
        <v>81</v>
      </c>
      <c r="H992" s="8">
        <v>1</v>
      </c>
      <c r="I992" s="8">
        <v>32</v>
      </c>
      <c r="J992" s="8">
        <v>22</v>
      </c>
      <c r="K992" s="8">
        <v>1</v>
      </c>
      <c r="L992" t="str">
        <f>IFERROR(VLOOKUP(H992,基础数据!$B$2:$C$78,2,0),"")</f>
        <v>钢琴-兴趣启蒙基础（4-6岁）</v>
      </c>
      <c r="M992" t="str">
        <f>IFERROR(VLOOKUP(I992,基础数据!$B$2:$C$78,2,0),"")</f>
        <v>心算小天才班 （3.5-4.5岁）</v>
      </c>
      <c r="N992" t="str">
        <f>IFERROR(VLOOKUP(J992,基础数据!$B$2:$C$78,2,0),"")</f>
        <v>英文演讲课程（6-12岁）</v>
      </c>
      <c r="O992" t="str">
        <f>IFERROR(VLOOKUP(K992,基础数据!$B$2:$C$78,2,0),"")</f>
        <v>钢琴-兴趣启蒙基础（4-6岁）</v>
      </c>
    </row>
    <row r="993" spans="1:15" x14ac:dyDescent="0.2">
      <c r="A993" t="s">
        <v>31</v>
      </c>
      <c r="B993" s="1">
        <v>43596</v>
      </c>
      <c r="C993" t="s">
        <v>402</v>
      </c>
      <c r="D993" t="s">
        <v>106</v>
      </c>
      <c r="E993">
        <v>10</v>
      </c>
      <c r="F993">
        <v>18982085861</v>
      </c>
      <c r="G993" t="s">
        <v>112</v>
      </c>
      <c r="H993" s="8">
        <v>25</v>
      </c>
      <c r="I993" s="8">
        <v>49</v>
      </c>
      <c r="J993" s="8">
        <v>13</v>
      </c>
      <c r="K993" s="8">
        <v>1</v>
      </c>
      <c r="L993" t="str">
        <f>IFERROR(VLOOKUP(H993,基础数据!$B$2:$C$78,2,0),"")</f>
        <v>巧虎KIDS特色开发（2.5-4岁）</v>
      </c>
      <c r="M993" t="str">
        <f>IFERROR(VLOOKUP(I993,基础数据!$B$2:$C$78,2,0),"")</f>
        <v>全面视力监测与矫正系列服务</v>
      </c>
      <c r="N993" t="str">
        <f>IFERROR(VLOOKUP(J993,基础数据!$B$2:$C$78,2,0),"")</f>
        <v>篮球技能提升班（7-9）</v>
      </c>
      <c r="O993" t="str">
        <f>IFERROR(VLOOKUP(K993,基础数据!$B$2:$C$78,2,0),"")</f>
        <v>钢琴-兴趣启蒙基础（4-6岁）</v>
      </c>
    </row>
    <row r="994" spans="1:15" x14ac:dyDescent="0.2">
      <c r="A994" t="s">
        <v>31</v>
      </c>
      <c r="B994" s="1">
        <v>43596</v>
      </c>
      <c r="C994" t="s">
        <v>275</v>
      </c>
      <c r="D994" t="s">
        <v>33</v>
      </c>
      <c r="E994">
        <v>4.5</v>
      </c>
      <c r="F994">
        <v>18628053253</v>
      </c>
      <c r="G994" t="s">
        <v>261</v>
      </c>
      <c r="H994" s="8">
        <v>1</v>
      </c>
      <c r="I994" s="8">
        <v>10</v>
      </c>
      <c r="J994" s="8">
        <v>28</v>
      </c>
      <c r="K994" s="8">
        <v>1</v>
      </c>
      <c r="L994" t="str">
        <f>IFERROR(VLOOKUP(H994,基础数据!$B$2:$C$78,2,0),"")</f>
        <v>钢琴-兴趣启蒙基础（4-6岁）</v>
      </c>
      <c r="M994" t="str">
        <f>IFERROR(VLOOKUP(I994,基础数据!$B$2:$C$78,2,0),"")</f>
        <v>思达数学思维启蒙基础（3-5岁）</v>
      </c>
      <c r="N994" t="str">
        <f>IFERROR(VLOOKUP(J994,基础数据!$B$2:$C$78,2,0),"")</f>
        <v>创意美术·初级班（4-5）</v>
      </c>
      <c r="O994" t="str">
        <f>IFERROR(VLOOKUP(K994,基础数据!$B$2:$C$78,2,0),"")</f>
        <v>钢琴-兴趣启蒙基础（4-6岁）</v>
      </c>
    </row>
    <row r="995" spans="1:15" x14ac:dyDescent="0.2">
      <c r="A995" t="s">
        <v>31</v>
      </c>
      <c r="B995" s="1">
        <v>43596</v>
      </c>
      <c r="C995" t="s">
        <v>105</v>
      </c>
      <c r="D995" t="s">
        <v>106</v>
      </c>
      <c r="E995">
        <v>4</v>
      </c>
      <c r="F995">
        <v>13982201145</v>
      </c>
      <c r="G995" t="s">
        <v>36</v>
      </c>
      <c r="H995" s="8">
        <v>1</v>
      </c>
      <c r="I995" s="8">
        <v>10</v>
      </c>
      <c r="J995" s="8">
        <v>32</v>
      </c>
      <c r="K995" s="8">
        <v>1</v>
      </c>
      <c r="L995" t="str">
        <f>IFERROR(VLOOKUP(H995,基础数据!$B$2:$C$78,2,0),"")</f>
        <v>钢琴-兴趣启蒙基础（4-6岁）</v>
      </c>
      <c r="M995" t="str">
        <f>IFERROR(VLOOKUP(I995,基础数据!$B$2:$C$78,2,0),"")</f>
        <v>思达数学思维启蒙基础（3-5岁）</v>
      </c>
      <c r="N995" t="str">
        <f>IFERROR(VLOOKUP(J995,基础数据!$B$2:$C$78,2,0),"")</f>
        <v>心算小天才班 （3.5-4.5岁）</v>
      </c>
      <c r="O995" t="str">
        <f>IFERROR(VLOOKUP(K995,基础数据!$B$2:$C$78,2,0),"")</f>
        <v>钢琴-兴趣启蒙基础（4-6岁）</v>
      </c>
    </row>
    <row r="996" spans="1:15" x14ac:dyDescent="0.2">
      <c r="A996" t="s">
        <v>750</v>
      </c>
      <c r="B996" s="1">
        <v>43598</v>
      </c>
      <c r="C996" t="s">
        <v>1140</v>
      </c>
      <c r="D996" t="s">
        <v>716</v>
      </c>
      <c r="E996">
        <v>2.8</v>
      </c>
      <c r="F996">
        <v>18780203692</v>
      </c>
      <c r="G996" t="s">
        <v>791</v>
      </c>
      <c r="H996" s="8">
        <v>15</v>
      </c>
      <c r="I996" s="8">
        <v>32</v>
      </c>
      <c r="J996" s="8">
        <v>47</v>
      </c>
      <c r="K996" s="8">
        <v>1</v>
      </c>
      <c r="L996" t="str">
        <f>IFERROR(VLOOKUP(H996,基础数据!$B$2:$C$78,2,0),"")</f>
        <v>篮球精英挑战班（13-16岁）</v>
      </c>
      <c r="M996" t="str">
        <f>IFERROR(VLOOKUP(I996,基础数据!$B$2:$C$78,2,0),"")</f>
        <v>心算小天才班 （3.5-4.5岁）</v>
      </c>
      <c r="N996" t="str">
        <f>IFERROR(VLOOKUP(J996,基础数据!$B$2:$C$78,2,0),"")</f>
        <v>14天瑜伽服务包（儿童/亲子/成人）</v>
      </c>
      <c r="O996" t="str">
        <f>IFERROR(VLOOKUP(K996,基础数据!$B$2:$C$78,2,0),"")</f>
        <v>钢琴-兴趣启蒙基础（4-6岁）</v>
      </c>
    </row>
    <row r="997" spans="1:15" x14ac:dyDescent="0.2">
      <c r="A997" t="s">
        <v>750</v>
      </c>
      <c r="B997" s="1">
        <v>43598</v>
      </c>
      <c r="C997" t="s">
        <v>977</v>
      </c>
      <c r="D997" t="s">
        <v>716</v>
      </c>
      <c r="E997">
        <v>8</v>
      </c>
      <c r="F997">
        <v>15928831270</v>
      </c>
      <c r="G997" t="s">
        <v>826</v>
      </c>
      <c r="H997" s="8">
        <v>2</v>
      </c>
      <c r="I997" s="8">
        <v>11</v>
      </c>
      <c r="J997" s="8">
        <v>45</v>
      </c>
      <c r="K997" s="8">
        <v>1</v>
      </c>
      <c r="L997" t="str">
        <f>IFERROR(VLOOKUP(H997,基础数据!$B$2:$C$78,2,0),"")</f>
        <v>钢琴-专业素养进阶（5-16岁）</v>
      </c>
      <c r="M997" t="str">
        <f>IFERROR(VLOOKUP(I997,基础数据!$B$2:$C$78,2,0),"")</f>
        <v>幼小衔接数学思维训练（5-8岁）</v>
      </c>
      <c r="N997" t="str">
        <f>IFERROR(VLOOKUP(J997,基础数据!$B$2:$C$78,2,0),"")</f>
        <v>指令化源码编程之伪代码·人工智能及AR运用（10-13岁）</v>
      </c>
      <c r="O997" t="str">
        <f>IFERROR(VLOOKUP(K997,基础数据!$B$2:$C$78,2,0),"")</f>
        <v>钢琴-兴趣启蒙基础（4-6岁）</v>
      </c>
    </row>
    <row r="998" spans="1:15" x14ac:dyDescent="0.2">
      <c r="A998" t="s">
        <v>31</v>
      </c>
      <c r="B998" s="1">
        <v>43596</v>
      </c>
      <c r="C998" t="s">
        <v>481</v>
      </c>
      <c r="D998" t="s">
        <v>106</v>
      </c>
      <c r="E998">
        <v>3</v>
      </c>
      <c r="F998">
        <v>13550398353</v>
      </c>
      <c r="G998" t="s">
        <v>398</v>
      </c>
      <c r="H998" s="8">
        <v>16</v>
      </c>
      <c r="I998" s="8">
        <v>8</v>
      </c>
      <c r="J998" s="8">
        <v>23</v>
      </c>
      <c r="K998" s="8">
        <v>1</v>
      </c>
      <c r="L998" t="str">
        <f>IFERROR(VLOOKUP(H998,基础数据!$B$2:$C$78,2,0),"")</f>
        <v>动感架子鼓（4-16岁）</v>
      </c>
      <c r="M998" t="str">
        <f>IFERROR(VLOOKUP(I998,基础数据!$B$2:$C$78,2,0),"")</f>
        <v>音乐团体课(4-8岁)</v>
      </c>
      <c r="N998" t="str">
        <f>IFERROR(VLOOKUP(J998,基础数据!$B$2:$C$78,2,0),"")</f>
        <v>英文艺术课程（3-6岁）</v>
      </c>
      <c r="O998" t="str">
        <f>IFERROR(VLOOKUP(K998,基础数据!$B$2:$C$78,2,0),"")</f>
        <v>钢琴-兴趣启蒙基础（4-6岁）</v>
      </c>
    </row>
    <row r="999" spans="1:15" x14ac:dyDescent="0.2">
      <c r="B999" s="1">
        <v>43597</v>
      </c>
      <c r="C999" t="s">
        <v>680</v>
      </c>
      <c r="D999" t="s">
        <v>33</v>
      </c>
      <c r="E999">
        <v>4</v>
      </c>
      <c r="F999">
        <v>13540758819</v>
      </c>
      <c r="G999" t="s">
        <v>198</v>
      </c>
      <c r="H999" s="8">
        <v>1</v>
      </c>
      <c r="I999" s="8">
        <v>38</v>
      </c>
      <c r="J999" s="8">
        <v>40</v>
      </c>
      <c r="K999" s="8">
        <v>1</v>
      </c>
      <c r="L999" t="str">
        <f>IFERROR(VLOOKUP(H999,基础数据!$B$2:$C$78,2,0),"")</f>
        <v>钢琴-兴趣启蒙基础（4-6岁）</v>
      </c>
      <c r="M999" t="str">
        <f>IFERROR(VLOOKUP(I999,基础数据!$B$2:$C$78,2,0),"")</f>
        <v>少儿体适能（4-10岁）</v>
      </c>
      <c r="N999" t="str">
        <f>IFERROR(VLOOKUP(J999,基础数据!$B$2:$C$78,2,0),"")</f>
        <v>拳击少儿班（4-10岁）</v>
      </c>
      <c r="O999" t="str">
        <f>IFERROR(VLOOKUP(K999,基础数据!$B$2:$C$78,2,0),"")</f>
        <v>钢琴-兴趣启蒙基础（4-6岁）</v>
      </c>
    </row>
    <row r="1000" spans="1:15" x14ac:dyDescent="0.2">
      <c r="A1000" t="s">
        <v>31</v>
      </c>
      <c r="B1000" s="1">
        <v>43596</v>
      </c>
      <c r="C1000" t="s">
        <v>312</v>
      </c>
      <c r="D1000" t="s">
        <v>106</v>
      </c>
      <c r="E1000">
        <v>5.9</v>
      </c>
      <c r="F1000">
        <v>13550043095</v>
      </c>
      <c r="G1000" t="s">
        <v>163</v>
      </c>
      <c r="H1000" s="8">
        <v>49</v>
      </c>
      <c r="I1000" s="8">
        <v>29</v>
      </c>
      <c r="J1000" s="8">
        <v>24</v>
      </c>
      <c r="K1000" s="8">
        <v>1</v>
      </c>
      <c r="L1000" t="str">
        <f>IFERROR(VLOOKUP(H1000,基础数据!$B$2:$C$78,2,0),"")</f>
        <v>全面视力监测与矫正系列服务</v>
      </c>
      <c r="M1000" t="str">
        <f>IFERROR(VLOOKUP(I1000,基础数据!$B$2:$C$78,2,0),"")</f>
        <v>创意美术·高级班（6-7岁）</v>
      </c>
      <c r="N1000" t="str">
        <f>IFERROR(VLOOKUP(J1000,基础数据!$B$2:$C$78,2,0),"")</f>
        <v>多元认知、艺术创想、巧虎社交、探索实践（0-3岁）</v>
      </c>
      <c r="O1000" t="str">
        <f>IFERROR(VLOOKUP(K1000,基础数据!$B$2:$C$78,2,0),"")</f>
        <v>钢琴-兴趣启蒙基础（4-6岁）</v>
      </c>
    </row>
    <row r="1001" spans="1:15" x14ac:dyDescent="0.2">
      <c r="B1001" s="1">
        <v>43597</v>
      </c>
      <c r="C1001" t="s">
        <v>711</v>
      </c>
      <c r="D1001" t="s">
        <v>33</v>
      </c>
      <c r="E1001">
        <v>3</v>
      </c>
      <c r="F1001">
        <v>13608225484</v>
      </c>
      <c r="G1001" t="s">
        <v>172</v>
      </c>
      <c r="H1001" s="8">
        <v>14</v>
      </c>
      <c r="I1001" s="8">
        <v>24</v>
      </c>
      <c r="J1001" s="8">
        <v>47</v>
      </c>
      <c r="K1001" s="8">
        <v>1</v>
      </c>
      <c r="L1001" t="str">
        <f>IFERROR(VLOOKUP(H1001,基础数据!$B$2:$C$78,2,0),"")</f>
        <v>篮球竞技突破班（10-12）</v>
      </c>
      <c r="M1001" t="str">
        <f>IFERROR(VLOOKUP(I1001,基础数据!$B$2:$C$78,2,0),"")</f>
        <v>多元认知、艺术创想、巧虎社交、探索实践（0-3岁）</v>
      </c>
      <c r="N1001" t="str">
        <f>IFERROR(VLOOKUP(J1001,基础数据!$B$2:$C$78,2,0),"")</f>
        <v>14天瑜伽服务包（儿童/亲子/成人）</v>
      </c>
      <c r="O1001" t="str">
        <f>IFERROR(VLOOKUP(K1001,基础数据!$B$2:$C$78,2,0),"")</f>
        <v>钢琴-兴趣启蒙基础（4-6岁）</v>
      </c>
    </row>
    <row r="1002" spans="1:15" x14ac:dyDescent="0.2">
      <c r="A1002" t="s">
        <v>31</v>
      </c>
      <c r="B1002" s="1">
        <v>43596</v>
      </c>
      <c r="C1002" t="s">
        <v>308</v>
      </c>
      <c r="D1002" t="s">
        <v>33</v>
      </c>
      <c r="E1002">
        <v>5</v>
      </c>
      <c r="F1002">
        <v>13541086662</v>
      </c>
      <c r="G1002" t="s">
        <v>292</v>
      </c>
      <c r="H1002" s="8">
        <v>38</v>
      </c>
      <c r="I1002" s="8">
        <v>1</v>
      </c>
      <c r="J1002" s="8">
        <v>49</v>
      </c>
      <c r="K1002" s="8">
        <v>1</v>
      </c>
      <c r="L1002" t="str">
        <f>IFERROR(VLOOKUP(H1002,基础数据!$B$2:$C$78,2,0),"")</f>
        <v>少儿体适能（4-10岁）</v>
      </c>
      <c r="M1002" t="str">
        <f>IFERROR(VLOOKUP(I1002,基础数据!$B$2:$C$78,2,0),"")</f>
        <v>钢琴-兴趣启蒙基础（4-6岁）</v>
      </c>
      <c r="N1002" t="str">
        <f>IFERROR(VLOOKUP(J1002,基础数据!$B$2:$C$78,2,0),"")</f>
        <v>全面视力监测与矫正系列服务</v>
      </c>
      <c r="O1002" t="str">
        <f>IFERROR(VLOOKUP(K1002,基础数据!$B$2:$C$78,2,0),"")</f>
        <v>钢琴-兴趣启蒙基础（4-6岁）</v>
      </c>
    </row>
    <row r="1003" spans="1:15" x14ac:dyDescent="0.2">
      <c r="A1003" t="s">
        <v>31</v>
      </c>
      <c r="B1003" s="1">
        <v>43596</v>
      </c>
      <c r="C1003" t="s">
        <v>392</v>
      </c>
      <c r="D1003" t="s">
        <v>106</v>
      </c>
      <c r="E1003">
        <v>5</v>
      </c>
      <c r="F1003">
        <v>18980889718</v>
      </c>
      <c r="G1003" t="s">
        <v>263</v>
      </c>
      <c r="H1003" s="8">
        <v>13</v>
      </c>
      <c r="I1003" s="8">
        <v>49</v>
      </c>
      <c r="J1003" s="8">
        <v>33</v>
      </c>
      <c r="K1003" s="8">
        <v>1</v>
      </c>
      <c r="L1003" t="str">
        <f>IFERROR(VLOOKUP(H1003,基础数据!$B$2:$C$78,2,0),"")</f>
        <v>篮球技能提升班（7-9）</v>
      </c>
      <c r="M1003" t="str">
        <f>IFERROR(VLOOKUP(I1003,基础数据!$B$2:$C$78,2,0),"")</f>
        <v>全面视力监测与矫正系列服务</v>
      </c>
      <c r="N1003" t="str">
        <f>IFERROR(VLOOKUP(J1003,基础数据!$B$2:$C$78,2,0),"")</f>
        <v>潜能心算速算（5-7岁）</v>
      </c>
      <c r="O1003" t="str">
        <f>IFERROR(VLOOKUP(K1003,基础数据!$B$2:$C$78,2,0),"")</f>
        <v>钢琴-兴趣启蒙基础（4-6岁）</v>
      </c>
    </row>
    <row r="1004" spans="1:15" x14ac:dyDescent="0.2">
      <c r="B1004" s="1">
        <v>43597</v>
      </c>
      <c r="C1004" t="s">
        <v>546</v>
      </c>
      <c r="D1004" t="s">
        <v>33</v>
      </c>
      <c r="E1004">
        <v>6</v>
      </c>
      <c r="F1004">
        <v>15390432856</v>
      </c>
      <c r="G1004" t="s">
        <v>519</v>
      </c>
      <c r="H1004" s="8">
        <v>29</v>
      </c>
      <c r="I1004" s="8">
        <v>37</v>
      </c>
      <c r="J1004" s="8">
        <v>49</v>
      </c>
      <c r="K1004" s="8">
        <v>1</v>
      </c>
      <c r="L1004" t="str">
        <f>IFERROR(VLOOKUP(H1004,基础数据!$B$2:$C$78,2,0),"")</f>
        <v>创意美术·高级班（6-7岁）</v>
      </c>
      <c r="M1004" t="str">
        <f>IFERROR(VLOOKUP(I1004,基础数据!$B$2:$C$78,2,0),"")</f>
        <v>拉丁舞少儿班（5-10岁）</v>
      </c>
      <c r="N1004" t="str">
        <f>IFERROR(VLOOKUP(J1004,基础数据!$B$2:$C$78,2,0),"")</f>
        <v>全面视力监测与矫正系列服务</v>
      </c>
      <c r="O1004" t="str">
        <f>IFERROR(VLOOKUP(K1004,基础数据!$B$2:$C$78,2,0),"")</f>
        <v>钢琴-兴趣启蒙基础（4-6岁）</v>
      </c>
    </row>
    <row r="1005" spans="1:15" x14ac:dyDescent="0.2">
      <c r="A1005" t="s">
        <v>31</v>
      </c>
      <c r="B1005" s="1">
        <v>43596</v>
      </c>
      <c r="C1005" t="s">
        <v>167</v>
      </c>
      <c r="D1005" t="s">
        <v>106</v>
      </c>
      <c r="E1005">
        <v>2.8</v>
      </c>
      <c r="F1005">
        <v>13540405945</v>
      </c>
      <c r="G1005" t="s">
        <v>79</v>
      </c>
      <c r="H1005" s="8">
        <v>13</v>
      </c>
      <c r="I1005" s="8">
        <v>23</v>
      </c>
      <c r="J1005" s="8">
        <v>40</v>
      </c>
      <c r="K1005" s="8">
        <v>1</v>
      </c>
      <c r="L1005" t="str">
        <f>IFERROR(VLOOKUP(H1005,基础数据!$B$2:$C$78,2,0),"")</f>
        <v>篮球技能提升班（7-9）</v>
      </c>
      <c r="M1005" t="str">
        <f>IFERROR(VLOOKUP(I1005,基础数据!$B$2:$C$78,2,0),"")</f>
        <v>英文艺术课程（3-6岁）</v>
      </c>
      <c r="N1005" t="str">
        <f>IFERROR(VLOOKUP(J1005,基础数据!$B$2:$C$78,2,0),"")</f>
        <v>拳击少儿班（4-10岁）</v>
      </c>
      <c r="O1005" t="str">
        <f>IFERROR(VLOOKUP(K1005,基础数据!$B$2:$C$78,2,0),"")</f>
        <v>钢琴-兴趣启蒙基础（4-6岁）</v>
      </c>
    </row>
    <row r="1006" spans="1:15" x14ac:dyDescent="0.2">
      <c r="A1006" t="s">
        <v>1160</v>
      </c>
      <c r="B1006" s="1">
        <v>43598</v>
      </c>
      <c r="C1006" t="s">
        <v>1182</v>
      </c>
      <c r="D1006" t="s">
        <v>716</v>
      </c>
      <c r="E1006">
        <v>8.5</v>
      </c>
      <c r="F1006">
        <v>15228877833</v>
      </c>
      <c r="G1006" t="s">
        <v>1181</v>
      </c>
      <c r="H1006" s="8">
        <v>2</v>
      </c>
      <c r="I1006" s="8">
        <v>25</v>
      </c>
      <c r="J1006" s="8">
        <v>45</v>
      </c>
      <c r="K1006" s="8">
        <v>1</v>
      </c>
      <c r="L1006" t="str">
        <f>IFERROR(VLOOKUP(H1006,基础数据!$B$2:$C$78,2,0),"")</f>
        <v>钢琴-专业素养进阶（5-16岁）</v>
      </c>
      <c r="M1006" t="str">
        <f>IFERROR(VLOOKUP(I1006,基础数据!$B$2:$C$78,2,0),"")</f>
        <v>巧虎KIDS特色开发（2.5-4岁）</v>
      </c>
      <c r="N1006" t="str">
        <f>IFERROR(VLOOKUP(J1006,基础数据!$B$2:$C$78,2,0),"")</f>
        <v>指令化源码编程之伪代码·人工智能及AR运用（10-13岁）</v>
      </c>
      <c r="O1006" t="str">
        <f>IFERROR(VLOOKUP(K1006,基础数据!$B$2:$C$78,2,0),"")</f>
        <v>钢琴-兴趣启蒙基础（4-6岁）</v>
      </c>
    </row>
    <row r="1007" spans="1:15" x14ac:dyDescent="0.2">
      <c r="A1007" t="s">
        <v>31</v>
      </c>
      <c r="B1007" s="1">
        <v>43596</v>
      </c>
      <c r="C1007" t="s">
        <v>243</v>
      </c>
      <c r="D1007" t="s">
        <v>106</v>
      </c>
      <c r="E1007">
        <v>8</v>
      </c>
      <c r="F1007">
        <v>18982191314</v>
      </c>
      <c r="G1007" t="s">
        <v>101</v>
      </c>
      <c r="H1007" s="8">
        <v>1</v>
      </c>
      <c r="I1007" s="8">
        <v>28</v>
      </c>
      <c r="J1007" s="8">
        <v>45</v>
      </c>
      <c r="K1007" s="8">
        <v>1</v>
      </c>
      <c r="L1007" t="str">
        <f>IFERROR(VLOOKUP(H1007,基础数据!$B$2:$C$78,2,0),"")</f>
        <v>钢琴-兴趣启蒙基础（4-6岁）</v>
      </c>
      <c r="M1007" t="str">
        <f>IFERROR(VLOOKUP(I1007,基础数据!$B$2:$C$78,2,0),"")</f>
        <v>创意美术·初级班（4-5）</v>
      </c>
      <c r="N1007" t="str">
        <f>IFERROR(VLOOKUP(J1007,基础数据!$B$2:$C$78,2,0),"")</f>
        <v>指令化源码编程之伪代码·人工智能及AR运用（10-13岁）</v>
      </c>
      <c r="O1007" t="str">
        <f>IFERROR(VLOOKUP(K1007,基础数据!$B$2:$C$78,2,0),"")</f>
        <v>钢琴-兴趣启蒙基础（4-6岁）</v>
      </c>
    </row>
    <row r="1008" spans="1:15" x14ac:dyDescent="0.2">
      <c r="B1008" s="1">
        <v>43597</v>
      </c>
      <c r="C1008" t="s">
        <v>671</v>
      </c>
      <c r="D1008" t="s">
        <v>33</v>
      </c>
      <c r="E1008">
        <v>6</v>
      </c>
      <c r="F1008">
        <v>18702894690</v>
      </c>
      <c r="G1008" t="s">
        <v>519</v>
      </c>
      <c r="H1008" s="8">
        <v>14</v>
      </c>
      <c r="I1008" s="8">
        <v>30</v>
      </c>
      <c r="J1008" s="8">
        <v>37</v>
      </c>
      <c r="K1008" s="8">
        <v>1</v>
      </c>
      <c r="L1008" t="str">
        <f>IFERROR(VLOOKUP(H1008,基础数据!$B$2:$C$78,2,0),"")</f>
        <v>篮球竞技突破班（10-12）</v>
      </c>
      <c r="M1008" t="str">
        <f>IFERROR(VLOOKUP(I1008,基础数据!$B$2:$C$78,2,0),"")</f>
        <v>素描水粉·初级班（8-12岁）</v>
      </c>
      <c r="N1008" t="str">
        <f>IFERROR(VLOOKUP(J1008,基础数据!$B$2:$C$78,2,0),"")</f>
        <v>拉丁舞少儿班（5-10岁）</v>
      </c>
      <c r="O1008" t="str">
        <f>IFERROR(VLOOKUP(K1008,基础数据!$B$2:$C$78,2,0),"")</f>
        <v>钢琴-兴趣启蒙基础（4-6岁）</v>
      </c>
    </row>
    <row r="1009" spans="1:15" x14ac:dyDescent="0.2">
      <c r="A1009" t="s">
        <v>31</v>
      </c>
      <c r="B1009" s="1">
        <v>43596</v>
      </c>
      <c r="C1009" t="s">
        <v>238</v>
      </c>
      <c r="D1009" t="s">
        <v>106</v>
      </c>
      <c r="E1009">
        <v>3</v>
      </c>
      <c r="F1009">
        <v>18100821314</v>
      </c>
      <c r="G1009" t="s">
        <v>177</v>
      </c>
      <c r="H1009" s="8">
        <v>18</v>
      </c>
      <c r="I1009" s="8">
        <v>22</v>
      </c>
      <c r="J1009" s="8">
        <v>32</v>
      </c>
      <c r="K1009" s="8">
        <v>1</v>
      </c>
      <c r="L1009" t="str">
        <f>IFERROR(VLOOKUP(H1009,基础数据!$B$2:$C$78,2,0),"")</f>
        <v>激情电吉他（6岁以上）</v>
      </c>
      <c r="M1009" t="str">
        <f>IFERROR(VLOOKUP(I1009,基础数据!$B$2:$C$78,2,0),"")</f>
        <v>英文演讲课程（6-12岁）</v>
      </c>
      <c r="N1009" t="str">
        <f>IFERROR(VLOOKUP(J1009,基础数据!$B$2:$C$78,2,0),"")</f>
        <v>心算小天才班 （3.5-4.5岁）</v>
      </c>
      <c r="O1009" t="str">
        <f>IFERROR(VLOOKUP(K1009,基础数据!$B$2:$C$78,2,0),"")</f>
        <v>钢琴-兴趣启蒙基础（4-6岁）</v>
      </c>
    </row>
    <row r="1010" spans="1:15" x14ac:dyDescent="0.2">
      <c r="B1010" s="1">
        <v>43597</v>
      </c>
      <c r="C1010" t="s">
        <v>649</v>
      </c>
      <c r="D1010" t="s">
        <v>33</v>
      </c>
      <c r="E1010">
        <v>5</v>
      </c>
      <c r="F1010">
        <v>13438883227</v>
      </c>
      <c r="G1010" t="s">
        <v>551</v>
      </c>
      <c r="H1010" s="8">
        <v>14</v>
      </c>
      <c r="I1010" s="8">
        <v>30</v>
      </c>
      <c r="J1010" s="8">
        <v>39</v>
      </c>
      <c r="K1010" s="8">
        <v>1</v>
      </c>
      <c r="L1010" t="str">
        <f>IFERROR(VLOOKUP(H1010,基础数据!$B$2:$C$78,2,0),"")</f>
        <v>篮球竞技突破班（10-12）</v>
      </c>
      <c r="M1010" t="str">
        <f>IFERROR(VLOOKUP(I1010,基础数据!$B$2:$C$78,2,0),"")</f>
        <v>素描水粉·初级班（8-12岁）</v>
      </c>
      <c r="N1010" t="str">
        <f>IFERROR(VLOOKUP(J1010,基础数据!$B$2:$C$78,2,0),"")</f>
        <v>泰拳少儿班（4-10岁）</v>
      </c>
      <c r="O1010" t="str">
        <f>IFERROR(VLOOKUP(K1010,基础数据!$B$2:$C$78,2,0),"")</f>
        <v>钢琴-兴趣启蒙基础（4-6岁）</v>
      </c>
    </row>
    <row r="1011" spans="1:15" x14ac:dyDescent="0.2">
      <c r="A1011" t="s">
        <v>750</v>
      </c>
      <c r="B1011" s="1">
        <v>43598</v>
      </c>
      <c r="C1011" t="s">
        <v>1136</v>
      </c>
      <c r="D1011" t="s">
        <v>716</v>
      </c>
      <c r="E1011">
        <v>5</v>
      </c>
      <c r="F1011">
        <v>13699048611</v>
      </c>
      <c r="G1011" t="s">
        <v>877</v>
      </c>
      <c r="H1011" s="8">
        <v>1</v>
      </c>
      <c r="I1011" s="8">
        <v>33</v>
      </c>
      <c r="J1011" s="8">
        <v>49</v>
      </c>
      <c r="K1011" s="8">
        <v>1</v>
      </c>
      <c r="L1011" t="str">
        <f>IFERROR(VLOOKUP(H1011,基础数据!$B$2:$C$78,2,0),"")</f>
        <v>钢琴-兴趣启蒙基础（4-6岁）</v>
      </c>
      <c r="M1011" t="str">
        <f>IFERROR(VLOOKUP(I1011,基础数据!$B$2:$C$78,2,0),"")</f>
        <v>潜能心算速算（5-7岁）</v>
      </c>
      <c r="N1011" t="str">
        <f>IFERROR(VLOOKUP(J1011,基础数据!$B$2:$C$78,2,0),"")</f>
        <v>全面视力监测与矫正系列服务</v>
      </c>
      <c r="O1011" t="str">
        <f>IFERROR(VLOOKUP(K1011,基础数据!$B$2:$C$78,2,0),"")</f>
        <v>钢琴-兴趣启蒙基础（4-6岁）</v>
      </c>
    </row>
    <row r="1012" spans="1:15" x14ac:dyDescent="0.2">
      <c r="A1012" t="s">
        <v>750</v>
      </c>
      <c r="B1012" s="1">
        <v>43598</v>
      </c>
      <c r="C1012" t="s">
        <v>786</v>
      </c>
      <c r="D1012" t="s">
        <v>716</v>
      </c>
      <c r="E1012">
        <v>1.3</v>
      </c>
      <c r="F1012">
        <v>13658055672</v>
      </c>
      <c r="G1012" t="s">
        <v>787</v>
      </c>
      <c r="H1012" s="8">
        <v>17</v>
      </c>
      <c r="I1012" s="8">
        <v>22</v>
      </c>
      <c r="J1012" s="8">
        <v>40</v>
      </c>
      <c r="K1012" s="8">
        <v>1</v>
      </c>
      <c r="L1012" t="str">
        <f>IFERROR(VLOOKUP(H1012,基础数据!$B$2:$C$78,2,0),"")</f>
        <v>畅弹木吉他（6岁以上）</v>
      </c>
      <c r="M1012" t="str">
        <f>IFERROR(VLOOKUP(I1012,基础数据!$B$2:$C$78,2,0),"")</f>
        <v>英文演讲课程（6-12岁）</v>
      </c>
      <c r="N1012" t="str">
        <f>IFERROR(VLOOKUP(J1012,基础数据!$B$2:$C$78,2,0),"")</f>
        <v>拳击少儿班（4-10岁）</v>
      </c>
      <c r="O1012" t="str">
        <f>IFERROR(VLOOKUP(K1012,基础数据!$B$2:$C$78,2,0),"")</f>
        <v>钢琴-兴趣启蒙基础（4-6岁）</v>
      </c>
    </row>
    <row r="1013" spans="1:15" x14ac:dyDescent="0.2">
      <c r="B1013" s="1">
        <v>43597</v>
      </c>
      <c r="C1013" t="s">
        <v>511</v>
      </c>
      <c r="D1013" t="s">
        <v>106</v>
      </c>
      <c r="E1013">
        <v>5</v>
      </c>
      <c r="F1013">
        <v>18782229311</v>
      </c>
      <c r="G1013" t="s">
        <v>512</v>
      </c>
      <c r="H1013" s="8">
        <v>1</v>
      </c>
      <c r="I1013" s="8">
        <v>28</v>
      </c>
      <c r="J1013" s="8">
        <v>40</v>
      </c>
      <c r="K1013" s="8">
        <v>1</v>
      </c>
      <c r="L1013" t="str">
        <f>IFERROR(VLOOKUP(H1013,基础数据!$B$2:$C$78,2,0),"")</f>
        <v>钢琴-兴趣启蒙基础（4-6岁）</v>
      </c>
      <c r="M1013" t="str">
        <f>IFERROR(VLOOKUP(I1013,基础数据!$B$2:$C$78,2,0),"")</f>
        <v>创意美术·初级班（4-5）</v>
      </c>
      <c r="N1013" t="str">
        <f>IFERROR(VLOOKUP(J1013,基础数据!$B$2:$C$78,2,0),"")</f>
        <v>拳击少儿班（4-10岁）</v>
      </c>
      <c r="O1013" t="str">
        <f>IFERROR(VLOOKUP(K1013,基础数据!$B$2:$C$78,2,0),"")</f>
        <v>钢琴-兴趣启蒙基础（4-6岁）</v>
      </c>
    </row>
    <row r="1014" spans="1:15" x14ac:dyDescent="0.2">
      <c r="A1014" t="s">
        <v>31</v>
      </c>
      <c r="B1014" s="1">
        <v>43596</v>
      </c>
      <c r="C1014" t="s">
        <v>224</v>
      </c>
      <c r="D1014" t="s">
        <v>33</v>
      </c>
      <c r="E1014">
        <v>12</v>
      </c>
      <c r="F1014">
        <v>18482266059</v>
      </c>
      <c r="G1014" t="s">
        <v>74</v>
      </c>
      <c r="H1014" s="8">
        <v>35</v>
      </c>
      <c r="I1014" s="8">
        <v>41</v>
      </c>
      <c r="J1014" s="8">
        <v>49</v>
      </c>
      <c r="K1014" s="8">
        <v>1</v>
      </c>
      <c r="L1014" t="str">
        <f>IFERROR(VLOOKUP(H1014,基础数据!$B$2:$C$78,2,0),"")</f>
        <v>跆拳道少儿班（3-12岁）</v>
      </c>
      <c r="M1014" t="str">
        <f>IFERROR(VLOOKUP(I1014,基础数据!$B$2:$C$78,2,0),"")</f>
        <v>摔跤少儿班（4-10岁）</v>
      </c>
      <c r="N1014" t="str">
        <f>IFERROR(VLOOKUP(J1014,基础数据!$B$2:$C$78,2,0),"")</f>
        <v>全面视力监测与矫正系列服务</v>
      </c>
      <c r="O1014" t="str">
        <f>IFERROR(VLOOKUP(K1014,基础数据!$B$2:$C$78,2,0),"")</f>
        <v>钢琴-兴趣启蒙基础（4-6岁）</v>
      </c>
    </row>
    <row r="1015" spans="1:15" x14ac:dyDescent="0.2">
      <c r="A1015" t="s">
        <v>1160</v>
      </c>
      <c r="B1015" s="1">
        <v>43597</v>
      </c>
      <c r="C1015" t="s">
        <v>1341</v>
      </c>
      <c r="D1015" t="s">
        <v>856</v>
      </c>
      <c r="E1015">
        <v>3</v>
      </c>
      <c r="F1015">
        <v>15528137788</v>
      </c>
      <c r="G1015" t="s">
        <v>1342</v>
      </c>
      <c r="H1015" s="8">
        <v>14</v>
      </c>
      <c r="I1015" s="8">
        <v>22</v>
      </c>
      <c r="J1015" s="8">
        <v>32</v>
      </c>
      <c r="K1015" s="8">
        <v>1</v>
      </c>
      <c r="L1015" t="str">
        <f>IFERROR(VLOOKUP(H1015,基础数据!$B$2:$C$78,2,0),"")</f>
        <v>篮球竞技突破班（10-12）</v>
      </c>
      <c r="M1015" t="str">
        <f>IFERROR(VLOOKUP(I1015,基础数据!$B$2:$C$78,2,0),"")</f>
        <v>英文演讲课程（6-12岁）</v>
      </c>
      <c r="N1015" t="str">
        <f>IFERROR(VLOOKUP(J1015,基础数据!$B$2:$C$78,2,0),"")</f>
        <v>心算小天才班 （3.5-4.5岁）</v>
      </c>
      <c r="O1015" t="str">
        <f>IFERROR(VLOOKUP(K1015,基础数据!$B$2:$C$78,2,0),"")</f>
        <v>钢琴-兴趣启蒙基础（4-6岁）</v>
      </c>
    </row>
    <row r="1016" spans="1:15" x14ac:dyDescent="0.2">
      <c r="A1016" t="s">
        <v>1160</v>
      </c>
      <c r="B1016" s="1">
        <v>43598</v>
      </c>
      <c r="C1016" t="s">
        <v>1180</v>
      </c>
      <c r="D1016" t="s">
        <v>856</v>
      </c>
      <c r="E1016">
        <v>5</v>
      </c>
      <c r="F1016">
        <v>15228877833</v>
      </c>
      <c r="G1016" t="s">
        <v>1181</v>
      </c>
      <c r="H1016" s="8">
        <v>10</v>
      </c>
      <c r="I1016" s="8">
        <v>24</v>
      </c>
      <c r="J1016" s="8">
        <v>38</v>
      </c>
      <c r="K1016" s="8">
        <v>1</v>
      </c>
      <c r="L1016" t="str">
        <f>IFERROR(VLOOKUP(H1016,基础数据!$B$2:$C$78,2,0),"")</f>
        <v>思达数学思维启蒙基础（3-5岁）</v>
      </c>
      <c r="M1016" t="str">
        <f>IFERROR(VLOOKUP(I1016,基础数据!$B$2:$C$78,2,0),"")</f>
        <v>多元认知、艺术创想、巧虎社交、探索实践（0-3岁）</v>
      </c>
      <c r="N1016" t="str">
        <f>IFERROR(VLOOKUP(J1016,基础数据!$B$2:$C$78,2,0),"")</f>
        <v>少儿体适能（4-10岁）</v>
      </c>
      <c r="O1016" t="str">
        <f>IFERROR(VLOOKUP(K1016,基础数据!$B$2:$C$78,2,0),"")</f>
        <v>钢琴-兴趣启蒙基础（4-6岁）</v>
      </c>
    </row>
    <row r="1017" spans="1:15" x14ac:dyDescent="0.2">
      <c r="A1017" t="s">
        <v>714</v>
      </c>
      <c r="B1017" s="1">
        <v>43599</v>
      </c>
      <c r="C1017" t="s">
        <v>731</v>
      </c>
      <c r="D1017" t="s">
        <v>726</v>
      </c>
      <c r="E1017">
        <v>10</v>
      </c>
      <c r="F1017">
        <v>13541113417</v>
      </c>
      <c r="G1017" t="s">
        <v>729</v>
      </c>
      <c r="H1017" s="8">
        <v>25</v>
      </c>
      <c r="I1017" s="8">
        <v>39</v>
      </c>
      <c r="J1017" s="8">
        <v>45</v>
      </c>
      <c r="K1017" s="8">
        <v>1</v>
      </c>
      <c r="L1017" t="str">
        <f>IFERROR(VLOOKUP(H1017,基础数据!$B$2:$C$78,2,0),"")</f>
        <v>巧虎KIDS特色开发（2.5-4岁）</v>
      </c>
      <c r="M1017" t="str">
        <f>IFERROR(VLOOKUP(I1017,基础数据!$B$2:$C$78,2,0),"")</f>
        <v>泰拳少儿班（4-10岁）</v>
      </c>
      <c r="N1017" t="str">
        <f>IFERROR(VLOOKUP(J1017,基础数据!$B$2:$C$78,2,0),"")</f>
        <v>指令化源码编程之伪代码·人工智能及AR运用（10-13岁）</v>
      </c>
      <c r="O1017" t="str">
        <f>IFERROR(VLOOKUP(K1017,基础数据!$B$2:$C$78,2,0),"")</f>
        <v>钢琴-兴趣启蒙基础（4-6岁）</v>
      </c>
    </row>
    <row r="1018" spans="1:15" x14ac:dyDescent="0.2">
      <c r="A1018" t="s">
        <v>31</v>
      </c>
      <c r="B1018" s="1">
        <v>43596</v>
      </c>
      <c r="C1018" t="s">
        <v>385</v>
      </c>
      <c r="D1018" t="s">
        <v>106</v>
      </c>
      <c r="E1018">
        <v>3.5</v>
      </c>
      <c r="F1018">
        <v>13628066375</v>
      </c>
      <c r="G1018" t="s">
        <v>386</v>
      </c>
      <c r="H1018" s="8">
        <v>8</v>
      </c>
      <c r="I1018" s="8">
        <v>22</v>
      </c>
      <c r="J1018" s="8">
        <v>37</v>
      </c>
      <c r="K1018" s="8">
        <v>1</v>
      </c>
      <c r="L1018" t="str">
        <f>IFERROR(VLOOKUP(H1018,基础数据!$B$2:$C$78,2,0),"")</f>
        <v>音乐团体课(4-8岁)</v>
      </c>
      <c r="M1018" t="str">
        <f>IFERROR(VLOOKUP(I1018,基础数据!$B$2:$C$78,2,0),"")</f>
        <v>英文演讲课程（6-12岁）</v>
      </c>
      <c r="N1018" t="str">
        <f>IFERROR(VLOOKUP(J1018,基础数据!$B$2:$C$78,2,0),"")</f>
        <v>拉丁舞少儿班（5-10岁）</v>
      </c>
      <c r="O1018" t="str">
        <f>IFERROR(VLOOKUP(K1018,基础数据!$B$2:$C$78,2,0),"")</f>
        <v>钢琴-兴趣启蒙基础（4-6岁）</v>
      </c>
    </row>
    <row r="1019" spans="1:15" x14ac:dyDescent="0.2">
      <c r="A1019" t="s">
        <v>31</v>
      </c>
      <c r="B1019" s="1">
        <v>43596</v>
      </c>
      <c r="C1019" t="s">
        <v>227</v>
      </c>
      <c r="D1019" t="s">
        <v>33</v>
      </c>
      <c r="E1019">
        <v>5</v>
      </c>
      <c r="F1019">
        <v>18982191314</v>
      </c>
      <c r="G1019" t="s">
        <v>101</v>
      </c>
      <c r="H1019" s="8">
        <v>1</v>
      </c>
      <c r="I1019" s="8">
        <v>28</v>
      </c>
      <c r="J1019" s="8">
        <v>45</v>
      </c>
      <c r="K1019" s="8">
        <v>1</v>
      </c>
      <c r="L1019" t="str">
        <f>IFERROR(VLOOKUP(H1019,基础数据!$B$2:$C$78,2,0),"")</f>
        <v>钢琴-兴趣启蒙基础（4-6岁）</v>
      </c>
      <c r="M1019" t="str">
        <f>IFERROR(VLOOKUP(I1019,基础数据!$B$2:$C$78,2,0),"")</f>
        <v>创意美术·初级班（4-5）</v>
      </c>
      <c r="N1019" t="str">
        <f>IFERROR(VLOOKUP(J1019,基础数据!$B$2:$C$78,2,0),"")</f>
        <v>指令化源码编程之伪代码·人工智能及AR运用（10-13岁）</v>
      </c>
      <c r="O1019" t="str">
        <f>IFERROR(VLOOKUP(K1019,基础数据!$B$2:$C$78,2,0),"")</f>
        <v>钢琴-兴趣启蒙基础（4-6岁）</v>
      </c>
    </row>
    <row r="1020" spans="1:15" x14ac:dyDescent="0.2">
      <c r="A1020" t="s">
        <v>31</v>
      </c>
      <c r="B1020" s="1">
        <v>43596</v>
      </c>
      <c r="C1020" t="s">
        <v>352</v>
      </c>
      <c r="D1020" t="s">
        <v>33</v>
      </c>
      <c r="E1020">
        <v>4.5</v>
      </c>
      <c r="F1020">
        <v>18683299808</v>
      </c>
      <c r="G1020" t="s">
        <v>34</v>
      </c>
      <c r="H1020" s="8">
        <v>1</v>
      </c>
      <c r="I1020" s="8">
        <v>15</v>
      </c>
      <c r="J1020" s="8">
        <v>32</v>
      </c>
      <c r="K1020" s="8">
        <v>1</v>
      </c>
      <c r="L1020" t="str">
        <f>IFERROR(VLOOKUP(H1020,基础数据!$B$2:$C$78,2,0),"")</f>
        <v>钢琴-兴趣启蒙基础（4-6岁）</v>
      </c>
      <c r="M1020" t="str">
        <f>IFERROR(VLOOKUP(I1020,基础数据!$B$2:$C$78,2,0),"")</f>
        <v>篮球精英挑战班（13-16岁）</v>
      </c>
      <c r="N1020" t="str">
        <f>IFERROR(VLOOKUP(J1020,基础数据!$B$2:$C$78,2,0),"")</f>
        <v>心算小天才班 （3.5-4.5岁）</v>
      </c>
      <c r="O1020" t="str">
        <f>IFERROR(VLOOKUP(K1020,基础数据!$B$2:$C$78,2,0),"")</f>
        <v>钢琴-兴趣启蒙基础（4-6岁）</v>
      </c>
    </row>
    <row r="1021" spans="1:15" x14ac:dyDescent="0.2">
      <c r="A1021" t="s">
        <v>31</v>
      </c>
      <c r="B1021" s="1">
        <v>43596</v>
      </c>
      <c r="C1021" t="s">
        <v>467</v>
      </c>
      <c r="D1021" t="s">
        <v>33</v>
      </c>
      <c r="E1021">
        <v>6</v>
      </c>
      <c r="F1021">
        <v>15982402862</v>
      </c>
      <c r="G1021" t="s">
        <v>326</v>
      </c>
      <c r="H1021" s="8">
        <v>11</v>
      </c>
      <c r="I1021" s="8">
        <v>49</v>
      </c>
      <c r="J1021" s="8">
        <v>37</v>
      </c>
      <c r="K1021" s="8">
        <v>1</v>
      </c>
      <c r="L1021" t="str">
        <f>IFERROR(VLOOKUP(H1021,基础数据!$B$2:$C$78,2,0),"")</f>
        <v>幼小衔接数学思维训练（5-8岁）</v>
      </c>
      <c r="M1021" t="str">
        <f>IFERROR(VLOOKUP(I1021,基础数据!$B$2:$C$78,2,0),"")</f>
        <v>全面视力监测与矫正系列服务</v>
      </c>
      <c r="N1021" t="str">
        <f>IFERROR(VLOOKUP(J1021,基础数据!$B$2:$C$78,2,0),"")</f>
        <v>拉丁舞少儿班（5-10岁）</v>
      </c>
      <c r="O1021" t="str">
        <f>IFERROR(VLOOKUP(K1021,基础数据!$B$2:$C$78,2,0),"")</f>
        <v>钢琴-兴趣启蒙基础（4-6岁）</v>
      </c>
    </row>
    <row r="1022" spans="1:15" x14ac:dyDescent="0.2">
      <c r="A1022" t="s">
        <v>750</v>
      </c>
      <c r="B1022" s="1">
        <v>43598</v>
      </c>
      <c r="C1022" t="s">
        <v>1003</v>
      </c>
      <c r="D1022" t="s">
        <v>716</v>
      </c>
      <c r="E1022">
        <v>4</v>
      </c>
      <c r="F1022">
        <v>18980994717</v>
      </c>
      <c r="G1022" t="s">
        <v>866</v>
      </c>
      <c r="H1022" s="8">
        <v>1</v>
      </c>
      <c r="I1022" s="8">
        <v>39</v>
      </c>
      <c r="J1022" s="8">
        <v>40</v>
      </c>
      <c r="K1022" s="8">
        <v>1</v>
      </c>
      <c r="L1022" t="str">
        <f>IFERROR(VLOOKUP(H1022,基础数据!$B$2:$C$78,2,0),"")</f>
        <v>钢琴-兴趣启蒙基础（4-6岁）</v>
      </c>
      <c r="M1022" t="str">
        <f>IFERROR(VLOOKUP(I1022,基础数据!$B$2:$C$78,2,0),"")</f>
        <v>泰拳少儿班（4-10岁）</v>
      </c>
      <c r="N1022" t="str">
        <f>IFERROR(VLOOKUP(J1022,基础数据!$B$2:$C$78,2,0),"")</f>
        <v>拳击少儿班（4-10岁）</v>
      </c>
      <c r="O1022" t="str">
        <f>IFERROR(VLOOKUP(K1022,基础数据!$B$2:$C$78,2,0),"")</f>
        <v>钢琴-兴趣启蒙基础（4-6岁）</v>
      </c>
    </row>
    <row r="1023" spans="1:15" x14ac:dyDescent="0.2">
      <c r="A1023" t="s">
        <v>750</v>
      </c>
      <c r="B1023" s="1">
        <v>43598</v>
      </c>
      <c r="C1023" t="s">
        <v>1089</v>
      </c>
      <c r="D1023" t="s">
        <v>856</v>
      </c>
      <c r="E1023">
        <v>2.4</v>
      </c>
      <c r="F1023">
        <v>18109088816</v>
      </c>
      <c r="G1023" t="s">
        <v>1090</v>
      </c>
      <c r="H1023" s="8">
        <v>8</v>
      </c>
      <c r="I1023" s="8">
        <v>16</v>
      </c>
      <c r="J1023" s="8">
        <v>37</v>
      </c>
      <c r="K1023" s="8">
        <v>1</v>
      </c>
      <c r="L1023" t="str">
        <f>IFERROR(VLOOKUP(H1023,基础数据!$B$2:$C$78,2,0),"")</f>
        <v>音乐团体课(4-8岁)</v>
      </c>
      <c r="M1023" t="str">
        <f>IFERROR(VLOOKUP(I1023,基础数据!$B$2:$C$78,2,0),"")</f>
        <v>动感架子鼓（4-16岁）</v>
      </c>
      <c r="N1023" t="str">
        <f>IFERROR(VLOOKUP(J1023,基础数据!$B$2:$C$78,2,0),"")</f>
        <v>拉丁舞少儿班（5-10岁）</v>
      </c>
      <c r="O1023" t="str">
        <f>IFERROR(VLOOKUP(K1023,基础数据!$B$2:$C$78,2,0),"")</f>
        <v>钢琴-兴趣启蒙基础（4-6岁）</v>
      </c>
    </row>
    <row r="1024" spans="1:15" x14ac:dyDescent="0.2">
      <c r="A1024" t="s">
        <v>750</v>
      </c>
      <c r="B1024" s="1">
        <v>43598</v>
      </c>
      <c r="C1024" t="s">
        <v>1060</v>
      </c>
      <c r="D1024" t="s">
        <v>856</v>
      </c>
      <c r="E1024">
        <v>2.6</v>
      </c>
      <c r="F1024">
        <v>13550016273</v>
      </c>
      <c r="G1024" t="s">
        <v>826</v>
      </c>
      <c r="H1024" s="8">
        <v>10</v>
      </c>
      <c r="I1024" s="8">
        <v>16</v>
      </c>
      <c r="J1024" s="8">
        <v>42</v>
      </c>
      <c r="K1024" s="8">
        <v>1</v>
      </c>
      <c r="L1024" t="str">
        <f>IFERROR(VLOOKUP(H1024,基础数据!$B$2:$C$78,2,0),"")</f>
        <v>思达数学思维启蒙基础（3-5岁）</v>
      </c>
      <c r="M1024" t="str">
        <f>IFERROR(VLOOKUP(I1024,基础数据!$B$2:$C$78,2,0),"")</f>
        <v>动感架子鼓（4-16岁）</v>
      </c>
      <c r="N1024" t="str">
        <f>IFERROR(VLOOKUP(J1024,基础数据!$B$2:$C$78,2,0),"")</f>
        <v>积木机器人·编程思维探索与发现（3-7岁）</v>
      </c>
      <c r="O1024" t="str">
        <f>IFERROR(VLOOKUP(K1024,基础数据!$B$2:$C$78,2,0),"")</f>
        <v>钢琴-兴趣启蒙基础（4-6岁）</v>
      </c>
    </row>
    <row r="1025" spans="1:17" x14ac:dyDescent="0.2">
      <c r="A1025" t="s">
        <v>750</v>
      </c>
      <c r="B1025" s="1">
        <v>43598</v>
      </c>
      <c r="C1025" t="s">
        <v>1081</v>
      </c>
      <c r="D1025" t="s">
        <v>856</v>
      </c>
      <c r="E1025">
        <v>2.6</v>
      </c>
      <c r="F1025">
        <v>13580301535</v>
      </c>
      <c r="G1025" t="s">
        <v>797</v>
      </c>
      <c r="H1025" s="8">
        <v>5</v>
      </c>
      <c r="I1025" s="8">
        <v>16</v>
      </c>
      <c r="J1025" s="8">
        <v>22</v>
      </c>
      <c r="K1025" s="8">
        <v>1</v>
      </c>
      <c r="L1025" t="str">
        <f>IFERROR(VLOOKUP(H1025,基础数据!$B$2:$C$78,2,0),"")</f>
        <v>中国舞基础（3-5岁）</v>
      </c>
      <c r="M1025" t="str">
        <f>IFERROR(VLOOKUP(I1025,基础数据!$B$2:$C$78,2,0),"")</f>
        <v>动感架子鼓（4-16岁）</v>
      </c>
      <c r="N1025" t="str">
        <f>IFERROR(VLOOKUP(J1025,基础数据!$B$2:$C$78,2,0),"")</f>
        <v>英文演讲课程（6-12岁）</v>
      </c>
      <c r="O1025" t="str">
        <f>IFERROR(VLOOKUP(K1025,基础数据!$B$2:$C$78,2,0),"")</f>
        <v>钢琴-兴趣启蒙基础（4-6岁）</v>
      </c>
    </row>
    <row r="1026" spans="1:17" x14ac:dyDescent="0.2">
      <c r="A1026" t="s">
        <v>31</v>
      </c>
      <c r="B1026" s="1">
        <v>43596</v>
      </c>
      <c r="C1026" t="s">
        <v>260</v>
      </c>
      <c r="D1026" t="s">
        <v>33</v>
      </c>
      <c r="E1026">
        <v>8</v>
      </c>
      <c r="F1026">
        <v>18781996898</v>
      </c>
      <c r="G1026" t="s">
        <v>261</v>
      </c>
      <c r="H1026" s="8">
        <v>2</v>
      </c>
      <c r="I1026" s="8">
        <v>11</v>
      </c>
      <c r="J1026" s="8">
        <v>45</v>
      </c>
      <c r="K1026" s="8">
        <v>1</v>
      </c>
      <c r="L1026" t="str">
        <f>IFERROR(VLOOKUP(H1026,基础数据!$B$2:$C$78,2,0),"")</f>
        <v>钢琴-专业素养进阶（5-16岁）</v>
      </c>
      <c r="M1026" t="str">
        <f>IFERROR(VLOOKUP(I1026,基础数据!$B$2:$C$78,2,0),"")</f>
        <v>幼小衔接数学思维训练（5-8岁）</v>
      </c>
      <c r="N1026" t="str">
        <f>IFERROR(VLOOKUP(J1026,基础数据!$B$2:$C$78,2,0),"")</f>
        <v>指令化源码编程之伪代码·人工智能及AR运用（10-13岁）</v>
      </c>
      <c r="O1026" t="str">
        <f>IFERROR(VLOOKUP(K1026,基础数据!$B$2:$C$78,2,0),"")</f>
        <v>钢琴-兴趣启蒙基础（4-6岁）</v>
      </c>
    </row>
    <row r="1027" spans="1:17" x14ac:dyDescent="0.2">
      <c r="B1027" s="1">
        <v>43597</v>
      </c>
      <c r="C1027" t="s">
        <v>706</v>
      </c>
      <c r="D1027" t="s">
        <v>106</v>
      </c>
      <c r="E1027">
        <v>8</v>
      </c>
      <c r="F1027">
        <v>15308188590</v>
      </c>
      <c r="G1027" t="s">
        <v>112</v>
      </c>
      <c r="H1027" s="8">
        <v>49</v>
      </c>
      <c r="I1027" s="8">
        <v>38</v>
      </c>
      <c r="J1027" s="8">
        <v>14</v>
      </c>
      <c r="K1027" s="8">
        <v>1</v>
      </c>
      <c r="L1027" t="str">
        <f>IFERROR(VLOOKUP(H1027,基础数据!$B$2:$C$78,2,0),"")</f>
        <v>全面视力监测与矫正系列服务</v>
      </c>
      <c r="M1027" t="str">
        <f>IFERROR(VLOOKUP(I1027,基础数据!$B$2:$C$78,2,0),"")</f>
        <v>少儿体适能（4-10岁）</v>
      </c>
      <c r="N1027" t="str">
        <f>IFERROR(VLOOKUP(J1027,基础数据!$B$2:$C$78,2,0),"")</f>
        <v>篮球竞技突破班（10-12）</v>
      </c>
      <c r="O1027" t="str">
        <f>IFERROR(VLOOKUP(K1027,基础数据!$B$2:$C$78,2,0),"")</f>
        <v>钢琴-兴趣启蒙基础（4-6岁）</v>
      </c>
    </row>
    <row r="1028" spans="1:17" x14ac:dyDescent="0.2">
      <c r="A1028" t="s">
        <v>31</v>
      </c>
      <c r="B1028" s="1">
        <v>43596</v>
      </c>
      <c r="C1028" t="s">
        <v>128</v>
      </c>
      <c r="D1028" t="s">
        <v>106</v>
      </c>
      <c r="E1028">
        <v>4</v>
      </c>
      <c r="F1028">
        <v>13880853406</v>
      </c>
      <c r="G1028" t="s">
        <v>129</v>
      </c>
      <c r="H1028" s="8">
        <v>16</v>
      </c>
      <c r="I1028" s="8">
        <v>38</v>
      </c>
      <c r="J1028" s="8">
        <v>49</v>
      </c>
      <c r="K1028" s="8">
        <v>1</v>
      </c>
      <c r="L1028" t="str">
        <f>IFERROR(VLOOKUP(H1028,基础数据!$B$2:$C$78,2,0),"")</f>
        <v>动感架子鼓（4-16岁）</v>
      </c>
      <c r="M1028" t="str">
        <f>IFERROR(VLOOKUP(I1028,基础数据!$B$2:$C$78,2,0),"")</f>
        <v>少儿体适能（4-10岁）</v>
      </c>
      <c r="N1028" t="str">
        <f>IFERROR(VLOOKUP(J1028,基础数据!$B$2:$C$78,2,0),"")</f>
        <v>全面视力监测与矫正系列服务</v>
      </c>
      <c r="O1028" t="str">
        <f>IFERROR(VLOOKUP(K1028,基础数据!$B$2:$C$78,2,0),"")</f>
        <v>钢琴-兴趣启蒙基础（4-6岁）</v>
      </c>
    </row>
    <row r="1029" spans="1:17" x14ac:dyDescent="0.2">
      <c r="A1029" t="s">
        <v>750</v>
      </c>
      <c r="B1029" s="1">
        <v>43598</v>
      </c>
      <c r="C1029" t="s">
        <v>1099</v>
      </c>
      <c r="D1029" t="s">
        <v>716</v>
      </c>
      <c r="E1029">
        <v>4.1100000000000003</v>
      </c>
      <c r="F1029">
        <v>18008010212</v>
      </c>
      <c r="G1029" t="s">
        <v>844</v>
      </c>
      <c r="H1029" s="8">
        <v>1</v>
      </c>
      <c r="I1029" s="8">
        <v>40</v>
      </c>
      <c r="J1029" s="8">
        <v>49</v>
      </c>
      <c r="K1029" s="8">
        <v>1</v>
      </c>
      <c r="L1029" t="str">
        <f>IFERROR(VLOOKUP(H1029,基础数据!$B$2:$C$78,2,0),"")</f>
        <v>钢琴-兴趣启蒙基础（4-6岁）</v>
      </c>
      <c r="M1029" t="str">
        <f>IFERROR(VLOOKUP(I1029,基础数据!$B$2:$C$78,2,0),"")</f>
        <v>拳击少儿班（4-10岁）</v>
      </c>
      <c r="N1029" t="str">
        <f>IFERROR(VLOOKUP(J1029,基础数据!$B$2:$C$78,2,0),"")</f>
        <v>全面视力监测与矫正系列服务</v>
      </c>
      <c r="O1029" t="str">
        <f>IFERROR(VLOOKUP(K1029,基础数据!$B$2:$C$78,2,0),"")</f>
        <v>钢琴-兴趣启蒙基础（4-6岁）</v>
      </c>
    </row>
    <row r="1030" spans="1:17" x14ac:dyDescent="0.2">
      <c r="A1030" t="s">
        <v>1160</v>
      </c>
      <c r="B1030" s="1">
        <v>43597</v>
      </c>
      <c r="C1030" t="s">
        <v>1393</v>
      </c>
      <c r="D1030" t="s">
        <v>856</v>
      </c>
      <c r="E1030">
        <v>14</v>
      </c>
      <c r="F1030">
        <v>13882205706</v>
      </c>
      <c r="G1030" t="s">
        <v>1394</v>
      </c>
      <c r="H1030" s="8">
        <v>4</v>
      </c>
      <c r="I1030" s="8">
        <v>45</v>
      </c>
      <c r="J1030" s="8">
        <v>41</v>
      </c>
      <c r="K1030" s="8">
        <v>1</v>
      </c>
      <c r="L1030" t="str">
        <f>IFERROR(VLOOKUP(H1030,基础数据!$B$2:$C$78,2,0),"")</f>
        <v>小提琴-弦乐团合奏（5-16岁）</v>
      </c>
      <c r="M1030" t="str">
        <f>IFERROR(VLOOKUP(I1030,基础数据!$B$2:$C$78,2,0),"")</f>
        <v>指令化源码编程之伪代码·人工智能及AR运用（10-13岁）</v>
      </c>
      <c r="N1030" t="str">
        <f>IFERROR(VLOOKUP(J1030,基础数据!$B$2:$C$78,2,0),"")</f>
        <v>摔跤少儿班（4-10岁）</v>
      </c>
      <c r="O1030" t="str">
        <f>IFERROR(VLOOKUP(K1030,基础数据!$B$2:$C$78,2,0),"")</f>
        <v>钢琴-兴趣启蒙基础（4-6岁）</v>
      </c>
    </row>
    <row r="1031" spans="1:17" x14ac:dyDescent="0.2">
      <c r="A1031" t="s">
        <v>31</v>
      </c>
      <c r="B1031" s="1">
        <v>43596</v>
      </c>
      <c r="C1031" t="s">
        <v>204</v>
      </c>
      <c r="D1031" t="s">
        <v>106</v>
      </c>
      <c r="E1031">
        <v>2.4</v>
      </c>
      <c r="F1031">
        <v>18982068606</v>
      </c>
      <c r="G1031" t="s">
        <v>79</v>
      </c>
      <c r="H1031" s="8">
        <v>10</v>
      </c>
      <c r="I1031" s="8">
        <v>17</v>
      </c>
      <c r="J1031" s="8">
        <v>23</v>
      </c>
      <c r="K1031" s="8">
        <v>1</v>
      </c>
      <c r="L1031" t="str">
        <f>IFERROR(VLOOKUP(H1031,基础数据!$B$2:$C$78,2,0),"")</f>
        <v>思达数学思维启蒙基础（3-5岁）</v>
      </c>
      <c r="M1031" t="str">
        <f>IFERROR(VLOOKUP(I1031,基础数据!$B$2:$C$78,2,0),"")</f>
        <v>畅弹木吉他（6岁以上）</v>
      </c>
      <c r="N1031" t="str">
        <f>IFERROR(VLOOKUP(J1031,基础数据!$B$2:$C$78,2,0),"")</f>
        <v>英文艺术课程（3-6岁）</v>
      </c>
      <c r="O1031" t="str">
        <f>IFERROR(VLOOKUP(K1031,基础数据!$B$2:$C$78,2,0),"")</f>
        <v>钢琴-兴趣启蒙基础（4-6岁）</v>
      </c>
    </row>
    <row r="1032" spans="1:17" x14ac:dyDescent="0.2">
      <c r="A1032" t="s">
        <v>750</v>
      </c>
      <c r="B1032" s="1">
        <v>43598</v>
      </c>
      <c r="C1032" t="s">
        <v>937</v>
      </c>
      <c r="D1032" t="s">
        <v>856</v>
      </c>
      <c r="E1032">
        <v>4</v>
      </c>
      <c r="F1032">
        <v>18111653265</v>
      </c>
      <c r="G1032" t="s">
        <v>879</v>
      </c>
      <c r="H1032" s="8">
        <v>16</v>
      </c>
      <c r="I1032" s="8">
        <v>49</v>
      </c>
      <c r="J1032" s="8">
        <v>39</v>
      </c>
      <c r="K1032" s="8">
        <v>1</v>
      </c>
      <c r="L1032" t="str">
        <f>IFERROR(VLOOKUP(H1032,基础数据!$B$2:$C$78,2,0),"")</f>
        <v>动感架子鼓（4-16岁）</v>
      </c>
      <c r="M1032" t="str">
        <f>IFERROR(VLOOKUP(I1032,基础数据!$B$2:$C$78,2,0),"")</f>
        <v>全面视力监测与矫正系列服务</v>
      </c>
      <c r="N1032" t="str">
        <f>IFERROR(VLOOKUP(J1032,基础数据!$B$2:$C$78,2,0),"")</f>
        <v>泰拳少儿班（4-10岁）</v>
      </c>
      <c r="O1032" t="str">
        <f>IFERROR(VLOOKUP(K1032,基础数据!$B$2:$C$78,2,0),"")</f>
        <v>钢琴-兴趣启蒙基础（4-6岁）</v>
      </c>
    </row>
    <row r="1033" spans="1:17" x14ac:dyDescent="0.2">
      <c r="B1033" s="1">
        <v>43597</v>
      </c>
      <c r="C1033" t="s">
        <v>616</v>
      </c>
      <c r="D1033" t="s">
        <v>33</v>
      </c>
      <c r="E1033">
        <v>2.8</v>
      </c>
      <c r="F1033">
        <v>15244846085</v>
      </c>
      <c r="G1033" t="s">
        <v>617</v>
      </c>
      <c r="H1033" s="8">
        <v>40</v>
      </c>
      <c r="I1033" s="8">
        <v>16</v>
      </c>
      <c r="J1033" s="8">
        <v>22</v>
      </c>
      <c r="K1033" s="8">
        <v>1</v>
      </c>
      <c r="L1033" t="str">
        <f>IFERROR(VLOOKUP(H1033,基础数据!$B$2:$C$78,2,0),"")</f>
        <v>拳击少儿班（4-10岁）</v>
      </c>
      <c r="M1033" t="str">
        <f>IFERROR(VLOOKUP(I1033,基础数据!$B$2:$C$78,2,0),"")</f>
        <v>动感架子鼓（4-16岁）</v>
      </c>
      <c r="N1033" t="str">
        <f>IFERROR(VLOOKUP(J1033,基础数据!$B$2:$C$78,2,0),"")</f>
        <v>英文演讲课程（6-12岁）</v>
      </c>
      <c r="O1033" t="str">
        <f>IFERROR(VLOOKUP(K1033,基础数据!$B$2:$C$78,2,0),"")</f>
        <v>钢琴-兴趣启蒙基础（4-6岁）</v>
      </c>
    </row>
    <row r="1034" spans="1:17" x14ac:dyDescent="0.2">
      <c r="A1034" t="s">
        <v>31</v>
      </c>
      <c r="B1034" s="1">
        <v>43596</v>
      </c>
      <c r="C1034" t="s">
        <v>430</v>
      </c>
      <c r="D1034" t="s">
        <v>33</v>
      </c>
      <c r="E1034">
        <v>6</v>
      </c>
      <c r="F1034">
        <v>15228944524</v>
      </c>
      <c r="G1034" t="s">
        <v>354</v>
      </c>
      <c r="H1034" s="8">
        <v>24</v>
      </c>
      <c r="I1034" s="8">
        <v>23</v>
      </c>
      <c r="K1034" s="8">
        <v>1</v>
      </c>
      <c r="L1034" t="str">
        <f>IFERROR(VLOOKUP(H1034,基础数据!$B$2:$C$78,2,0),"")</f>
        <v>多元认知、艺术创想、巧虎社交、探索实践（0-3岁）</v>
      </c>
      <c r="M1034" t="str">
        <f>IFERROR(VLOOKUP(I1034,基础数据!$B$2:$C$78,2,0),"")</f>
        <v>英文艺术课程（3-6岁）</v>
      </c>
      <c r="N1034" t="str">
        <f>IFERROR(VLOOKUP(J1034,基础数据!$B$2:$C$78,2,0),"")</f>
        <v/>
      </c>
      <c r="O1034" t="str">
        <f>IFERROR(VLOOKUP(K1034,基础数据!$B$2:$C$78,2,0),"")</f>
        <v>钢琴-兴趣启蒙基础（4-6岁）</v>
      </c>
      <c r="Q1034" t="s">
        <v>431</v>
      </c>
    </row>
    <row r="1035" spans="1:17" x14ac:dyDescent="0.2">
      <c r="A1035" t="s">
        <v>31</v>
      </c>
      <c r="B1035" s="1">
        <v>43596</v>
      </c>
      <c r="C1035" t="s">
        <v>66</v>
      </c>
      <c r="D1035" t="s">
        <v>33</v>
      </c>
      <c r="E1035">
        <v>10</v>
      </c>
      <c r="F1035">
        <v>18615759916</v>
      </c>
      <c r="G1035" t="s">
        <v>57</v>
      </c>
      <c r="H1035" s="8">
        <v>3</v>
      </c>
      <c r="I1035" s="8">
        <v>11</v>
      </c>
      <c r="J1035" s="8">
        <v>35</v>
      </c>
      <c r="K1035" s="8">
        <v>1</v>
      </c>
      <c r="L1035" t="str">
        <f>IFERROR(VLOOKUP(H1035,基础数据!$B$2:$C$78,2,0),"")</f>
        <v>小提琴-基础（5-16岁）</v>
      </c>
      <c r="M1035" t="str">
        <f>IFERROR(VLOOKUP(I1035,基础数据!$B$2:$C$78,2,0),"")</f>
        <v>幼小衔接数学思维训练（5-8岁）</v>
      </c>
      <c r="N1035" t="str">
        <f>IFERROR(VLOOKUP(J1035,基础数据!$B$2:$C$78,2,0),"")</f>
        <v>跆拳道少儿班（3-12岁）</v>
      </c>
      <c r="O1035" t="str">
        <f>IFERROR(VLOOKUP(K1035,基础数据!$B$2:$C$78,2,0),"")</f>
        <v>钢琴-兴趣启蒙基础（4-6岁）</v>
      </c>
    </row>
    <row r="1036" spans="1:17" x14ac:dyDescent="0.2">
      <c r="A1036" t="s">
        <v>31</v>
      </c>
      <c r="B1036" s="1">
        <v>43596</v>
      </c>
      <c r="C1036" t="s">
        <v>138</v>
      </c>
      <c r="D1036" t="s">
        <v>106</v>
      </c>
      <c r="E1036">
        <v>5</v>
      </c>
      <c r="F1036">
        <v>18662598516</v>
      </c>
      <c r="G1036" t="s">
        <v>139</v>
      </c>
      <c r="H1036" s="8">
        <v>11</v>
      </c>
      <c r="I1036" s="8">
        <v>49</v>
      </c>
      <c r="J1036" s="8">
        <v>49</v>
      </c>
      <c r="K1036" s="8">
        <v>1</v>
      </c>
      <c r="L1036" t="str">
        <f>IFERROR(VLOOKUP(H1036,基础数据!$B$2:$C$78,2,0),"")</f>
        <v>幼小衔接数学思维训练（5-8岁）</v>
      </c>
      <c r="M1036" t="str">
        <f>IFERROR(VLOOKUP(I1036,基础数据!$B$2:$C$78,2,0),"")</f>
        <v>全面视力监测与矫正系列服务</v>
      </c>
      <c r="N1036" t="str">
        <f>IFERROR(VLOOKUP(J1036,基础数据!$B$2:$C$78,2,0),"")</f>
        <v>全面视力监测与矫正系列服务</v>
      </c>
      <c r="O1036" t="str">
        <f>IFERROR(VLOOKUP(K1036,基础数据!$B$2:$C$78,2,0),"")</f>
        <v>钢琴-兴趣启蒙基础（4-6岁）</v>
      </c>
    </row>
    <row r="1037" spans="1:17" x14ac:dyDescent="0.2">
      <c r="B1037" s="1">
        <v>43597</v>
      </c>
      <c r="C1037" t="s">
        <v>694</v>
      </c>
      <c r="D1037" t="s">
        <v>106</v>
      </c>
      <c r="E1037">
        <v>4</v>
      </c>
      <c r="F1037">
        <v>13551279520</v>
      </c>
      <c r="G1037" t="s">
        <v>320</v>
      </c>
      <c r="H1037" s="8">
        <v>8</v>
      </c>
      <c r="I1037" s="8">
        <v>15</v>
      </c>
      <c r="J1037" s="8">
        <v>49</v>
      </c>
      <c r="K1037" s="8">
        <v>1</v>
      </c>
      <c r="L1037" t="str">
        <f>IFERROR(VLOOKUP(H1037,基础数据!$B$2:$C$78,2,0),"")</f>
        <v>音乐团体课(4-8岁)</v>
      </c>
      <c r="M1037" t="str">
        <f>IFERROR(VLOOKUP(I1037,基础数据!$B$2:$C$78,2,0),"")</f>
        <v>篮球精英挑战班（13-16岁）</v>
      </c>
      <c r="N1037" t="str">
        <f>IFERROR(VLOOKUP(J1037,基础数据!$B$2:$C$78,2,0),"")</f>
        <v>全面视力监测与矫正系列服务</v>
      </c>
      <c r="O1037" t="str">
        <f>IFERROR(VLOOKUP(K1037,基础数据!$B$2:$C$78,2,0),"")</f>
        <v>钢琴-兴趣启蒙基础（4-6岁）</v>
      </c>
    </row>
    <row r="1038" spans="1:17" x14ac:dyDescent="0.2">
      <c r="A1038" t="s">
        <v>31</v>
      </c>
      <c r="B1038" s="1">
        <v>43596</v>
      </c>
      <c r="C1038" t="s">
        <v>176</v>
      </c>
      <c r="D1038" t="s">
        <v>106</v>
      </c>
      <c r="E1038">
        <v>4.8</v>
      </c>
      <c r="F1038">
        <v>13678023247</v>
      </c>
      <c r="G1038" t="s">
        <v>177</v>
      </c>
      <c r="H1038" s="8">
        <v>1</v>
      </c>
      <c r="I1038" s="8">
        <v>28</v>
      </c>
      <c r="J1038" s="8">
        <v>10</v>
      </c>
      <c r="K1038" s="8">
        <v>1</v>
      </c>
      <c r="L1038" t="str">
        <f>IFERROR(VLOOKUP(H1038,基础数据!$B$2:$C$78,2,0),"")</f>
        <v>钢琴-兴趣启蒙基础（4-6岁）</v>
      </c>
      <c r="M1038" t="str">
        <f>IFERROR(VLOOKUP(I1038,基础数据!$B$2:$C$78,2,0),"")</f>
        <v>创意美术·初级班（4-5）</v>
      </c>
      <c r="N1038" t="str">
        <f>IFERROR(VLOOKUP(J1038,基础数据!$B$2:$C$78,2,0),"")</f>
        <v>思达数学思维启蒙基础（3-5岁）</v>
      </c>
      <c r="O1038" t="str">
        <f>IFERROR(VLOOKUP(K1038,基础数据!$B$2:$C$78,2,0),"")</f>
        <v>钢琴-兴趣启蒙基础（4-6岁）</v>
      </c>
    </row>
    <row r="1039" spans="1:17" x14ac:dyDescent="0.2">
      <c r="A1039" t="s">
        <v>31</v>
      </c>
      <c r="B1039" s="1">
        <v>43596</v>
      </c>
      <c r="C1039" t="s">
        <v>280</v>
      </c>
      <c r="D1039" t="s">
        <v>33</v>
      </c>
      <c r="E1039">
        <v>7</v>
      </c>
      <c r="F1039">
        <v>13990887773</v>
      </c>
      <c r="G1039" t="s">
        <v>74</v>
      </c>
      <c r="H1039" s="8">
        <v>2</v>
      </c>
      <c r="I1039" s="8">
        <v>28</v>
      </c>
      <c r="J1039" s="8">
        <v>49</v>
      </c>
      <c r="K1039" s="8">
        <v>1</v>
      </c>
      <c r="L1039" t="str">
        <f>IFERROR(VLOOKUP(H1039,基础数据!$B$2:$C$78,2,0),"")</f>
        <v>钢琴-专业素养进阶（5-16岁）</v>
      </c>
      <c r="M1039" t="str">
        <f>IFERROR(VLOOKUP(I1039,基础数据!$B$2:$C$78,2,0),"")</f>
        <v>创意美术·初级班（4-5）</v>
      </c>
      <c r="N1039" t="str">
        <f>IFERROR(VLOOKUP(J1039,基础数据!$B$2:$C$78,2,0),"")</f>
        <v>全面视力监测与矫正系列服务</v>
      </c>
      <c r="O1039" t="str">
        <f>IFERROR(VLOOKUP(K1039,基础数据!$B$2:$C$78,2,0),"")</f>
        <v>钢琴-兴趣启蒙基础（4-6岁）</v>
      </c>
    </row>
    <row r="1040" spans="1:17" x14ac:dyDescent="0.2">
      <c r="A1040" t="s">
        <v>750</v>
      </c>
      <c r="B1040" s="1">
        <v>43598</v>
      </c>
      <c r="C1040" t="s">
        <v>751</v>
      </c>
      <c r="D1040" t="s">
        <v>716</v>
      </c>
      <c r="E1040">
        <v>10</v>
      </c>
      <c r="F1040">
        <v>13699096393</v>
      </c>
      <c r="G1040" t="s">
        <v>752</v>
      </c>
      <c r="H1040" s="8">
        <v>14</v>
      </c>
      <c r="I1040" s="8">
        <v>35</v>
      </c>
      <c r="J1040" s="8">
        <v>45</v>
      </c>
      <c r="K1040" s="8">
        <v>1</v>
      </c>
      <c r="L1040" t="str">
        <f>IFERROR(VLOOKUP(H1040,基础数据!$B$2:$C$78,2,0),"")</f>
        <v>篮球竞技突破班（10-12）</v>
      </c>
      <c r="M1040" t="str">
        <f>IFERROR(VLOOKUP(I1040,基础数据!$B$2:$C$78,2,0),"")</f>
        <v>跆拳道少儿班（3-12岁）</v>
      </c>
      <c r="N1040" t="str">
        <f>IFERROR(VLOOKUP(J1040,基础数据!$B$2:$C$78,2,0),"")</f>
        <v>指令化源码编程之伪代码·人工智能及AR运用（10-13岁）</v>
      </c>
      <c r="O1040" t="str">
        <f>IFERROR(VLOOKUP(K1040,基础数据!$B$2:$C$78,2,0),"")</f>
        <v>钢琴-兴趣启蒙基础（4-6岁）</v>
      </c>
    </row>
    <row r="1041" spans="1:15" x14ac:dyDescent="0.2">
      <c r="A1041" t="s">
        <v>714</v>
      </c>
      <c r="B1041" s="1">
        <v>43599</v>
      </c>
      <c r="C1041" t="s">
        <v>741</v>
      </c>
      <c r="D1041" t="s">
        <v>719</v>
      </c>
      <c r="E1041">
        <v>9</v>
      </c>
      <c r="F1041">
        <v>13540199331</v>
      </c>
      <c r="G1041" t="s">
        <v>742</v>
      </c>
      <c r="H1041" s="8">
        <v>26</v>
      </c>
      <c r="I1041" s="8">
        <v>34</v>
      </c>
      <c r="J1041" s="8">
        <v>39</v>
      </c>
      <c r="K1041" s="8">
        <v>1</v>
      </c>
      <c r="L1041" t="str">
        <f>IFERROR(VLOOKUP(H1041,基础数据!$B$2:$C$78,2,0),"")</f>
        <v>科学探索、思维逻辑、创意美工、音律表演（3-6岁）</v>
      </c>
      <c r="M1041" t="str">
        <f>IFERROR(VLOOKUP(I1041,基础数据!$B$2:$C$78,2,0),"")</f>
        <v>趣味拼音班（5-6岁）</v>
      </c>
      <c r="N1041" t="str">
        <f>IFERROR(VLOOKUP(J1041,基础数据!$B$2:$C$78,2,0),"")</f>
        <v>泰拳少儿班（4-10岁）</v>
      </c>
      <c r="O1041" t="str">
        <f>IFERROR(VLOOKUP(K1041,基础数据!$B$2:$C$78,2,0),"")</f>
        <v>钢琴-兴趣启蒙基础（4-6岁）</v>
      </c>
    </row>
    <row r="1042" spans="1:15" x14ac:dyDescent="0.2">
      <c r="A1042" t="s">
        <v>31</v>
      </c>
      <c r="B1042" s="1">
        <v>43596</v>
      </c>
      <c r="C1042" t="s">
        <v>131</v>
      </c>
      <c r="D1042" t="s">
        <v>106</v>
      </c>
      <c r="E1042">
        <v>3</v>
      </c>
      <c r="F1042">
        <v>13882222197</v>
      </c>
      <c r="G1042" t="s">
        <v>132</v>
      </c>
      <c r="H1042" s="8">
        <v>1</v>
      </c>
      <c r="I1042" s="8">
        <v>47</v>
      </c>
      <c r="J1042" s="8">
        <v>23</v>
      </c>
      <c r="K1042" s="8">
        <v>1</v>
      </c>
      <c r="L1042" t="str">
        <f>IFERROR(VLOOKUP(H1042,基础数据!$B$2:$C$78,2,0),"")</f>
        <v>钢琴-兴趣启蒙基础（4-6岁）</v>
      </c>
      <c r="M1042" t="str">
        <f>IFERROR(VLOOKUP(I1042,基础数据!$B$2:$C$78,2,0),"")</f>
        <v>14天瑜伽服务包（儿童/亲子/成人）</v>
      </c>
      <c r="N1042" t="str">
        <f>IFERROR(VLOOKUP(J1042,基础数据!$B$2:$C$78,2,0),"")</f>
        <v>英文艺术课程（3-6岁）</v>
      </c>
      <c r="O1042" t="str">
        <f>IFERROR(VLOOKUP(K1042,基础数据!$B$2:$C$78,2,0),"")</f>
        <v>钢琴-兴趣启蒙基础（4-6岁）</v>
      </c>
    </row>
    <row r="1043" spans="1:15" x14ac:dyDescent="0.2">
      <c r="A1043" t="s">
        <v>31</v>
      </c>
      <c r="B1043" s="1">
        <v>43596</v>
      </c>
      <c r="C1043" t="s">
        <v>310</v>
      </c>
      <c r="D1043" t="s">
        <v>106</v>
      </c>
      <c r="E1043">
        <v>3.5</v>
      </c>
      <c r="F1043">
        <v>13990816505</v>
      </c>
      <c r="G1043" t="s">
        <v>79</v>
      </c>
      <c r="H1043" s="8">
        <v>8</v>
      </c>
      <c r="I1043" s="8">
        <v>21</v>
      </c>
      <c r="J1043" s="8">
        <v>39</v>
      </c>
      <c r="K1043" s="8">
        <v>1</v>
      </c>
      <c r="L1043" t="str">
        <f>IFERROR(VLOOKUP(H1043,基础数据!$B$2:$C$78,2,0),"")</f>
        <v>音乐团体课(4-8岁)</v>
      </c>
      <c r="M1043" t="str">
        <f>IFERROR(VLOOKUP(I1043,基础数据!$B$2:$C$78,2,0),"")</f>
        <v>国际小学跨学科课程（3-12岁）</v>
      </c>
      <c r="N1043" t="str">
        <f>IFERROR(VLOOKUP(J1043,基础数据!$B$2:$C$78,2,0),"")</f>
        <v>泰拳少儿班（4-10岁）</v>
      </c>
      <c r="O1043" t="str">
        <f>IFERROR(VLOOKUP(K1043,基础数据!$B$2:$C$78,2,0),"")</f>
        <v>钢琴-兴趣启蒙基础（4-6岁）</v>
      </c>
    </row>
    <row r="1044" spans="1:15" x14ac:dyDescent="0.2">
      <c r="B1044" s="1">
        <v>43597</v>
      </c>
      <c r="C1044" t="s">
        <v>690</v>
      </c>
      <c r="D1044" t="s">
        <v>33</v>
      </c>
      <c r="E1044">
        <v>4</v>
      </c>
      <c r="F1044">
        <v>13699096593</v>
      </c>
      <c r="G1044" t="s">
        <v>564</v>
      </c>
      <c r="H1044" s="8">
        <v>1</v>
      </c>
      <c r="I1044" s="8">
        <v>16</v>
      </c>
      <c r="J1044" s="8">
        <v>32</v>
      </c>
      <c r="K1044" s="8">
        <v>1</v>
      </c>
      <c r="L1044" t="str">
        <f>IFERROR(VLOOKUP(H1044,基础数据!$B$2:$C$78,2,0),"")</f>
        <v>钢琴-兴趣启蒙基础（4-6岁）</v>
      </c>
      <c r="M1044" t="str">
        <f>IFERROR(VLOOKUP(I1044,基础数据!$B$2:$C$78,2,0),"")</f>
        <v>动感架子鼓（4-16岁）</v>
      </c>
      <c r="N1044" t="str">
        <f>IFERROR(VLOOKUP(J1044,基础数据!$B$2:$C$78,2,0),"")</f>
        <v>心算小天才班 （3.5-4.5岁）</v>
      </c>
      <c r="O1044" t="str">
        <f>IFERROR(VLOOKUP(K1044,基础数据!$B$2:$C$78,2,0),"")</f>
        <v>钢琴-兴趣启蒙基础（4-6岁）</v>
      </c>
    </row>
    <row r="1045" spans="1:15" x14ac:dyDescent="0.2">
      <c r="A1045" t="s">
        <v>750</v>
      </c>
      <c r="B1045" s="1">
        <v>43598</v>
      </c>
      <c r="C1045" t="s">
        <v>897</v>
      </c>
      <c r="D1045" t="s">
        <v>856</v>
      </c>
      <c r="E1045">
        <v>6</v>
      </c>
      <c r="F1045">
        <v>13558675963</v>
      </c>
      <c r="G1045" t="s">
        <v>898</v>
      </c>
      <c r="H1045" s="8">
        <v>13</v>
      </c>
      <c r="I1045" s="8">
        <v>49</v>
      </c>
      <c r="J1045" s="8">
        <v>49</v>
      </c>
      <c r="K1045" s="8">
        <v>1</v>
      </c>
      <c r="L1045" t="str">
        <f>IFERROR(VLOOKUP(H1045,基础数据!$B$2:$C$78,2,0),"")</f>
        <v>篮球技能提升班（7-9）</v>
      </c>
      <c r="M1045" t="str">
        <f>IFERROR(VLOOKUP(I1045,基础数据!$B$2:$C$78,2,0),"")</f>
        <v>全面视力监测与矫正系列服务</v>
      </c>
      <c r="N1045" t="str">
        <f>IFERROR(VLOOKUP(J1045,基础数据!$B$2:$C$78,2,0),"")</f>
        <v>全面视力监测与矫正系列服务</v>
      </c>
      <c r="O1045" t="str">
        <f>IFERROR(VLOOKUP(K1045,基础数据!$B$2:$C$78,2,0),"")</f>
        <v>钢琴-兴趣启蒙基础（4-6岁）</v>
      </c>
    </row>
    <row r="1046" spans="1:15" x14ac:dyDescent="0.2">
      <c r="A1046" t="s">
        <v>750</v>
      </c>
      <c r="B1046" s="1">
        <v>43598</v>
      </c>
      <c r="C1046" t="s">
        <v>870</v>
      </c>
      <c r="D1046" t="s">
        <v>856</v>
      </c>
      <c r="E1046">
        <v>6.5</v>
      </c>
      <c r="F1046">
        <v>18628957589</v>
      </c>
      <c r="G1046" t="s">
        <v>764</v>
      </c>
      <c r="H1046" s="8">
        <v>14</v>
      </c>
      <c r="I1046" s="8">
        <v>34</v>
      </c>
      <c r="J1046" s="8">
        <v>35</v>
      </c>
      <c r="K1046" s="8">
        <v>1</v>
      </c>
      <c r="L1046" t="str">
        <f>IFERROR(VLOOKUP(H1046,基础数据!$B$2:$C$78,2,0),"")</f>
        <v>篮球竞技突破班（10-12）</v>
      </c>
      <c r="M1046" t="str">
        <f>IFERROR(VLOOKUP(I1046,基础数据!$B$2:$C$78,2,0),"")</f>
        <v>趣味拼音班（5-6岁）</v>
      </c>
      <c r="N1046" t="str">
        <f>IFERROR(VLOOKUP(J1046,基础数据!$B$2:$C$78,2,0),"")</f>
        <v>跆拳道少儿班（3-12岁）</v>
      </c>
      <c r="O1046" t="str">
        <f>IFERROR(VLOOKUP(K1046,基础数据!$B$2:$C$78,2,0),"")</f>
        <v>钢琴-兴趣启蒙基础（4-6岁）</v>
      </c>
    </row>
    <row r="1047" spans="1:15" x14ac:dyDescent="0.2">
      <c r="A1047" t="s">
        <v>750</v>
      </c>
      <c r="B1047" s="1">
        <v>43598</v>
      </c>
      <c r="C1047" t="s">
        <v>1159</v>
      </c>
      <c r="D1047" t="s">
        <v>716</v>
      </c>
      <c r="E1047">
        <v>3</v>
      </c>
      <c r="F1047">
        <v>17628079013</v>
      </c>
      <c r="G1047" t="s">
        <v>821</v>
      </c>
      <c r="H1047" s="8">
        <v>10</v>
      </c>
      <c r="I1047" s="8">
        <v>16</v>
      </c>
      <c r="J1047" s="8">
        <v>32</v>
      </c>
      <c r="K1047" s="8">
        <v>1</v>
      </c>
      <c r="L1047" t="str">
        <f>IFERROR(VLOOKUP(H1047,基础数据!$B$2:$C$78,2,0),"")</f>
        <v>思达数学思维启蒙基础（3-5岁）</v>
      </c>
      <c r="M1047" t="str">
        <f>IFERROR(VLOOKUP(I1047,基础数据!$B$2:$C$78,2,0),"")</f>
        <v>动感架子鼓（4-16岁）</v>
      </c>
      <c r="N1047" t="str">
        <f>IFERROR(VLOOKUP(J1047,基础数据!$B$2:$C$78,2,0),"")</f>
        <v>心算小天才班 （3.5-4.5岁）</v>
      </c>
      <c r="O1047" t="str">
        <f>IFERROR(VLOOKUP(K1047,基础数据!$B$2:$C$78,2,0),"")</f>
        <v>钢琴-兴趣启蒙基础（4-6岁）</v>
      </c>
    </row>
    <row r="1048" spans="1:15" x14ac:dyDescent="0.2">
      <c r="A1048" t="s">
        <v>31</v>
      </c>
      <c r="B1048" s="1">
        <v>43596</v>
      </c>
      <c r="C1048" t="s">
        <v>437</v>
      </c>
      <c r="D1048" t="s">
        <v>33</v>
      </c>
      <c r="E1048">
        <v>4</v>
      </c>
      <c r="F1048">
        <v>13408643882</v>
      </c>
      <c r="G1048" t="s">
        <v>36</v>
      </c>
      <c r="H1048" s="8">
        <v>1</v>
      </c>
      <c r="I1048" s="8">
        <v>10</v>
      </c>
      <c r="J1048" s="8">
        <v>32</v>
      </c>
      <c r="K1048" s="8">
        <v>1</v>
      </c>
      <c r="L1048" t="str">
        <f>IFERROR(VLOOKUP(H1048,基础数据!$B$2:$C$78,2,0),"")</f>
        <v>钢琴-兴趣启蒙基础（4-6岁）</v>
      </c>
      <c r="M1048" t="str">
        <f>IFERROR(VLOOKUP(I1048,基础数据!$B$2:$C$78,2,0),"")</f>
        <v>思达数学思维启蒙基础（3-5岁）</v>
      </c>
      <c r="N1048" t="str">
        <f>IFERROR(VLOOKUP(J1048,基础数据!$B$2:$C$78,2,0),"")</f>
        <v>心算小天才班 （3.5-4.5岁）</v>
      </c>
      <c r="O1048" t="str">
        <f>IFERROR(VLOOKUP(K1048,基础数据!$B$2:$C$78,2,0),"")</f>
        <v>钢琴-兴趣启蒙基础（4-6岁）</v>
      </c>
    </row>
    <row r="1049" spans="1:15" x14ac:dyDescent="0.2">
      <c r="A1049" t="s">
        <v>31</v>
      </c>
      <c r="B1049" s="1">
        <v>43596</v>
      </c>
      <c r="C1049" t="s">
        <v>148</v>
      </c>
      <c r="D1049" t="s">
        <v>106</v>
      </c>
      <c r="E1049">
        <v>4</v>
      </c>
      <c r="F1049">
        <v>13881795384</v>
      </c>
      <c r="G1049" t="s">
        <v>90</v>
      </c>
      <c r="H1049" s="8">
        <v>28</v>
      </c>
      <c r="I1049" s="8">
        <v>22</v>
      </c>
      <c r="J1049" s="8">
        <v>49</v>
      </c>
      <c r="K1049" s="8">
        <v>1</v>
      </c>
      <c r="L1049" t="str">
        <f>IFERROR(VLOOKUP(H1049,基础数据!$B$2:$C$78,2,0),"")</f>
        <v>创意美术·初级班（4-5）</v>
      </c>
      <c r="M1049" t="str">
        <f>IFERROR(VLOOKUP(I1049,基础数据!$B$2:$C$78,2,0),"")</f>
        <v>英文演讲课程（6-12岁）</v>
      </c>
      <c r="N1049" t="str">
        <f>IFERROR(VLOOKUP(J1049,基础数据!$B$2:$C$78,2,0),"")</f>
        <v>全面视力监测与矫正系列服务</v>
      </c>
      <c r="O1049" t="str">
        <f>IFERROR(VLOOKUP(K1049,基础数据!$B$2:$C$78,2,0),"")</f>
        <v>钢琴-兴趣启蒙基础（4-6岁）</v>
      </c>
    </row>
    <row r="1050" spans="1:15" x14ac:dyDescent="0.2">
      <c r="B1050" s="1">
        <v>43597</v>
      </c>
      <c r="C1050" t="s">
        <v>624</v>
      </c>
      <c r="D1050" t="s">
        <v>33</v>
      </c>
      <c r="E1050">
        <v>4</v>
      </c>
      <c r="F1050">
        <v>15908195279</v>
      </c>
      <c r="G1050" t="s">
        <v>590</v>
      </c>
      <c r="H1050" s="8">
        <v>1</v>
      </c>
      <c r="I1050" s="8">
        <v>47</v>
      </c>
      <c r="J1050" s="8">
        <v>49</v>
      </c>
      <c r="K1050" s="8">
        <v>1</v>
      </c>
      <c r="L1050" t="str">
        <f>IFERROR(VLOOKUP(H1050,基础数据!$B$2:$C$78,2,0),"")</f>
        <v>钢琴-兴趣启蒙基础（4-6岁）</v>
      </c>
      <c r="M1050" t="str">
        <f>IFERROR(VLOOKUP(I1050,基础数据!$B$2:$C$78,2,0),"")</f>
        <v>14天瑜伽服务包（儿童/亲子/成人）</v>
      </c>
      <c r="N1050" t="str">
        <f>IFERROR(VLOOKUP(J1050,基础数据!$B$2:$C$78,2,0),"")</f>
        <v>全面视力监测与矫正系列服务</v>
      </c>
      <c r="O1050" t="str">
        <f>IFERROR(VLOOKUP(K1050,基础数据!$B$2:$C$78,2,0),"")</f>
        <v>钢琴-兴趣启蒙基础（4-6岁）</v>
      </c>
    </row>
    <row r="1051" spans="1:15" x14ac:dyDescent="0.2">
      <c r="B1051" s="1">
        <v>43597</v>
      </c>
      <c r="C1051" t="s">
        <v>682</v>
      </c>
      <c r="D1051" t="s">
        <v>106</v>
      </c>
      <c r="E1051">
        <v>3</v>
      </c>
      <c r="F1051">
        <v>13880326481</v>
      </c>
      <c r="G1051" t="s">
        <v>607</v>
      </c>
      <c r="H1051" s="8">
        <v>1</v>
      </c>
      <c r="I1051" s="8">
        <v>16</v>
      </c>
      <c r="J1051" s="8">
        <v>17</v>
      </c>
      <c r="K1051" s="8">
        <v>1</v>
      </c>
      <c r="L1051" t="str">
        <f>IFERROR(VLOOKUP(H1051,基础数据!$B$2:$C$78,2,0),"")</f>
        <v>钢琴-兴趣启蒙基础（4-6岁）</v>
      </c>
      <c r="M1051" t="str">
        <f>IFERROR(VLOOKUP(I1051,基础数据!$B$2:$C$78,2,0),"")</f>
        <v>动感架子鼓（4-16岁）</v>
      </c>
      <c r="N1051" t="str">
        <f>IFERROR(VLOOKUP(J1051,基础数据!$B$2:$C$78,2,0),"")</f>
        <v>畅弹木吉他（6岁以上）</v>
      </c>
      <c r="O1051" t="str">
        <f>IFERROR(VLOOKUP(K1051,基础数据!$B$2:$C$78,2,0),"")</f>
        <v>钢琴-兴趣启蒙基础（4-6岁）</v>
      </c>
    </row>
    <row r="1052" spans="1:15" x14ac:dyDescent="0.2">
      <c r="B1052" s="1">
        <v>43597</v>
      </c>
      <c r="C1052" t="s">
        <v>575</v>
      </c>
      <c r="D1052" t="s">
        <v>106</v>
      </c>
      <c r="E1052">
        <v>10</v>
      </c>
      <c r="F1052">
        <v>13408656170</v>
      </c>
      <c r="G1052" t="s">
        <v>576</v>
      </c>
      <c r="H1052" s="8">
        <v>11</v>
      </c>
      <c r="I1052" s="8">
        <v>25</v>
      </c>
      <c r="J1052" s="8">
        <v>49</v>
      </c>
      <c r="K1052" s="8">
        <v>1</v>
      </c>
      <c r="L1052" t="str">
        <f>IFERROR(VLOOKUP(H1052,基础数据!$B$2:$C$78,2,0),"")</f>
        <v>幼小衔接数学思维训练（5-8岁）</v>
      </c>
      <c r="M1052" t="str">
        <f>IFERROR(VLOOKUP(I1052,基础数据!$B$2:$C$78,2,0),"")</f>
        <v>巧虎KIDS特色开发（2.5-4岁）</v>
      </c>
      <c r="N1052" t="str">
        <f>IFERROR(VLOOKUP(J1052,基础数据!$B$2:$C$78,2,0),"")</f>
        <v>全面视力监测与矫正系列服务</v>
      </c>
      <c r="O1052" t="str">
        <f>IFERROR(VLOOKUP(K1052,基础数据!$B$2:$C$78,2,0),"")</f>
        <v>钢琴-兴趣启蒙基础（4-6岁）</v>
      </c>
    </row>
    <row r="1053" spans="1:15" x14ac:dyDescent="0.2">
      <c r="A1053" t="s">
        <v>31</v>
      </c>
      <c r="B1053" s="1">
        <v>43596</v>
      </c>
      <c r="C1053" t="s">
        <v>454</v>
      </c>
      <c r="D1053" t="s">
        <v>33</v>
      </c>
      <c r="E1053">
        <v>8</v>
      </c>
      <c r="F1053">
        <v>18980413336</v>
      </c>
      <c r="G1053" t="s">
        <v>315</v>
      </c>
      <c r="H1053" s="8">
        <v>34</v>
      </c>
      <c r="I1053" s="8">
        <v>49</v>
      </c>
      <c r="J1053" s="8">
        <v>2</v>
      </c>
      <c r="K1053" s="8">
        <v>1</v>
      </c>
      <c r="L1053" t="str">
        <f>IFERROR(VLOOKUP(H1053,基础数据!$B$2:$C$78,2,0),"")</f>
        <v>趣味拼音班（5-6岁）</v>
      </c>
      <c r="M1053" t="str">
        <f>IFERROR(VLOOKUP(I1053,基础数据!$B$2:$C$78,2,0),"")</f>
        <v>全面视力监测与矫正系列服务</v>
      </c>
      <c r="N1053" t="str">
        <f>IFERROR(VLOOKUP(J1053,基础数据!$B$2:$C$78,2,0),"")</f>
        <v>钢琴-专业素养进阶（5-16岁）</v>
      </c>
      <c r="O1053" t="str">
        <f>IFERROR(VLOOKUP(K1053,基础数据!$B$2:$C$78,2,0),"")</f>
        <v>钢琴-兴趣启蒙基础（4-6岁）</v>
      </c>
    </row>
    <row r="1054" spans="1:15" x14ac:dyDescent="0.2">
      <c r="A1054" t="s">
        <v>31</v>
      </c>
      <c r="B1054" s="1">
        <v>43596</v>
      </c>
      <c r="C1054" t="s">
        <v>435</v>
      </c>
      <c r="D1054" t="s">
        <v>33</v>
      </c>
      <c r="E1054">
        <v>4</v>
      </c>
      <c r="F1054">
        <v>18980413336</v>
      </c>
      <c r="G1054" t="s">
        <v>315</v>
      </c>
      <c r="H1054" s="8">
        <v>23</v>
      </c>
      <c r="I1054" s="8">
        <v>40</v>
      </c>
      <c r="J1054" s="8">
        <v>10</v>
      </c>
      <c r="K1054" s="8">
        <v>1</v>
      </c>
      <c r="L1054" t="str">
        <f>IFERROR(VLOOKUP(H1054,基础数据!$B$2:$C$78,2,0),"")</f>
        <v>英文艺术课程（3-6岁）</v>
      </c>
      <c r="M1054" t="str">
        <f>IFERROR(VLOOKUP(I1054,基础数据!$B$2:$C$78,2,0),"")</f>
        <v>拳击少儿班（4-10岁）</v>
      </c>
      <c r="N1054" t="str">
        <f>IFERROR(VLOOKUP(J1054,基础数据!$B$2:$C$78,2,0),"")</f>
        <v>思达数学思维启蒙基础（3-5岁）</v>
      </c>
      <c r="O1054" t="str">
        <f>IFERROR(VLOOKUP(K1054,基础数据!$B$2:$C$78,2,0),"")</f>
        <v>钢琴-兴趣启蒙基础（4-6岁）</v>
      </c>
    </row>
    <row r="1055" spans="1:15" x14ac:dyDescent="0.2">
      <c r="B1055" s="1">
        <v>43597</v>
      </c>
      <c r="C1055" t="s">
        <v>633</v>
      </c>
      <c r="D1055" t="s">
        <v>33</v>
      </c>
      <c r="E1055">
        <v>9</v>
      </c>
      <c r="F1055">
        <v>13881994892</v>
      </c>
      <c r="G1055" t="s">
        <v>634</v>
      </c>
      <c r="H1055" s="8">
        <v>3</v>
      </c>
      <c r="I1055" s="8">
        <v>34</v>
      </c>
      <c r="J1055" s="8">
        <v>45</v>
      </c>
      <c r="K1055" s="8">
        <v>1</v>
      </c>
      <c r="L1055" t="str">
        <f>IFERROR(VLOOKUP(H1055,基础数据!$B$2:$C$78,2,0),"")</f>
        <v>小提琴-基础（5-16岁）</v>
      </c>
      <c r="M1055" t="str">
        <f>IFERROR(VLOOKUP(I1055,基础数据!$B$2:$C$78,2,0),"")</f>
        <v>趣味拼音班（5-6岁）</v>
      </c>
      <c r="N1055" t="str">
        <f>IFERROR(VLOOKUP(J1055,基础数据!$B$2:$C$78,2,0),"")</f>
        <v>指令化源码编程之伪代码·人工智能及AR运用（10-13岁）</v>
      </c>
      <c r="O1055" t="str">
        <f>IFERROR(VLOOKUP(K1055,基础数据!$B$2:$C$78,2,0),"")</f>
        <v>钢琴-兴趣启蒙基础（4-6岁）</v>
      </c>
    </row>
    <row r="1056" spans="1:15" x14ac:dyDescent="0.2">
      <c r="A1056" t="s">
        <v>31</v>
      </c>
      <c r="B1056" s="1">
        <v>43596</v>
      </c>
      <c r="C1056" t="s">
        <v>426</v>
      </c>
      <c r="D1056" t="s">
        <v>33</v>
      </c>
      <c r="E1056">
        <v>6</v>
      </c>
      <c r="F1056">
        <v>18608029235</v>
      </c>
      <c r="G1056" t="s">
        <v>302</v>
      </c>
      <c r="H1056" s="8">
        <v>40</v>
      </c>
      <c r="I1056" s="8">
        <v>49</v>
      </c>
      <c r="J1056" s="8">
        <v>33</v>
      </c>
      <c r="K1056" s="8">
        <v>1</v>
      </c>
      <c r="L1056" t="str">
        <f>IFERROR(VLOOKUP(H1056,基础数据!$B$2:$C$78,2,0),"")</f>
        <v>拳击少儿班（4-10岁）</v>
      </c>
      <c r="M1056" t="str">
        <f>IFERROR(VLOOKUP(I1056,基础数据!$B$2:$C$78,2,0),"")</f>
        <v>全面视力监测与矫正系列服务</v>
      </c>
      <c r="N1056" t="str">
        <f>IFERROR(VLOOKUP(J1056,基础数据!$B$2:$C$78,2,0),"")</f>
        <v>潜能心算速算（5-7岁）</v>
      </c>
      <c r="O1056" t="str">
        <f>IFERROR(VLOOKUP(K1056,基础数据!$B$2:$C$78,2,0),"")</f>
        <v>钢琴-兴趣启蒙基础（4-6岁）</v>
      </c>
    </row>
    <row r="1057" spans="1:15" x14ac:dyDescent="0.2">
      <c r="B1057" s="1">
        <v>43597</v>
      </c>
      <c r="C1057" s="5" t="s">
        <v>1411</v>
      </c>
      <c r="D1057" s="5" t="s">
        <v>1412</v>
      </c>
      <c r="E1057">
        <v>6</v>
      </c>
      <c r="F1057">
        <v>15982237003</v>
      </c>
      <c r="G1057" s="5" t="s">
        <v>1413</v>
      </c>
      <c r="H1057" s="8">
        <v>23</v>
      </c>
      <c r="I1057" s="8">
        <v>28</v>
      </c>
      <c r="J1057" s="8">
        <v>34</v>
      </c>
      <c r="K1057" s="8">
        <v>1</v>
      </c>
      <c r="L1057" t="str">
        <f>IFERROR(VLOOKUP(H1057,基础数据!$B$2:$C$78,2,0),"")</f>
        <v>英文艺术课程（3-6岁）</v>
      </c>
      <c r="M1057" t="str">
        <f>IFERROR(VLOOKUP(I1057,基础数据!$B$2:$C$78,2,0),"")</f>
        <v>创意美术·初级班（4-5）</v>
      </c>
      <c r="N1057" t="str">
        <f>IFERROR(VLOOKUP(J1057,基础数据!$B$2:$C$78,2,0),"")</f>
        <v>趣味拼音班（5-6岁）</v>
      </c>
      <c r="O1057" t="str">
        <f>IFERROR(VLOOKUP(K1057,基础数据!$B$2:$C$78,2,0),"")</f>
        <v>钢琴-兴趣启蒙基础（4-6岁）</v>
      </c>
    </row>
    <row r="1058" spans="1:15" x14ac:dyDescent="0.2">
      <c r="A1058" t="s">
        <v>31</v>
      </c>
      <c r="B1058" s="1">
        <v>43596</v>
      </c>
      <c r="C1058" t="s">
        <v>268</v>
      </c>
      <c r="D1058" t="s">
        <v>33</v>
      </c>
      <c r="E1058">
        <v>4</v>
      </c>
      <c r="F1058">
        <v>13308077795</v>
      </c>
      <c r="G1058" t="s">
        <v>62</v>
      </c>
      <c r="H1058" s="8">
        <v>23</v>
      </c>
      <c r="I1058" s="8">
        <v>16</v>
      </c>
      <c r="J1058" s="8">
        <v>29</v>
      </c>
      <c r="K1058" s="8">
        <v>1</v>
      </c>
      <c r="L1058" t="str">
        <f>IFERROR(VLOOKUP(H1058,基础数据!$B$2:$C$78,2,0),"")</f>
        <v>英文艺术课程（3-6岁）</v>
      </c>
      <c r="M1058" t="str">
        <f>IFERROR(VLOOKUP(I1058,基础数据!$B$2:$C$78,2,0),"")</f>
        <v>动感架子鼓（4-16岁）</v>
      </c>
      <c r="N1058" t="str">
        <f>IFERROR(VLOOKUP(J1058,基础数据!$B$2:$C$78,2,0),"")</f>
        <v>创意美术·高级班（6-7岁）</v>
      </c>
      <c r="O1058" t="str">
        <f>IFERROR(VLOOKUP(K1058,基础数据!$B$2:$C$78,2,0),"")</f>
        <v>钢琴-兴趣启蒙基础（4-6岁）</v>
      </c>
    </row>
  </sheetData>
  <phoneticPr fontId="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A3B76-3E6B-4B69-BCA5-F93BB9F3FD87}">
  <sheetPr codeName="Sheet3"/>
  <dimension ref="A1:I4212"/>
  <sheetViews>
    <sheetView topLeftCell="A4182" workbookViewId="0">
      <selection activeCell="G4210" sqref="G4210"/>
    </sheetView>
  </sheetViews>
  <sheetFormatPr defaultRowHeight="14.25" x14ac:dyDescent="0.2"/>
  <cols>
    <col min="1" max="1" width="11" bestFit="1" customWidth="1"/>
    <col min="3" max="4" width="7.25" bestFit="1" customWidth="1"/>
    <col min="5" max="5" width="14.25" bestFit="1" customWidth="1"/>
    <col min="6" max="6" width="25.25" bestFit="1" customWidth="1"/>
    <col min="7" max="7" width="11" bestFit="1" customWidth="1"/>
    <col min="8" max="8" width="52.875" bestFit="1" customWidth="1"/>
    <col min="9" max="9" width="46.625" bestFit="1" customWidth="1"/>
    <col min="10" max="10" width="47.875" bestFit="1" customWidth="1"/>
    <col min="11" max="11" width="11" bestFit="1" customWidth="1"/>
    <col min="12" max="13" width="9.125" bestFit="1" customWidth="1"/>
    <col min="14" max="14" width="11" bestFit="1" customWidth="1"/>
    <col min="15" max="15" width="47.875" bestFit="1" customWidth="1"/>
    <col min="16" max="16" width="46" bestFit="1" customWidth="1"/>
  </cols>
  <sheetData>
    <row r="1" spans="1:9" x14ac:dyDescent="0.2">
      <c r="A1" s="2" t="s">
        <v>17</v>
      </c>
      <c r="B1" s="2" t="s">
        <v>18</v>
      </c>
      <c r="C1" s="2" t="s">
        <v>19</v>
      </c>
      <c r="D1" s="2" t="s">
        <v>20</v>
      </c>
      <c r="E1" s="2" t="s">
        <v>21</v>
      </c>
      <c r="F1" s="2" t="s">
        <v>22</v>
      </c>
      <c r="G1" t="s">
        <v>1414</v>
      </c>
      <c r="H1" t="s">
        <v>1952</v>
      </c>
      <c r="I1" s="5" t="s">
        <v>1949</v>
      </c>
    </row>
    <row r="2" spans="1:9" x14ac:dyDescent="0.2">
      <c r="A2" s="1">
        <v>43598</v>
      </c>
      <c r="B2" s="2">
        <v>6789</v>
      </c>
      <c r="C2" s="2" t="s">
        <v>33</v>
      </c>
      <c r="D2" s="2">
        <v>4</v>
      </c>
      <c r="E2" s="2">
        <v>18215537771</v>
      </c>
      <c r="F2" s="2" t="s">
        <v>1415</v>
      </c>
      <c r="G2" s="2" t="s">
        <v>26</v>
      </c>
      <c r="H2" t="s">
        <v>1979</v>
      </c>
      <c r="I2" s="2" t="str">
        <f>IFERROR(VLOOKUP(表1_2[[#This Row],[所选科目]],基础数据!$C$2:$D$62,2,0),"")</f>
        <v>尚音艺术教育中心(适学年龄: 4~12岁)</v>
      </c>
    </row>
    <row r="3" spans="1:9" x14ac:dyDescent="0.2">
      <c r="A3" s="1">
        <v>43598</v>
      </c>
      <c r="B3" s="2">
        <v>6789</v>
      </c>
      <c r="C3" s="2" t="s">
        <v>33</v>
      </c>
      <c r="D3" s="2">
        <v>4</v>
      </c>
      <c r="E3" s="2">
        <v>18215537771</v>
      </c>
      <c r="F3" s="2" t="s">
        <v>1415</v>
      </c>
      <c r="G3" s="2" t="s">
        <v>27</v>
      </c>
      <c r="H3" t="s">
        <v>2022</v>
      </c>
      <c r="I3" s="2" t="str">
        <f>IFERROR(VLOOKUP(表1_2[[#This Row],[所选科目]],基础数据!$C$2:$D$62,2,0),"")</f>
        <v>彩阅鱼少儿英语(适学年龄: 3-12岁)</v>
      </c>
    </row>
    <row r="4" spans="1:9" x14ac:dyDescent="0.2">
      <c r="A4" s="1">
        <v>43598</v>
      </c>
      <c r="B4" s="2">
        <v>6789</v>
      </c>
      <c r="C4" s="2" t="s">
        <v>33</v>
      </c>
      <c r="D4" s="2">
        <v>4</v>
      </c>
      <c r="E4" s="2">
        <v>18215537771</v>
      </c>
      <c r="F4" s="2" t="s">
        <v>1415</v>
      </c>
      <c r="G4" s="2" t="s">
        <v>28</v>
      </c>
      <c r="H4" t="s">
        <v>2050</v>
      </c>
      <c r="I4" s="2" t="str">
        <f>IFERROR(VLOOKUP(表1_2[[#This Row],[所选科目]],基础数据!$C$2:$D$62,2,0),"")</f>
        <v>恩波格斗(适学年龄: 3-12 岁)</v>
      </c>
    </row>
    <row r="5" spans="1:9" x14ac:dyDescent="0.2">
      <c r="A5" s="1">
        <v>43598</v>
      </c>
      <c r="B5" s="2">
        <v>6789</v>
      </c>
      <c r="C5" s="2" t="s">
        <v>33</v>
      </c>
      <c r="D5" s="2">
        <v>4</v>
      </c>
      <c r="E5" s="2">
        <v>18215537771</v>
      </c>
      <c r="F5" s="2" t="s">
        <v>1415</v>
      </c>
      <c r="G5" s="2" t="s">
        <v>2079</v>
      </c>
      <c r="H5" t="s">
        <v>1979</v>
      </c>
      <c r="I5" s="2" t="str">
        <f>IFERROR(VLOOKUP(表1_2[[#This Row],[所选科目]],基础数据!$C$2:$D$62,2,0),"")</f>
        <v>尚音艺术教育中心(适学年龄: 4~12岁)</v>
      </c>
    </row>
    <row r="6" spans="1:9" x14ac:dyDescent="0.2">
      <c r="A6" s="1">
        <v>43596</v>
      </c>
      <c r="B6" s="2" t="s">
        <v>162</v>
      </c>
      <c r="C6" s="2" t="s">
        <v>106</v>
      </c>
      <c r="D6" s="2">
        <v>5</v>
      </c>
      <c r="E6" s="2">
        <v>13547944658</v>
      </c>
      <c r="F6" s="2" t="s">
        <v>163</v>
      </c>
      <c r="G6" s="2" t="s">
        <v>26</v>
      </c>
      <c r="H6" t="s">
        <v>2063</v>
      </c>
      <c r="I6" s="2" t="str">
        <f>IFERROR(VLOOKUP(表1_2[[#This Row],[所选科目]],基础数据!$C$2:$D$62,2,0),"")</f>
        <v>公益捐赠者专享服务包</v>
      </c>
    </row>
    <row r="7" spans="1:9" x14ac:dyDescent="0.2">
      <c r="A7" s="1">
        <v>43596</v>
      </c>
      <c r="B7" s="2" t="s">
        <v>162</v>
      </c>
      <c r="C7" s="2" t="s">
        <v>106</v>
      </c>
      <c r="D7" s="2">
        <v>5</v>
      </c>
      <c r="E7" s="2">
        <v>13547944658</v>
      </c>
      <c r="F7" s="2" t="s">
        <v>163</v>
      </c>
      <c r="G7" s="2" t="s">
        <v>27</v>
      </c>
      <c r="H7" t="s">
        <v>2067</v>
      </c>
      <c r="I7" s="2" t="str">
        <f>IFERROR(VLOOKUP(表1_2[[#This Row],[所选科目]],基础数据!$C$2:$D$62,2,0),"")</f>
        <v>公益捐赠者专享服务包</v>
      </c>
    </row>
    <row r="8" spans="1:9" x14ac:dyDescent="0.2">
      <c r="A8" s="1">
        <v>43596</v>
      </c>
      <c r="B8" s="2" t="s">
        <v>162</v>
      </c>
      <c r="C8" s="2" t="s">
        <v>106</v>
      </c>
      <c r="D8" s="2">
        <v>5</v>
      </c>
      <c r="E8" s="2">
        <v>13547944658</v>
      </c>
      <c r="F8" s="2" t="s">
        <v>163</v>
      </c>
      <c r="G8" s="2" t="s">
        <v>28</v>
      </c>
      <c r="H8" t="s">
        <v>2034</v>
      </c>
      <c r="I8" s="2" t="str">
        <f>IFERROR(VLOOKUP(表1_2[[#This Row],[所选科目]],基础数据!$C$2:$D$62,2,0),"")</f>
        <v>唯音唯画美术教育(适学年龄: 4-12 岁)</v>
      </c>
    </row>
    <row r="9" spans="1:9" x14ac:dyDescent="0.2">
      <c r="A9" s="1">
        <v>43596</v>
      </c>
      <c r="B9" s="2" t="s">
        <v>162</v>
      </c>
      <c r="C9" s="2" t="s">
        <v>106</v>
      </c>
      <c r="D9" s="2">
        <v>5</v>
      </c>
      <c r="E9" s="2">
        <v>13547944658</v>
      </c>
      <c r="F9" s="2" t="s">
        <v>163</v>
      </c>
      <c r="G9" s="2" t="s">
        <v>2079</v>
      </c>
      <c r="H9" t="s">
        <v>1979</v>
      </c>
      <c r="I9" s="2" t="str">
        <f>IFERROR(VLOOKUP(表1_2[[#This Row],[所选科目]],基础数据!$C$2:$D$62,2,0),"")</f>
        <v>尚音艺术教育中心(适学年龄: 4~12岁)</v>
      </c>
    </row>
    <row r="10" spans="1:9" x14ac:dyDescent="0.2">
      <c r="A10" s="1">
        <v>43596</v>
      </c>
      <c r="B10" s="2" t="s">
        <v>230</v>
      </c>
      <c r="C10" s="2" t="s">
        <v>33</v>
      </c>
      <c r="D10" s="2">
        <v>6</v>
      </c>
      <c r="E10" s="2">
        <v>18111631036</v>
      </c>
      <c r="F10" s="2" t="s">
        <v>46</v>
      </c>
      <c r="G10" s="2" t="s">
        <v>26</v>
      </c>
      <c r="H10" t="s">
        <v>1979</v>
      </c>
      <c r="I10" s="2" t="str">
        <f>IFERROR(VLOOKUP(表1_2[[#This Row],[所选科目]],基础数据!$C$2:$D$62,2,0),"")</f>
        <v>尚音艺术教育中心(适学年龄: 4~12岁)</v>
      </c>
    </row>
    <row r="11" spans="1:9" x14ac:dyDescent="0.2">
      <c r="A11" s="1">
        <v>43596</v>
      </c>
      <c r="B11" s="2" t="s">
        <v>230</v>
      </c>
      <c r="C11" s="2" t="s">
        <v>33</v>
      </c>
      <c r="D11" s="2">
        <v>6</v>
      </c>
      <c r="E11" s="2">
        <v>18111631036</v>
      </c>
      <c r="F11" s="2" t="s">
        <v>46</v>
      </c>
      <c r="G11" s="2" t="s">
        <v>27</v>
      </c>
      <c r="H11" t="s">
        <v>2048</v>
      </c>
      <c r="I11" s="2" t="str">
        <f>IFERROR(VLOOKUP(表1_2[[#This Row],[所选科目]],基础数据!$C$2:$D$62,2,0),"")</f>
        <v>恩波格斗(适学年龄: 3-12 岁)</v>
      </c>
    </row>
    <row r="12" spans="1:9" x14ac:dyDescent="0.2">
      <c r="A12" s="1">
        <v>43596</v>
      </c>
      <c r="B12" s="2" t="s">
        <v>230</v>
      </c>
      <c r="C12" s="2" t="s">
        <v>33</v>
      </c>
      <c r="D12" s="2">
        <v>6</v>
      </c>
      <c r="E12" s="2">
        <v>18111631036</v>
      </c>
      <c r="F12" s="2" t="s">
        <v>46</v>
      </c>
      <c r="G12" s="2" t="s">
        <v>28</v>
      </c>
      <c r="H12" t="s">
        <v>2050</v>
      </c>
      <c r="I12" s="2" t="str">
        <f>IFERROR(VLOOKUP(表1_2[[#This Row],[所选科目]],基础数据!$C$2:$D$62,2,0),"")</f>
        <v>恩波格斗(适学年龄: 3-12 岁)</v>
      </c>
    </row>
    <row r="13" spans="1:9" x14ac:dyDescent="0.2">
      <c r="A13" s="1">
        <v>43596</v>
      </c>
      <c r="B13" s="2" t="s">
        <v>230</v>
      </c>
      <c r="C13" s="2" t="s">
        <v>33</v>
      </c>
      <c r="D13" s="2">
        <v>6</v>
      </c>
      <c r="E13" s="2">
        <v>18111631036</v>
      </c>
      <c r="F13" s="2" t="s">
        <v>46</v>
      </c>
      <c r="G13" s="2" t="s">
        <v>2079</v>
      </c>
      <c r="H13" t="s">
        <v>1979</v>
      </c>
      <c r="I13" s="2" t="str">
        <f>IFERROR(VLOOKUP(表1_2[[#This Row],[所选科目]],基础数据!$C$2:$D$62,2,0),"")</f>
        <v>尚音艺术教育中心(适学年龄: 4~12岁)</v>
      </c>
    </row>
    <row r="14" spans="1:9" x14ac:dyDescent="0.2">
      <c r="A14" s="1">
        <v>43596</v>
      </c>
      <c r="B14" s="2" t="s">
        <v>348</v>
      </c>
      <c r="C14" s="2" t="s">
        <v>33</v>
      </c>
      <c r="D14" s="2">
        <v>9</v>
      </c>
      <c r="E14" s="2">
        <v>13348846701</v>
      </c>
      <c r="F14" s="2" t="s">
        <v>132</v>
      </c>
      <c r="G14" s="2" t="s">
        <v>26</v>
      </c>
      <c r="H14" t="s">
        <v>2067</v>
      </c>
      <c r="I14" s="2" t="str">
        <f>IFERROR(VLOOKUP(表1_2[[#This Row],[所选科目]],基础数据!$C$2:$D$62,2,0),"")</f>
        <v>公益捐赠者专享服务包</v>
      </c>
    </row>
    <row r="15" spans="1:9" x14ac:dyDescent="0.2">
      <c r="A15" s="1">
        <v>43596</v>
      </c>
      <c r="B15" s="2" t="s">
        <v>348</v>
      </c>
      <c r="C15" s="2" t="s">
        <v>33</v>
      </c>
      <c r="D15" s="2">
        <v>9</v>
      </c>
      <c r="E15" s="2">
        <v>13348846701</v>
      </c>
      <c r="F15" s="2" t="s">
        <v>132</v>
      </c>
      <c r="G15" s="2" t="s">
        <v>27</v>
      </c>
      <c r="H15" t="s">
        <v>2067</v>
      </c>
      <c r="I15" s="2" t="str">
        <f>IFERROR(VLOOKUP(表1_2[[#This Row],[所选科目]],基础数据!$C$2:$D$62,2,0),"")</f>
        <v>公益捐赠者专享服务包</v>
      </c>
    </row>
    <row r="16" spans="1:9" x14ac:dyDescent="0.2">
      <c r="A16" s="1">
        <v>43596</v>
      </c>
      <c r="B16" s="2" t="s">
        <v>348</v>
      </c>
      <c r="C16" s="2" t="s">
        <v>33</v>
      </c>
      <c r="D16" s="2">
        <v>9</v>
      </c>
      <c r="E16" s="2">
        <v>13348846701</v>
      </c>
      <c r="F16" s="2" t="s">
        <v>132</v>
      </c>
      <c r="G16" s="2" t="s">
        <v>28</v>
      </c>
      <c r="H16" t="s">
        <v>2056</v>
      </c>
      <c r="I16" s="2" t="str">
        <f>IFERROR(VLOOKUP(表1_2[[#This Row],[所选科目]],基础数据!$C$2:$D$62,2,0),"")</f>
        <v>编程猫(适学年龄: 3-16 岁)</v>
      </c>
    </row>
    <row r="17" spans="1:9" x14ac:dyDescent="0.2">
      <c r="A17" s="1">
        <v>43596</v>
      </c>
      <c r="B17" s="2" t="s">
        <v>348</v>
      </c>
      <c r="C17" s="2" t="s">
        <v>33</v>
      </c>
      <c r="D17" s="2">
        <v>9</v>
      </c>
      <c r="E17" s="2">
        <v>13348846701</v>
      </c>
      <c r="F17" s="2" t="s">
        <v>132</v>
      </c>
      <c r="G17" s="2" t="s">
        <v>2079</v>
      </c>
      <c r="H17" t="s">
        <v>1979</v>
      </c>
      <c r="I17" s="2" t="str">
        <f>IFERROR(VLOOKUP(表1_2[[#This Row],[所选科目]],基础数据!$C$2:$D$62,2,0),"")</f>
        <v>尚音艺术教育中心(适学年龄: 4~12岁)</v>
      </c>
    </row>
    <row r="18" spans="1:9" x14ac:dyDescent="0.2">
      <c r="A18" s="1">
        <v>43598</v>
      </c>
      <c r="B18" s="2" t="s">
        <v>1416</v>
      </c>
      <c r="C18" s="2" t="s">
        <v>33</v>
      </c>
      <c r="D18" s="2">
        <v>6</v>
      </c>
      <c r="E18" s="2">
        <v>18782921266</v>
      </c>
      <c r="F18" s="2" t="s">
        <v>443</v>
      </c>
      <c r="G18" s="2" t="s">
        <v>26</v>
      </c>
      <c r="H18" t="s">
        <v>2022</v>
      </c>
      <c r="I18" s="2" t="str">
        <f>IFERROR(VLOOKUP(表1_2[[#This Row],[所选科目]],基础数据!$C$2:$D$62,2,0),"")</f>
        <v>彩阅鱼少儿英语(适学年龄: 3-12岁)</v>
      </c>
    </row>
    <row r="19" spans="1:9" x14ac:dyDescent="0.2">
      <c r="A19" s="1">
        <v>43598</v>
      </c>
      <c r="B19" t="s">
        <v>1416</v>
      </c>
      <c r="C19" s="2" t="s">
        <v>33</v>
      </c>
      <c r="D19" s="2">
        <v>6</v>
      </c>
      <c r="E19" s="2">
        <v>18782921266</v>
      </c>
      <c r="F19" t="s">
        <v>443</v>
      </c>
      <c r="G19" s="2" t="s">
        <v>27</v>
      </c>
      <c r="H19" t="s">
        <v>2036</v>
      </c>
      <c r="I19" s="2" t="str">
        <f>IFERROR(VLOOKUP(表1_2[[#This Row],[所选科目]],基础数据!$C$2:$D$62,2,0),"")</f>
        <v>凡思特贝贝珠心算高新世豪校区(适学年龄: 3-7岁)</v>
      </c>
    </row>
    <row r="20" spans="1:9" x14ac:dyDescent="0.2">
      <c r="A20" s="1">
        <v>43598</v>
      </c>
      <c r="B20" t="s">
        <v>1416</v>
      </c>
      <c r="C20" s="2" t="s">
        <v>33</v>
      </c>
      <c r="D20" s="2">
        <v>6</v>
      </c>
      <c r="E20" s="2">
        <v>18782921266</v>
      </c>
      <c r="F20" t="s">
        <v>443</v>
      </c>
      <c r="G20" s="2" t="s">
        <v>28</v>
      </c>
      <c r="H20" t="s">
        <v>2050</v>
      </c>
      <c r="I20" s="2" t="str">
        <f>IFERROR(VLOOKUP(表1_2[[#This Row],[所选科目]],基础数据!$C$2:$D$62,2,0),"")</f>
        <v>恩波格斗(适学年龄: 3-12 岁)</v>
      </c>
    </row>
    <row r="21" spans="1:9" x14ac:dyDescent="0.2">
      <c r="A21" s="1">
        <v>43598</v>
      </c>
      <c r="B21" t="s">
        <v>1416</v>
      </c>
      <c r="C21" s="2" t="s">
        <v>33</v>
      </c>
      <c r="D21" s="2">
        <v>6</v>
      </c>
      <c r="E21" s="2">
        <v>18782921266</v>
      </c>
      <c r="F21" t="s">
        <v>443</v>
      </c>
      <c r="G21" s="2" t="s">
        <v>2079</v>
      </c>
      <c r="H21" t="s">
        <v>1979</v>
      </c>
      <c r="I21" s="2" t="str">
        <f>IFERROR(VLOOKUP(表1_2[[#This Row],[所选科目]],基础数据!$C$2:$D$62,2,0),"")</f>
        <v>尚音艺术教育中心(适学年龄: 4~12岁)</v>
      </c>
    </row>
    <row r="22" spans="1:9" x14ac:dyDescent="0.2">
      <c r="A22" s="1">
        <v>43598</v>
      </c>
      <c r="B22" t="s">
        <v>1417</v>
      </c>
      <c r="C22" s="2" t="s">
        <v>106</v>
      </c>
      <c r="D22" s="2">
        <v>9</v>
      </c>
      <c r="E22" s="2">
        <v>18782821266</v>
      </c>
      <c r="F22" t="s">
        <v>443</v>
      </c>
      <c r="G22" s="2" t="s">
        <v>26</v>
      </c>
      <c r="H22" t="s">
        <v>1998</v>
      </c>
      <c r="I22" s="2" t="str">
        <f>IFERROR(VLOOKUP(表1_2[[#This Row],[所选科目]],基础数据!$C$2:$D$62,2,0),"")</f>
        <v>台湾美育·慧学系教育世豪校区(适学年龄: 2-8 岁)</v>
      </c>
    </row>
    <row r="23" spans="1:9" x14ac:dyDescent="0.2">
      <c r="A23" s="1">
        <v>43598</v>
      </c>
      <c r="B23" t="s">
        <v>1417</v>
      </c>
      <c r="C23" s="2" t="s">
        <v>106</v>
      </c>
      <c r="D23" s="2">
        <v>9</v>
      </c>
      <c r="E23" s="2">
        <v>18782821266</v>
      </c>
      <c r="F23" t="s">
        <v>443</v>
      </c>
      <c r="G23" s="2" t="s">
        <v>27</v>
      </c>
      <c r="H23" t="s">
        <v>2024</v>
      </c>
      <c r="I23" s="2" t="str">
        <f>IFERROR(VLOOKUP(表1_2[[#This Row],[所选科目]],基础数据!$C$2:$D$62,2,0),"")</f>
        <v>巧虎KIDS早教·高新伊藤馆(适学年龄: 0-6 岁)</v>
      </c>
    </row>
    <row r="24" spans="1:9" x14ac:dyDescent="0.2">
      <c r="A24" s="1">
        <v>43598</v>
      </c>
      <c r="B24" t="s">
        <v>1417</v>
      </c>
      <c r="C24" s="2" t="s">
        <v>106</v>
      </c>
      <c r="D24" s="2">
        <v>9</v>
      </c>
      <c r="E24" s="2">
        <v>18782821266</v>
      </c>
      <c r="F24" t="s">
        <v>443</v>
      </c>
      <c r="G24" s="2" t="s">
        <v>28</v>
      </c>
      <c r="H24" t="s">
        <v>2052</v>
      </c>
      <c r="I24" s="2" t="str">
        <f>IFERROR(VLOOKUP(表1_2[[#This Row],[所选科目]],基础数据!$C$2:$D$62,2,0),"")</f>
        <v>恩波格斗(适学年龄: 3-12 岁)</v>
      </c>
    </row>
    <row r="25" spans="1:9" x14ac:dyDescent="0.2">
      <c r="A25" s="1">
        <v>43598</v>
      </c>
      <c r="B25" t="s">
        <v>1417</v>
      </c>
      <c r="C25" s="2" t="s">
        <v>106</v>
      </c>
      <c r="D25" s="2">
        <v>9</v>
      </c>
      <c r="E25" s="2">
        <v>18782821266</v>
      </c>
      <c r="F25" t="s">
        <v>443</v>
      </c>
      <c r="G25" s="2" t="s">
        <v>2079</v>
      </c>
      <c r="H25" t="s">
        <v>1979</v>
      </c>
      <c r="I25" s="2" t="str">
        <f>IFERROR(VLOOKUP(表1_2[[#This Row],[所选科目]],基础数据!$C$2:$D$62,2,0),"")</f>
        <v>尚音艺术教育中心(适学年龄: 4~12岁)</v>
      </c>
    </row>
    <row r="26" spans="1:9" x14ac:dyDescent="0.2">
      <c r="A26" s="1">
        <v>43598</v>
      </c>
      <c r="B26" t="s">
        <v>1418</v>
      </c>
      <c r="C26" s="2" t="s">
        <v>106</v>
      </c>
      <c r="D26" s="2">
        <v>2.5</v>
      </c>
      <c r="E26" s="2">
        <v>13608204727</v>
      </c>
      <c r="F26" t="s">
        <v>1419</v>
      </c>
      <c r="G26" s="2" t="s">
        <v>26</v>
      </c>
      <c r="H26" t="s">
        <v>2010</v>
      </c>
      <c r="I26" s="2" t="str">
        <f>IFERROR(VLOOKUP(表1_2[[#This Row],[所选科目]],基础数据!$C$2:$D$62,2,0),"")</f>
        <v>九拍流行音乐体验中心高新校区(适学年龄: 4-16岁)</v>
      </c>
    </row>
    <row r="27" spans="1:9" x14ac:dyDescent="0.2">
      <c r="A27" s="1">
        <v>43598</v>
      </c>
      <c r="B27" t="s">
        <v>1418</v>
      </c>
      <c r="C27" s="2" t="s">
        <v>106</v>
      </c>
      <c r="D27" s="2">
        <v>2.5</v>
      </c>
      <c r="E27" s="2">
        <v>13608204727</v>
      </c>
      <c r="F27" t="s">
        <v>1419</v>
      </c>
      <c r="G27" s="2" t="s">
        <v>27</v>
      </c>
      <c r="H27" t="s">
        <v>1986</v>
      </c>
      <c r="I27" s="2" t="str">
        <f>IFERROR(VLOOKUP(表1_2[[#This Row],[所选科目]],基础数据!$C$2:$D$62,2,0),"")</f>
        <v>尚音艺术教育中心(适学年龄: 4~12岁)</v>
      </c>
    </row>
    <row r="28" spans="1:9" x14ac:dyDescent="0.2">
      <c r="A28" s="1">
        <v>43598</v>
      </c>
      <c r="B28" t="s">
        <v>1418</v>
      </c>
      <c r="C28" s="2" t="s">
        <v>106</v>
      </c>
      <c r="D28" s="2">
        <v>2.5</v>
      </c>
      <c r="E28" s="2">
        <v>13608204727</v>
      </c>
      <c r="F28" t="s">
        <v>1419</v>
      </c>
      <c r="G28" s="2" t="s">
        <v>28</v>
      </c>
      <c r="H28" t="s">
        <v>2002</v>
      </c>
      <c r="I28" s="2" t="str">
        <f>IFERROR(VLOOKUP(表1_2[[#This Row],[所选科目]],基础数据!$C$2:$D$62,2,0),"")</f>
        <v>大野外教篮球鹭洲里校区(适学年龄: 4-16 岁)</v>
      </c>
    </row>
    <row r="29" spans="1:9" x14ac:dyDescent="0.2">
      <c r="A29" s="1">
        <v>43598</v>
      </c>
      <c r="B29" t="s">
        <v>1418</v>
      </c>
      <c r="C29" s="2" t="s">
        <v>106</v>
      </c>
      <c r="D29" s="2">
        <v>2.5</v>
      </c>
      <c r="E29" s="2">
        <v>13608204727</v>
      </c>
      <c r="F29" t="s">
        <v>1419</v>
      </c>
      <c r="G29" s="2" t="s">
        <v>2079</v>
      </c>
      <c r="H29" t="s">
        <v>1979</v>
      </c>
      <c r="I29" s="2" t="str">
        <f>IFERROR(VLOOKUP(表1_2[[#This Row],[所选科目]],基础数据!$C$2:$D$62,2,0),"")</f>
        <v>尚音艺术教育中心(适学年龄: 4~12岁)</v>
      </c>
    </row>
    <row r="30" spans="1:9" x14ac:dyDescent="0.2">
      <c r="A30" s="1">
        <v>43598</v>
      </c>
      <c r="B30" t="s">
        <v>1420</v>
      </c>
      <c r="C30" s="2" t="s">
        <v>106</v>
      </c>
      <c r="D30" s="2">
        <v>12</v>
      </c>
      <c r="E30" s="2">
        <v>15390417681</v>
      </c>
      <c r="F30" t="s">
        <v>648</v>
      </c>
      <c r="G30" s="2" t="s">
        <v>26</v>
      </c>
      <c r="H30" t="s">
        <v>1984</v>
      </c>
      <c r="I30" s="2" t="str">
        <f>IFERROR(VLOOKUP(表1_2[[#This Row],[所选科目]],基础数据!$C$2:$D$62,2,0),"")</f>
        <v>尚音艺术教育中心(适学年龄: 4~12岁)</v>
      </c>
    </row>
    <row r="31" spans="1:9" x14ac:dyDescent="0.2">
      <c r="A31" s="1">
        <v>43598</v>
      </c>
      <c r="B31" t="s">
        <v>1420</v>
      </c>
      <c r="C31" s="2" t="s">
        <v>106</v>
      </c>
      <c r="D31" s="2">
        <v>12</v>
      </c>
      <c r="E31" s="2">
        <v>15390417681</v>
      </c>
      <c r="F31" t="s">
        <v>648</v>
      </c>
      <c r="G31" s="2" t="s">
        <v>27</v>
      </c>
      <c r="H31" t="s">
        <v>2026</v>
      </c>
      <c r="I31" s="2" t="str">
        <f>IFERROR(VLOOKUP(表1_2[[#This Row],[所选科目]],基础数据!$C$2:$D$62,2,0),"")</f>
        <v>巧虎KIDS早教·高新伊藤馆(适学年龄: 0-6 岁)</v>
      </c>
    </row>
    <row r="32" spans="1:9" x14ac:dyDescent="0.2">
      <c r="A32" s="1">
        <v>43598</v>
      </c>
      <c r="B32" t="s">
        <v>1420</v>
      </c>
      <c r="C32" s="2" t="s">
        <v>106</v>
      </c>
      <c r="D32" s="2">
        <v>12</v>
      </c>
      <c r="E32" s="2">
        <v>15390417681</v>
      </c>
      <c r="F32" t="s">
        <v>648</v>
      </c>
      <c r="G32" s="2" t="s">
        <v>28</v>
      </c>
      <c r="H32" t="s">
        <v>2061</v>
      </c>
      <c r="I32" s="2" t="str">
        <f>IFERROR(VLOOKUP(表1_2[[#This Row],[所选科目]],基础数据!$C$2:$D$62,2,0),"")</f>
        <v>编程猫(适学年龄: 3-16 岁)</v>
      </c>
    </row>
    <row r="33" spans="1:9" x14ac:dyDescent="0.2">
      <c r="A33" s="1">
        <v>43598</v>
      </c>
      <c r="B33" t="s">
        <v>1420</v>
      </c>
      <c r="C33" s="2" t="s">
        <v>106</v>
      </c>
      <c r="D33" s="2">
        <v>12</v>
      </c>
      <c r="E33" s="2">
        <v>15390417681</v>
      </c>
      <c r="F33" t="s">
        <v>648</v>
      </c>
      <c r="G33" s="2" t="s">
        <v>2079</v>
      </c>
      <c r="H33" s="5" t="s">
        <v>1979</v>
      </c>
      <c r="I33" s="2" t="str">
        <f>IFERROR(VLOOKUP(表1_2[[#This Row],[所选科目]],基础数据!$C$2:$D$62,2,0),"")</f>
        <v>尚音艺术教育中心(适学年龄: 4~12岁)</v>
      </c>
    </row>
    <row r="34" spans="1:9" x14ac:dyDescent="0.2">
      <c r="A34" s="1">
        <v>43598</v>
      </c>
      <c r="B34" t="s">
        <v>1421</v>
      </c>
      <c r="C34" s="2" t="s">
        <v>33</v>
      </c>
      <c r="D34" s="2">
        <v>4</v>
      </c>
      <c r="E34" s="2">
        <v>15388155955</v>
      </c>
      <c r="F34" t="s">
        <v>1422</v>
      </c>
      <c r="G34" s="2" t="s">
        <v>26</v>
      </c>
      <c r="H34" t="s">
        <v>1979</v>
      </c>
      <c r="I34" s="2" t="str">
        <f>IFERROR(VLOOKUP(表1_2[[#This Row],[所选科目]],基础数据!$C$2:$D$62,2,0),"")</f>
        <v>尚音艺术教育中心(适学年龄: 4~12岁)</v>
      </c>
    </row>
    <row r="35" spans="1:9" x14ac:dyDescent="0.2">
      <c r="A35" s="1">
        <v>43598</v>
      </c>
      <c r="B35" t="s">
        <v>1421</v>
      </c>
      <c r="C35" s="2" t="s">
        <v>33</v>
      </c>
      <c r="D35" s="2">
        <v>4</v>
      </c>
      <c r="E35" s="2">
        <v>15388155955</v>
      </c>
      <c r="F35" t="s">
        <v>1422</v>
      </c>
      <c r="G35" s="2" t="s">
        <v>27</v>
      </c>
      <c r="H35" t="s">
        <v>2008</v>
      </c>
      <c r="I35" s="2" t="str">
        <f>IFERROR(VLOOKUP(表1_2[[#This Row],[所选科目]],基础数据!$C$2:$D$62,2,0),"")</f>
        <v>九拍流行音乐体验中心高新校区(适学年龄: 4-16岁)</v>
      </c>
    </row>
    <row r="36" spans="1:9" x14ac:dyDescent="0.2">
      <c r="A36" s="1">
        <v>43598</v>
      </c>
      <c r="B36" t="s">
        <v>1421</v>
      </c>
      <c r="C36" s="2" t="s">
        <v>33</v>
      </c>
      <c r="D36" s="2">
        <v>4</v>
      </c>
      <c r="E36" s="2">
        <v>15388155955</v>
      </c>
      <c r="F36" t="s">
        <v>1422</v>
      </c>
      <c r="G36" s="2" t="s">
        <v>28</v>
      </c>
      <c r="H36" t="s">
        <v>2072</v>
      </c>
      <c r="I36" s="2" t="str">
        <f>IFERROR(VLOOKUP(表1_2[[#This Row],[所选科目]],基础数据!$C$2:$D$62,2,0),"")</f>
        <v>成都舞蹈跆拳道中心(适学年龄: 3-12 岁)</v>
      </c>
    </row>
    <row r="37" spans="1:9" x14ac:dyDescent="0.2">
      <c r="A37" s="1">
        <v>43598</v>
      </c>
      <c r="B37" t="s">
        <v>1421</v>
      </c>
      <c r="C37" s="2" t="s">
        <v>33</v>
      </c>
      <c r="D37" s="2">
        <v>4</v>
      </c>
      <c r="E37" s="2">
        <v>15388155955</v>
      </c>
      <c r="F37" t="s">
        <v>1422</v>
      </c>
      <c r="G37" s="2" t="s">
        <v>2079</v>
      </c>
      <c r="H37" t="s">
        <v>1979</v>
      </c>
      <c r="I37" s="2" t="str">
        <f>IFERROR(VLOOKUP(表1_2[[#This Row],[所选科目]],基础数据!$C$2:$D$62,2,0),"")</f>
        <v>尚音艺术教育中心(适学年龄: 4~12岁)</v>
      </c>
    </row>
    <row r="38" spans="1:9" x14ac:dyDescent="0.2">
      <c r="A38" s="1">
        <v>43597</v>
      </c>
      <c r="B38" t="s">
        <v>1423</v>
      </c>
      <c r="C38" s="2" t="s">
        <v>33</v>
      </c>
      <c r="D38" s="2">
        <v>4.5</v>
      </c>
      <c r="E38" s="2">
        <v>15982237958</v>
      </c>
      <c r="F38" t="s">
        <v>1424</v>
      </c>
      <c r="G38" s="2" t="s">
        <v>26</v>
      </c>
      <c r="H38" t="s">
        <v>1979</v>
      </c>
      <c r="I38" s="2" t="str">
        <f>IFERROR(VLOOKUP(表1_2[[#This Row],[所选科目]],基础数据!$C$2:$D$62,2,0),"")</f>
        <v>尚音艺术教育中心(适学年龄: 4~12岁)</v>
      </c>
    </row>
    <row r="39" spans="1:9" x14ac:dyDescent="0.2">
      <c r="A39" s="1">
        <v>43597</v>
      </c>
      <c r="B39" t="s">
        <v>1423</v>
      </c>
      <c r="C39" s="2" t="s">
        <v>33</v>
      </c>
      <c r="D39" s="2">
        <v>4.5</v>
      </c>
      <c r="E39" s="2">
        <v>15982237958</v>
      </c>
      <c r="F39" t="s">
        <v>1424</v>
      </c>
      <c r="G39" s="2" t="s">
        <v>27</v>
      </c>
      <c r="H39" t="s">
        <v>2020</v>
      </c>
      <c r="I39" s="2" t="str">
        <f>IFERROR(VLOOKUP(表1_2[[#This Row],[所选科目]],基础数据!$C$2:$D$62,2,0),"")</f>
        <v>彩阅鱼少儿英语(适学年龄: 3-12岁)</v>
      </c>
    </row>
    <row r="40" spans="1:9" x14ac:dyDescent="0.2">
      <c r="A40" s="1">
        <v>43597</v>
      </c>
      <c r="B40" t="s">
        <v>1423</v>
      </c>
      <c r="C40" s="2" t="s">
        <v>33</v>
      </c>
      <c r="D40" s="2">
        <v>4.5</v>
      </c>
      <c r="E40" s="2">
        <v>15982237958</v>
      </c>
      <c r="F40" t="s">
        <v>1424</v>
      </c>
      <c r="G40" s="2" t="s">
        <v>28</v>
      </c>
      <c r="H40" t="s">
        <v>2067</v>
      </c>
      <c r="I40" s="2" t="str">
        <f>IFERROR(VLOOKUP(表1_2[[#This Row],[所选科目]],基础数据!$C$2:$D$62,2,0),"")</f>
        <v>公益捐赠者专享服务包</v>
      </c>
    </row>
    <row r="41" spans="1:9" x14ac:dyDescent="0.2">
      <c r="A41" s="1">
        <v>43597</v>
      </c>
      <c r="B41" t="s">
        <v>1423</v>
      </c>
      <c r="C41" s="2" t="s">
        <v>33</v>
      </c>
      <c r="D41" s="2">
        <v>4.5</v>
      </c>
      <c r="E41" s="2">
        <v>15982237958</v>
      </c>
      <c r="F41" t="s">
        <v>1424</v>
      </c>
      <c r="G41" s="2" t="s">
        <v>2079</v>
      </c>
      <c r="H41" t="s">
        <v>1979</v>
      </c>
      <c r="I41" s="2" t="str">
        <f>IFERROR(VLOOKUP(表1_2[[#This Row],[所选科目]],基础数据!$C$2:$D$62,2,0),"")</f>
        <v>尚音艺术教育中心(适学年龄: 4~12岁)</v>
      </c>
    </row>
    <row r="42" spans="1:9" x14ac:dyDescent="0.2">
      <c r="A42" s="1">
        <v>43596</v>
      </c>
      <c r="B42" t="s">
        <v>174</v>
      </c>
      <c r="C42" s="2" t="s">
        <v>106</v>
      </c>
      <c r="D42" s="2">
        <v>11</v>
      </c>
      <c r="E42" s="2">
        <v>13258379528</v>
      </c>
      <c r="F42" t="s">
        <v>150</v>
      </c>
      <c r="G42" s="2" t="s">
        <v>26</v>
      </c>
      <c r="H42" t="s">
        <v>2000</v>
      </c>
      <c r="I42" s="2" t="str">
        <f>IFERROR(VLOOKUP(表1_2[[#This Row],[所选科目]],基础数据!$C$2:$D$62,2,0),"")</f>
        <v>大野外教篮球鹭洲里校区(适学年龄: 4-16 岁)</v>
      </c>
    </row>
    <row r="43" spans="1:9" x14ac:dyDescent="0.2">
      <c r="A43" s="1">
        <v>43596</v>
      </c>
      <c r="B43" t="s">
        <v>174</v>
      </c>
      <c r="C43" s="2" t="s">
        <v>106</v>
      </c>
      <c r="D43" s="2">
        <v>11</v>
      </c>
      <c r="E43" s="2">
        <v>13258379528</v>
      </c>
      <c r="F43" t="s">
        <v>150</v>
      </c>
      <c r="G43" s="2" t="s">
        <v>27</v>
      </c>
      <c r="H43" t="s">
        <v>2002</v>
      </c>
      <c r="I43" s="2" t="str">
        <f>IFERROR(VLOOKUP(表1_2[[#This Row],[所选科目]],基础数据!$C$2:$D$62,2,0),"")</f>
        <v>大野外教篮球鹭洲里校区(适学年龄: 4-16 岁)</v>
      </c>
    </row>
    <row r="44" spans="1:9" x14ac:dyDescent="0.2">
      <c r="A44" s="1">
        <v>43596</v>
      </c>
      <c r="B44" t="s">
        <v>174</v>
      </c>
      <c r="C44" s="2" t="s">
        <v>106</v>
      </c>
      <c r="D44" s="2">
        <v>11</v>
      </c>
      <c r="E44" s="2">
        <v>13258379528</v>
      </c>
      <c r="F44" t="s">
        <v>150</v>
      </c>
      <c r="G44" s="2" t="s">
        <v>28</v>
      </c>
      <c r="H44" t="s">
        <v>2042</v>
      </c>
      <c r="I44" s="2" t="str">
        <f>IFERROR(VLOOKUP(表1_2[[#This Row],[所选科目]],基础数据!$C$2:$D$62,2,0),"")</f>
        <v>成都舞蹈跆拳道中心(适学年龄: 3-12 岁)</v>
      </c>
    </row>
    <row r="45" spans="1:9" x14ac:dyDescent="0.2">
      <c r="A45" s="1">
        <v>43596</v>
      </c>
      <c r="B45" t="s">
        <v>174</v>
      </c>
      <c r="C45" s="2" t="s">
        <v>106</v>
      </c>
      <c r="D45" s="2">
        <v>11</v>
      </c>
      <c r="E45" s="2">
        <v>13258379528</v>
      </c>
      <c r="F45" t="s">
        <v>150</v>
      </c>
      <c r="G45" s="2" t="s">
        <v>2079</v>
      </c>
      <c r="H45" t="s">
        <v>1979</v>
      </c>
      <c r="I45" s="2" t="str">
        <f>IFERROR(VLOOKUP(表1_2[[#This Row],[所选科目]],基础数据!$C$2:$D$62,2,0),"")</f>
        <v>尚音艺术教育中心(适学年龄: 4~12岁)</v>
      </c>
    </row>
    <row r="46" spans="1:9" x14ac:dyDescent="0.2">
      <c r="A46" s="1">
        <v>43596</v>
      </c>
      <c r="B46" t="s">
        <v>429</v>
      </c>
      <c r="C46" s="2" t="s">
        <v>33</v>
      </c>
      <c r="D46" s="2">
        <v>3.8</v>
      </c>
      <c r="E46" s="2">
        <v>15882209441</v>
      </c>
      <c r="F46" t="s">
        <v>398</v>
      </c>
      <c r="G46" s="2" t="s">
        <v>26</v>
      </c>
      <c r="H46" t="s">
        <v>1979</v>
      </c>
      <c r="I46" s="2" t="str">
        <f>IFERROR(VLOOKUP(表1_2[[#This Row],[所选科目]],基础数据!$C$2:$D$62,2,0),"")</f>
        <v>尚音艺术教育中心(适学年龄: 4~12岁)</v>
      </c>
    </row>
    <row r="47" spans="1:9" x14ac:dyDescent="0.2">
      <c r="A47" s="1">
        <v>43596</v>
      </c>
      <c r="B47" t="s">
        <v>429</v>
      </c>
      <c r="C47" s="2" t="s">
        <v>33</v>
      </c>
      <c r="D47" s="2">
        <v>3.8</v>
      </c>
      <c r="E47" s="2">
        <v>15882209441</v>
      </c>
      <c r="F47" t="s">
        <v>398</v>
      </c>
      <c r="G47" s="2" t="s">
        <v>27</v>
      </c>
      <c r="H47" t="s">
        <v>2022</v>
      </c>
      <c r="I47" s="2" t="str">
        <f>IFERROR(VLOOKUP(表1_2[[#This Row],[所选科目]],基础数据!$C$2:$D$62,2,0),"")</f>
        <v>彩阅鱼少儿英语(适学年龄: 3-12岁)</v>
      </c>
    </row>
    <row r="48" spans="1:9" x14ac:dyDescent="0.2">
      <c r="A48" s="1">
        <v>43596</v>
      </c>
      <c r="B48" t="s">
        <v>429</v>
      </c>
      <c r="C48" s="2" t="s">
        <v>33</v>
      </c>
      <c r="D48" s="2">
        <v>3.8</v>
      </c>
      <c r="E48" s="2">
        <v>15882209441</v>
      </c>
      <c r="F48" t="s">
        <v>398</v>
      </c>
      <c r="G48" s="2" t="s">
        <v>28</v>
      </c>
      <c r="H48" t="s">
        <v>2072</v>
      </c>
      <c r="I48" s="2" t="str">
        <f>IFERROR(VLOOKUP(表1_2[[#This Row],[所选科目]],基础数据!$C$2:$D$62,2,0),"")</f>
        <v>成都舞蹈跆拳道中心(适学年龄: 3-12 岁)</v>
      </c>
    </row>
    <row r="49" spans="1:9" x14ac:dyDescent="0.2">
      <c r="A49" s="1">
        <v>43596</v>
      </c>
      <c r="B49" t="s">
        <v>429</v>
      </c>
      <c r="C49" s="2" t="s">
        <v>33</v>
      </c>
      <c r="D49" s="2">
        <v>3.8</v>
      </c>
      <c r="E49" s="2">
        <v>15882209441</v>
      </c>
      <c r="F49" t="s">
        <v>398</v>
      </c>
      <c r="G49" s="2" t="s">
        <v>2079</v>
      </c>
      <c r="H49" t="s">
        <v>1979</v>
      </c>
      <c r="I49" s="2" t="str">
        <f>IFERROR(VLOOKUP(表1_2[[#This Row],[所选科目]],基础数据!$C$2:$D$62,2,0),"")</f>
        <v>尚音艺术教育中心(适学年龄: 4~12岁)</v>
      </c>
    </row>
    <row r="50" spans="1:9" x14ac:dyDescent="0.2">
      <c r="A50" s="1">
        <v>43598</v>
      </c>
      <c r="B50" t="s">
        <v>1425</v>
      </c>
      <c r="C50" s="2" t="s">
        <v>106</v>
      </c>
      <c r="D50" s="2">
        <v>1.2</v>
      </c>
      <c r="E50" s="2">
        <v>18782938598</v>
      </c>
      <c r="F50" t="s">
        <v>172</v>
      </c>
      <c r="G50" s="2" t="s">
        <v>26</v>
      </c>
      <c r="H50" t="s">
        <v>1992</v>
      </c>
      <c r="I50" s="2" t="str">
        <f>IFERROR(VLOOKUP(表1_2[[#This Row],[所选科目]],基础数据!$C$2:$D$62,2,0),"")</f>
        <v>台湾美育·慧学系教育世豪校区(适学年龄: 2-8 岁)</v>
      </c>
    </row>
    <row r="51" spans="1:9" x14ac:dyDescent="0.2">
      <c r="A51" s="1">
        <v>43598</v>
      </c>
      <c r="B51" t="s">
        <v>1425</v>
      </c>
      <c r="C51" s="2" t="s">
        <v>106</v>
      </c>
      <c r="D51" s="2">
        <v>1.2</v>
      </c>
      <c r="E51" s="2">
        <v>18782938598</v>
      </c>
      <c r="F51" t="s">
        <v>172</v>
      </c>
      <c r="G51" s="2" t="s">
        <v>27</v>
      </c>
      <c r="H51" t="s">
        <v>2010</v>
      </c>
      <c r="I51" s="2" t="str">
        <f>IFERROR(VLOOKUP(表1_2[[#This Row],[所选科目]],基础数据!$C$2:$D$62,2,0),"")</f>
        <v>九拍流行音乐体验中心高新校区(适学年龄: 4-16岁)</v>
      </c>
    </row>
    <row r="52" spans="1:9" x14ac:dyDescent="0.2">
      <c r="A52" s="1">
        <v>43598</v>
      </c>
      <c r="B52" t="s">
        <v>1425</v>
      </c>
      <c r="C52" s="2" t="s">
        <v>106</v>
      </c>
      <c r="D52" s="2">
        <v>1.2</v>
      </c>
      <c r="E52" s="2">
        <v>18782938598</v>
      </c>
      <c r="F52" t="s">
        <v>172</v>
      </c>
      <c r="G52" s="2" t="s">
        <v>28</v>
      </c>
      <c r="H52" t="s">
        <v>2022</v>
      </c>
      <c r="I52" s="2" t="str">
        <f>IFERROR(VLOOKUP(表1_2[[#This Row],[所选科目]],基础数据!$C$2:$D$62,2,0),"")</f>
        <v>彩阅鱼少儿英语(适学年龄: 3-12岁)</v>
      </c>
    </row>
    <row r="53" spans="1:9" x14ac:dyDescent="0.2">
      <c r="A53" s="1">
        <v>43598</v>
      </c>
      <c r="B53" t="s">
        <v>1425</v>
      </c>
      <c r="C53" s="2" t="s">
        <v>106</v>
      </c>
      <c r="D53" s="2">
        <v>1.2</v>
      </c>
      <c r="E53" s="2">
        <v>18782938598</v>
      </c>
      <c r="F53" t="s">
        <v>172</v>
      </c>
      <c r="G53" s="2" t="s">
        <v>2079</v>
      </c>
      <c r="H53" t="s">
        <v>1979</v>
      </c>
      <c r="I53" s="2" t="str">
        <f>IFERROR(VLOOKUP(表1_2[[#This Row],[所选科目]],基础数据!$C$2:$D$62,2,0),"")</f>
        <v>尚音艺术教育中心(适学年龄: 4~12岁)</v>
      </c>
    </row>
    <row r="54" spans="1:9" x14ac:dyDescent="0.2">
      <c r="A54" s="1">
        <v>43598</v>
      </c>
      <c r="B54" t="s">
        <v>1252</v>
      </c>
      <c r="C54" s="2" t="s">
        <v>33</v>
      </c>
      <c r="D54" s="2">
        <v>3</v>
      </c>
      <c r="E54" s="2">
        <v>18683932383</v>
      </c>
      <c r="F54" t="s">
        <v>1426</v>
      </c>
      <c r="G54" s="2" t="s">
        <v>26</v>
      </c>
      <c r="H54" t="s">
        <v>2020</v>
      </c>
      <c r="I54" s="2" t="str">
        <f>IFERROR(VLOOKUP(表1_2[[#This Row],[所选科目]],基础数据!$C$2:$D$62,2,0),"")</f>
        <v>彩阅鱼少儿英语(适学年龄: 3-12岁)</v>
      </c>
    </row>
    <row r="55" spans="1:9" x14ac:dyDescent="0.2">
      <c r="A55" s="1">
        <v>43598</v>
      </c>
      <c r="B55" t="s">
        <v>1252</v>
      </c>
      <c r="C55" s="2" t="s">
        <v>33</v>
      </c>
      <c r="D55" s="2">
        <v>3</v>
      </c>
      <c r="E55" s="2">
        <v>18683932383</v>
      </c>
      <c r="F55" t="s">
        <v>1426</v>
      </c>
      <c r="G55" s="2" t="s">
        <v>27</v>
      </c>
      <c r="H55" t="s">
        <v>2034</v>
      </c>
      <c r="I55" s="2" t="str">
        <f>IFERROR(VLOOKUP(表1_2[[#This Row],[所选科目]],基础数据!$C$2:$D$62,2,0),"")</f>
        <v>唯音唯画美术教育(适学年龄: 4-12 岁)</v>
      </c>
    </row>
    <row r="56" spans="1:9" x14ac:dyDescent="0.2">
      <c r="A56" s="1">
        <v>43598</v>
      </c>
      <c r="B56" t="s">
        <v>1252</v>
      </c>
      <c r="C56" s="2" t="s">
        <v>33</v>
      </c>
      <c r="D56" s="2">
        <v>3</v>
      </c>
      <c r="E56" s="2">
        <v>18683932383</v>
      </c>
      <c r="F56" t="s">
        <v>1426</v>
      </c>
      <c r="G56" s="2" t="s">
        <v>28</v>
      </c>
      <c r="H56" t="s">
        <v>2036</v>
      </c>
      <c r="I56" s="2" t="str">
        <f>IFERROR(VLOOKUP(表1_2[[#This Row],[所选科目]],基础数据!$C$2:$D$62,2,0),"")</f>
        <v>凡思特贝贝珠心算高新世豪校区(适学年龄: 3-7岁)</v>
      </c>
    </row>
    <row r="57" spans="1:9" x14ac:dyDescent="0.2">
      <c r="A57" s="1">
        <v>43598</v>
      </c>
      <c r="B57" t="s">
        <v>1252</v>
      </c>
      <c r="C57" s="2" t="s">
        <v>33</v>
      </c>
      <c r="D57" s="2">
        <v>3</v>
      </c>
      <c r="E57" s="2">
        <v>18683932383</v>
      </c>
      <c r="F57" t="s">
        <v>1426</v>
      </c>
      <c r="G57" s="2" t="s">
        <v>2079</v>
      </c>
      <c r="H57" t="s">
        <v>1979</v>
      </c>
      <c r="I57" s="2" t="str">
        <f>IFERROR(VLOOKUP(表1_2[[#This Row],[所选科目]],基础数据!$C$2:$D$62,2,0),"")</f>
        <v>尚音艺术教育中心(适学年龄: 4~12岁)</v>
      </c>
    </row>
    <row r="58" spans="1:9" x14ac:dyDescent="0.2">
      <c r="A58" s="1">
        <v>43598</v>
      </c>
      <c r="B58" t="s">
        <v>1252</v>
      </c>
      <c r="C58" s="2" t="s">
        <v>1253</v>
      </c>
      <c r="D58" s="2">
        <v>3</v>
      </c>
      <c r="E58" s="2">
        <v>18683932383</v>
      </c>
      <c r="F58" t="s">
        <v>1254</v>
      </c>
      <c r="G58" s="2" t="s">
        <v>26</v>
      </c>
      <c r="H58" t="s">
        <v>2008</v>
      </c>
      <c r="I58" s="2" t="str">
        <f>IFERROR(VLOOKUP(表1_2[[#This Row],[所选科目]],基础数据!$C$2:$D$62,2,0),"")</f>
        <v>九拍流行音乐体验中心高新校区(适学年龄: 4-16岁)</v>
      </c>
    </row>
    <row r="59" spans="1:9" x14ac:dyDescent="0.2">
      <c r="A59" s="1">
        <v>43598</v>
      </c>
      <c r="B59" t="s">
        <v>1252</v>
      </c>
      <c r="C59" s="2" t="s">
        <v>1253</v>
      </c>
      <c r="D59" s="2">
        <v>3</v>
      </c>
      <c r="E59" s="2">
        <v>18683932383</v>
      </c>
      <c r="F59" t="s">
        <v>1254</v>
      </c>
      <c r="G59" s="2" t="s">
        <v>27</v>
      </c>
      <c r="H59" t="s">
        <v>2072</v>
      </c>
      <c r="I59" s="2" t="str">
        <f>IFERROR(VLOOKUP(表1_2[[#This Row],[所选科目]],基础数据!$C$2:$D$62,2,0),"")</f>
        <v>成都舞蹈跆拳道中心(适学年龄: 3-12 岁)</v>
      </c>
    </row>
    <row r="60" spans="1:9" x14ac:dyDescent="0.2">
      <c r="A60" s="1">
        <v>43598</v>
      </c>
      <c r="B60" t="s">
        <v>1252</v>
      </c>
      <c r="C60" s="2" t="s">
        <v>1253</v>
      </c>
      <c r="D60" s="2">
        <v>3</v>
      </c>
      <c r="E60" s="2">
        <v>18683932383</v>
      </c>
      <c r="F60" t="s">
        <v>1254</v>
      </c>
      <c r="G60" s="2" t="s">
        <v>28</v>
      </c>
      <c r="H60" t="s">
        <v>2063</v>
      </c>
      <c r="I60" s="2" t="str">
        <f>IFERROR(VLOOKUP(表1_2[[#This Row],[所选科目]],基础数据!$C$2:$D$62,2,0),"")</f>
        <v>公益捐赠者专享服务包</v>
      </c>
    </row>
    <row r="61" spans="1:9" x14ac:dyDescent="0.2">
      <c r="A61" s="1">
        <v>43598</v>
      </c>
      <c r="B61" t="s">
        <v>1252</v>
      </c>
      <c r="C61" s="2" t="s">
        <v>1253</v>
      </c>
      <c r="D61" s="2">
        <v>3</v>
      </c>
      <c r="E61" s="2">
        <v>18683932383</v>
      </c>
      <c r="F61" t="s">
        <v>1254</v>
      </c>
      <c r="G61" s="2" t="s">
        <v>2079</v>
      </c>
      <c r="H61" t="s">
        <v>1979</v>
      </c>
      <c r="I61" s="2" t="str">
        <f>IFERROR(VLOOKUP(表1_2[[#This Row],[所选科目]],基础数据!$C$2:$D$62,2,0),"")</f>
        <v>尚音艺术教育中心(适学年龄: 4~12岁)</v>
      </c>
    </row>
    <row r="62" spans="1:9" x14ac:dyDescent="0.2">
      <c r="A62" s="1">
        <v>43598</v>
      </c>
      <c r="B62" t="s">
        <v>1427</v>
      </c>
      <c r="C62" s="2" t="s">
        <v>33</v>
      </c>
      <c r="D62" s="2">
        <v>10</v>
      </c>
      <c r="E62" s="2">
        <v>13551885169</v>
      </c>
      <c r="F62" t="s">
        <v>1428</v>
      </c>
      <c r="G62" s="2" t="s">
        <v>26</v>
      </c>
      <c r="H62" t="s">
        <v>2052</v>
      </c>
      <c r="I62" s="2" t="str">
        <f>IFERROR(VLOOKUP(表1_2[[#This Row],[所选科目]],基础数据!$C$2:$D$62,2,0),"")</f>
        <v>恩波格斗(适学年龄: 3-12 岁)</v>
      </c>
    </row>
    <row r="63" spans="1:9" x14ac:dyDescent="0.2">
      <c r="A63" s="1">
        <v>43598</v>
      </c>
      <c r="B63" t="s">
        <v>1427</v>
      </c>
      <c r="C63" s="2" t="s">
        <v>33</v>
      </c>
      <c r="D63" s="2">
        <v>10</v>
      </c>
      <c r="E63" s="2">
        <v>13551885169</v>
      </c>
      <c r="F63" t="s">
        <v>1428</v>
      </c>
      <c r="G63" s="2" t="s">
        <v>27</v>
      </c>
      <c r="H63" t="s">
        <v>2059</v>
      </c>
      <c r="I63" s="2" t="str">
        <f>IFERROR(VLOOKUP(表1_2[[#This Row],[所选科目]],基础数据!$C$2:$D$62,2,0),"")</f>
        <v>编程猫(适学年龄: 3-16 岁)</v>
      </c>
    </row>
    <row r="64" spans="1:9" x14ac:dyDescent="0.2">
      <c r="A64" s="1">
        <v>43598</v>
      </c>
      <c r="B64" t="s">
        <v>1427</v>
      </c>
      <c r="C64" s="2" t="s">
        <v>33</v>
      </c>
      <c r="D64" s="2">
        <v>10</v>
      </c>
      <c r="E64" s="2">
        <v>13551885169</v>
      </c>
      <c r="F64" t="s">
        <v>1428</v>
      </c>
      <c r="G64" s="2" t="s">
        <v>28</v>
      </c>
      <c r="H64" t="s">
        <v>2067</v>
      </c>
      <c r="I64" s="2" t="str">
        <f>IFERROR(VLOOKUP(表1_2[[#This Row],[所选科目]],基础数据!$C$2:$D$62,2,0),"")</f>
        <v>公益捐赠者专享服务包</v>
      </c>
    </row>
    <row r="65" spans="1:9" x14ac:dyDescent="0.2">
      <c r="A65" s="1">
        <v>43598</v>
      </c>
      <c r="B65" t="s">
        <v>1427</v>
      </c>
      <c r="C65" s="2" t="s">
        <v>33</v>
      </c>
      <c r="D65" s="2">
        <v>10</v>
      </c>
      <c r="E65" s="2">
        <v>13551885169</v>
      </c>
      <c r="F65" t="s">
        <v>1428</v>
      </c>
      <c r="G65" s="2" t="s">
        <v>2079</v>
      </c>
      <c r="H65" t="s">
        <v>1979</v>
      </c>
      <c r="I65" s="2" t="str">
        <f>IFERROR(VLOOKUP(表1_2[[#This Row],[所选科目]],基础数据!$C$2:$D$62,2,0),"")</f>
        <v>尚音艺术教育中心(适学年龄: 4~12岁)</v>
      </c>
    </row>
    <row r="66" spans="1:9" x14ac:dyDescent="0.2">
      <c r="A66" s="1">
        <v>43598</v>
      </c>
      <c r="B66" t="s">
        <v>1429</v>
      </c>
      <c r="C66" s="2" t="s">
        <v>33</v>
      </c>
      <c r="D66" s="2">
        <v>8</v>
      </c>
      <c r="E66" s="2">
        <v>18783568285</v>
      </c>
      <c r="F66" t="s">
        <v>1430</v>
      </c>
      <c r="G66" s="2" t="s">
        <v>26</v>
      </c>
      <c r="H66" t="s">
        <v>2006</v>
      </c>
      <c r="I66" s="2" t="str">
        <f>IFERROR(VLOOKUP(表1_2[[#This Row],[所选科目]],基础数据!$C$2:$D$62,2,0),"")</f>
        <v>大野外教篮球鹭洲里校区(适学年龄: 4-16 岁)</v>
      </c>
    </row>
    <row r="67" spans="1:9" x14ac:dyDescent="0.2">
      <c r="A67" s="1">
        <v>43598</v>
      </c>
      <c r="B67" t="s">
        <v>1429</v>
      </c>
      <c r="C67" s="2" t="s">
        <v>33</v>
      </c>
      <c r="D67" s="2">
        <v>8</v>
      </c>
      <c r="E67" s="2">
        <v>18783568285</v>
      </c>
      <c r="F67" t="s">
        <v>1430</v>
      </c>
      <c r="G67" s="2" t="s">
        <v>27</v>
      </c>
      <c r="H67" t="s">
        <v>2024</v>
      </c>
      <c r="I67" s="2" t="str">
        <f>IFERROR(VLOOKUP(表1_2[[#This Row],[所选科目]],基础数据!$C$2:$D$62,2,0),"")</f>
        <v>巧虎KIDS早教·高新伊藤馆(适学年龄: 0-6 岁)</v>
      </c>
    </row>
    <row r="68" spans="1:9" x14ac:dyDescent="0.2">
      <c r="A68" s="1">
        <v>43598</v>
      </c>
      <c r="B68" t="s">
        <v>1429</v>
      </c>
      <c r="C68" s="2" t="s">
        <v>33</v>
      </c>
      <c r="D68" s="2">
        <v>8</v>
      </c>
      <c r="E68" s="2">
        <v>18783568285</v>
      </c>
      <c r="F68" t="s">
        <v>1430</v>
      </c>
      <c r="G68" s="2" t="s">
        <v>28</v>
      </c>
      <c r="H68" t="s">
        <v>2028</v>
      </c>
      <c r="I68" s="2" t="str">
        <f>IFERROR(VLOOKUP(表1_2[[#This Row],[所选科目]],基础数据!$C$2:$D$62,2,0),"")</f>
        <v>唯音唯画美术教育(适学年龄: 4-12 岁)</v>
      </c>
    </row>
    <row r="69" spans="1:9" x14ac:dyDescent="0.2">
      <c r="A69" s="1">
        <v>43598</v>
      </c>
      <c r="B69" t="s">
        <v>1429</v>
      </c>
      <c r="C69" s="2" t="s">
        <v>33</v>
      </c>
      <c r="D69" s="2">
        <v>8</v>
      </c>
      <c r="E69" s="2">
        <v>18783568285</v>
      </c>
      <c r="F69" t="s">
        <v>1430</v>
      </c>
      <c r="G69" s="2" t="s">
        <v>2079</v>
      </c>
      <c r="H69" t="s">
        <v>1979</v>
      </c>
      <c r="I69" s="2" t="str">
        <f>IFERROR(VLOOKUP(表1_2[[#This Row],[所选科目]],基础数据!$C$2:$D$62,2,0),"")</f>
        <v>尚音艺术教育中心(适学年龄: 4~12岁)</v>
      </c>
    </row>
    <row r="70" spans="1:9" x14ac:dyDescent="0.2">
      <c r="A70" s="1">
        <v>43598</v>
      </c>
      <c r="B70" t="s">
        <v>1431</v>
      </c>
      <c r="C70" s="2" t="s">
        <v>33</v>
      </c>
      <c r="D70" s="2">
        <v>3</v>
      </c>
      <c r="E70" s="2">
        <v>18783568285</v>
      </c>
      <c r="F70" t="s">
        <v>1432</v>
      </c>
      <c r="G70" s="2" t="s">
        <v>26</v>
      </c>
      <c r="H70" t="s">
        <v>2002</v>
      </c>
      <c r="I70" s="2" t="str">
        <f>IFERROR(VLOOKUP(表1_2[[#This Row],[所选科目]],基础数据!$C$2:$D$62,2,0),"")</f>
        <v>大野外教篮球鹭洲里校区(适学年龄: 4-16 岁)</v>
      </c>
    </row>
    <row r="71" spans="1:9" x14ac:dyDescent="0.2">
      <c r="A71" s="1">
        <v>43598</v>
      </c>
      <c r="B71" t="s">
        <v>1431</v>
      </c>
      <c r="C71" s="2" t="s">
        <v>33</v>
      </c>
      <c r="D71" s="2">
        <v>3</v>
      </c>
      <c r="E71" s="2">
        <v>18783568285</v>
      </c>
      <c r="F71" t="s">
        <v>1432</v>
      </c>
      <c r="G71" s="2" t="s">
        <v>27</v>
      </c>
      <c r="H71" t="s">
        <v>2020</v>
      </c>
      <c r="I71" s="2" t="str">
        <f>IFERROR(VLOOKUP(表1_2[[#This Row],[所选科目]],基础数据!$C$2:$D$62,2,0),"")</f>
        <v>彩阅鱼少儿英语(适学年龄: 3-12岁)</v>
      </c>
    </row>
    <row r="72" spans="1:9" x14ac:dyDescent="0.2">
      <c r="A72" s="1">
        <v>43598</v>
      </c>
      <c r="B72" t="s">
        <v>1431</v>
      </c>
      <c r="C72" s="2" t="s">
        <v>33</v>
      </c>
      <c r="D72" s="2">
        <v>3</v>
      </c>
      <c r="E72" s="2">
        <v>18783568285</v>
      </c>
      <c r="F72" t="s">
        <v>1432</v>
      </c>
      <c r="G72" s="2" t="s">
        <v>28</v>
      </c>
      <c r="H72" t="s">
        <v>2067</v>
      </c>
      <c r="I72" s="2" t="str">
        <f>IFERROR(VLOOKUP(表1_2[[#This Row],[所选科目]],基础数据!$C$2:$D$62,2,0),"")</f>
        <v>公益捐赠者专享服务包</v>
      </c>
    </row>
    <row r="73" spans="1:9" x14ac:dyDescent="0.2">
      <c r="A73" s="1">
        <v>43598</v>
      </c>
      <c r="B73" t="s">
        <v>1431</v>
      </c>
      <c r="C73" s="2" t="s">
        <v>33</v>
      </c>
      <c r="D73" s="2">
        <v>3</v>
      </c>
      <c r="E73" s="2">
        <v>18783568285</v>
      </c>
      <c r="F73" t="s">
        <v>1432</v>
      </c>
      <c r="G73" s="2" t="s">
        <v>2079</v>
      </c>
      <c r="H73" t="s">
        <v>1979</v>
      </c>
      <c r="I73" s="2" t="str">
        <f>IFERROR(VLOOKUP(表1_2[[#This Row],[所选科目]],基础数据!$C$2:$D$62,2,0),"")</f>
        <v>尚音艺术教育中心(适学年龄: 4~12岁)</v>
      </c>
    </row>
    <row r="74" spans="1:9" x14ac:dyDescent="0.2">
      <c r="A74" s="1">
        <v>43596</v>
      </c>
      <c r="B74" t="s">
        <v>1336</v>
      </c>
      <c r="C74" s="2" t="s">
        <v>33</v>
      </c>
      <c r="D74" s="2">
        <v>9</v>
      </c>
      <c r="E74" s="2">
        <v>13880491334</v>
      </c>
      <c r="F74">
        <v>13666140970</v>
      </c>
      <c r="G74" s="2" t="s">
        <v>26</v>
      </c>
      <c r="H74" s="5" t="s">
        <v>1982</v>
      </c>
      <c r="I74" s="2" t="str">
        <f>IFERROR(VLOOKUP(表1_2[[#This Row],[所选科目]],基础数据!$C$2:$D$62,2,0),"")</f>
        <v>尚音艺术教育中心(适学年龄: 4~12岁)</v>
      </c>
    </row>
    <row r="75" spans="1:9" x14ac:dyDescent="0.2">
      <c r="A75" s="1">
        <v>43596</v>
      </c>
      <c r="B75" t="s">
        <v>1336</v>
      </c>
      <c r="C75" s="2" t="s">
        <v>33</v>
      </c>
      <c r="D75" s="2">
        <v>9</v>
      </c>
      <c r="E75" s="2">
        <v>13880491334</v>
      </c>
      <c r="F75">
        <v>13666140970</v>
      </c>
      <c r="G75" s="2" t="s">
        <v>27</v>
      </c>
      <c r="H75" t="s">
        <v>2002</v>
      </c>
      <c r="I75" s="2" t="str">
        <f>IFERROR(VLOOKUP(表1_2[[#This Row],[所选科目]],基础数据!$C$2:$D$62,2,0),"")</f>
        <v>大野外教篮球鹭洲里校区(适学年龄: 4-16 岁)</v>
      </c>
    </row>
    <row r="76" spans="1:9" x14ac:dyDescent="0.2">
      <c r="A76" s="1">
        <v>43596</v>
      </c>
      <c r="B76" t="s">
        <v>1336</v>
      </c>
      <c r="C76" s="2" t="s">
        <v>33</v>
      </c>
      <c r="D76" s="2">
        <v>9</v>
      </c>
      <c r="E76" s="2">
        <v>13880491334</v>
      </c>
      <c r="F76">
        <v>13666140970</v>
      </c>
      <c r="G76" s="2" t="s">
        <v>28</v>
      </c>
      <c r="H76" t="s">
        <v>2067</v>
      </c>
      <c r="I76" s="2" t="str">
        <f>IFERROR(VLOOKUP(表1_2[[#This Row],[所选科目]],基础数据!$C$2:$D$62,2,0),"")</f>
        <v>公益捐赠者专享服务包</v>
      </c>
    </row>
    <row r="77" spans="1:9" x14ac:dyDescent="0.2">
      <c r="A77" s="1">
        <v>43596</v>
      </c>
      <c r="B77" t="s">
        <v>1336</v>
      </c>
      <c r="C77" s="2" t="s">
        <v>33</v>
      </c>
      <c r="D77" s="2">
        <v>9</v>
      </c>
      <c r="E77" s="2">
        <v>13880491334</v>
      </c>
      <c r="F77">
        <v>13666140970</v>
      </c>
      <c r="G77" s="2" t="s">
        <v>2079</v>
      </c>
      <c r="H77" t="s">
        <v>1979</v>
      </c>
      <c r="I77" s="2" t="str">
        <f>IFERROR(VLOOKUP(表1_2[[#This Row],[所选科目]],基础数据!$C$2:$D$62,2,0),"")</f>
        <v>尚音艺术教育中心(适学年龄: 4~12岁)</v>
      </c>
    </row>
    <row r="78" spans="1:9" x14ac:dyDescent="0.2">
      <c r="A78" s="1">
        <v>43596</v>
      </c>
      <c r="B78" t="s">
        <v>464</v>
      </c>
      <c r="C78" s="2" t="s">
        <v>33</v>
      </c>
      <c r="D78" s="2">
        <v>8.5</v>
      </c>
      <c r="E78" s="2">
        <v>15928829962</v>
      </c>
      <c r="F78" t="s">
        <v>251</v>
      </c>
      <c r="G78" s="2" t="s">
        <v>26</v>
      </c>
      <c r="H78" t="s">
        <v>2040</v>
      </c>
      <c r="I78" s="2" t="str">
        <f>IFERROR(VLOOKUP(表1_2[[#This Row],[所选科目]],基础数据!$C$2:$D$62,2,0),"")</f>
        <v>凡思特贝贝珠心算高新世豪校区(适学年龄: 3-7岁)</v>
      </c>
    </row>
    <row r="79" spans="1:9" x14ac:dyDescent="0.2">
      <c r="A79" s="1">
        <v>43596</v>
      </c>
      <c r="B79" t="s">
        <v>464</v>
      </c>
      <c r="C79" s="2" t="s">
        <v>33</v>
      </c>
      <c r="D79" s="2">
        <v>8.5</v>
      </c>
      <c r="E79" s="2">
        <v>15928829962</v>
      </c>
      <c r="F79" t="s">
        <v>251</v>
      </c>
      <c r="G79" s="2" t="s">
        <v>27</v>
      </c>
      <c r="H79" t="s">
        <v>2059</v>
      </c>
      <c r="I79" s="2" t="str">
        <f>IFERROR(VLOOKUP(表1_2[[#This Row],[所选科目]],基础数据!$C$2:$D$62,2,0),"")</f>
        <v>编程猫(适学年龄: 3-16 岁)</v>
      </c>
    </row>
    <row r="80" spans="1:9" x14ac:dyDescent="0.2">
      <c r="A80" s="1">
        <v>43596</v>
      </c>
      <c r="B80" t="s">
        <v>464</v>
      </c>
      <c r="C80" s="2" t="s">
        <v>33</v>
      </c>
      <c r="D80" s="2">
        <v>8.5</v>
      </c>
      <c r="E80" s="2">
        <v>15928829962</v>
      </c>
      <c r="F80" t="s">
        <v>251</v>
      </c>
      <c r="G80" s="2" t="s">
        <v>28</v>
      </c>
      <c r="H80" t="s">
        <v>2067</v>
      </c>
      <c r="I80" s="2" t="str">
        <f>IFERROR(VLOOKUP(表1_2[[#This Row],[所选科目]],基础数据!$C$2:$D$62,2,0),"")</f>
        <v>公益捐赠者专享服务包</v>
      </c>
    </row>
    <row r="81" spans="1:9" x14ac:dyDescent="0.2">
      <c r="A81" s="1">
        <v>43596</v>
      </c>
      <c r="B81" t="s">
        <v>464</v>
      </c>
      <c r="C81" s="2" t="s">
        <v>33</v>
      </c>
      <c r="D81" s="2">
        <v>8.5</v>
      </c>
      <c r="E81" s="2">
        <v>15928829962</v>
      </c>
      <c r="F81" t="s">
        <v>251</v>
      </c>
      <c r="G81" s="2" t="s">
        <v>2079</v>
      </c>
      <c r="H81" t="s">
        <v>1979</v>
      </c>
      <c r="I81" s="2" t="str">
        <f>IFERROR(VLOOKUP(表1_2[[#This Row],[所选科目]],基础数据!$C$2:$D$62,2,0),"")</f>
        <v>尚音艺术教育中心(适学年龄: 4~12岁)</v>
      </c>
    </row>
    <row r="82" spans="1:9" x14ac:dyDescent="0.2">
      <c r="A82" s="1">
        <v>43598</v>
      </c>
      <c r="B82" t="s">
        <v>1433</v>
      </c>
      <c r="C82" s="2" t="s">
        <v>106</v>
      </c>
      <c r="D82" s="2">
        <v>4</v>
      </c>
      <c r="E82" s="2">
        <v>13018298186</v>
      </c>
      <c r="F82" t="s">
        <v>551</v>
      </c>
      <c r="G82" s="2" t="s">
        <v>26</v>
      </c>
      <c r="H82" t="s">
        <v>2074</v>
      </c>
      <c r="I82" s="2" t="str">
        <f>IFERROR(VLOOKUP(表1_2[[#This Row],[所选科目]],基础数据!$C$2:$D$62,2,0),"")</f>
        <v>巧虎KIDS早教·高新伊藤馆(适学年龄: 0-6 岁)</v>
      </c>
    </row>
    <row r="83" spans="1:9" x14ac:dyDescent="0.2">
      <c r="A83" s="1">
        <v>43598</v>
      </c>
      <c r="B83" t="s">
        <v>1433</v>
      </c>
      <c r="C83" s="2" t="s">
        <v>106</v>
      </c>
      <c r="D83" s="2">
        <v>4</v>
      </c>
      <c r="E83" s="2">
        <v>13018298186</v>
      </c>
      <c r="F83" t="s">
        <v>551</v>
      </c>
      <c r="G83" s="2" t="s">
        <v>27</v>
      </c>
      <c r="H83" t="s">
        <v>2036</v>
      </c>
      <c r="I83" s="2" t="str">
        <f>IFERROR(VLOOKUP(表1_2[[#This Row],[所选科目]],基础数据!$C$2:$D$62,2,0),"")</f>
        <v>凡思特贝贝珠心算高新世豪校区(适学年龄: 3-7岁)</v>
      </c>
    </row>
    <row r="84" spans="1:9" x14ac:dyDescent="0.2">
      <c r="A84" s="1">
        <v>43598</v>
      </c>
      <c r="B84" t="s">
        <v>1433</v>
      </c>
      <c r="C84" s="2" t="s">
        <v>106</v>
      </c>
      <c r="D84" s="2">
        <v>4</v>
      </c>
      <c r="E84" s="2">
        <v>13018298186</v>
      </c>
      <c r="F84" t="s">
        <v>551</v>
      </c>
      <c r="G84" s="2" t="s">
        <v>28</v>
      </c>
      <c r="H84" t="s">
        <v>2063</v>
      </c>
      <c r="I84" s="2" t="str">
        <f>IFERROR(VLOOKUP(表1_2[[#This Row],[所选科目]],基础数据!$C$2:$D$62,2,0),"")</f>
        <v>公益捐赠者专享服务包</v>
      </c>
    </row>
    <row r="85" spans="1:9" x14ac:dyDescent="0.2">
      <c r="A85" s="1">
        <v>43598</v>
      </c>
      <c r="B85" t="s">
        <v>1433</v>
      </c>
      <c r="C85" s="2" t="s">
        <v>106</v>
      </c>
      <c r="D85" s="2">
        <v>4</v>
      </c>
      <c r="E85" s="2">
        <v>13018298186</v>
      </c>
      <c r="F85" t="s">
        <v>551</v>
      </c>
      <c r="G85" s="2" t="s">
        <v>2079</v>
      </c>
      <c r="H85" t="s">
        <v>1979</v>
      </c>
      <c r="I85" s="2" t="str">
        <f>IFERROR(VLOOKUP(表1_2[[#This Row],[所选科目]],基础数据!$C$2:$D$62,2,0),"")</f>
        <v>尚音艺术教育中心(适学年龄: 4~12岁)</v>
      </c>
    </row>
    <row r="86" spans="1:9" x14ac:dyDescent="0.2">
      <c r="A86" s="1">
        <v>43599</v>
      </c>
      <c r="B86" t="s">
        <v>486</v>
      </c>
      <c r="C86" s="2" t="s">
        <v>33</v>
      </c>
      <c r="D86" s="2">
        <v>1</v>
      </c>
      <c r="E86" s="2">
        <v>18780202764</v>
      </c>
      <c r="F86" t="s">
        <v>172</v>
      </c>
      <c r="G86" s="2" t="s">
        <v>26</v>
      </c>
      <c r="H86" t="s">
        <v>2012</v>
      </c>
      <c r="I86" s="2" t="str">
        <f>IFERROR(VLOOKUP(表1_2[[#This Row],[所选科目]],基础数据!$C$2:$D$62,2,0),"")</f>
        <v>九拍流行音乐体验中心高新校区(适学年龄: 4-16岁)</v>
      </c>
    </row>
    <row r="87" spans="1:9" x14ac:dyDescent="0.2">
      <c r="A87" s="1">
        <v>43599</v>
      </c>
      <c r="B87" t="s">
        <v>486</v>
      </c>
      <c r="C87" s="2" t="s">
        <v>33</v>
      </c>
      <c r="D87" s="2">
        <v>1</v>
      </c>
      <c r="E87" s="2">
        <v>18780202764</v>
      </c>
      <c r="F87" t="s">
        <v>172</v>
      </c>
      <c r="G87" s="2" t="s">
        <v>27</v>
      </c>
      <c r="H87" t="s">
        <v>2008</v>
      </c>
      <c r="I87" s="2" t="str">
        <f>IFERROR(VLOOKUP(表1_2[[#This Row],[所选科目]],基础数据!$C$2:$D$62,2,0),"")</f>
        <v>九拍流行音乐体验中心高新校区(适学年龄: 4-16岁)</v>
      </c>
    </row>
    <row r="88" spans="1:9" x14ac:dyDescent="0.2">
      <c r="A88" s="1">
        <v>43599</v>
      </c>
      <c r="B88" t="s">
        <v>486</v>
      </c>
      <c r="C88" s="2" t="s">
        <v>33</v>
      </c>
      <c r="D88" s="2">
        <v>1</v>
      </c>
      <c r="E88" s="2">
        <v>18780202764</v>
      </c>
      <c r="F88" t="s">
        <v>172</v>
      </c>
      <c r="G88" s="2" t="s">
        <v>28</v>
      </c>
      <c r="H88" t="s">
        <v>1979</v>
      </c>
      <c r="I88" s="2" t="str">
        <f>IFERROR(VLOOKUP(表1_2[[#This Row],[所选科目]],基础数据!$C$2:$D$62,2,0),"")</f>
        <v>尚音艺术教育中心(适学年龄: 4~12岁)</v>
      </c>
    </row>
    <row r="89" spans="1:9" x14ac:dyDescent="0.2">
      <c r="A89" s="1">
        <v>43599</v>
      </c>
      <c r="B89" t="s">
        <v>486</v>
      </c>
      <c r="C89" s="2" t="s">
        <v>33</v>
      </c>
      <c r="D89" s="2">
        <v>1</v>
      </c>
      <c r="E89" s="2">
        <v>18780202764</v>
      </c>
      <c r="F89" t="s">
        <v>172</v>
      </c>
      <c r="G89" s="2" t="s">
        <v>2079</v>
      </c>
      <c r="H89" t="s">
        <v>1979</v>
      </c>
      <c r="I89" s="2" t="str">
        <f>IFERROR(VLOOKUP(表1_2[[#This Row],[所选科目]],基础数据!$C$2:$D$62,2,0),"")</f>
        <v>尚音艺术教育中心(适学年龄: 4~12岁)</v>
      </c>
    </row>
    <row r="90" spans="1:9" x14ac:dyDescent="0.2">
      <c r="A90" s="1">
        <v>43597</v>
      </c>
      <c r="B90" t="s">
        <v>655</v>
      </c>
      <c r="C90" s="2" t="s">
        <v>33</v>
      </c>
      <c r="D90" s="2">
        <v>8</v>
      </c>
      <c r="E90" s="2">
        <v>15281010304</v>
      </c>
      <c r="F90" t="s">
        <v>656</v>
      </c>
      <c r="G90" s="2" t="s">
        <v>26</v>
      </c>
      <c r="H90" t="s">
        <v>1981</v>
      </c>
      <c r="I90" s="2" t="str">
        <f>IFERROR(VLOOKUP(表1_2[[#This Row],[所选科目]],基础数据!$C$2:$D$62,2,0),"")</f>
        <v>尚音艺术教育中心(适学年龄: 4~12岁)</v>
      </c>
    </row>
    <row r="91" spans="1:9" x14ac:dyDescent="0.2">
      <c r="A91" s="1">
        <v>43597</v>
      </c>
      <c r="B91" t="s">
        <v>655</v>
      </c>
      <c r="C91" s="2" t="s">
        <v>33</v>
      </c>
      <c r="D91" s="2">
        <v>8</v>
      </c>
      <c r="E91" s="2">
        <v>15281010304</v>
      </c>
      <c r="F91" t="s">
        <v>656</v>
      </c>
      <c r="G91" s="2" t="s">
        <v>27</v>
      </c>
      <c r="H91" t="s">
        <v>2040</v>
      </c>
      <c r="I91" s="2" t="str">
        <f>IFERROR(VLOOKUP(表1_2[[#This Row],[所选科目]],基础数据!$C$2:$D$62,2,0),"")</f>
        <v>凡思特贝贝珠心算高新世豪校区(适学年龄: 3-7岁)</v>
      </c>
    </row>
    <row r="92" spans="1:9" x14ac:dyDescent="0.2">
      <c r="A92" s="1">
        <v>43597</v>
      </c>
      <c r="B92" t="s">
        <v>655</v>
      </c>
      <c r="C92" s="2" t="s">
        <v>33</v>
      </c>
      <c r="D92" s="2">
        <v>8</v>
      </c>
      <c r="E92" s="2">
        <v>15281010304</v>
      </c>
      <c r="F92" t="s">
        <v>656</v>
      </c>
      <c r="G92" s="2" t="s">
        <v>28</v>
      </c>
      <c r="H92" t="s">
        <v>2048</v>
      </c>
      <c r="I92" s="2" t="str">
        <f>IFERROR(VLOOKUP(表1_2[[#This Row],[所选科目]],基础数据!$C$2:$D$62,2,0),"")</f>
        <v>恩波格斗(适学年龄: 3-12 岁)</v>
      </c>
    </row>
    <row r="93" spans="1:9" x14ac:dyDescent="0.2">
      <c r="A93" s="1">
        <v>43597</v>
      </c>
      <c r="B93" t="s">
        <v>655</v>
      </c>
      <c r="C93" s="2" t="s">
        <v>33</v>
      </c>
      <c r="D93" s="2">
        <v>8</v>
      </c>
      <c r="E93" s="2">
        <v>15281010304</v>
      </c>
      <c r="F93" t="s">
        <v>656</v>
      </c>
      <c r="G93" s="2" t="s">
        <v>2079</v>
      </c>
      <c r="H93" t="s">
        <v>1979</v>
      </c>
      <c r="I93" s="2" t="str">
        <f>IFERROR(VLOOKUP(表1_2[[#This Row],[所选科目]],基础数据!$C$2:$D$62,2,0),"")</f>
        <v>尚音艺术教育中心(适学年龄: 4~12岁)</v>
      </c>
    </row>
    <row r="94" spans="1:9" x14ac:dyDescent="0.2">
      <c r="A94" s="1">
        <v>43597</v>
      </c>
      <c r="B94" t="s">
        <v>623</v>
      </c>
      <c r="C94" s="2" t="s">
        <v>106</v>
      </c>
      <c r="D94" s="2">
        <v>1.9</v>
      </c>
      <c r="E94" s="2">
        <v>15928578998</v>
      </c>
      <c r="F94" t="s">
        <v>172</v>
      </c>
      <c r="G94" s="2" t="s">
        <v>26</v>
      </c>
      <c r="H94" t="s">
        <v>2010</v>
      </c>
      <c r="I94" s="2" t="str">
        <f>IFERROR(VLOOKUP(表1_2[[#This Row],[所选科目]],基础数据!$C$2:$D$62,2,0),"")</f>
        <v>九拍流行音乐体验中心高新校区(适学年龄: 4-16岁)</v>
      </c>
    </row>
    <row r="95" spans="1:9" x14ac:dyDescent="0.2">
      <c r="A95" s="1">
        <v>43597</v>
      </c>
      <c r="B95" t="s">
        <v>623</v>
      </c>
      <c r="C95" s="2" t="s">
        <v>106</v>
      </c>
      <c r="D95" s="2">
        <v>1.9</v>
      </c>
      <c r="E95" s="2">
        <v>15928578998</v>
      </c>
      <c r="F95" t="s">
        <v>172</v>
      </c>
      <c r="G95" s="2" t="s">
        <v>27</v>
      </c>
      <c r="H95" t="s">
        <v>2072</v>
      </c>
      <c r="I95" s="2" t="str">
        <f>IFERROR(VLOOKUP(表1_2[[#This Row],[所选科目]],基础数据!$C$2:$D$62,2,0),"")</f>
        <v>成都舞蹈跆拳道中心(适学年龄: 3-12 岁)</v>
      </c>
    </row>
    <row r="96" spans="1:9" x14ac:dyDescent="0.2">
      <c r="A96" s="1">
        <v>43597</v>
      </c>
      <c r="B96" t="s">
        <v>623</v>
      </c>
      <c r="C96" s="2" t="s">
        <v>106</v>
      </c>
      <c r="D96" s="2">
        <v>1.9</v>
      </c>
      <c r="E96" s="2">
        <v>15928578998</v>
      </c>
      <c r="F96" t="s">
        <v>172</v>
      </c>
      <c r="G96" s="2" t="s">
        <v>28</v>
      </c>
      <c r="H96" t="s">
        <v>2050</v>
      </c>
      <c r="I96" s="2" t="str">
        <f>IFERROR(VLOOKUP(表1_2[[#This Row],[所选科目]],基础数据!$C$2:$D$62,2,0),"")</f>
        <v>恩波格斗(适学年龄: 3-12 岁)</v>
      </c>
    </row>
    <row r="97" spans="1:9" x14ac:dyDescent="0.2">
      <c r="A97" s="1">
        <v>43597</v>
      </c>
      <c r="B97" t="s">
        <v>623</v>
      </c>
      <c r="C97" s="2" t="s">
        <v>106</v>
      </c>
      <c r="D97" s="2">
        <v>1.9</v>
      </c>
      <c r="E97" s="2">
        <v>15928578998</v>
      </c>
      <c r="F97" t="s">
        <v>172</v>
      </c>
      <c r="G97" s="2" t="s">
        <v>2079</v>
      </c>
      <c r="H97" t="s">
        <v>1979</v>
      </c>
      <c r="I97" s="2" t="str">
        <f>IFERROR(VLOOKUP(表1_2[[#This Row],[所选科目]],基础数据!$C$2:$D$62,2,0),"")</f>
        <v>尚音艺术教育中心(适学年龄: 4~12岁)</v>
      </c>
    </row>
    <row r="98" spans="1:9" x14ac:dyDescent="0.2">
      <c r="A98" s="1">
        <v>43596</v>
      </c>
      <c r="B98" t="s">
        <v>1303</v>
      </c>
      <c r="C98" s="2" t="s">
        <v>106</v>
      </c>
      <c r="D98" s="2">
        <v>4</v>
      </c>
      <c r="E98" s="2" t="s">
        <v>2070</v>
      </c>
      <c r="F98" t="s">
        <v>292</v>
      </c>
      <c r="G98" s="2" t="s">
        <v>26</v>
      </c>
      <c r="H98" t="s">
        <v>1986</v>
      </c>
      <c r="I98" s="2" t="str">
        <f>IFERROR(VLOOKUP(表1_2[[#This Row],[所选科目]],基础数据!$C$2:$D$62,2,0),"")</f>
        <v>尚音艺术教育中心(适学年龄: 4~12岁)</v>
      </c>
    </row>
    <row r="99" spans="1:9" x14ac:dyDescent="0.2">
      <c r="A99" s="1">
        <v>43596</v>
      </c>
      <c r="B99" t="s">
        <v>1303</v>
      </c>
      <c r="C99" s="2" t="s">
        <v>106</v>
      </c>
      <c r="D99" s="2">
        <v>4</v>
      </c>
      <c r="E99" s="2" t="s">
        <v>2070</v>
      </c>
      <c r="F99" t="s">
        <v>292</v>
      </c>
      <c r="G99" s="2" t="s">
        <v>27</v>
      </c>
      <c r="H99" t="s">
        <v>2028</v>
      </c>
      <c r="I99" s="2" t="str">
        <f>IFERROR(VLOOKUP(表1_2[[#This Row],[所选科目]],基础数据!$C$2:$D$62,2,0),"")</f>
        <v>唯音唯画美术教育(适学年龄: 4-12 岁)</v>
      </c>
    </row>
    <row r="100" spans="1:9" x14ac:dyDescent="0.2">
      <c r="A100" s="1">
        <v>43596</v>
      </c>
      <c r="B100" t="s">
        <v>1303</v>
      </c>
      <c r="C100" s="2" t="s">
        <v>106</v>
      </c>
      <c r="D100" s="2">
        <v>4</v>
      </c>
      <c r="E100" s="2" t="s">
        <v>2070</v>
      </c>
      <c r="F100" t="s">
        <v>292</v>
      </c>
      <c r="G100" s="2" t="s">
        <v>28</v>
      </c>
      <c r="H100" t="s">
        <v>2048</v>
      </c>
      <c r="I100" s="2" t="str">
        <f>IFERROR(VLOOKUP(表1_2[[#This Row],[所选科目]],基础数据!$C$2:$D$62,2,0),"")</f>
        <v>恩波格斗(适学年龄: 3-12 岁)</v>
      </c>
    </row>
    <row r="101" spans="1:9" x14ac:dyDescent="0.2">
      <c r="A101" s="1">
        <v>43596</v>
      </c>
      <c r="B101" t="s">
        <v>1303</v>
      </c>
      <c r="C101" s="2" t="s">
        <v>106</v>
      </c>
      <c r="D101" s="2">
        <v>4</v>
      </c>
      <c r="E101" s="2" t="s">
        <v>2070</v>
      </c>
      <c r="F101" t="s">
        <v>292</v>
      </c>
      <c r="G101" s="2" t="s">
        <v>2079</v>
      </c>
      <c r="H101" t="s">
        <v>1979</v>
      </c>
      <c r="I101" s="2" t="str">
        <f>IFERROR(VLOOKUP(表1_2[[#This Row],[所选科目]],基础数据!$C$2:$D$62,2,0),"")</f>
        <v>尚音艺术教育中心(适学年龄: 4~12岁)</v>
      </c>
    </row>
    <row r="102" spans="1:9" x14ac:dyDescent="0.2">
      <c r="A102" s="1">
        <v>43596</v>
      </c>
      <c r="B102" t="s">
        <v>618</v>
      </c>
      <c r="C102" s="2" t="s">
        <v>106</v>
      </c>
      <c r="D102" s="2">
        <v>4</v>
      </c>
      <c r="E102" s="2">
        <v>15928978553</v>
      </c>
      <c r="F102" t="s">
        <v>1274</v>
      </c>
      <c r="G102" s="2" t="s">
        <v>26</v>
      </c>
      <c r="H102" t="s">
        <v>1996</v>
      </c>
      <c r="I102" s="2" t="str">
        <f>IFERROR(VLOOKUP(表1_2[[#This Row],[所选科目]],基础数据!$C$2:$D$62,2,0),"")</f>
        <v>台湾美育·慧学系教育世豪校区(适学年龄: 2-8 岁)</v>
      </c>
    </row>
    <row r="103" spans="1:9" x14ac:dyDescent="0.2">
      <c r="A103" s="1">
        <v>43596</v>
      </c>
      <c r="B103" t="s">
        <v>618</v>
      </c>
      <c r="C103" s="2" t="s">
        <v>106</v>
      </c>
      <c r="D103" s="2">
        <v>4</v>
      </c>
      <c r="E103" s="2">
        <v>15928978553</v>
      </c>
      <c r="F103" t="s">
        <v>1274</v>
      </c>
      <c r="G103" s="2" t="s">
        <v>27</v>
      </c>
      <c r="H103" t="s">
        <v>2034</v>
      </c>
      <c r="I103" s="2" t="str">
        <f>IFERROR(VLOOKUP(表1_2[[#This Row],[所选科目]],基础数据!$C$2:$D$62,2,0),"")</f>
        <v>唯音唯画美术教育(适学年龄: 4-12 岁)</v>
      </c>
    </row>
    <row r="104" spans="1:9" x14ac:dyDescent="0.2">
      <c r="A104" s="1">
        <v>43596</v>
      </c>
      <c r="B104" t="s">
        <v>618</v>
      </c>
      <c r="C104" s="2" t="s">
        <v>106</v>
      </c>
      <c r="D104" s="2">
        <v>4</v>
      </c>
      <c r="E104" s="2">
        <v>15928978553</v>
      </c>
      <c r="F104" t="s">
        <v>1274</v>
      </c>
      <c r="G104" s="2" t="s">
        <v>28</v>
      </c>
      <c r="H104" t="s">
        <v>2063</v>
      </c>
      <c r="I104" s="2" t="str">
        <f>IFERROR(VLOOKUP(表1_2[[#This Row],[所选科目]],基础数据!$C$2:$D$62,2,0),"")</f>
        <v>公益捐赠者专享服务包</v>
      </c>
    </row>
    <row r="105" spans="1:9" x14ac:dyDescent="0.2">
      <c r="A105" s="1">
        <v>43596</v>
      </c>
      <c r="B105" t="s">
        <v>618</v>
      </c>
      <c r="C105" s="2" t="s">
        <v>106</v>
      </c>
      <c r="D105" s="2">
        <v>4</v>
      </c>
      <c r="E105" s="2">
        <v>15928978553</v>
      </c>
      <c r="F105" t="s">
        <v>1274</v>
      </c>
      <c r="G105" s="2" t="s">
        <v>2079</v>
      </c>
      <c r="H105" t="s">
        <v>1979</v>
      </c>
      <c r="I105" s="2" t="str">
        <f>IFERROR(VLOOKUP(表1_2[[#This Row],[所选科目]],基础数据!$C$2:$D$62,2,0),"")</f>
        <v>尚音艺术教育中心(适学年龄: 4~12岁)</v>
      </c>
    </row>
    <row r="106" spans="1:9" x14ac:dyDescent="0.2">
      <c r="A106" s="1">
        <v>43597</v>
      </c>
      <c r="B106" t="s">
        <v>618</v>
      </c>
      <c r="C106" s="2" t="s">
        <v>106</v>
      </c>
      <c r="D106" s="2">
        <v>4</v>
      </c>
      <c r="E106" s="2">
        <v>18615747678</v>
      </c>
      <c r="F106" t="s">
        <v>509</v>
      </c>
      <c r="G106" s="2" t="s">
        <v>26</v>
      </c>
      <c r="H106" t="s">
        <v>2006</v>
      </c>
      <c r="I106" s="2" t="str">
        <f>IFERROR(VLOOKUP(表1_2[[#This Row],[所选科目]],基础数据!$C$2:$D$62,2,0),"")</f>
        <v>大野外教篮球鹭洲里校区(适学年龄: 4-16 岁)</v>
      </c>
    </row>
    <row r="107" spans="1:9" x14ac:dyDescent="0.2">
      <c r="A107" s="1">
        <v>43597</v>
      </c>
      <c r="B107" t="s">
        <v>618</v>
      </c>
      <c r="C107" s="2" t="s">
        <v>106</v>
      </c>
      <c r="D107" s="2">
        <v>4</v>
      </c>
      <c r="E107" s="2">
        <v>18615747678</v>
      </c>
      <c r="F107" t="s">
        <v>509</v>
      </c>
      <c r="G107" s="2" t="s">
        <v>27</v>
      </c>
      <c r="H107" t="s">
        <v>2048</v>
      </c>
      <c r="I107" s="2" t="str">
        <f>IFERROR(VLOOKUP(表1_2[[#This Row],[所选科目]],基础数据!$C$2:$D$62,2,0),"")</f>
        <v>恩波格斗(适学年龄: 3-12 岁)</v>
      </c>
    </row>
    <row r="108" spans="1:9" x14ac:dyDescent="0.2">
      <c r="A108" s="1">
        <v>43597</v>
      </c>
      <c r="B108" t="s">
        <v>618</v>
      </c>
      <c r="C108" s="2" t="s">
        <v>106</v>
      </c>
      <c r="D108" s="2">
        <v>4</v>
      </c>
      <c r="E108" s="2">
        <v>18615747678</v>
      </c>
      <c r="F108" t="s">
        <v>509</v>
      </c>
      <c r="G108" s="2" t="s">
        <v>28</v>
      </c>
      <c r="H108" t="s">
        <v>1994</v>
      </c>
      <c r="I108" s="2" t="str">
        <f>IFERROR(VLOOKUP(表1_2[[#This Row],[所选科目]],基础数据!$C$2:$D$62,2,0),"")</f>
        <v>台湾美育·慧学系教育世豪校区(适学年龄: 2-8 岁)</v>
      </c>
    </row>
    <row r="109" spans="1:9" x14ac:dyDescent="0.2">
      <c r="A109" s="1">
        <v>43597</v>
      </c>
      <c r="B109" t="s">
        <v>618</v>
      </c>
      <c r="C109" s="2" t="s">
        <v>106</v>
      </c>
      <c r="D109" s="2">
        <v>4</v>
      </c>
      <c r="E109" s="2">
        <v>18615747678</v>
      </c>
      <c r="F109" t="s">
        <v>509</v>
      </c>
      <c r="G109" s="2" t="s">
        <v>2079</v>
      </c>
      <c r="H109" t="s">
        <v>1979</v>
      </c>
      <c r="I109" s="2" t="str">
        <f>IFERROR(VLOOKUP(表1_2[[#This Row],[所选科目]],基础数据!$C$2:$D$62,2,0),"")</f>
        <v>尚音艺术教育中心(适学年龄: 4~12岁)</v>
      </c>
    </row>
    <row r="110" spans="1:9" x14ac:dyDescent="0.2">
      <c r="A110" s="1">
        <v>43596</v>
      </c>
      <c r="B110" t="s">
        <v>423</v>
      </c>
      <c r="C110" s="2" t="s">
        <v>33</v>
      </c>
      <c r="D110" s="2">
        <v>1</v>
      </c>
      <c r="E110" s="2">
        <v>18780208164</v>
      </c>
      <c r="F110" t="s">
        <v>172</v>
      </c>
      <c r="G110" s="2" t="s">
        <v>26</v>
      </c>
      <c r="H110" t="s">
        <v>2012</v>
      </c>
      <c r="I110" s="2" t="str">
        <f>IFERROR(VLOOKUP(表1_2[[#This Row],[所选科目]],基础数据!$C$2:$D$62,2,0),"")</f>
        <v>九拍流行音乐体验中心高新校区(适学年龄: 4-16岁)</v>
      </c>
    </row>
    <row r="111" spans="1:9" x14ac:dyDescent="0.2">
      <c r="A111" s="1">
        <v>43596</v>
      </c>
      <c r="B111" t="s">
        <v>423</v>
      </c>
      <c r="C111" s="2" t="s">
        <v>33</v>
      </c>
      <c r="D111" s="2">
        <v>1</v>
      </c>
      <c r="E111" s="2">
        <v>18780208164</v>
      </c>
      <c r="F111" t="s">
        <v>172</v>
      </c>
      <c r="G111" s="2" t="s">
        <v>27</v>
      </c>
      <c r="H111" t="s">
        <v>2008</v>
      </c>
      <c r="I111" s="2" t="str">
        <f>IFERROR(VLOOKUP(表1_2[[#This Row],[所选科目]],基础数据!$C$2:$D$62,2,0),"")</f>
        <v>九拍流行音乐体验中心高新校区(适学年龄: 4-16岁)</v>
      </c>
    </row>
    <row r="112" spans="1:9" x14ac:dyDescent="0.2">
      <c r="A112" s="1">
        <v>43596</v>
      </c>
      <c r="B112" t="s">
        <v>423</v>
      </c>
      <c r="C112" s="2" t="s">
        <v>33</v>
      </c>
      <c r="D112" s="2">
        <v>1</v>
      </c>
      <c r="E112" s="2">
        <v>18780208164</v>
      </c>
      <c r="F112" t="s">
        <v>172</v>
      </c>
      <c r="G112" s="2" t="s">
        <v>28</v>
      </c>
      <c r="H112" t="s">
        <v>1979</v>
      </c>
      <c r="I112" s="2" t="str">
        <f>IFERROR(VLOOKUP(表1_2[[#This Row],[所选科目]],基础数据!$C$2:$D$62,2,0),"")</f>
        <v>尚音艺术教育中心(适学年龄: 4~12岁)</v>
      </c>
    </row>
    <row r="113" spans="1:9" x14ac:dyDescent="0.2">
      <c r="A113" s="1">
        <v>43596</v>
      </c>
      <c r="B113" t="s">
        <v>423</v>
      </c>
      <c r="C113" s="2" t="s">
        <v>33</v>
      </c>
      <c r="D113" s="2">
        <v>1</v>
      </c>
      <c r="E113" s="2">
        <v>18780208164</v>
      </c>
      <c r="F113" t="s">
        <v>172</v>
      </c>
      <c r="G113" s="2" t="s">
        <v>2079</v>
      </c>
      <c r="H113" t="s">
        <v>1979</v>
      </c>
      <c r="I113" s="2" t="str">
        <f>IFERROR(VLOOKUP(表1_2[[#This Row],[所选科目]],基础数据!$C$2:$D$62,2,0),"")</f>
        <v>尚音艺术教育中心(适学年龄: 4~12岁)</v>
      </c>
    </row>
    <row r="114" spans="1:9" x14ac:dyDescent="0.2">
      <c r="A114" s="1">
        <v>43597</v>
      </c>
      <c r="B114" t="s">
        <v>621</v>
      </c>
      <c r="C114" s="2" t="s">
        <v>106</v>
      </c>
      <c r="D114" s="2">
        <v>2.6</v>
      </c>
      <c r="E114" s="2">
        <v>13540630727</v>
      </c>
      <c r="F114" t="s">
        <v>364</v>
      </c>
      <c r="G114" s="2" t="s">
        <v>26</v>
      </c>
      <c r="H114" t="s">
        <v>2008</v>
      </c>
      <c r="I114" s="2" t="str">
        <f>IFERROR(VLOOKUP(表1_2[[#This Row],[所选科目]],基础数据!$C$2:$D$62,2,0),"")</f>
        <v>九拍流行音乐体验中心高新校区(适学年龄: 4-16岁)</v>
      </c>
    </row>
    <row r="115" spans="1:9" x14ac:dyDescent="0.2">
      <c r="A115" s="1">
        <v>43597</v>
      </c>
      <c r="B115" t="s">
        <v>621</v>
      </c>
      <c r="C115" s="2" t="s">
        <v>106</v>
      </c>
      <c r="D115" s="2">
        <v>2.6</v>
      </c>
      <c r="E115" s="2">
        <v>13540630727</v>
      </c>
      <c r="F115" t="s">
        <v>364</v>
      </c>
      <c r="G115" s="2" t="s">
        <v>27</v>
      </c>
      <c r="H115" t="s">
        <v>2012</v>
      </c>
      <c r="I115" s="2" t="str">
        <f>IFERROR(VLOOKUP(表1_2[[#This Row],[所选科目]],基础数据!$C$2:$D$62,2,0),"")</f>
        <v>九拍流行音乐体验中心高新校区(适学年龄: 4-16岁)</v>
      </c>
    </row>
    <row r="116" spans="1:9" x14ac:dyDescent="0.2">
      <c r="A116" s="1">
        <v>43597</v>
      </c>
      <c r="B116" t="s">
        <v>621</v>
      </c>
      <c r="C116" s="2" t="s">
        <v>106</v>
      </c>
      <c r="D116" s="2">
        <v>2.6</v>
      </c>
      <c r="E116" s="2">
        <v>13540630727</v>
      </c>
      <c r="F116" t="s">
        <v>364</v>
      </c>
      <c r="G116" s="2" t="s">
        <v>28</v>
      </c>
      <c r="H116" t="s">
        <v>2020</v>
      </c>
      <c r="I116" s="2" t="str">
        <f>IFERROR(VLOOKUP(表1_2[[#This Row],[所选科目]],基础数据!$C$2:$D$62,2,0),"")</f>
        <v>彩阅鱼少儿英语(适学年龄: 3-12岁)</v>
      </c>
    </row>
    <row r="117" spans="1:9" x14ac:dyDescent="0.2">
      <c r="A117" s="1">
        <v>43597</v>
      </c>
      <c r="B117" t="s">
        <v>621</v>
      </c>
      <c r="C117" s="2" t="s">
        <v>106</v>
      </c>
      <c r="D117" s="2">
        <v>2.6</v>
      </c>
      <c r="E117" s="2">
        <v>13540630727</v>
      </c>
      <c r="F117" t="s">
        <v>364</v>
      </c>
      <c r="G117" s="2" t="s">
        <v>2079</v>
      </c>
      <c r="H117" t="s">
        <v>1979</v>
      </c>
      <c r="I117" s="2" t="str">
        <f>IFERROR(VLOOKUP(表1_2[[#This Row],[所选科目]],基础数据!$C$2:$D$62,2,0),"")</f>
        <v>尚音艺术教育中心(适学年龄: 4~12岁)</v>
      </c>
    </row>
    <row r="118" spans="1:9" x14ac:dyDescent="0.2">
      <c r="A118" s="1">
        <v>43598</v>
      </c>
      <c r="B118" t="s">
        <v>1434</v>
      </c>
      <c r="C118" s="2" t="s">
        <v>33</v>
      </c>
      <c r="D118" s="2">
        <v>8.5</v>
      </c>
      <c r="E118" s="2">
        <v>18081996162</v>
      </c>
      <c r="F118" t="s">
        <v>1435</v>
      </c>
      <c r="G118" s="2" t="s">
        <v>26</v>
      </c>
      <c r="H118" t="s">
        <v>1981</v>
      </c>
      <c r="I118" s="2" t="str">
        <f>IFERROR(VLOOKUP(表1_2[[#This Row],[所选科目]],基础数据!$C$2:$D$62,2,0),"")</f>
        <v>尚音艺术教育中心(适学年龄: 4~12岁)</v>
      </c>
    </row>
    <row r="119" spans="1:9" x14ac:dyDescent="0.2">
      <c r="A119" s="1">
        <v>43598</v>
      </c>
      <c r="B119" t="s">
        <v>1434</v>
      </c>
      <c r="C119" s="2" t="s">
        <v>33</v>
      </c>
      <c r="D119" s="2">
        <v>8.5</v>
      </c>
      <c r="E119" s="2">
        <v>18081996162</v>
      </c>
      <c r="F119" t="s">
        <v>1435</v>
      </c>
      <c r="G119" s="2" t="s">
        <v>27</v>
      </c>
      <c r="H119" t="s">
        <v>2040</v>
      </c>
      <c r="I119" s="2" t="str">
        <f>IFERROR(VLOOKUP(表1_2[[#This Row],[所选科目]],基础数据!$C$2:$D$62,2,0),"")</f>
        <v>凡思特贝贝珠心算高新世豪校区(适学年龄: 3-7岁)</v>
      </c>
    </row>
    <row r="120" spans="1:9" x14ac:dyDescent="0.2">
      <c r="A120" s="1">
        <v>43598</v>
      </c>
      <c r="B120" t="s">
        <v>1434</v>
      </c>
      <c r="C120" s="2" t="s">
        <v>33</v>
      </c>
      <c r="D120" s="2">
        <v>8.5</v>
      </c>
      <c r="E120" s="2">
        <v>18081996162</v>
      </c>
      <c r="F120" t="s">
        <v>1435</v>
      </c>
      <c r="G120" s="2" t="s">
        <v>28</v>
      </c>
      <c r="H120" t="s">
        <v>2048</v>
      </c>
      <c r="I120" s="2" t="str">
        <f>IFERROR(VLOOKUP(表1_2[[#This Row],[所选科目]],基础数据!$C$2:$D$62,2,0),"")</f>
        <v>恩波格斗(适学年龄: 3-12 岁)</v>
      </c>
    </row>
    <row r="121" spans="1:9" x14ac:dyDescent="0.2">
      <c r="A121" s="1">
        <v>43598</v>
      </c>
      <c r="B121" t="s">
        <v>1434</v>
      </c>
      <c r="C121" s="2" t="s">
        <v>33</v>
      </c>
      <c r="D121" s="2">
        <v>8.5</v>
      </c>
      <c r="E121" s="2">
        <v>18081996162</v>
      </c>
      <c r="F121" t="s">
        <v>1435</v>
      </c>
      <c r="G121" s="2" t="s">
        <v>2079</v>
      </c>
      <c r="H121" t="s">
        <v>1979</v>
      </c>
      <c r="I121" s="2" t="str">
        <f>IFERROR(VLOOKUP(表1_2[[#This Row],[所选科目]],基础数据!$C$2:$D$62,2,0),"")</f>
        <v>尚音艺术教育中心(适学年龄: 4~12岁)</v>
      </c>
    </row>
    <row r="122" spans="1:9" x14ac:dyDescent="0.2">
      <c r="A122" s="1">
        <v>43596</v>
      </c>
      <c r="B122" t="s">
        <v>75</v>
      </c>
      <c r="C122" s="2" t="s">
        <v>33</v>
      </c>
      <c r="D122" s="2">
        <v>8</v>
      </c>
      <c r="E122" s="2">
        <v>13628016479</v>
      </c>
      <c r="F122" t="s">
        <v>44</v>
      </c>
      <c r="G122" s="2" t="s">
        <v>26</v>
      </c>
      <c r="H122" t="s">
        <v>1981</v>
      </c>
      <c r="I122" s="2" t="str">
        <f>IFERROR(VLOOKUP(表1_2[[#This Row],[所选科目]],基础数据!$C$2:$D$62,2,0),"")</f>
        <v>尚音艺术教育中心(适学年龄: 4~12岁)</v>
      </c>
    </row>
    <row r="123" spans="1:9" x14ac:dyDescent="0.2">
      <c r="A123" s="1">
        <v>43596</v>
      </c>
      <c r="B123" t="s">
        <v>75</v>
      </c>
      <c r="C123" s="2" t="s">
        <v>33</v>
      </c>
      <c r="D123" s="2">
        <v>8</v>
      </c>
      <c r="E123" s="2">
        <v>13628016479</v>
      </c>
      <c r="F123" t="s">
        <v>44</v>
      </c>
      <c r="G123" s="2" t="s">
        <v>27</v>
      </c>
      <c r="H123" t="s">
        <v>1998</v>
      </c>
      <c r="I123" s="2" t="str">
        <f>IFERROR(VLOOKUP(表1_2[[#This Row],[所选科目]],基础数据!$C$2:$D$62,2,0),"")</f>
        <v>台湾美育·慧学系教育世豪校区(适学年龄: 2-8 岁)</v>
      </c>
    </row>
    <row r="124" spans="1:9" x14ac:dyDescent="0.2">
      <c r="A124" s="1">
        <v>43596</v>
      </c>
      <c r="B124" t="s">
        <v>75</v>
      </c>
      <c r="C124" s="2" t="s">
        <v>33</v>
      </c>
      <c r="D124" s="2">
        <v>8</v>
      </c>
      <c r="E124" s="2">
        <v>13628016479</v>
      </c>
      <c r="F124" t="s">
        <v>44</v>
      </c>
      <c r="G124" s="2" t="s">
        <v>28</v>
      </c>
      <c r="H124" t="s">
        <v>2040</v>
      </c>
      <c r="I124" s="2" t="str">
        <f>IFERROR(VLOOKUP(表1_2[[#This Row],[所选科目]],基础数据!$C$2:$D$62,2,0),"")</f>
        <v>凡思特贝贝珠心算高新世豪校区(适学年龄: 3-7岁)</v>
      </c>
    </row>
    <row r="125" spans="1:9" x14ac:dyDescent="0.2">
      <c r="A125" s="1">
        <v>43596</v>
      </c>
      <c r="B125" t="s">
        <v>75</v>
      </c>
      <c r="C125" s="2" t="s">
        <v>33</v>
      </c>
      <c r="D125" s="2">
        <v>8</v>
      </c>
      <c r="E125" s="2">
        <v>13628016479</v>
      </c>
      <c r="F125" t="s">
        <v>44</v>
      </c>
      <c r="G125" s="2" t="s">
        <v>2079</v>
      </c>
      <c r="H125" t="s">
        <v>1979</v>
      </c>
      <c r="I125" s="2" t="str">
        <f>IFERROR(VLOOKUP(表1_2[[#This Row],[所选科目]],基础数据!$C$2:$D$62,2,0),"")</f>
        <v>尚音艺术教育中心(适学年龄: 4~12岁)</v>
      </c>
    </row>
    <row r="126" spans="1:9" x14ac:dyDescent="0.2">
      <c r="A126" s="1">
        <v>43596</v>
      </c>
      <c r="B126" t="s">
        <v>126</v>
      </c>
      <c r="C126" s="2" t="s">
        <v>33</v>
      </c>
      <c r="D126" s="2">
        <v>7</v>
      </c>
      <c r="E126" s="2">
        <v>13668161296</v>
      </c>
      <c r="F126" t="s">
        <v>34</v>
      </c>
      <c r="G126" s="2" t="s">
        <v>26</v>
      </c>
      <c r="H126" t="s">
        <v>1981</v>
      </c>
      <c r="I126" s="2" t="str">
        <f>IFERROR(VLOOKUP(表1_2[[#This Row],[所选科目]],基础数据!$C$2:$D$62,2,0),"")</f>
        <v>尚音艺术教育中心(适学年龄: 4~12岁)</v>
      </c>
    </row>
    <row r="127" spans="1:9" x14ac:dyDescent="0.2">
      <c r="A127" s="1">
        <v>43596</v>
      </c>
      <c r="B127" t="s">
        <v>126</v>
      </c>
      <c r="C127" s="2" t="s">
        <v>33</v>
      </c>
      <c r="D127" s="2">
        <v>7</v>
      </c>
      <c r="E127" s="2">
        <v>13668161296</v>
      </c>
      <c r="F127" t="s">
        <v>34</v>
      </c>
      <c r="G127" s="2" t="s">
        <v>27</v>
      </c>
      <c r="H127" t="s">
        <v>2004</v>
      </c>
      <c r="I127" s="2" t="str">
        <f>IFERROR(VLOOKUP(表1_2[[#This Row],[所选科目]],基础数据!$C$2:$D$62,2,0),"")</f>
        <v>大野外教篮球鹭洲里校区(适学年龄: 4-16 岁)</v>
      </c>
    </row>
    <row r="128" spans="1:9" x14ac:dyDescent="0.2">
      <c r="A128" s="1">
        <v>43596</v>
      </c>
      <c r="B128" t="s">
        <v>126</v>
      </c>
      <c r="C128" s="2" t="s">
        <v>33</v>
      </c>
      <c r="D128" s="2">
        <v>7</v>
      </c>
      <c r="E128" s="2">
        <v>13668161296</v>
      </c>
      <c r="F128" t="s">
        <v>34</v>
      </c>
      <c r="G128" s="2" t="s">
        <v>28</v>
      </c>
      <c r="H128" t="s">
        <v>2067</v>
      </c>
      <c r="I128" s="2" t="str">
        <f>IFERROR(VLOOKUP(表1_2[[#This Row],[所选科目]],基础数据!$C$2:$D$62,2,0),"")</f>
        <v>公益捐赠者专享服务包</v>
      </c>
    </row>
    <row r="129" spans="1:9" x14ac:dyDescent="0.2">
      <c r="A129" s="1">
        <v>43596</v>
      </c>
      <c r="B129" t="s">
        <v>126</v>
      </c>
      <c r="C129" s="2" t="s">
        <v>33</v>
      </c>
      <c r="D129" s="2">
        <v>7</v>
      </c>
      <c r="E129" s="2">
        <v>13668161296</v>
      </c>
      <c r="F129" t="s">
        <v>34</v>
      </c>
      <c r="G129" s="2" t="s">
        <v>2079</v>
      </c>
      <c r="H129" t="s">
        <v>1979</v>
      </c>
      <c r="I129" s="2" t="str">
        <f>IFERROR(VLOOKUP(表1_2[[#This Row],[所选科目]],基础数据!$C$2:$D$62,2,0),"")</f>
        <v>尚音艺术教育中心(适学年龄: 4~12岁)</v>
      </c>
    </row>
    <row r="130" spans="1:9" x14ac:dyDescent="0.2">
      <c r="A130" s="1">
        <v>43597</v>
      </c>
      <c r="B130" t="s">
        <v>666</v>
      </c>
      <c r="C130" s="2" t="s">
        <v>106</v>
      </c>
      <c r="D130" s="2">
        <v>6</v>
      </c>
      <c r="E130" s="2">
        <v>18615712280</v>
      </c>
      <c r="F130" t="s">
        <v>629</v>
      </c>
      <c r="G130" s="2" t="s">
        <v>26</v>
      </c>
      <c r="H130" t="s">
        <v>2002</v>
      </c>
      <c r="I130" s="2" t="str">
        <f>IFERROR(VLOOKUP(表1_2[[#This Row],[所选科目]],基础数据!$C$2:$D$62,2,0),"")</f>
        <v>大野外教篮球鹭洲里校区(适学年龄: 4-16 岁)</v>
      </c>
    </row>
    <row r="131" spans="1:9" x14ac:dyDescent="0.2">
      <c r="A131" s="1">
        <v>43597</v>
      </c>
      <c r="B131" t="s">
        <v>666</v>
      </c>
      <c r="C131" s="2" t="s">
        <v>106</v>
      </c>
      <c r="D131" s="2">
        <v>6</v>
      </c>
      <c r="E131" s="2">
        <v>18615712280</v>
      </c>
      <c r="F131" t="s">
        <v>629</v>
      </c>
      <c r="G131" s="2" t="s">
        <v>27</v>
      </c>
      <c r="H131" t="s">
        <v>2048</v>
      </c>
      <c r="I131" s="2" t="str">
        <f>IFERROR(VLOOKUP(表1_2[[#This Row],[所选科目]],基础数据!$C$2:$D$62,2,0),"")</f>
        <v>恩波格斗(适学年龄: 3-12 岁)</v>
      </c>
    </row>
    <row r="132" spans="1:9" x14ac:dyDescent="0.2">
      <c r="A132" s="1">
        <v>43597</v>
      </c>
      <c r="B132" t="s">
        <v>666</v>
      </c>
      <c r="C132" s="2" t="s">
        <v>106</v>
      </c>
      <c r="D132" s="2">
        <v>6</v>
      </c>
      <c r="E132" s="2">
        <v>18615712280</v>
      </c>
      <c r="F132" t="s">
        <v>629</v>
      </c>
      <c r="G132" s="2" t="s">
        <v>28</v>
      </c>
      <c r="H132" t="s">
        <v>1994</v>
      </c>
      <c r="I132" s="2" t="str">
        <f>IFERROR(VLOOKUP(表1_2[[#This Row],[所选科目]],基础数据!$C$2:$D$62,2,0),"")</f>
        <v>台湾美育·慧学系教育世豪校区(适学年龄: 2-8 岁)</v>
      </c>
    </row>
    <row r="133" spans="1:9" x14ac:dyDescent="0.2">
      <c r="A133" s="1">
        <v>43597</v>
      </c>
      <c r="B133" t="s">
        <v>666</v>
      </c>
      <c r="C133" s="2" t="s">
        <v>106</v>
      </c>
      <c r="D133" s="2">
        <v>6</v>
      </c>
      <c r="E133" s="2">
        <v>18615712280</v>
      </c>
      <c r="F133" t="s">
        <v>629</v>
      </c>
      <c r="G133" s="2" t="s">
        <v>2079</v>
      </c>
      <c r="H133" t="s">
        <v>1979</v>
      </c>
      <c r="I133" s="2" t="str">
        <f>IFERROR(VLOOKUP(表1_2[[#This Row],[所选科目]],基础数据!$C$2:$D$62,2,0),"")</f>
        <v>尚音艺术教育中心(适学年龄: 4~12岁)</v>
      </c>
    </row>
    <row r="134" spans="1:9" x14ac:dyDescent="0.2">
      <c r="A134" s="1">
        <v>43597</v>
      </c>
      <c r="B134" t="s">
        <v>527</v>
      </c>
      <c r="C134" s="2" t="s">
        <v>33</v>
      </c>
      <c r="D134" s="2">
        <v>4</v>
      </c>
      <c r="E134" s="2">
        <v>15982252640</v>
      </c>
      <c r="F134" t="s">
        <v>528</v>
      </c>
      <c r="G134" s="2" t="s">
        <v>26</v>
      </c>
      <c r="H134" t="s">
        <v>1979</v>
      </c>
      <c r="I134" s="2" t="str">
        <f>IFERROR(VLOOKUP(表1_2[[#This Row],[所选科目]],基础数据!$C$2:$D$62,2,0),"")</f>
        <v>尚音艺术教育中心(适学年龄: 4~12岁)</v>
      </c>
    </row>
    <row r="135" spans="1:9" x14ac:dyDescent="0.2">
      <c r="A135" s="1">
        <v>43597</v>
      </c>
      <c r="B135" t="s">
        <v>527</v>
      </c>
      <c r="C135" s="2" t="s">
        <v>33</v>
      </c>
      <c r="D135" s="2">
        <v>4</v>
      </c>
      <c r="E135" s="2">
        <v>15982252640</v>
      </c>
      <c r="F135" t="s">
        <v>528</v>
      </c>
      <c r="G135" s="2" t="s">
        <v>27</v>
      </c>
      <c r="H135" t="s">
        <v>2046</v>
      </c>
      <c r="I135" s="2" t="str">
        <f>IFERROR(VLOOKUP(表1_2[[#This Row],[所选科目]],基础数据!$C$2:$D$62,2,0),"")</f>
        <v>恩波格斗(适学年龄: 3-12 岁)</v>
      </c>
    </row>
    <row r="136" spans="1:9" x14ac:dyDescent="0.2">
      <c r="A136" s="1">
        <v>43597</v>
      </c>
      <c r="B136" t="s">
        <v>527</v>
      </c>
      <c r="C136" s="2" t="s">
        <v>33</v>
      </c>
      <c r="D136" s="2">
        <v>4</v>
      </c>
      <c r="E136" s="2">
        <v>15982252640</v>
      </c>
      <c r="F136" t="s">
        <v>528</v>
      </c>
      <c r="G136" s="2" t="s">
        <v>28</v>
      </c>
      <c r="H136" t="s">
        <v>2067</v>
      </c>
      <c r="I136" s="2" t="str">
        <f>IFERROR(VLOOKUP(表1_2[[#This Row],[所选科目]],基础数据!$C$2:$D$62,2,0),"")</f>
        <v>公益捐赠者专享服务包</v>
      </c>
    </row>
    <row r="137" spans="1:9" x14ac:dyDescent="0.2">
      <c r="A137" s="1">
        <v>43597</v>
      </c>
      <c r="B137" t="s">
        <v>527</v>
      </c>
      <c r="C137" s="2" t="s">
        <v>33</v>
      </c>
      <c r="D137" s="2">
        <v>4</v>
      </c>
      <c r="E137" s="2">
        <v>15982252640</v>
      </c>
      <c r="F137" t="s">
        <v>528</v>
      </c>
      <c r="G137" s="2" t="s">
        <v>2079</v>
      </c>
      <c r="H137" t="s">
        <v>1979</v>
      </c>
      <c r="I137" s="2" t="str">
        <f>IFERROR(VLOOKUP(表1_2[[#This Row],[所选科目]],基础数据!$C$2:$D$62,2,0),"")</f>
        <v>尚音艺术教育中心(适学年龄: 4~12岁)</v>
      </c>
    </row>
    <row r="138" spans="1:9" x14ac:dyDescent="0.2">
      <c r="A138" s="1">
        <v>43597</v>
      </c>
      <c r="B138" t="s">
        <v>552</v>
      </c>
      <c r="C138" s="2" t="s">
        <v>33</v>
      </c>
      <c r="D138" s="2">
        <v>5</v>
      </c>
      <c r="E138" s="2">
        <v>15198266007</v>
      </c>
      <c r="F138" t="s">
        <v>512</v>
      </c>
      <c r="G138" s="2" t="s">
        <v>26</v>
      </c>
      <c r="H138" t="s">
        <v>2072</v>
      </c>
      <c r="I138" s="2" t="str">
        <f>IFERROR(VLOOKUP(表1_2[[#This Row],[所选科目]],基础数据!$C$2:$D$62,2,0),"")</f>
        <v>成都舞蹈跆拳道中心(适学年龄: 3-12 岁)</v>
      </c>
    </row>
    <row r="139" spans="1:9" x14ac:dyDescent="0.2">
      <c r="A139" s="1">
        <v>43597</v>
      </c>
      <c r="B139" t="s">
        <v>552</v>
      </c>
      <c r="C139" s="2" t="s">
        <v>33</v>
      </c>
      <c r="D139" s="2">
        <v>5</v>
      </c>
      <c r="E139" s="2">
        <v>15198266007</v>
      </c>
      <c r="F139" t="s">
        <v>512</v>
      </c>
      <c r="G139" s="2" t="s">
        <v>27</v>
      </c>
      <c r="H139" t="s">
        <v>2050</v>
      </c>
      <c r="I139" s="2" t="str">
        <f>IFERROR(VLOOKUP(表1_2[[#This Row],[所选科目]],基础数据!$C$2:$D$62,2,0),"")</f>
        <v>恩波格斗(适学年龄: 3-12 岁)</v>
      </c>
    </row>
    <row r="140" spans="1:9" x14ac:dyDescent="0.2">
      <c r="A140" s="1">
        <v>43597</v>
      </c>
      <c r="B140" t="s">
        <v>552</v>
      </c>
      <c r="C140" s="2" t="s">
        <v>33</v>
      </c>
      <c r="D140" s="2">
        <v>5</v>
      </c>
      <c r="E140" s="2">
        <v>15198266007</v>
      </c>
      <c r="F140" t="s">
        <v>512</v>
      </c>
      <c r="G140" s="2" t="s">
        <v>28</v>
      </c>
      <c r="H140" t="s">
        <v>2067</v>
      </c>
      <c r="I140" s="2" t="str">
        <f>IFERROR(VLOOKUP(表1_2[[#This Row],[所选科目]],基础数据!$C$2:$D$62,2,0),"")</f>
        <v>公益捐赠者专享服务包</v>
      </c>
    </row>
    <row r="141" spans="1:9" x14ac:dyDescent="0.2">
      <c r="A141" s="1">
        <v>43597</v>
      </c>
      <c r="B141" t="s">
        <v>552</v>
      </c>
      <c r="C141" s="2" t="s">
        <v>33</v>
      </c>
      <c r="D141" s="2">
        <v>5</v>
      </c>
      <c r="E141" s="2">
        <v>15198266007</v>
      </c>
      <c r="F141" t="s">
        <v>512</v>
      </c>
      <c r="G141" s="2" t="s">
        <v>2079</v>
      </c>
      <c r="H141" t="s">
        <v>1979</v>
      </c>
      <c r="I141" s="2" t="str">
        <f>IFERROR(VLOOKUP(表1_2[[#This Row],[所选科目]],基础数据!$C$2:$D$62,2,0),"")</f>
        <v>尚音艺术教育中心(适学年龄: 4~12岁)</v>
      </c>
    </row>
    <row r="142" spans="1:9" x14ac:dyDescent="0.2">
      <c r="A142" s="1">
        <v>43596</v>
      </c>
      <c r="B142" t="s">
        <v>474</v>
      </c>
      <c r="C142" s="2" t="s">
        <v>33</v>
      </c>
      <c r="D142" s="2">
        <v>6</v>
      </c>
      <c r="E142" s="2">
        <v>13880694319</v>
      </c>
      <c r="F142" t="s">
        <v>326</v>
      </c>
      <c r="G142" s="2" t="s">
        <v>26</v>
      </c>
      <c r="H142" t="s">
        <v>1979</v>
      </c>
      <c r="I142" s="2" t="str">
        <f>IFERROR(VLOOKUP(表1_2[[#This Row],[所选科目]],基础数据!$C$2:$D$62,2,0),"")</f>
        <v>尚音艺术教育中心(适学年龄: 4~12岁)</v>
      </c>
    </row>
    <row r="143" spans="1:9" x14ac:dyDescent="0.2">
      <c r="A143" s="1">
        <v>43596</v>
      </c>
      <c r="B143" t="s">
        <v>474</v>
      </c>
      <c r="C143" s="2" t="s">
        <v>33</v>
      </c>
      <c r="D143" s="2">
        <v>6</v>
      </c>
      <c r="E143" s="2">
        <v>13880694319</v>
      </c>
      <c r="F143" t="s">
        <v>326</v>
      </c>
      <c r="G143" s="2" t="s">
        <v>27</v>
      </c>
      <c r="H143" t="s">
        <v>2067</v>
      </c>
      <c r="I143" s="2" t="str">
        <f>IFERROR(VLOOKUP(表1_2[[#This Row],[所选科目]],基础数据!$C$2:$D$62,2,0),"")</f>
        <v>公益捐赠者专享服务包</v>
      </c>
    </row>
    <row r="144" spans="1:9" x14ac:dyDescent="0.2">
      <c r="A144" s="1">
        <v>43596</v>
      </c>
      <c r="B144" t="s">
        <v>474</v>
      </c>
      <c r="C144" s="2" t="s">
        <v>33</v>
      </c>
      <c r="D144" s="2">
        <v>6</v>
      </c>
      <c r="E144" s="2">
        <v>13880694319</v>
      </c>
      <c r="F144" t="s">
        <v>326</v>
      </c>
      <c r="G144" s="2" t="s">
        <v>28</v>
      </c>
      <c r="H144" t="s">
        <v>2067</v>
      </c>
      <c r="I144" s="2" t="str">
        <f>IFERROR(VLOOKUP(表1_2[[#This Row],[所选科目]],基础数据!$C$2:$D$62,2,0),"")</f>
        <v>公益捐赠者专享服务包</v>
      </c>
    </row>
    <row r="145" spans="1:9" x14ac:dyDescent="0.2">
      <c r="A145" s="1">
        <v>43596</v>
      </c>
      <c r="B145" t="s">
        <v>474</v>
      </c>
      <c r="C145" s="2" t="s">
        <v>33</v>
      </c>
      <c r="D145" s="2">
        <v>6</v>
      </c>
      <c r="E145" s="2">
        <v>13880694319</v>
      </c>
      <c r="F145" t="s">
        <v>326</v>
      </c>
      <c r="G145" s="2" t="s">
        <v>2079</v>
      </c>
      <c r="H145" t="s">
        <v>1979</v>
      </c>
      <c r="I145" s="2" t="str">
        <f>IFERROR(VLOOKUP(表1_2[[#This Row],[所选科目]],基础数据!$C$2:$D$62,2,0),"")</f>
        <v>尚音艺术教育中心(适学年龄: 4~12岁)</v>
      </c>
    </row>
    <row r="146" spans="1:9" x14ac:dyDescent="0.2">
      <c r="A146" s="1">
        <v>43598</v>
      </c>
      <c r="B146" t="s">
        <v>1436</v>
      </c>
      <c r="C146" s="2" t="s">
        <v>106</v>
      </c>
      <c r="D146" s="2">
        <v>4</v>
      </c>
      <c r="E146" s="2">
        <v>13881866732</v>
      </c>
      <c r="F146" t="s">
        <v>1419</v>
      </c>
      <c r="G146" s="2" t="s">
        <v>26</v>
      </c>
      <c r="H146" t="s">
        <v>2008</v>
      </c>
      <c r="I146" s="2" t="str">
        <f>IFERROR(VLOOKUP(表1_2[[#This Row],[所选科目]],基础数据!$C$2:$D$62,2,0),"")</f>
        <v>九拍流行音乐体验中心高新校区(适学年龄: 4-16岁)</v>
      </c>
    </row>
    <row r="147" spans="1:9" x14ac:dyDescent="0.2">
      <c r="A147" s="1">
        <v>43598</v>
      </c>
      <c r="B147" t="s">
        <v>1436</v>
      </c>
      <c r="C147" s="2" t="s">
        <v>106</v>
      </c>
      <c r="D147" s="2">
        <v>4</v>
      </c>
      <c r="E147" s="2">
        <v>13881866732</v>
      </c>
      <c r="F147" t="s">
        <v>1419</v>
      </c>
      <c r="G147" s="2" t="s">
        <v>27</v>
      </c>
      <c r="H147" t="s">
        <v>2022</v>
      </c>
      <c r="I147" s="2" t="str">
        <f>IFERROR(VLOOKUP(表1_2[[#This Row],[所选科目]],基础数据!$C$2:$D$62,2,0),"")</f>
        <v>彩阅鱼少儿英语(适学年龄: 3-12岁)</v>
      </c>
    </row>
    <row r="148" spans="1:9" x14ac:dyDescent="0.2">
      <c r="A148" s="1">
        <v>43598</v>
      </c>
      <c r="B148" t="s">
        <v>1436</v>
      </c>
      <c r="C148" s="2" t="s">
        <v>106</v>
      </c>
      <c r="D148" s="2">
        <v>4</v>
      </c>
      <c r="E148" s="2">
        <v>13881866732</v>
      </c>
      <c r="F148" t="s">
        <v>1419</v>
      </c>
      <c r="G148" s="2" t="s">
        <v>28</v>
      </c>
      <c r="H148" t="s">
        <v>2036</v>
      </c>
      <c r="I148" s="2" t="str">
        <f>IFERROR(VLOOKUP(表1_2[[#This Row],[所选科目]],基础数据!$C$2:$D$62,2,0),"")</f>
        <v>凡思特贝贝珠心算高新世豪校区(适学年龄: 3-7岁)</v>
      </c>
    </row>
    <row r="149" spans="1:9" x14ac:dyDescent="0.2">
      <c r="A149" s="1">
        <v>43598</v>
      </c>
      <c r="B149" t="s">
        <v>1436</v>
      </c>
      <c r="C149" s="2" t="s">
        <v>106</v>
      </c>
      <c r="D149" s="2">
        <v>4</v>
      </c>
      <c r="E149" s="2">
        <v>13881866732</v>
      </c>
      <c r="F149" t="s">
        <v>1419</v>
      </c>
      <c r="G149" s="2" t="s">
        <v>2079</v>
      </c>
      <c r="H149" t="s">
        <v>1979</v>
      </c>
      <c r="I149" s="2" t="str">
        <f>IFERROR(VLOOKUP(表1_2[[#This Row],[所选科目]],基础数据!$C$2:$D$62,2,0),"")</f>
        <v>尚音艺术教育中心(适学年龄: 4~12岁)</v>
      </c>
    </row>
    <row r="150" spans="1:9" x14ac:dyDescent="0.2">
      <c r="A150" s="1">
        <v>43596</v>
      </c>
      <c r="B150" t="s">
        <v>1311</v>
      </c>
      <c r="C150" s="2" t="s">
        <v>33</v>
      </c>
      <c r="D150" s="2">
        <v>6</v>
      </c>
      <c r="E150" s="2" t="s">
        <v>1312</v>
      </c>
      <c r="F150" t="s">
        <v>512</v>
      </c>
      <c r="G150" s="2" t="s">
        <v>26</v>
      </c>
      <c r="H150" t="s">
        <v>1981</v>
      </c>
      <c r="I150" s="2" t="str">
        <f>IFERROR(VLOOKUP(表1_2[[#This Row],[所选科目]],基础数据!$C$2:$D$62,2,0),"")</f>
        <v>尚音艺术教育中心(适学年龄: 4~12岁)</v>
      </c>
    </row>
    <row r="151" spans="1:9" x14ac:dyDescent="0.2">
      <c r="A151" s="1">
        <v>43596</v>
      </c>
      <c r="B151" t="s">
        <v>1311</v>
      </c>
      <c r="C151" s="2" t="s">
        <v>33</v>
      </c>
      <c r="D151" s="2">
        <v>6</v>
      </c>
      <c r="E151" s="2" t="s">
        <v>1312</v>
      </c>
      <c r="F151" t="s">
        <v>512</v>
      </c>
      <c r="G151" s="2" t="s">
        <v>27</v>
      </c>
      <c r="H151" t="s">
        <v>2052</v>
      </c>
      <c r="I151" s="2" t="str">
        <f>IFERROR(VLOOKUP(表1_2[[#This Row],[所选科目]],基础数据!$C$2:$D$62,2,0),"")</f>
        <v>恩波格斗(适学年龄: 3-12 岁)</v>
      </c>
    </row>
    <row r="152" spans="1:9" x14ac:dyDescent="0.2">
      <c r="A152" s="1">
        <v>43596</v>
      </c>
      <c r="B152" t="s">
        <v>1311</v>
      </c>
      <c r="C152" s="2" t="s">
        <v>33</v>
      </c>
      <c r="D152" s="2">
        <v>6</v>
      </c>
      <c r="E152" s="2" t="s">
        <v>1312</v>
      </c>
      <c r="F152" t="s">
        <v>512</v>
      </c>
      <c r="G152" s="2" t="s">
        <v>28</v>
      </c>
      <c r="H152" t="s">
        <v>2067</v>
      </c>
      <c r="I152" s="2" t="str">
        <f>IFERROR(VLOOKUP(表1_2[[#This Row],[所选科目]],基础数据!$C$2:$D$62,2,0),"")</f>
        <v>公益捐赠者专享服务包</v>
      </c>
    </row>
    <row r="153" spans="1:9" x14ac:dyDescent="0.2">
      <c r="A153" s="1">
        <v>43596</v>
      </c>
      <c r="B153" t="s">
        <v>1311</v>
      </c>
      <c r="C153" s="2" t="s">
        <v>33</v>
      </c>
      <c r="D153" s="2">
        <v>6</v>
      </c>
      <c r="E153" s="2" t="s">
        <v>1312</v>
      </c>
      <c r="F153" t="s">
        <v>512</v>
      </c>
      <c r="G153" s="2" t="s">
        <v>2079</v>
      </c>
      <c r="H153" t="s">
        <v>1979</v>
      </c>
      <c r="I153" s="2" t="str">
        <f>IFERROR(VLOOKUP(表1_2[[#This Row],[所选科目]],基础数据!$C$2:$D$62,2,0),"")</f>
        <v>尚音艺术教育中心(适学年龄: 4~12岁)</v>
      </c>
    </row>
    <row r="154" spans="1:9" x14ac:dyDescent="0.2">
      <c r="A154" s="1">
        <v>43596</v>
      </c>
      <c r="B154" t="s">
        <v>103</v>
      </c>
      <c r="C154" s="2" t="s">
        <v>33</v>
      </c>
      <c r="D154" s="2">
        <v>5</v>
      </c>
      <c r="E154" s="2">
        <v>15908126922</v>
      </c>
      <c r="F154" t="s">
        <v>104</v>
      </c>
      <c r="G154" s="2" t="s">
        <v>26</v>
      </c>
      <c r="H154" t="s">
        <v>2022</v>
      </c>
      <c r="I154" s="2" t="str">
        <f>IFERROR(VLOOKUP(表1_2[[#This Row],[所选科目]],基础数据!$C$2:$D$62,2,0),"")</f>
        <v>彩阅鱼少儿英语(适学年龄: 3-12岁)</v>
      </c>
    </row>
    <row r="155" spans="1:9" x14ac:dyDescent="0.2">
      <c r="A155" s="1">
        <v>43596</v>
      </c>
      <c r="B155" t="s">
        <v>103</v>
      </c>
      <c r="C155" s="2" t="s">
        <v>33</v>
      </c>
      <c r="D155" s="2">
        <v>5</v>
      </c>
      <c r="E155" s="2">
        <v>15908126922</v>
      </c>
      <c r="F155" t="s">
        <v>104</v>
      </c>
      <c r="G155" s="2" t="s">
        <v>27</v>
      </c>
      <c r="H155" t="s">
        <v>1996</v>
      </c>
      <c r="I155" s="2" t="str">
        <f>IFERROR(VLOOKUP(表1_2[[#This Row],[所选科目]],基础数据!$C$2:$D$62,2,0),"")</f>
        <v>台湾美育·慧学系教育世豪校区(适学年龄: 2-8 岁)</v>
      </c>
    </row>
    <row r="156" spans="1:9" x14ac:dyDescent="0.2">
      <c r="A156" s="1">
        <v>43596</v>
      </c>
      <c r="B156" t="s">
        <v>103</v>
      </c>
      <c r="C156" s="2" t="s">
        <v>33</v>
      </c>
      <c r="D156" s="2">
        <v>5</v>
      </c>
      <c r="E156" s="2">
        <v>15908126922</v>
      </c>
      <c r="F156" t="s">
        <v>104</v>
      </c>
      <c r="G156" s="2" t="s">
        <v>28</v>
      </c>
      <c r="H156" t="s">
        <v>1979</v>
      </c>
      <c r="I156" s="2" t="str">
        <f>IFERROR(VLOOKUP(表1_2[[#This Row],[所选科目]],基础数据!$C$2:$D$62,2,0),"")</f>
        <v>尚音艺术教育中心(适学年龄: 4~12岁)</v>
      </c>
    </row>
    <row r="157" spans="1:9" x14ac:dyDescent="0.2">
      <c r="A157" s="1">
        <v>43596</v>
      </c>
      <c r="B157" t="s">
        <v>103</v>
      </c>
      <c r="C157" s="2" t="s">
        <v>33</v>
      </c>
      <c r="D157" s="2">
        <v>5</v>
      </c>
      <c r="E157" s="2">
        <v>15908126922</v>
      </c>
      <c r="F157" t="s">
        <v>104</v>
      </c>
      <c r="G157" s="2" t="s">
        <v>2079</v>
      </c>
      <c r="H157" t="s">
        <v>1979</v>
      </c>
      <c r="I157" s="2" t="str">
        <f>IFERROR(VLOOKUP(表1_2[[#This Row],[所选科目]],基础数据!$C$2:$D$62,2,0),"")</f>
        <v>尚音艺术教育中心(适学年龄: 4~12岁)</v>
      </c>
    </row>
    <row r="158" spans="1:9" x14ac:dyDescent="0.2">
      <c r="A158" s="1">
        <v>43598</v>
      </c>
      <c r="B158" t="s">
        <v>1437</v>
      </c>
      <c r="C158" s="2" t="s">
        <v>33</v>
      </c>
      <c r="D158" s="2">
        <v>4.8</v>
      </c>
      <c r="E158" s="2">
        <v>15102872424</v>
      </c>
      <c r="F158" t="s">
        <v>1419</v>
      </c>
      <c r="G158" s="2" t="s">
        <v>26</v>
      </c>
      <c r="H158" t="s">
        <v>1979</v>
      </c>
      <c r="I158" s="2" t="str">
        <f>IFERROR(VLOOKUP(表1_2[[#This Row],[所选科目]],基础数据!$C$2:$D$62,2,0),"")</f>
        <v>尚音艺术教育中心(适学年龄: 4~12岁)</v>
      </c>
    </row>
    <row r="159" spans="1:9" x14ac:dyDescent="0.2">
      <c r="A159" s="1">
        <v>43598</v>
      </c>
      <c r="B159" t="s">
        <v>1437</v>
      </c>
      <c r="C159" s="2" t="s">
        <v>33</v>
      </c>
      <c r="D159" s="2">
        <v>4.8</v>
      </c>
      <c r="E159" s="2">
        <v>15102872424</v>
      </c>
      <c r="F159" t="s">
        <v>1419</v>
      </c>
      <c r="G159" s="2" t="s">
        <v>27</v>
      </c>
      <c r="H159" t="s">
        <v>2018</v>
      </c>
      <c r="I159" s="2" t="str">
        <f>IFERROR(VLOOKUP(表1_2[[#This Row],[所选科目]],基础数据!$C$2:$D$62,2,0),"")</f>
        <v>彩阅鱼少儿英语(适学年龄: 3-12岁)</v>
      </c>
    </row>
    <row r="160" spans="1:9" x14ac:dyDescent="0.2">
      <c r="A160" s="1">
        <v>43598</v>
      </c>
      <c r="B160" t="s">
        <v>1437</v>
      </c>
      <c r="C160" s="2" t="s">
        <v>33</v>
      </c>
      <c r="D160" s="2">
        <v>4.8</v>
      </c>
      <c r="E160" s="2">
        <v>15102872424</v>
      </c>
      <c r="F160" t="s">
        <v>1419</v>
      </c>
      <c r="G160" s="2" t="s">
        <v>28</v>
      </c>
      <c r="H160" t="s">
        <v>2036</v>
      </c>
      <c r="I160" s="2" t="str">
        <f>IFERROR(VLOOKUP(表1_2[[#This Row],[所选科目]],基础数据!$C$2:$D$62,2,0),"")</f>
        <v>凡思特贝贝珠心算高新世豪校区(适学年龄: 3-7岁)</v>
      </c>
    </row>
    <row r="161" spans="1:9" x14ac:dyDescent="0.2">
      <c r="A161" s="1">
        <v>43598</v>
      </c>
      <c r="B161" t="s">
        <v>1437</v>
      </c>
      <c r="C161" s="2" t="s">
        <v>33</v>
      </c>
      <c r="D161" s="2">
        <v>4.8</v>
      </c>
      <c r="E161" s="2">
        <v>15102872424</v>
      </c>
      <c r="F161" t="s">
        <v>1419</v>
      </c>
      <c r="G161" s="2" t="s">
        <v>2079</v>
      </c>
      <c r="H161" t="s">
        <v>1979</v>
      </c>
      <c r="I161" s="2" t="str">
        <f>IFERROR(VLOOKUP(表1_2[[#This Row],[所选科目]],基础数据!$C$2:$D$62,2,0),"")</f>
        <v>尚音艺术教育中心(适学年龄: 4~12岁)</v>
      </c>
    </row>
    <row r="162" spans="1:9" x14ac:dyDescent="0.2">
      <c r="A162" s="1">
        <v>43598</v>
      </c>
      <c r="B162" t="s">
        <v>1438</v>
      </c>
      <c r="C162" s="2" t="s">
        <v>106</v>
      </c>
      <c r="D162" s="2">
        <v>5</v>
      </c>
      <c r="E162" s="2">
        <v>13980021504</v>
      </c>
      <c r="F162" t="s">
        <v>172</v>
      </c>
      <c r="G162" s="2" t="s">
        <v>26</v>
      </c>
      <c r="H162" t="s">
        <v>1996</v>
      </c>
      <c r="I162" s="2" t="str">
        <f>IFERROR(VLOOKUP(表1_2[[#This Row],[所选科目]],基础数据!$C$2:$D$62,2,0),"")</f>
        <v>台湾美育·慧学系教育世豪校区(适学年龄: 2-8 岁)</v>
      </c>
    </row>
    <row r="163" spans="1:9" x14ac:dyDescent="0.2">
      <c r="A163" s="1">
        <v>43598</v>
      </c>
      <c r="B163" t="s">
        <v>1438</v>
      </c>
      <c r="C163" s="2" t="s">
        <v>106</v>
      </c>
      <c r="D163" s="2">
        <v>5</v>
      </c>
      <c r="E163" s="2">
        <v>13980021504</v>
      </c>
      <c r="F163" t="s">
        <v>172</v>
      </c>
      <c r="G163" s="2" t="s">
        <v>27</v>
      </c>
      <c r="H163" t="s">
        <v>2022</v>
      </c>
      <c r="I163" s="2" t="str">
        <f>IFERROR(VLOOKUP(表1_2[[#This Row],[所选科目]],基础数据!$C$2:$D$62,2,0),"")</f>
        <v>彩阅鱼少儿英语(适学年龄: 3-12岁)</v>
      </c>
    </row>
    <row r="164" spans="1:9" x14ac:dyDescent="0.2">
      <c r="A164" s="1">
        <v>43598</v>
      </c>
      <c r="B164" t="s">
        <v>1438</v>
      </c>
      <c r="C164" s="2" t="s">
        <v>106</v>
      </c>
      <c r="D164" s="2">
        <v>5</v>
      </c>
      <c r="E164" s="2">
        <v>13980021504</v>
      </c>
      <c r="F164" t="s">
        <v>172</v>
      </c>
      <c r="G164" s="2" t="s">
        <v>28</v>
      </c>
      <c r="H164" t="s">
        <v>2038</v>
      </c>
      <c r="I164" s="2" t="str">
        <f>IFERROR(VLOOKUP(表1_2[[#This Row],[所选科目]],基础数据!$C$2:$D$62,2,0),"")</f>
        <v>凡思特贝贝珠心算高新世豪校区(适学年龄: 3-7岁)</v>
      </c>
    </row>
    <row r="165" spans="1:9" x14ac:dyDescent="0.2">
      <c r="A165" s="1">
        <v>43598</v>
      </c>
      <c r="B165" t="s">
        <v>1438</v>
      </c>
      <c r="C165" s="2" t="s">
        <v>106</v>
      </c>
      <c r="D165" s="2">
        <v>5</v>
      </c>
      <c r="E165" s="2">
        <v>13980021504</v>
      </c>
      <c r="F165" t="s">
        <v>172</v>
      </c>
      <c r="G165" s="2" t="s">
        <v>2079</v>
      </c>
      <c r="H165" t="s">
        <v>1979</v>
      </c>
      <c r="I165" s="2" t="str">
        <f>IFERROR(VLOOKUP(表1_2[[#This Row],[所选科目]],基础数据!$C$2:$D$62,2,0),"")</f>
        <v>尚音艺术教育中心(适学年龄: 4~12岁)</v>
      </c>
    </row>
    <row r="166" spans="1:9" x14ac:dyDescent="0.2">
      <c r="A166" s="1">
        <v>43596</v>
      </c>
      <c r="B166" t="s">
        <v>447</v>
      </c>
      <c r="C166" s="2" t="s">
        <v>33</v>
      </c>
      <c r="D166" s="2">
        <v>4</v>
      </c>
      <c r="E166" s="2">
        <v>18782760223</v>
      </c>
      <c r="F166" t="s">
        <v>336</v>
      </c>
      <c r="G166" s="2" t="s">
        <v>26</v>
      </c>
      <c r="H166" t="s">
        <v>1996</v>
      </c>
      <c r="I166" s="2" t="str">
        <f>IFERROR(VLOOKUP(表1_2[[#This Row],[所选科目]],基础数据!$C$2:$D$62,2,0),"")</f>
        <v>台湾美育·慧学系教育世豪校区(适学年龄: 2-8 岁)</v>
      </c>
    </row>
    <row r="167" spans="1:9" x14ac:dyDescent="0.2">
      <c r="A167" s="1">
        <v>43596</v>
      </c>
      <c r="B167" t="s">
        <v>447</v>
      </c>
      <c r="C167" s="2" t="s">
        <v>33</v>
      </c>
      <c r="D167" s="2">
        <v>4</v>
      </c>
      <c r="E167" s="2">
        <v>18782760223</v>
      </c>
      <c r="F167" t="s">
        <v>336</v>
      </c>
      <c r="G167" s="2" t="s">
        <v>27</v>
      </c>
      <c r="H167" t="s">
        <v>2036</v>
      </c>
      <c r="I167" s="2" t="str">
        <f>IFERROR(VLOOKUP(表1_2[[#This Row],[所选科目]],基础数据!$C$2:$D$62,2,0),"")</f>
        <v>凡思特贝贝珠心算高新世豪校区(适学年龄: 3-7岁)</v>
      </c>
    </row>
    <row r="168" spans="1:9" x14ac:dyDescent="0.2">
      <c r="A168" s="1">
        <v>43596</v>
      </c>
      <c r="B168" t="s">
        <v>447</v>
      </c>
      <c r="C168" s="2" t="s">
        <v>33</v>
      </c>
      <c r="D168" s="2">
        <v>4</v>
      </c>
      <c r="E168" s="2">
        <v>18782760223</v>
      </c>
      <c r="F168" t="s">
        <v>336</v>
      </c>
      <c r="G168" s="2" t="s">
        <v>28</v>
      </c>
      <c r="H168" t="s">
        <v>1979</v>
      </c>
      <c r="I168" s="2" t="str">
        <f>IFERROR(VLOOKUP(表1_2[[#This Row],[所选科目]],基础数据!$C$2:$D$62,2,0),"")</f>
        <v>尚音艺术教育中心(适学年龄: 4~12岁)</v>
      </c>
    </row>
    <row r="169" spans="1:9" x14ac:dyDescent="0.2">
      <c r="A169" s="1">
        <v>43596</v>
      </c>
      <c r="B169" t="s">
        <v>447</v>
      </c>
      <c r="C169" s="2" t="s">
        <v>33</v>
      </c>
      <c r="D169" s="2">
        <v>4</v>
      </c>
      <c r="E169" s="2">
        <v>18782760223</v>
      </c>
      <c r="F169" t="s">
        <v>336</v>
      </c>
      <c r="G169" s="2" t="s">
        <v>2079</v>
      </c>
      <c r="H169" t="s">
        <v>1979</v>
      </c>
      <c r="I169" s="2" t="str">
        <f>IFERROR(VLOOKUP(表1_2[[#This Row],[所选科目]],基础数据!$C$2:$D$62,2,0),"")</f>
        <v>尚音艺术教育中心(适学年龄: 4~12岁)</v>
      </c>
    </row>
    <row r="170" spans="1:9" x14ac:dyDescent="0.2">
      <c r="A170" s="1">
        <v>43597</v>
      </c>
      <c r="B170" t="s">
        <v>702</v>
      </c>
      <c r="C170" s="2" t="s">
        <v>33</v>
      </c>
      <c r="D170" s="2">
        <v>5</v>
      </c>
      <c r="E170" s="2">
        <v>13541102807</v>
      </c>
      <c r="F170" t="s">
        <v>569</v>
      </c>
      <c r="G170" s="2" t="s">
        <v>26</v>
      </c>
      <c r="H170" t="s">
        <v>1979</v>
      </c>
      <c r="I170" s="2" t="str">
        <f>IFERROR(VLOOKUP(表1_2[[#This Row],[所选科目]],基础数据!$C$2:$D$62,2,0),"")</f>
        <v>尚音艺术教育中心(适学年龄: 4~12岁)</v>
      </c>
    </row>
    <row r="171" spans="1:9" x14ac:dyDescent="0.2">
      <c r="A171" s="1">
        <v>43597</v>
      </c>
      <c r="B171" t="s">
        <v>702</v>
      </c>
      <c r="C171" s="2" t="s">
        <v>33</v>
      </c>
      <c r="D171" s="2">
        <v>5</v>
      </c>
      <c r="E171" s="2">
        <v>13541102807</v>
      </c>
      <c r="F171" t="s">
        <v>569</v>
      </c>
      <c r="G171" s="2" t="s">
        <v>27</v>
      </c>
      <c r="H171" t="s">
        <v>2002</v>
      </c>
      <c r="I171" s="2" t="str">
        <f>IFERROR(VLOOKUP(表1_2[[#This Row],[所选科目]],基础数据!$C$2:$D$62,2,0),"")</f>
        <v>大野外教篮球鹭洲里校区(适学年龄: 4-16 岁)</v>
      </c>
    </row>
    <row r="172" spans="1:9" x14ac:dyDescent="0.2">
      <c r="A172" s="1">
        <v>43597</v>
      </c>
      <c r="B172" t="s">
        <v>702</v>
      </c>
      <c r="C172" s="2" t="s">
        <v>33</v>
      </c>
      <c r="D172" s="2">
        <v>5</v>
      </c>
      <c r="E172" s="2">
        <v>13541102807</v>
      </c>
      <c r="F172" t="s">
        <v>569</v>
      </c>
      <c r="G172" s="2" t="s">
        <v>28</v>
      </c>
      <c r="H172" t="s">
        <v>2067</v>
      </c>
      <c r="I172" s="2" t="str">
        <f>IFERROR(VLOOKUP(表1_2[[#This Row],[所选科目]],基础数据!$C$2:$D$62,2,0),"")</f>
        <v>公益捐赠者专享服务包</v>
      </c>
    </row>
    <row r="173" spans="1:9" x14ac:dyDescent="0.2">
      <c r="A173" s="1">
        <v>43597</v>
      </c>
      <c r="B173" t="s">
        <v>702</v>
      </c>
      <c r="C173" s="2" t="s">
        <v>33</v>
      </c>
      <c r="D173" s="2">
        <v>5</v>
      </c>
      <c r="E173" s="2">
        <v>13541102807</v>
      </c>
      <c r="F173" t="s">
        <v>569</v>
      </c>
      <c r="G173" s="2" t="s">
        <v>2079</v>
      </c>
      <c r="H173" t="s">
        <v>1979</v>
      </c>
      <c r="I173" s="2" t="str">
        <f>IFERROR(VLOOKUP(表1_2[[#This Row],[所选科目]],基础数据!$C$2:$D$62,2,0),"")</f>
        <v>尚音艺术教育中心(适学年龄: 4~12岁)</v>
      </c>
    </row>
    <row r="174" spans="1:9" x14ac:dyDescent="0.2">
      <c r="A174" s="1">
        <v>43598</v>
      </c>
      <c r="B174" t="s">
        <v>1439</v>
      </c>
      <c r="C174" s="2" t="s">
        <v>33</v>
      </c>
      <c r="D174" s="2">
        <v>12</v>
      </c>
      <c r="E174" s="2">
        <v>13550632918</v>
      </c>
      <c r="F174" t="s">
        <v>1440</v>
      </c>
      <c r="G174" s="2" t="s">
        <v>26</v>
      </c>
      <c r="H174" t="s">
        <v>1982</v>
      </c>
      <c r="I174" s="2" t="str">
        <f>IFERROR(VLOOKUP(表1_2[[#This Row],[所选科目]],基础数据!$C$2:$D$62,2,0),"")</f>
        <v>尚音艺术教育中心(适学年龄: 4~12岁)</v>
      </c>
    </row>
    <row r="175" spans="1:9" x14ac:dyDescent="0.2">
      <c r="A175" s="1">
        <v>43598</v>
      </c>
      <c r="B175" t="s">
        <v>1439</v>
      </c>
      <c r="C175" s="2" t="s">
        <v>33</v>
      </c>
      <c r="D175" s="2">
        <v>12</v>
      </c>
      <c r="E175" s="2">
        <v>13550632918</v>
      </c>
      <c r="F175" t="s">
        <v>1440</v>
      </c>
      <c r="G175" s="2" t="s">
        <v>27</v>
      </c>
      <c r="H175" t="s">
        <v>2042</v>
      </c>
      <c r="I175" s="2" t="str">
        <f>IFERROR(VLOOKUP(表1_2[[#This Row],[所选科目]],基础数据!$C$2:$D$62,2,0),"")</f>
        <v>成都舞蹈跆拳道中心(适学年龄: 3-12 岁)</v>
      </c>
    </row>
    <row r="176" spans="1:9" x14ac:dyDescent="0.2">
      <c r="A176" s="1">
        <v>43598</v>
      </c>
      <c r="B176" t="s">
        <v>1439</v>
      </c>
      <c r="C176" s="2" t="s">
        <v>33</v>
      </c>
      <c r="D176" s="2">
        <v>12</v>
      </c>
      <c r="E176" s="2">
        <v>13550632918</v>
      </c>
      <c r="F176" t="s">
        <v>1440</v>
      </c>
      <c r="G176" s="2" t="s">
        <v>28</v>
      </c>
      <c r="H176" t="s">
        <v>2067</v>
      </c>
      <c r="I176" s="2" t="str">
        <f>IFERROR(VLOOKUP(表1_2[[#This Row],[所选科目]],基础数据!$C$2:$D$62,2,0),"")</f>
        <v>公益捐赠者专享服务包</v>
      </c>
    </row>
    <row r="177" spans="1:9" x14ac:dyDescent="0.2">
      <c r="A177" s="1">
        <v>43598</v>
      </c>
      <c r="B177" t="s">
        <v>1439</v>
      </c>
      <c r="C177" s="2" t="s">
        <v>33</v>
      </c>
      <c r="D177" s="2">
        <v>12</v>
      </c>
      <c r="E177" s="2">
        <v>13550632918</v>
      </c>
      <c r="F177" t="s">
        <v>1440</v>
      </c>
      <c r="G177" s="2" t="s">
        <v>2079</v>
      </c>
      <c r="H177" t="s">
        <v>1979</v>
      </c>
      <c r="I177" s="2" t="str">
        <f>IFERROR(VLOOKUP(表1_2[[#This Row],[所选科目]],基础数据!$C$2:$D$62,2,0),"")</f>
        <v>尚音艺术教育中心(适学年龄: 4~12岁)</v>
      </c>
    </row>
    <row r="178" spans="1:9" x14ac:dyDescent="0.2">
      <c r="A178" s="1">
        <v>43598</v>
      </c>
      <c r="B178" t="s">
        <v>1441</v>
      </c>
      <c r="C178" s="2" t="s">
        <v>33</v>
      </c>
      <c r="D178" s="2">
        <v>5</v>
      </c>
      <c r="E178" s="2">
        <v>18602863911</v>
      </c>
      <c r="F178" t="s">
        <v>460</v>
      </c>
      <c r="G178" s="2" t="s">
        <v>26</v>
      </c>
      <c r="H178" t="s">
        <v>1979</v>
      </c>
      <c r="I178" s="2" t="str">
        <f>IFERROR(VLOOKUP(表1_2[[#This Row],[所选科目]],基础数据!$C$2:$D$62,2,0),"")</f>
        <v>尚音艺术教育中心(适学年龄: 4~12岁)</v>
      </c>
    </row>
    <row r="179" spans="1:9" x14ac:dyDescent="0.2">
      <c r="A179" s="1">
        <v>43598</v>
      </c>
      <c r="B179" t="s">
        <v>1441</v>
      </c>
      <c r="C179" s="2" t="s">
        <v>33</v>
      </c>
      <c r="D179" s="2">
        <v>5</v>
      </c>
      <c r="E179" s="2">
        <v>18602863911</v>
      </c>
      <c r="F179" t="s">
        <v>460</v>
      </c>
      <c r="G179" s="2" t="s">
        <v>27</v>
      </c>
      <c r="H179" t="s">
        <v>2038</v>
      </c>
      <c r="I179" s="2" t="str">
        <f>IFERROR(VLOOKUP(表1_2[[#This Row],[所选科目]],基础数据!$C$2:$D$62,2,0),"")</f>
        <v>凡思特贝贝珠心算高新世豪校区(适学年龄: 3-7岁)</v>
      </c>
    </row>
    <row r="180" spans="1:9" x14ac:dyDescent="0.2">
      <c r="A180" s="1">
        <v>43598</v>
      </c>
      <c r="B180" t="s">
        <v>1441</v>
      </c>
      <c r="C180" s="2" t="s">
        <v>33</v>
      </c>
      <c r="D180" s="2">
        <v>5</v>
      </c>
      <c r="E180" s="2">
        <v>18602863911</v>
      </c>
      <c r="F180" t="s">
        <v>460</v>
      </c>
      <c r="G180" s="2" t="s">
        <v>28</v>
      </c>
      <c r="H180" t="s">
        <v>2048</v>
      </c>
      <c r="I180" s="2" t="str">
        <f>IFERROR(VLOOKUP(表1_2[[#This Row],[所选科目]],基础数据!$C$2:$D$62,2,0),"")</f>
        <v>恩波格斗(适学年龄: 3-12 岁)</v>
      </c>
    </row>
    <row r="181" spans="1:9" x14ac:dyDescent="0.2">
      <c r="A181" s="1">
        <v>43598</v>
      </c>
      <c r="B181" t="s">
        <v>1441</v>
      </c>
      <c r="C181" s="2" t="s">
        <v>33</v>
      </c>
      <c r="D181" s="2">
        <v>5</v>
      </c>
      <c r="E181" s="2">
        <v>18602863911</v>
      </c>
      <c r="F181" t="s">
        <v>460</v>
      </c>
      <c r="G181" s="2" t="s">
        <v>2079</v>
      </c>
      <c r="H181" t="s">
        <v>1979</v>
      </c>
      <c r="I181" s="2" t="str">
        <f>IFERROR(VLOOKUP(表1_2[[#This Row],[所选科目]],基础数据!$C$2:$D$62,2,0),"")</f>
        <v>尚音艺术教育中心(适学年龄: 4~12岁)</v>
      </c>
    </row>
    <row r="182" spans="1:9" x14ac:dyDescent="0.2">
      <c r="A182" s="1">
        <v>43596</v>
      </c>
      <c r="B182" t="s">
        <v>321</v>
      </c>
      <c r="C182" s="2"/>
      <c r="D182" s="2">
        <v>4</v>
      </c>
      <c r="E182" s="2">
        <v>13438209895</v>
      </c>
      <c r="F182" t="s">
        <v>322</v>
      </c>
      <c r="G182" s="2" t="s">
        <v>26</v>
      </c>
      <c r="H182" t="s">
        <v>2036</v>
      </c>
      <c r="I182" s="2" t="str">
        <f>IFERROR(VLOOKUP(表1_2[[#This Row],[所选科目]],基础数据!$C$2:$D$62,2,0),"")</f>
        <v>凡思特贝贝珠心算高新世豪校区(适学年龄: 3-7岁)</v>
      </c>
    </row>
    <row r="183" spans="1:9" x14ac:dyDescent="0.2">
      <c r="A183" s="1">
        <v>43596</v>
      </c>
      <c r="B183" t="s">
        <v>321</v>
      </c>
      <c r="C183" s="2"/>
      <c r="D183" s="2">
        <v>4</v>
      </c>
      <c r="E183" s="2">
        <v>13438209895</v>
      </c>
      <c r="F183" t="s">
        <v>322</v>
      </c>
      <c r="G183" s="2" t="s">
        <v>27</v>
      </c>
      <c r="H183" t="s">
        <v>2048</v>
      </c>
      <c r="I183" s="2" t="str">
        <f>IFERROR(VLOOKUP(表1_2[[#This Row],[所选科目]],基础数据!$C$2:$D$62,2,0),"")</f>
        <v>恩波格斗(适学年龄: 3-12 岁)</v>
      </c>
    </row>
    <row r="184" spans="1:9" x14ac:dyDescent="0.2">
      <c r="A184" s="1">
        <v>43596</v>
      </c>
      <c r="B184" t="s">
        <v>321</v>
      </c>
      <c r="C184" s="2"/>
      <c r="D184" s="2">
        <v>4</v>
      </c>
      <c r="E184" s="2">
        <v>13438209895</v>
      </c>
      <c r="F184" t="s">
        <v>322</v>
      </c>
      <c r="G184" s="2" t="s">
        <v>28</v>
      </c>
      <c r="H184" t="s">
        <v>2050</v>
      </c>
      <c r="I184" s="2" t="str">
        <f>IFERROR(VLOOKUP(表1_2[[#This Row],[所选科目]],基础数据!$C$2:$D$62,2,0),"")</f>
        <v>恩波格斗(适学年龄: 3-12 岁)</v>
      </c>
    </row>
    <row r="185" spans="1:9" x14ac:dyDescent="0.2">
      <c r="A185" s="1">
        <v>43596</v>
      </c>
      <c r="B185" t="s">
        <v>321</v>
      </c>
      <c r="C185" s="2"/>
      <c r="D185" s="2">
        <v>4</v>
      </c>
      <c r="E185" s="2">
        <v>13438209895</v>
      </c>
      <c r="F185" t="s">
        <v>322</v>
      </c>
      <c r="G185" s="2" t="s">
        <v>2079</v>
      </c>
      <c r="H185" t="s">
        <v>1979</v>
      </c>
      <c r="I185" s="2" t="str">
        <f>IFERROR(VLOOKUP(表1_2[[#This Row],[所选科目]],基础数据!$C$2:$D$62,2,0),"")</f>
        <v>尚音艺术教育中心(适学年龄: 4~12岁)</v>
      </c>
    </row>
    <row r="186" spans="1:9" x14ac:dyDescent="0.2">
      <c r="A186" s="1">
        <v>43598</v>
      </c>
      <c r="B186" t="s">
        <v>321</v>
      </c>
      <c r="C186" s="2" t="s">
        <v>33</v>
      </c>
      <c r="D186" s="2">
        <v>4</v>
      </c>
      <c r="E186" s="2">
        <v>13438209895</v>
      </c>
      <c r="F186" t="s">
        <v>692</v>
      </c>
      <c r="G186" s="2" t="s">
        <v>26</v>
      </c>
      <c r="H186" t="s">
        <v>1979</v>
      </c>
      <c r="I186" s="2" t="str">
        <f>IFERROR(VLOOKUP(表1_2[[#This Row],[所选科目]],基础数据!$C$2:$D$62,2,0),"")</f>
        <v>尚音艺术教育中心(适学年龄: 4~12岁)</v>
      </c>
    </row>
    <row r="187" spans="1:9" x14ac:dyDescent="0.2">
      <c r="A187" s="1">
        <v>43598</v>
      </c>
      <c r="B187" t="s">
        <v>321</v>
      </c>
      <c r="C187" s="2" t="s">
        <v>33</v>
      </c>
      <c r="D187" s="2">
        <v>4</v>
      </c>
      <c r="E187" s="2">
        <v>13438209895</v>
      </c>
      <c r="F187" t="s">
        <v>692</v>
      </c>
      <c r="G187" s="2" t="s">
        <v>27</v>
      </c>
      <c r="H187" t="s">
        <v>2022</v>
      </c>
      <c r="I187" s="2" t="str">
        <f>IFERROR(VLOOKUP(表1_2[[#This Row],[所选科目]],基础数据!$C$2:$D$62,2,0),"")</f>
        <v>彩阅鱼少儿英语(适学年龄: 3-12岁)</v>
      </c>
    </row>
    <row r="188" spans="1:9" x14ac:dyDescent="0.2">
      <c r="A188" s="1">
        <v>43598</v>
      </c>
      <c r="B188" t="s">
        <v>321</v>
      </c>
      <c r="C188" s="2" t="s">
        <v>33</v>
      </c>
      <c r="D188" s="2">
        <v>4</v>
      </c>
      <c r="E188" s="2">
        <v>13438209895</v>
      </c>
      <c r="F188" t="s">
        <v>692</v>
      </c>
      <c r="G188" s="2" t="s">
        <v>28</v>
      </c>
      <c r="H188" t="s">
        <v>2028</v>
      </c>
      <c r="I188" s="2" t="str">
        <f>IFERROR(VLOOKUP(表1_2[[#This Row],[所选科目]],基础数据!$C$2:$D$62,2,0),"")</f>
        <v>唯音唯画美术教育(适学年龄: 4-12 岁)</v>
      </c>
    </row>
    <row r="189" spans="1:9" x14ac:dyDescent="0.2">
      <c r="A189" s="1">
        <v>43598</v>
      </c>
      <c r="B189" t="s">
        <v>321</v>
      </c>
      <c r="C189" s="2" t="s">
        <v>33</v>
      </c>
      <c r="D189" s="2">
        <v>4</v>
      </c>
      <c r="E189" s="2">
        <v>13438209895</v>
      </c>
      <c r="F189" t="s">
        <v>692</v>
      </c>
      <c r="G189" s="2" t="s">
        <v>2079</v>
      </c>
      <c r="H189" t="s">
        <v>1979</v>
      </c>
      <c r="I189" s="2" t="str">
        <f>IFERROR(VLOOKUP(表1_2[[#This Row],[所选科目]],基础数据!$C$2:$D$62,2,0),"")</f>
        <v>尚音艺术教育中心(适学年龄: 4~12岁)</v>
      </c>
    </row>
    <row r="190" spans="1:9" x14ac:dyDescent="0.2">
      <c r="A190" s="1">
        <v>43596</v>
      </c>
      <c r="B190" t="s">
        <v>342</v>
      </c>
      <c r="C190" s="2" t="s">
        <v>33</v>
      </c>
      <c r="D190" s="2">
        <v>4</v>
      </c>
      <c r="E190" s="2">
        <v>13060041690</v>
      </c>
      <c r="F190" t="s">
        <v>226</v>
      </c>
      <c r="G190" s="2" t="s">
        <v>26</v>
      </c>
      <c r="H190" t="s">
        <v>2008</v>
      </c>
      <c r="I190" s="2" t="str">
        <f>IFERROR(VLOOKUP(表1_2[[#This Row],[所选科目]],基础数据!$C$2:$D$62,2,0),"")</f>
        <v>九拍流行音乐体验中心高新校区(适学年龄: 4-16岁)</v>
      </c>
    </row>
    <row r="191" spans="1:9" x14ac:dyDescent="0.2">
      <c r="A191" s="1">
        <v>43596</v>
      </c>
      <c r="B191" t="s">
        <v>342</v>
      </c>
      <c r="C191" s="2" t="s">
        <v>33</v>
      </c>
      <c r="D191" s="2">
        <v>4</v>
      </c>
      <c r="E191" s="2">
        <v>13060041690</v>
      </c>
      <c r="F191" t="s">
        <v>226</v>
      </c>
      <c r="G191" s="2" t="s">
        <v>27</v>
      </c>
      <c r="H191" t="s">
        <v>2074</v>
      </c>
      <c r="I191" s="2" t="str">
        <f>IFERROR(VLOOKUP(表1_2[[#This Row],[所选科目]],基础数据!$C$2:$D$62,2,0),"")</f>
        <v>巧虎KIDS早教·高新伊藤馆(适学年龄: 0-6 岁)</v>
      </c>
    </row>
    <row r="192" spans="1:9" x14ac:dyDescent="0.2">
      <c r="A192" s="1">
        <v>43596</v>
      </c>
      <c r="B192" t="s">
        <v>342</v>
      </c>
      <c r="C192" s="2" t="s">
        <v>33</v>
      </c>
      <c r="D192" s="2">
        <v>4</v>
      </c>
      <c r="E192" s="2">
        <v>13060041690</v>
      </c>
      <c r="F192" t="s">
        <v>226</v>
      </c>
      <c r="G192" s="2" t="s">
        <v>28</v>
      </c>
      <c r="H192" t="s">
        <v>2036</v>
      </c>
      <c r="I192" s="2" t="str">
        <f>IFERROR(VLOOKUP(表1_2[[#This Row],[所选科目]],基础数据!$C$2:$D$62,2,0),"")</f>
        <v>凡思特贝贝珠心算高新世豪校区(适学年龄: 3-7岁)</v>
      </c>
    </row>
    <row r="193" spans="1:9" x14ac:dyDescent="0.2">
      <c r="A193" s="1">
        <v>43596</v>
      </c>
      <c r="B193" t="s">
        <v>342</v>
      </c>
      <c r="C193" s="2" t="s">
        <v>33</v>
      </c>
      <c r="D193" s="2">
        <v>4</v>
      </c>
      <c r="E193" s="2">
        <v>13060041690</v>
      </c>
      <c r="F193" t="s">
        <v>226</v>
      </c>
      <c r="G193" s="2" t="s">
        <v>2079</v>
      </c>
      <c r="H193" t="s">
        <v>1979</v>
      </c>
      <c r="I193" s="2" t="str">
        <f>IFERROR(VLOOKUP(表1_2[[#This Row],[所选科目]],基础数据!$C$2:$D$62,2,0),"")</f>
        <v>尚音艺术教育中心(适学年龄: 4~12岁)</v>
      </c>
    </row>
    <row r="194" spans="1:9" x14ac:dyDescent="0.2">
      <c r="A194" s="1">
        <v>43598</v>
      </c>
      <c r="B194" t="s">
        <v>1442</v>
      </c>
      <c r="C194" s="2" t="s">
        <v>33</v>
      </c>
      <c r="D194" s="2">
        <v>3</v>
      </c>
      <c r="E194" s="2">
        <v>13688141660</v>
      </c>
      <c r="F194" t="s">
        <v>1443</v>
      </c>
      <c r="G194" s="2" t="s">
        <v>26</v>
      </c>
      <c r="H194" t="s">
        <v>2020</v>
      </c>
      <c r="I194" s="2" t="str">
        <f>IFERROR(VLOOKUP(表1_2[[#This Row],[所选科目]],基础数据!$C$2:$D$62,2,0),"")</f>
        <v>彩阅鱼少儿英语(适学年龄: 3-12岁)</v>
      </c>
    </row>
    <row r="195" spans="1:9" x14ac:dyDescent="0.2">
      <c r="A195" s="1">
        <v>43598</v>
      </c>
      <c r="B195" t="s">
        <v>1442</v>
      </c>
      <c r="C195" s="2" t="s">
        <v>33</v>
      </c>
      <c r="D195" s="2">
        <v>3</v>
      </c>
      <c r="E195" s="2">
        <v>13688141660</v>
      </c>
      <c r="F195" t="s">
        <v>1443</v>
      </c>
      <c r="G195" s="2" t="s">
        <v>27</v>
      </c>
      <c r="H195" t="s">
        <v>2036</v>
      </c>
      <c r="I195" s="2" t="str">
        <f>IFERROR(VLOOKUP(表1_2[[#This Row],[所选科目]],基础数据!$C$2:$D$62,2,0),"")</f>
        <v>凡思特贝贝珠心算高新世豪校区(适学年龄: 3-7岁)</v>
      </c>
    </row>
    <row r="196" spans="1:9" x14ac:dyDescent="0.2">
      <c r="A196" s="1">
        <v>43598</v>
      </c>
      <c r="B196" t="s">
        <v>1442</v>
      </c>
      <c r="C196" s="2" t="s">
        <v>33</v>
      </c>
      <c r="D196" s="2">
        <v>3</v>
      </c>
      <c r="E196" s="2">
        <v>13688141660</v>
      </c>
      <c r="F196" t="s">
        <v>1443</v>
      </c>
      <c r="G196" s="2" t="s">
        <v>28</v>
      </c>
      <c r="H196" t="s">
        <v>2050</v>
      </c>
      <c r="I196" s="2" t="str">
        <f>IFERROR(VLOOKUP(表1_2[[#This Row],[所选科目]],基础数据!$C$2:$D$62,2,0),"")</f>
        <v>恩波格斗(适学年龄: 3-12 岁)</v>
      </c>
    </row>
    <row r="197" spans="1:9" x14ac:dyDescent="0.2">
      <c r="A197" s="1">
        <v>43598</v>
      </c>
      <c r="B197" t="s">
        <v>1442</v>
      </c>
      <c r="C197" s="2" t="s">
        <v>33</v>
      </c>
      <c r="D197" s="2">
        <v>3</v>
      </c>
      <c r="E197" s="2">
        <v>13688141660</v>
      </c>
      <c r="F197" t="s">
        <v>1443</v>
      </c>
      <c r="G197" s="2" t="s">
        <v>2079</v>
      </c>
      <c r="H197" t="s">
        <v>1979</v>
      </c>
      <c r="I197" s="2" t="str">
        <f>IFERROR(VLOOKUP(表1_2[[#This Row],[所选科目]],基础数据!$C$2:$D$62,2,0),"")</f>
        <v>尚音艺术教育中心(适学年龄: 4~12岁)</v>
      </c>
    </row>
    <row r="198" spans="1:9" x14ac:dyDescent="0.2">
      <c r="A198" s="1">
        <v>43597</v>
      </c>
      <c r="B198" t="s">
        <v>661</v>
      </c>
      <c r="C198" s="2" t="s">
        <v>33</v>
      </c>
      <c r="D198" s="2">
        <v>5.5</v>
      </c>
      <c r="E198" s="2">
        <v>15982314325</v>
      </c>
      <c r="F198" t="s">
        <v>528</v>
      </c>
      <c r="G198" s="2" t="s">
        <v>26</v>
      </c>
      <c r="H198" t="s">
        <v>2002</v>
      </c>
      <c r="I198" s="2" t="str">
        <f>IFERROR(VLOOKUP(表1_2[[#This Row],[所选科目]],基础数据!$C$2:$D$62,2,0),"")</f>
        <v>大野外教篮球鹭洲里校区(适学年龄: 4-16 岁)</v>
      </c>
    </row>
    <row r="199" spans="1:9" x14ac:dyDescent="0.2">
      <c r="A199" s="1">
        <v>43597</v>
      </c>
      <c r="B199" t="s">
        <v>661</v>
      </c>
      <c r="C199" s="2" t="s">
        <v>33</v>
      </c>
      <c r="D199" s="2">
        <v>5.5</v>
      </c>
      <c r="E199" s="2">
        <v>15982314325</v>
      </c>
      <c r="F199" t="s">
        <v>528</v>
      </c>
      <c r="G199" s="2" t="s">
        <v>27</v>
      </c>
      <c r="H199" t="s">
        <v>2050</v>
      </c>
      <c r="I199" s="2" t="str">
        <f>IFERROR(VLOOKUP(表1_2[[#This Row],[所选科目]],基础数据!$C$2:$D$62,2,0),"")</f>
        <v>恩波格斗(适学年龄: 3-12 岁)</v>
      </c>
    </row>
    <row r="200" spans="1:9" x14ac:dyDescent="0.2">
      <c r="A200" s="1">
        <v>43597</v>
      </c>
      <c r="B200" t="s">
        <v>661</v>
      </c>
      <c r="C200" s="2" t="s">
        <v>33</v>
      </c>
      <c r="D200" s="2">
        <v>5.5</v>
      </c>
      <c r="E200" s="2">
        <v>15982314325</v>
      </c>
      <c r="F200" t="s">
        <v>528</v>
      </c>
      <c r="G200" s="2" t="s">
        <v>28</v>
      </c>
      <c r="H200" t="s">
        <v>2067</v>
      </c>
      <c r="I200" s="2" t="str">
        <f>IFERROR(VLOOKUP(表1_2[[#This Row],[所选科目]],基础数据!$C$2:$D$62,2,0),"")</f>
        <v>公益捐赠者专享服务包</v>
      </c>
    </row>
    <row r="201" spans="1:9" x14ac:dyDescent="0.2">
      <c r="A201" s="1">
        <v>43597</v>
      </c>
      <c r="B201" t="s">
        <v>661</v>
      </c>
      <c r="C201" s="2" t="s">
        <v>33</v>
      </c>
      <c r="D201" s="2">
        <v>5.5</v>
      </c>
      <c r="E201" s="2">
        <v>15982314325</v>
      </c>
      <c r="F201" t="s">
        <v>528</v>
      </c>
      <c r="G201" s="2" t="s">
        <v>2079</v>
      </c>
      <c r="H201" t="s">
        <v>1979</v>
      </c>
      <c r="I201" s="2" t="str">
        <f>IFERROR(VLOOKUP(表1_2[[#This Row],[所选科目]],基础数据!$C$2:$D$62,2,0),"")</f>
        <v>尚音艺术教育中心(适学年龄: 4~12岁)</v>
      </c>
    </row>
    <row r="202" spans="1:9" x14ac:dyDescent="0.2">
      <c r="A202" s="1">
        <v>43598</v>
      </c>
      <c r="B202" t="s">
        <v>1444</v>
      </c>
      <c r="C202" s="2" t="s">
        <v>106</v>
      </c>
      <c r="D202" s="2">
        <v>3</v>
      </c>
      <c r="E202" s="2">
        <v>13981757673</v>
      </c>
      <c r="F202" t="s">
        <v>201</v>
      </c>
      <c r="G202" s="2" t="s">
        <v>26</v>
      </c>
      <c r="H202" t="s">
        <v>1979</v>
      </c>
      <c r="I202" s="2" t="str">
        <f>IFERROR(VLOOKUP(表1_2[[#This Row],[所选科目]],基础数据!$C$2:$D$62,2,0),"")</f>
        <v>尚音艺术教育中心(适学年龄: 4~12岁)</v>
      </c>
    </row>
    <row r="203" spans="1:9" x14ac:dyDescent="0.2">
      <c r="A203" s="1">
        <v>43598</v>
      </c>
      <c r="B203" t="s">
        <v>1444</v>
      </c>
      <c r="C203" s="2" t="s">
        <v>106</v>
      </c>
      <c r="D203" s="2">
        <v>3</v>
      </c>
      <c r="E203" s="2">
        <v>13981757673</v>
      </c>
      <c r="F203" t="s">
        <v>201</v>
      </c>
      <c r="G203" s="2" t="s">
        <v>27</v>
      </c>
      <c r="H203" t="s">
        <v>2020</v>
      </c>
      <c r="I203" s="2" t="str">
        <f>IFERROR(VLOOKUP(表1_2[[#This Row],[所选科目]],基础数据!$C$2:$D$62,2,0),"")</f>
        <v>彩阅鱼少儿英语(适学年龄: 3-12岁)</v>
      </c>
    </row>
    <row r="204" spans="1:9" x14ac:dyDescent="0.2">
      <c r="A204" s="1">
        <v>43598</v>
      </c>
      <c r="B204" t="s">
        <v>1444</v>
      </c>
      <c r="C204" s="2" t="s">
        <v>106</v>
      </c>
      <c r="D204" s="2">
        <v>3</v>
      </c>
      <c r="E204" s="2">
        <v>13981757673</v>
      </c>
      <c r="F204" t="s">
        <v>201</v>
      </c>
      <c r="G204" s="2" t="s">
        <v>28</v>
      </c>
      <c r="H204" t="s">
        <v>2067</v>
      </c>
      <c r="I204" s="2" t="str">
        <f>IFERROR(VLOOKUP(表1_2[[#This Row],[所选科目]],基础数据!$C$2:$D$62,2,0),"")</f>
        <v>公益捐赠者专享服务包</v>
      </c>
    </row>
    <row r="205" spans="1:9" x14ac:dyDescent="0.2">
      <c r="A205" s="1">
        <v>43598</v>
      </c>
      <c r="B205" t="s">
        <v>1444</v>
      </c>
      <c r="C205" s="2" t="s">
        <v>106</v>
      </c>
      <c r="D205" s="2">
        <v>3</v>
      </c>
      <c r="E205" s="2">
        <v>13981757673</v>
      </c>
      <c r="F205" t="s">
        <v>201</v>
      </c>
      <c r="G205" s="2" t="s">
        <v>2079</v>
      </c>
      <c r="H205" t="s">
        <v>1979</v>
      </c>
      <c r="I205" s="2" t="str">
        <f>IFERROR(VLOOKUP(表1_2[[#This Row],[所选科目]],基础数据!$C$2:$D$62,2,0),"")</f>
        <v>尚音艺术教育中心(适学年龄: 4~12岁)</v>
      </c>
    </row>
    <row r="206" spans="1:9" x14ac:dyDescent="0.2">
      <c r="A206" s="1">
        <v>43598</v>
      </c>
      <c r="B206" t="s">
        <v>1445</v>
      </c>
      <c r="C206" s="2" t="s">
        <v>106</v>
      </c>
      <c r="D206" s="2">
        <v>5</v>
      </c>
      <c r="E206" s="2">
        <v>13882122632</v>
      </c>
      <c r="F206" t="s">
        <v>71</v>
      </c>
      <c r="G206" s="2" t="s">
        <v>26</v>
      </c>
      <c r="H206" t="s">
        <v>2050</v>
      </c>
      <c r="I206" s="2" t="str">
        <f>IFERROR(VLOOKUP(表1_2[[#This Row],[所选科目]],基础数据!$C$2:$D$62,2,0),"")</f>
        <v>恩波格斗(适学年龄: 3-12 岁)</v>
      </c>
    </row>
    <row r="207" spans="1:9" x14ac:dyDescent="0.2">
      <c r="A207" s="1">
        <v>43598</v>
      </c>
      <c r="B207" t="s">
        <v>1445</v>
      </c>
      <c r="C207" s="2" t="s">
        <v>106</v>
      </c>
      <c r="D207" s="2">
        <v>5</v>
      </c>
      <c r="E207" s="2">
        <v>13882122632</v>
      </c>
      <c r="F207" t="s">
        <v>71</v>
      </c>
      <c r="G207" s="2" t="s">
        <v>27</v>
      </c>
      <c r="H207" t="s">
        <v>2067</v>
      </c>
      <c r="I207" s="2" t="str">
        <f>IFERROR(VLOOKUP(表1_2[[#This Row],[所选科目]],基础数据!$C$2:$D$62,2,0),"")</f>
        <v>公益捐赠者专享服务包</v>
      </c>
    </row>
    <row r="208" spans="1:9" x14ac:dyDescent="0.2">
      <c r="A208" s="1">
        <v>43598</v>
      </c>
      <c r="B208" t="s">
        <v>1445</v>
      </c>
      <c r="C208" s="2" t="s">
        <v>106</v>
      </c>
      <c r="D208" s="2">
        <v>5</v>
      </c>
      <c r="E208" s="2">
        <v>13882122632</v>
      </c>
      <c r="F208" t="s">
        <v>71</v>
      </c>
      <c r="G208" s="2" t="s">
        <v>28</v>
      </c>
      <c r="H208" t="s">
        <v>2067</v>
      </c>
      <c r="I208" s="2" t="str">
        <f>IFERROR(VLOOKUP(表1_2[[#This Row],[所选科目]],基础数据!$C$2:$D$62,2,0),"")</f>
        <v>公益捐赠者专享服务包</v>
      </c>
    </row>
    <row r="209" spans="1:9" x14ac:dyDescent="0.2">
      <c r="A209" s="1">
        <v>43598</v>
      </c>
      <c r="B209" t="s">
        <v>1445</v>
      </c>
      <c r="C209" s="2" t="s">
        <v>106</v>
      </c>
      <c r="D209" s="2">
        <v>5</v>
      </c>
      <c r="E209" s="2">
        <v>13882122632</v>
      </c>
      <c r="F209" t="s">
        <v>71</v>
      </c>
      <c r="G209" s="2" t="s">
        <v>2079</v>
      </c>
      <c r="H209" t="s">
        <v>1979</v>
      </c>
      <c r="I209" s="2" t="str">
        <f>IFERROR(VLOOKUP(表1_2[[#This Row],[所选科目]],基础数据!$C$2:$D$62,2,0),"")</f>
        <v>尚音艺术教育中心(适学年龄: 4~12岁)</v>
      </c>
    </row>
    <row r="210" spans="1:9" x14ac:dyDescent="0.2">
      <c r="A210" s="1">
        <v>43598</v>
      </c>
      <c r="B210" t="s">
        <v>1446</v>
      </c>
      <c r="C210" s="2" t="s">
        <v>106</v>
      </c>
      <c r="D210" s="2">
        <v>3.1</v>
      </c>
      <c r="E210" s="2">
        <v>18280055266</v>
      </c>
      <c r="F210" t="s">
        <v>1447</v>
      </c>
      <c r="G210" s="2" t="s">
        <v>26</v>
      </c>
      <c r="H210" t="s">
        <v>2006</v>
      </c>
      <c r="I210" s="2" t="str">
        <f>IFERROR(VLOOKUP(表1_2[[#This Row],[所选科目]],基础数据!$C$2:$D$62,2,0),"")</f>
        <v>大野外教篮球鹭洲里校区(适学年龄: 4-16 岁)</v>
      </c>
    </row>
    <row r="211" spans="1:9" x14ac:dyDescent="0.2">
      <c r="A211" s="1">
        <v>43598</v>
      </c>
      <c r="B211" t="s">
        <v>1446</v>
      </c>
      <c r="C211" s="2" t="s">
        <v>106</v>
      </c>
      <c r="D211" s="2">
        <v>3.1</v>
      </c>
      <c r="E211" s="2">
        <v>18280055266</v>
      </c>
      <c r="F211" t="s">
        <v>1447</v>
      </c>
      <c r="G211" s="2" t="s">
        <v>27</v>
      </c>
      <c r="H211" t="s">
        <v>2046</v>
      </c>
      <c r="I211" s="2" t="str">
        <f>IFERROR(VLOOKUP(表1_2[[#This Row],[所选科目]],基础数据!$C$2:$D$62,2,0),"")</f>
        <v>恩波格斗(适学年龄: 3-12 岁)</v>
      </c>
    </row>
    <row r="212" spans="1:9" x14ac:dyDescent="0.2">
      <c r="A212" s="1">
        <v>43598</v>
      </c>
      <c r="B212" t="s">
        <v>1446</v>
      </c>
      <c r="C212" s="2" t="s">
        <v>106</v>
      </c>
      <c r="D212" s="2">
        <v>3.1</v>
      </c>
      <c r="E212" s="2">
        <v>18280055266</v>
      </c>
      <c r="F212" t="s">
        <v>1447</v>
      </c>
      <c r="G212" s="2" t="s">
        <v>28</v>
      </c>
      <c r="H212" t="s">
        <v>2063</v>
      </c>
      <c r="I212" s="2" t="str">
        <f>IFERROR(VLOOKUP(表1_2[[#This Row],[所选科目]],基础数据!$C$2:$D$62,2,0),"")</f>
        <v>公益捐赠者专享服务包</v>
      </c>
    </row>
    <row r="213" spans="1:9" x14ac:dyDescent="0.2">
      <c r="A213" s="1">
        <v>43598</v>
      </c>
      <c r="B213" t="s">
        <v>1446</v>
      </c>
      <c r="C213" s="2" t="s">
        <v>106</v>
      </c>
      <c r="D213" s="2">
        <v>3.1</v>
      </c>
      <c r="E213" s="2">
        <v>18280055266</v>
      </c>
      <c r="F213" t="s">
        <v>1447</v>
      </c>
      <c r="G213" s="2" t="s">
        <v>2079</v>
      </c>
      <c r="H213" t="s">
        <v>1979</v>
      </c>
      <c r="I213" s="2" t="str">
        <f>IFERROR(VLOOKUP(表1_2[[#This Row],[所选科目]],基础数据!$C$2:$D$62,2,0),"")</f>
        <v>尚音艺术教育中心(适学年龄: 4~12岁)</v>
      </c>
    </row>
    <row r="214" spans="1:9" x14ac:dyDescent="0.2">
      <c r="A214" s="1">
        <v>43596</v>
      </c>
      <c r="B214" t="s">
        <v>49</v>
      </c>
      <c r="C214" s="2" t="s">
        <v>33</v>
      </c>
      <c r="D214" s="2">
        <v>5</v>
      </c>
      <c r="E214" s="2">
        <v>13808183525</v>
      </c>
      <c r="F214" t="s">
        <v>42</v>
      </c>
      <c r="G214" s="2" t="s">
        <v>26</v>
      </c>
      <c r="H214" t="s">
        <v>2036</v>
      </c>
      <c r="I214" s="2" t="str">
        <f>IFERROR(VLOOKUP(表1_2[[#This Row],[所选科目]],基础数据!$C$2:$D$62,2,0),"")</f>
        <v>凡思特贝贝珠心算高新世豪校区(适学年龄: 3-7岁)</v>
      </c>
    </row>
    <row r="215" spans="1:9" x14ac:dyDescent="0.2">
      <c r="A215" s="1">
        <v>43596</v>
      </c>
      <c r="B215" t="s">
        <v>49</v>
      </c>
      <c r="C215" s="2" t="s">
        <v>33</v>
      </c>
      <c r="D215" s="2">
        <v>5</v>
      </c>
      <c r="E215" s="2">
        <v>13808183525</v>
      </c>
      <c r="F215" t="s">
        <v>42</v>
      </c>
      <c r="G215" s="2" t="s">
        <v>27</v>
      </c>
      <c r="H215" t="s">
        <v>2074</v>
      </c>
      <c r="I215" s="2" t="str">
        <f>IFERROR(VLOOKUP(表1_2[[#This Row],[所选科目]],基础数据!$C$2:$D$62,2,0),"")</f>
        <v>巧虎KIDS早教·高新伊藤馆(适学年龄: 0-6 岁)</v>
      </c>
    </row>
    <row r="216" spans="1:9" x14ac:dyDescent="0.2">
      <c r="A216" s="1">
        <v>43596</v>
      </c>
      <c r="B216" t="s">
        <v>49</v>
      </c>
      <c r="C216" s="2" t="s">
        <v>33</v>
      </c>
      <c r="D216" s="2">
        <v>5</v>
      </c>
      <c r="E216" s="2">
        <v>13808183525</v>
      </c>
      <c r="F216" t="s">
        <v>42</v>
      </c>
      <c r="G216" s="2" t="s">
        <v>28</v>
      </c>
      <c r="H216" t="s">
        <v>2046</v>
      </c>
      <c r="I216" s="2" t="str">
        <f>IFERROR(VLOOKUP(表1_2[[#This Row],[所选科目]],基础数据!$C$2:$D$62,2,0),"")</f>
        <v>恩波格斗(适学年龄: 3-12 岁)</v>
      </c>
    </row>
    <row r="217" spans="1:9" x14ac:dyDescent="0.2">
      <c r="A217" s="1">
        <v>43596</v>
      </c>
      <c r="B217" t="s">
        <v>49</v>
      </c>
      <c r="C217" s="2" t="s">
        <v>33</v>
      </c>
      <c r="D217" s="2">
        <v>5</v>
      </c>
      <c r="E217" s="2">
        <v>13808183525</v>
      </c>
      <c r="F217" t="s">
        <v>42</v>
      </c>
      <c r="G217" s="2" t="s">
        <v>2079</v>
      </c>
      <c r="H217" t="s">
        <v>1979</v>
      </c>
      <c r="I217" s="2" t="str">
        <f>IFERROR(VLOOKUP(表1_2[[#This Row],[所选科目]],基础数据!$C$2:$D$62,2,0),"")</f>
        <v>尚音艺术教育中心(适学年龄: 4~12岁)</v>
      </c>
    </row>
    <row r="218" spans="1:9" x14ac:dyDescent="0.2">
      <c r="A218" s="1">
        <v>43598</v>
      </c>
      <c r="B218" t="s">
        <v>1448</v>
      </c>
      <c r="C218" s="2" t="s">
        <v>106</v>
      </c>
      <c r="D218" s="2">
        <v>1.6</v>
      </c>
      <c r="E218" s="2">
        <v>17721872262</v>
      </c>
      <c r="F218" t="s">
        <v>71</v>
      </c>
      <c r="G218" s="2" t="s">
        <v>26</v>
      </c>
      <c r="H218" t="s">
        <v>1986</v>
      </c>
      <c r="I218" s="2" t="str">
        <f>IFERROR(VLOOKUP(表1_2[[#This Row],[所选科目]],基础数据!$C$2:$D$62,2,0),"")</f>
        <v>尚音艺术教育中心(适学年龄: 4~12岁)</v>
      </c>
    </row>
    <row r="219" spans="1:9" x14ac:dyDescent="0.2">
      <c r="A219" s="1">
        <v>43598</v>
      </c>
      <c r="B219" t="s">
        <v>1448</v>
      </c>
      <c r="C219" s="2" t="s">
        <v>106</v>
      </c>
      <c r="D219" s="2">
        <v>1.6</v>
      </c>
      <c r="E219" s="2">
        <v>17721872262</v>
      </c>
      <c r="F219" t="s">
        <v>71</v>
      </c>
      <c r="G219" s="2" t="s">
        <v>27</v>
      </c>
      <c r="H219" t="s">
        <v>2010</v>
      </c>
      <c r="I219" s="2" t="str">
        <f>IFERROR(VLOOKUP(表1_2[[#This Row],[所选科目]],基础数据!$C$2:$D$62,2,0),"")</f>
        <v>九拍流行音乐体验中心高新校区(适学年龄: 4-16岁)</v>
      </c>
    </row>
    <row r="220" spans="1:9" x14ac:dyDescent="0.2">
      <c r="A220" s="1">
        <v>43598</v>
      </c>
      <c r="B220" t="s">
        <v>1448</v>
      </c>
      <c r="C220" s="2" t="s">
        <v>106</v>
      </c>
      <c r="D220" s="2">
        <v>1.6</v>
      </c>
      <c r="E220" s="2">
        <v>17721872262</v>
      </c>
      <c r="F220" t="s">
        <v>71</v>
      </c>
      <c r="G220" s="2" t="s">
        <v>28</v>
      </c>
      <c r="H220" t="s">
        <v>2067</v>
      </c>
      <c r="I220" s="2" t="str">
        <f>IFERROR(VLOOKUP(表1_2[[#This Row],[所选科目]],基础数据!$C$2:$D$62,2,0),"")</f>
        <v>公益捐赠者专享服务包</v>
      </c>
    </row>
    <row r="221" spans="1:9" x14ac:dyDescent="0.2">
      <c r="A221" s="1">
        <v>43598</v>
      </c>
      <c r="B221" t="s">
        <v>1448</v>
      </c>
      <c r="C221" s="2" t="s">
        <v>106</v>
      </c>
      <c r="D221" s="2">
        <v>1.6</v>
      </c>
      <c r="E221" s="2">
        <v>17721872262</v>
      </c>
      <c r="F221" t="s">
        <v>71</v>
      </c>
      <c r="G221" s="2" t="s">
        <v>2079</v>
      </c>
      <c r="H221" t="s">
        <v>1979</v>
      </c>
      <c r="I221" s="2" t="str">
        <f>IFERROR(VLOOKUP(表1_2[[#This Row],[所选科目]],基础数据!$C$2:$D$62,2,0),"")</f>
        <v>尚音艺术教育中心(适学年龄: 4~12岁)</v>
      </c>
    </row>
    <row r="222" spans="1:9" x14ac:dyDescent="0.2">
      <c r="A222" s="1">
        <v>43596</v>
      </c>
      <c r="B222" t="s">
        <v>378</v>
      </c>
      <c r="C222" s="2" t="s">
        <v>106</v>
      </c>
      <c r="D222" s="2">
        <v>2.2999999999999998</v>
      </c>
      <c r="E222" s="2">
        <v>13111872322</v>
      </c>
      <c r="F222" t="s">
        <v>315</v>
      </c>
      <c r="G222" s="2" t="s">
        <v>26</v>
      </c>
      <c r="H222" t="s">
        <v>1986</v>
      </c>
      <c r="I222" s="2" t="str">
        <f>IFERROR(VLOOKUP(表1_2[[#This Row],[所选科目]],基础数据!$C$2:$D$62,2,0),"")</f>
        <v>尚音艺术教育中心(适学年龄: 4~12岁)</v>
      </c>
    </row>
    <row r="223" spans="1:9" x14ac:dyDescent="0.2">
      <c r="A223" s="1">
        <v>43596</v>
      </c>
      <c r="B223" t="s">
        <v>378</v>
      </c>
      <c r="C223" s="2" t="s">
        <v>106</v>
      </c>
      <c r="D223" s="2">
        <v>2.2999999999999998</v>
      </c>
      <c r="E223" s="2">
        <v>13111872322</v>
      </c>
      <c r="F223" t="s">
        <v>315</v>
      </c>
      <c r="G223" s="2" t="s">
        <v>27</v>
      </c>
      <c r="H223" t="s">
        <v>2012</v>
      </c>
      <c r="I223" s="2" t="str">
        <f>IFERROR(VLOOKUP(表1_2[[#This Row],[所选科目]],基础数据!$C$2:$D$62,2,0),"")</f>
        <v>九拍流行音乐体验中心高新校区(适学年龄: 4-16岁)</v>
      </c>
    </row>
    <row r="224" spans="1:9" x14ac:dyDescent="0.2">
      <c r="A224" s="1">
        <v>43596</v>
      </c>
      <c r="B224" t="s">
        <v>378</v>
      </c>
      <c r="C224" s="2" t="s">
        <v>106</v>
      </c>
      <c r="D224" s="2">
        <v>2.2999999999999998</v>
      </c>
      <c r="E224" s="2">
        <v>13111872322</v>
      </c>
      <c r="F224" t="s">
        <v>315</v>
      </c>
      <c r="G224" s="2" t="s">
        <v>28</v>
      </c>
      <c r="H224" t="s">
        <v>2022</v>
      </c>
      <c r="I224" s="2" t="str">
        <f>IFERROR(VLOOKUP(表1_2[[#This Row],[所选科目]],基础数据!$C$2:$D$62,2,0),"")</f>
        <v>彩阅鱼少儿英语(适学年龄: 3-12岁)</v>
      </c>
    </row>
    <row r="225" spans="1:9" x14ac:dyDescent="0.2">
      <c r="A225" s="1">
        <v>43596</v>
      </c>
      <c r="B225" t="s">
        <v>378</v>
      </c>
      <c r="C225" s="2" t="s">
        <v>106</v>
      </c>
      <c r="D225" s="2">
        <v>2.2999999999999998</v>
      </c>
      <c r="E225" s="2">
        <v>13111872322</v>
      </c>
      <c r="F225" t="s">
        <v>315</v>
      </c>
      <c r="G225" s="2" t="s">
        <v>2079</v>
      </c>
      <c r="H225" t="s">
        <v>1979</v>
      </c>
      <c r="I225" s="2" t="str">
        <f>IFERROR(VLOOKUP(表1_2[[#This Row],[所选科目]],基础数据!$C$2:$D$62,2,0),"")</f>
        <v>尚音艺术教育中心(适学年龄: 4~12岁)</v>
      </c>
    </row>
    <row r="226" spans="1:9" x14ac:dyDescent="0.2">
      <c r="A226" s="1">
        <v>43598</v>
      </c>
      <c r="B226" t="s">
        <v>1449</v>
      </c>
      <c r="C226" s="2" t="s">
        <v>106</v>
      </c>
      <c r="D226" s="2">
        <v>1.9</v>
      </c>
      <c r="E226" s="2">
        <v>13550067019</v>
      </c>
      <c r="F226" t="s">
        <v>1450</v>
      </c>
      <c r="G226" s="2" t="s">
        <v>26</v>
      </c>
      <c r="H226" t="s">
        <v>1992</v>
      </c>
      <c r="I226" s="2" t="str">
        <f>IFERROR(VLOOKUP(表1_2[[#This Row],[所选科目]],基础数据!$C$2:$D$62,2,0),"")</f>
        <v>台湾美育·慧学系教育世豪校区(适学年龄: 2-8 岁)</v>
      </c>
    </row>
    <row r="227" spans="1:9" x14ac:dyDescent="0.2">
      <c r="A227" s="1">
        <v>43598</v>
      </c>
      <c r="B227" t="s">
        <v>1449</v>
      </c>
      <c r="C227" s="2" t="s">
        <v>106</v>
      </c>
      <c r="D227" s="2">
        <v>1.9</v>
      </c>
      <c r="E227" s="2">
        <v>13550067019</v>
      </c>
      <c r="F227" t="s">
        <v>1450</v>
      </c>
      <c r="G227" s="2" t="s">
        <v>27</v>
      </c>
      <c r="H227" t="s">
        <v>2008</v>
      </c>
      <c r="I227" s="2" t="str">
        <f>IFERROR(VLOOKUP(表1_2[[#This Row],[所选科目]],基础数据!$C$2:$D$62,2,0),"")</f>
        <v>九拍流行音乐体验中心高新校区(适学年龄: 4-16岁)</v>
      </c>
    </row>
    <row r="228" spans="1:9" x14ac:dyDescent="0.2">
      <c r="A228" s="1">
        <v>43598</v>
      </c>
      <c r="B228" t="s">
        <v>1449</v>
      </c>
      <c r="C228" s="2" t="s">
        <v>106</v>
      </c>
      <c r="D228" s="2">
        <v>1.9</v>
      </c>
      <c r="E228" s="2">
        <v>13550067019</v>
      </c>
      <c r="F228" t="s">
        <v>1450</v>
      </c>
      <c r="G228" s="2" t="s">
        <v>28</v>
      </c>
      <c r="H228" t="s">
        <v>2010</v>
      </c>
      <c r="I228" s="2" t="str">
        <f>IFERROR(VLOOKUP(表1_2[[#This Row],[所选科目]],基础数据!$C$2:$D$62,2,0),"")</f>
        <v>九拍流行音乐体验中心高新校区(适学年龄: 4-16岁)</v>
      </c>
    </row>
    <row r="229" spans="1:9" x14ac:dyDescent="0.2">
      <c r="A229" s="1">
        <v>43598</v>
      </c>
      <c r="B229" t="s">
        <v>1449</v>
      </c>
      <c r="C229" s="2" t="s">
        <v>106</v>
      </c>
      <c r="D229" s="2">
        <v>1.9</v>
      </c>
      <c r="E229" s="2">
        <v>13550067019</v>
      </c>
      <c r="F229" t="s">
        <v>1450</v>
      </c>
      <c r="G229" s="2" t="s">
        <v>2079</v>
      </c>
      <c r="H229" t="s">
        <v>1979</v>
      </c>
      <c r="I229" s="2" t="str">
        <f>IFERROR(VLOOKUP(表1_2[[#This Row],[所选科目]],基础数据!$C$2:$D$62,2,0),"")</f>
        <v>尚音艺术教育中心(适学年龄: 4~12岁)</v>
      </c>
    </row>
    <row r="230" spans="1:9" x14ac:dyDescent="0.2">
      <c r="A230" s="1">
        <v>43597</v>
      </c>
      <c r="B230" t="s">
        <v>1451</v>
      </c>
      <c r="C230" s="2" t="s">
        <v>106</v>
      </c>
      <c r="D230" s="2">
        <v>3.9</v>
      </c>
      <c r="E230" s="2">
        <v>18908036007</v>
      </c>
      <c r="F230" t="s">
        <v>71</v>
      </c>
      <c r="G230" s="2" t="s">
        <v>26</v>
      </c>
      <c r="H230" t="s">
        <v>1979</v>
      </c>
      <c r="I230" s="2" t="str">
        <f>IFERROR(VLOOKUP(表1_2[[#This Row],[所选科目]],基础数据!$C$2:$D$62,2,0),"")</f>
        <v>尚音艺术教育中心(适学年龄: 4~12岁)</v>
      </c>
    </row>
    <row r="231" spans="1:9" x14ac:dyDescent="0.2">
      <c r="A231" s="1">
        <v>43597</v>
      </c>
      <c r="B231" t="s">
        <v>1451</v>
      </c>
      <c r="C231" s="2" t="s">
        <v>106</v>
      </c>
      <c r="D231" s="2">
        <v>3.9</v>
      </c>
      <c r="E231" s="2">
        <v>18908036007</v>
      </c>
      <c r="F231" t="s">
        <v>71</v>
      </c>
      <c r="G231" s="2" t="s">
        <v>27</v>
      </c>
      <c r="H231" t="s">
        <v>1996</v>
      </c>
      <c r="I231" s="2" t="str">
        <f>IFERROR(VLOOKUP(表1_2[[#This Row],[所选科目]],基础数据!$C$2:$D$62,2,0),"")</f>
        <v>台湾美育·慧学系教育世豪校区(适学年龄: 2-8 岁)</v>
      </c>
    </row>
    <row r="232" spans="1:9" x14ac:dyDescent="0.2">
      <c r="A232" s="1">
        <v>43597</v>
      </c>
      <c r="B232" t="s">
        <v>1451</v>
      </c>
      <c r="C232" s="2" t="s">
        <v>106</v>
      </c>
      <c r="D232" s="2">
        <v>3.9</v>
      </c>
      <c r="E232" s="2">
        <v>18908036007</v>
      </c>
      <c r="F232" t="s">
        <v>71</v>
      </c>
      <c r="G232" s="2" t="s">
        <v>28</v>
      </c>
      <c r="H232" t="s">
        <v>2072</v>
      </c>
      <c r="I232" s="2" t="str">
        <f>IFERROR(VLOOKUP(表1_2[[#This Row],[所选科目]],基础数据!$C$2:$D$62,2,0),"")</f>
        <v>成都舞蹈跆拳道中心(适学年龄: 3-12 岁)</v>
      </c>
    </row>
    <row r="233" spans="1:9" x14ac:dyDescent="0.2">
      <c r="A233" s="1">
        <v>43597</v>
      </c>
      <c r="B233" t="s">
        <v>1451</v>
      </c>
      <c r="C233" s="2" t="s">
        <v>106</v>
      </c>
      <c r="D233" s="2">
        <v>3.9</v>
      </c>
      <c r="E233" s="2">
        <v>18908036007</v>
      </c>
      <c r="F233" t="s">
        <v>71</v>
      </c>
      <c r="G233" s="2" t="s">
        <v>2079</v>
      </c>
      <c r="H233" t="s">
        <v>1979</v>
      </c>
      <c r="I233" s="2" t="str">
        <f>IFERROR(VLOOKUP(表1_2[[#This Row],[所选科目]],基础数据!$C$2:$D$62,2,0),"")</f>
        <v>尚音艺术教育中心(适学年龄: 4~12岁)</v>
      </c>
    </row>
    <row r="234" spans="1:9" x14ac:dyDescent="0.2">
      <c r="A234" s="1">
        <v>43596</v>
      </c>
      <c r="B234" t="s">
        <v>232</v>
      </c>
      <c r="C234" s="2" t="s">
        <v>33</v>
      </c>
      <c r="D234" s="2">
        <v>2</v>
      </c>
      <c r="E234" s="2">
        <v>18081683952</v>
      </c>
      <c r="F234" t="s">
        <v>79</v>
      </c>
      <c r="G234" s="2" t="s">
        <v>26</v>
      </c>
      <c r="H234" t="s">
        <v>2002</v>
      </c>
      <c r="I234" s="2" t="str">
        <f>IFERROR(VLOOKUP(表1_2[[#This Row],[所选科目]],基础数据!$C$2:$D$62,2,0),"")</f>
        <v>大野外教篮球鹭洲里校区(适学年龄: 4-16 岁)</v>
      </c>
    </row>
    <row r="235" spans="1:9" x14ac:dyDescent="0.2">
      <c r="A235" s="1">
        <v>43596</v>
      </c>
      <c r="B235" t="s">
        <v>232</v>
      </c>
      <c r="C235" s="2" t="s">
        <v>33</v>
      </c>
      <c r="D235" s="2">
        <v>2</v>
      </c>
      <c r="E235" s="2">
        <v>18081683952</v>
      </c>
      <c r="F235" t="s">
        <v>79</v>
      </c>
      <c r="G235" s="2" t="s">
        <v>27</v>
      </c>
      <c r="H235" t="s">
        <v>2020</v>
      </c>
      <c r="I235" s="2" t="str">
        <f>IFERROR(VLOOKUP(表1_2[[#This Row],[所选科目]],基础数据!$C$2:$D$62,2,0),"")</f>
        <v>彩阅鱼少儿英语(适学年龄: 3-12岁)</v>
      </c>
    </row>
    <row r="236" spans="1:9" x14ac:dyDescent="0.2">
      <c r="A236" s="1">
        <v>43596</v>
      </c>
      <c r="B236" t="s">
        <v>232</v>
      </c>
      <c r="C236" s="2" t="s">
        <v>33</v>
      </c>
      <c r="D236" s="2">
        <v>2</v>
      </c>
      <c r="E236" s="2">
        <v>18081683952</v>
      </c>
      <c r="F236" t="s">
        <v>79</v>
      </c>
      <c r="G236" s="2" t="s">
        <v>28</v>
      </c>
      <c r="H236" t="s">
        <v>2050</v>
      </c>
      <c r="I236" s="2" t="str">
        <f>IFERROR(VLOOKUP(表1_2[[#This Row],[所选科目]],基础数据!$C$2:$D$62,2,0),"")</f>
        <v>恩波格斗(适学年龄: 3-12 岁)</v>
      </c>
    </row>
    <row r="237" spans="1:9" x14ac:dyDescent="0.2">
      <c r="A237" s="1">
        <v>43596</v>
      </c>
      <c r="B237" t="s">
        <v>232</v>
      </c>
      <c r="C237" s="2" t="s">
        <v>33</v>
      </c>
      <c r="D237" s="2">
        <v>2</v>
      </c>
      <c r="E237" s="2">
        <v>18081683952</v>
      </c>
      <c r="F237" t="s">
        <v>79</v>
      </c>
      <c r="G237" s="2" t="s">
        <v>2079</v>
      </c>
      <c r="H237" t="s">
        <v>1979</v>
      </c>
      <c r="I237" s="2" t="str">
        <f>IFERROR(VLOOKUP(表1_2[[#This Row],[所选科目]],基础数据!$C$2:$D$62,2,0),"")</f>
        <v>尚音艺术教育中心(适学年龄: 4~12岁)</v>
      </c>
    </row>
    <row r="238" spans="1:9" x14ac:dyDescent="0.2">
      <c r="A238" s="1">
        <v>43597</v>
      </c>
      <c r="B238" t="s">
        <v>667</v>
      </c>
      <c r="C238" s="2" t="s">
        <v>106</v>
      </c>
      <c r="D238" s="2">
        <v>5.5</v>
      </c>
      <c r="E238" s="2">
        <v>13880849808</v>
      </c>
      <c r="F238" t="s">
        <v>668</v>
      </c>
      <c r="G238" s="2" t="s">
        <v>26</v>
      </c>
      <c r="H238" t="s">
        <v>2010</v>
      </c>
      <c r="I238" s="2" t="str">
        <f>IFERROR(VLOOKUP(表1_2[[#This Row],[所选科目]],基础数据!$C$2:$D$62,2,0),"")</f>
        <v>九拍流行音乐体验中心高新校区(适学年龄: 4-16岁)</v>
      </c>
    </row>
    <row r="239" spans="1:9" x14ac:dyDescent="0.2">
      <c r="A239" s="1">
        <v>43597</v>
      </c>
      <c r="B239" t="s">
        <v>667</v>
      </c>
      <c r="C239" s="2" t="s">
        <v>106</v>
      </c>
      <c r="D239" s="2">
        <v>5.5</v>
      </c>
      <c r="E239" s="2">
        <v>13880849808</v>
      </c>
      <c r="F239" t="s">
        <v>668</v>
      </c>
      <c r="G239" s="2" t="s">
        <v>27</v>
      </c>
      <c r="H239" t="s">
        <v>2028</v>
      </c>
      <c r="I239" s="2" t="str">
        <f>IFERROR(VLOOKUP(表1_2[[#This Row],[所选科目]],基础数据!$C$2:$D$62,2,0),"")</f>
        <v>唯音唯画美术教育(适学年龄: 4-12 岁)</v>
      </c>
    </row>
    <row r="240" spans="1:9" x14ac:dyDescent="0.2">
      <c r="A240" s="1">
        <v>43597</v>
      </c>
      <c r="B240" t="s">
        <v>667</v>
      </c>
      <c r="C240" s="2" t="s">
        <v>106</v>
      </c>
      <c r="D240" s="2">
        <v>5.5</v>
      </c>
      <c r="E240" s="2">
        <v>13880849808</v>
      </c>
      <c r="F240" t="s">
        <v>668</v>
      </c>
      <c r="G240" s="2" t="s">
        <v>28</v>
      </c>
      <c r="H240" t="s">
        <v>2072</v>
      </c>
      <c r="I240" s="2" t="str">
        <f>IFERROR(VLOOKUP(表1_2[[#This Row],[所选科目]],基础数据!$C$2:$D$62,2,0),"")</f>
        <v>成都舞蹈跆拳道中心(适学年龄: 3-12 岁)</v>
      </c>
    </row>
    <row r="241" spans="1:9" x14ac:dyDescent="0.2">
      <c r="A241" s="1">
        <v>43597</v>
      </c>
      <c r="B241" t="s">
        <v>667</v>
      </c>
      <c r="C241" s="2" t="s">
        <v>106</v>
      </c>
      <c r="D241" s="2">
        <v>5.5</v>
      </c>
      <c r="E241" s="2">
        <v>13880849808</v>
      </c>
      <c r="F241" t="s">
        <v>668</v>
      </c>
      <c r="G241" s="2" t="s">
        <v>2079</v>
      </c>
      <c r="H241" t="s">
        <v>1979</v>
      </c>
      <c r="I241" s="2" t="str">
        <f>IFERROR(VLOOKUP(表1_2[[#This Row],[所选科目]],基础数据!$C$2:$D$62,2,0),"")</f>
        <v>尚音艺术教育中心(适学年龄: 4~12岁)</v>
      </c>
    </row>
    <row r="242" spans="1:9" x14ac:dyDescent="0.2">
      <c r="A242" s="1">
        <v>43598</v>
      </c>
      <c r="B242" t="s">
        <v>1452</v>
      </c>
      <c r="C242" s="2" t="s">
        <v>106</v>
      </c>
      <c r="D242" s="2">
        <v>8</v>
      </c>
      <c r="E242" s="2">
        <v>13880360347</v>
      </c>
      <c r="F242" t="s">
        <v>1419</v>
      </c>
      <c r="G242" s="2" t="s">
        <v>26</v>
      </c>
      <c r="H242" t="s">
        <v>1979</v>
      </c>
      <c r="I242" s="2" t="str">
        <f>IFERROR(VLOOKUP(表1_2[[#This Row],[所选科目]],基础数据!$C$2:$D$62,2,0),"")</f>
        <v>尚音艺术教育中心(适学年龄: 4~12岁)</v>
      </c>
    </row>
    <row r="243" spans="1:9" x14ac:dyDescent="0.2">
      <c r="A243" s="1">
        <v>43598</v>
      </c>
      <c r="B243" t="s">
        <v>1452</v>
      </c>
      <c r="C243" s="2" t="s">
        <v>106</v>
      </c>
      <c r="D243" s="2">
        <v>8</v>
      </c>
      <c r="E243" s="2">
        <v>13880360347</v>
      </c>
      <c r="F243" t="s">
        <v>1419</v>
      </c>
      <c r="G243" s="2" t="s">
        <v>27</v>
      </c>
      <c r="H243" t="s">
        <v>2059</v>
      </c>
      <c r="I243" s="2" t="str">
        <f>IFERROR(VLOOKUP(表1_2[[#This Row],[所选科目]],基础数据!$C$2:$D$62,2,0),"")</f>
        <v>编程猫(适学年龄: 3-16 岁)</v>
      </c>
    </row>
    <row r="244" spans="1:9" x14ac:dyDescent="0.2">
      <c r="A244" s="1">
        <v>43598</v>
      </c>
      <c r="B244" t="s">
        <v>1452</v>
      </c>
      <c r="C244" s="2" t="s">
        <v>106</v>
      </c>
      <c r="D244" s="2">
        <v>8</v>
      </c>
      <c r="E244" s="2">
        <v>13880360347</v>
      </c>
      <c r="F244" t="s">
        <v>1419</v>
      </c>
      <c r="G244" s="2" t="s">
        <v>28</v>
      </c>
      <c r="H244" t="s">
        <v>2040</v>
      </c>
      <c r="I244" s="2" t="str">
        <f>IFERROR(VLOOKUP(表1_2[[#This Row],[所选科目]],基础数据!$C$2:$D$62,2,0),"")</f>
        <v>凡思特贝贝珠心算高新世豪校区(适学年龄: 3-7岁)</v>
      </c>
    </row>
    <row r="245" spans="1:9" x14ac:dyDescent="0.2">
      <c r="A245" s="1">
        <v>43598</v>
      </c>
      <c r="B245" t="s">
        <v>1452</v>
      </c>
      <c r="C245" s="2" t="s">
        <v>106</v>
      </c>
      <c r="D245" s="2">
        <v>8</v>
      </c>
      <c r="E245" s="2">
        <v>13880360347</v>
      </c>
      <c r="F245" t="s">
        <v>1419</v>
      </c>
      <c r="G245" s="2" t="s">
        <v>2079</v>
      </c>
      <c r="H245" t="s">
        <v>1979</v>
      </c>
      <c r="I245" s="2" t="str">
        <f>IFERROR(VLOOKUP(表1_2[[#This Row],[所选科目]],基础数据!$C$2:$D$62,2,0),"")</f>
        <v>尚音艺术教育中心(适学年龄: 4~12岁)</v>
      </c>
    </row>
    <row r="246" spans="1:9" x14ac:dyDescent="0.2">
      <c r="A246" s="1">
        <v>43598</v>
      </c>
      <c r="B246" t="s">
        <v>1453</v>
      </c>
      <c r="C246" s="2" t="s">
        <v>33</v>
      </c>
      <c r="D246" s="2">
        <v>10</v>
      </c>
      <c r="E246" s="2">
        <v>13541254749</v>
      </c>
      <c r="F246" t="s">
        <v>317</v>
      </c>
      <c r="G246" s="2" t="s">
        <v>26</v>
      </c>
      <c r="H246" t="s">
        <v>1982</v>
      </c>
      <c r="I246" s="2" t="str">
        <f>IFERROR(VLOOKUP(表1_2[[#This Row],[所选科目]],基础数据!$C$2:$D$62,2,0),"")</f>
        <v>尚音艺术教育中心(适学年龄: 4~12岁)</v>
      </c>
    </row>
    <row r="247" spans="1:9" x14ac:dyDescent="0.2">
      <c r="A247" s="1">
        <v>43598</v>
      </c>
      <c r="B247" t="s">
        <v>1453</v>
      </c>
      <c r="C247" s="2" t="s">
        <v>33</v>
      </c>
      <c r="D247" s="2">
        <v>10</v>
      </c>
      <c r="E247" s="2">
        <v>13541254749</v>
      </c>
      <c r="F247" t="s">
        <v>317</v>
      </c>
      <c r="G247" s="2" t="s">
        <v>27</v>
      </c>
      <c r="H247" t="s">
        <v>2067</v>
      </c>
      <c r="I247" s="2" t="str">
        <f>IFERROR(VLOOKUP(表1_2[[#This Row],[所选科目]],基础数据!$C$2:$D$62,2,0),"")</f>
        <v>公益捐赠者专享服务包</v>
      </c>
    </row>
    <row r="248" spans="1:9" x14ac:dyDescent="0.2">
      <c r="A248" s="1">
        <v>43598</v>
      </c>
      <c r="B248" t="s">
        <v>1453</v>
      </c>
      <c r="C248" s="2" t="s">
        <v>33</v>
      </c>
      <c r="D248" s="2">
        <v>10</v>
      </c>
      <c r="E248" s="2">
        <v>13541254749</v>
      </c>
      <c r="F248" t="s">
        <v>317</v>
      </c>
      <c r="G248" s="2" t="s">
        <v>28</v>
      </c>
      <c r="H248" t="s">
        <v>2067</v>
      </c>
      <c r="I248" s="2" t="str">
        <f>IFERROR(VLOOKUP(表1_2[[#This Row],[所选科目]],基础数据!$C$2:$D$62,2,0),"")</f>
        <v>公益捐赠者专享服务包</v>
      </c>
    </row>
    <row r="249" spans="1:9" x14ac:dyDescent="0.2">
      <c r="A249" s="1">
        <v>43598</v>
      </c>
      <c r="B249" t="s">
        <v>1453</v>
      </c>
      <c r="C249" s="2" t="s">
        <v>33</v>
      </c>
      <c r="D249" s="2">
        <v>10</v>
      </c>
      <c r="E249" s="2">
        <v>13541254749</v>
      </c>
      <c r="F249" t="s">
        <v>317</v>
      </c>
      <c r="G249" s="2" t="s">
        <v>2079</v>
      </c>
      <c r="H249" t="s">
        <v>1979</v>
      </c>
      <c r="I249" s="2" t="str">
        <f>IFERROR(VLOOKUP(表1_2[[#This Row],[所选科目]],基础数据!$C$2:$D$62,2,0),"")</f>
        <v>尚音艺术教育中心(适学年龄: 4~12岁)</v>
      </c>
    </row>
    <row r="250" spans="1:9" x14ac:dyDescent="0.2">
      <c r="A250" s="1">
        <v>43598</v>
      </c>
      <c r="B250" t="s">
        <v>1454</v>
      </c>
      <c r="C250" s="2" t="s">
        <v>33</v>
      </c>
      <c r="D250" s="2">
        <v>4</v>
      </c>
      <c r="E250" s="2">
        <v>13541254749</v>
      </c>
      <c r="F250" t="s">
        <v>317</v>
      </c>
      <c r="G250" s="2" t="s">
        <v>26</v>
      </c>
      <c r="H250" t="s">
        <v>2030</v>
      </c>
      <c r="I250" s="2" t="str">
        <f>IFERROR(VLOOKUP(表1_2[[#This Row],[所选科目]],基础数据!$C$2:$D$62,2,0),"")</f>
        <v>唯音唯画美术教育(适学年龄: 4-12 岁)</v>
      </c>
    </row>
    <row r="251" spans="1:9" x14ac:dyDescent="0.2">
      <c r="A251" s="1">
        <v>43598</v>
      </c>
      <c r="B251" t="s">
        <v>1454</v>
      </c>
      <c r="C251" s="2" t="s">
        <v>33</v>
      </c>
      <c r="D251" s="2">
        <v>4</v>
      </c>
      <c r="E251" s="2">
        <v>13541254749</v>
      </c>
      <c r="F251" t="s">
        <v>317</v>
      </c>
      <c r="G251" s="2" t="s">
        <v>27</v>
      </c>
      <c r="H251" t="s">
        <v>2050</v>
      </c>
      <c r="I251" s="2" t="str">
        <f>IFERROR(VLOOKUP(表1_2[[#This Row],[所选科目]],基础数据!$C$2:$D$62,2,0),"")</f>
        <v>恩波格斗(适学年龄: 3-12 岁)</v>
      </c>
    </row>
    <row r="252" spans="1:9" x14ac:dyDescent="0.2">
      <c r="A252" s="1">
        <v>43598</v>
      </c>
      <c r="B252" t="s">
        <v>1454</v>
      </c>
      <c r="C252" s="2" t="s">
        <v>33</v>
      </c>
      <c r="D252" s="2">
        <v>4</v>
      </c>
      <c r="E252" s="2">
        <v>13541254749</v>
      </c>
      <c r="F252" t="s">
        <v>317</v>
      </c>
      <c r="G252" s="2" t="s">
        <v>28</v>
      </c>
      <c r="H252" t="s">
        <v>2067</v>
      </c>
      <c r="I252" s="2" t="str">
        <f>IFERROR(VLOOKUP(表1_2[[#This Row],[所选科目]],基础数据!$C$2:$D$62,2,0),"")</f>
        <v>公益捐赠者专享服务包</v>
      </c>
    </row>
    <row r="253" spans="1:9" x14ac:dyDescent="0.2">
      <c r="A253" s="1">
        <v>43598</v>
      </c>
      <c r="B253" t="s">
        <v>1454</v>
      </c>
      <c r="C253" s="2" t="s">
        <v>33</v>
      </c>
      <c r="D253" s="2">
        <v>4</v>
      </c>
      <c r="E253" s="2">
        <v>13541254749</v>
      </c>
      <c r="F253" t="s">
        <v>317</v>
      </c>
      <c r="G253" s="2" t="s">
        <v>2079</v>
      </c>
      <c r="H253" t="s">
        <v>1979</v>
      </c>
      <c r="I253" s="2" t="str">
        <f>IFERROR(VLOOKUP(表1_2[[#This Row],[所选科目]],基础数据!$C$2:$D$62,2,0),"")</f>
        <v>尚音艺术教育中心(适学年龄: 4~12岁)</v>
      </c>
    </row>
    <row r="254" spans="1:9" x14ac:dyDescent="0.2">
      <c r="A254" s="1">
        <v>43597</v>
      </c>
      <c r="B254" t="s">
        <v>640</v>
      </c>
      <c r="C254" s="2" t="s">
        <v>33</v>
      </c>
      <c r="D254" s="2">
        <v>4</v>
      </c>
      <c r="E254" s="2">
        <v>18683520206</v>
      </c>
      <c r="F254" t="s">
        <v>632</v>
      </c>
      <c r="G254" s="2" t="s">
        <v>26</v>
      </c>
      <c r="H254" t="s">
        <v>2020</v>
      </c>
      <c r="I254" s="2" t="str">
        <f>IFERROR(VLOOKUP(表1_2[[#This Row],[所选科目]],基础数据!$C$2:$D$62,2,0),"")</f>
        <v>彩阅鱼少儿英语(适学年龄: 3-12岁)</v>
      </c>
    </row>
    <row r="255" spans="1:9" x14ac:dyDescent="0.2">
      <c r="A255" s="1">
        <v>43597</v>
      </c>
      <c r="B255" t="s">
        <v>640</v>
      </c>
      <c r="C255" s="2" t="s">
        <v>33</v>
      </c>
      <c r="D255" s="2">
        <v>4</v>
      </c>
      <c r="E255" s="2">
        <v>18683520206</v>
      </c>
      <c r="F255" t="s">
        <v>632</v>
      </c>
      <c r="G255" s="2" t="s">
        <v>27</v>
      </c>
      <c r="H255" t="s">
        <v>2036</v>
      </c>
      <c r="I255" s="2" t="str">
        <f>IFERROR(VLOOKUP(表1_2[[#This Row],[所选科目]],基础数据!$C$2:$D$62,2,0),"")</f>
        <v>凡思特贝贝珠心算高新世豪校区(适学年龄: 3-7岁)</v>
      </c>
    </row>
    <row r="256" spans="1:9" x14ac:dyDescent="0.2">
      <c r="A256" s="1">
        <v>43597</v>
      </c>
      <c r="B256" t="s">
        <v>640</v>
      </c>
      <c r="C256" s="2" t="s">
        <v>33</v>
      </c>
      <c r="D256" s="2">
        <v>4</v>
      </c>
      <c r="E256" s="2">
        <v>18683520206</v>
      </c>
      <c r="F256" t="s">
        <v>632</v>
      </c>
      <c r="G256" s="2" t="s">
        <v>28</v>
      </c>
      <c r="H256" t="s">
        <v>2046</v>
      </c>
      <c r="I256" s="2" t="str">
        <f>IFERROR(VLOOKUP(表1_2[[#This Row],[所选科目]],基础数据!$C$2:$D$62,2,0),"")</f>
        <v>恩波格斗(适学年龄: 3-12 岁)</v>
      </c>
    </row>
    <row r="257" spans="1:9" x14ac:dyDescent="0.2">
      <c r="A257" s="1">
        <v>43597</v>
      </c>
      <c r="B257" t="s">
        <v>640</v>
      </c>
      <c r="C257" s="2" t="s">
        <v>33</v>
      </c>
      <c r="D257" s="2">
        <v>4</v>
      </c>
      <c r="E257" s="2">
        <v>18683520206</v>
      </c>
      <c r="F257" t="s">
        <v>632</v>
      </c>
      <c r="G257" s="2" t="s">
        <v>2079</v>
      </c>
      <c r="H257" t="s">
        <v>1979</v>
      </c>
      <c r="I257" s="2" t="str">
        <f>IFERROR(VLOOKUP(表1_2[[#This Row],[所选科目]],基础数据!$C$2:$D$62,2,0),"")</f>
        <v>尚音艺术教育中心(适学年龄: 4~12岁)</v>
      </c>
    </row>
    <row r="258" spans="1:9" x14ac:dyDescent="0.2">
      <c r="A258" s="1">
        <v>43596</v>
      </c>
      <c r="B258" t="s">
        <v>324</v>
      </c>
      <c r="C258" s="2" t="s">
        <v>106</v>
      </c>
      <c r="D258" s="2">
        <v>5</v>
      </c>
      <c r="E258" s="2">
        <v>13438881059</v>
      </c>
      <c r="F258" t="s">
        <v>226</v>
      </c>
      <c r="G258" s="2" t="s">
        <v>26</v>
      </c>
      <c r="H258" t="s">
        <v>2074</v>
      </c>
      <c r="I258" s="2" t="str">
        <f>IFERROR(VLOOKUP(表1_2[[#This Row],[所选科目]],基础数据!$C$2:$D$62,2,0),"")</f>
        <v>巧虎KIDS早教·高新伊藤馆(适学年龄: 0-6 岁)</v>
      </c>
    </row>
    <row r="259" spans="1:9" x14ac:dyDescent="0.2">
      <c r="A259" s="1">
        <v>43596</v>
      </c>
      <c r="B259" t="s">
        <v>324</v>
      </c>
      <c r="C259" s="2" t="s">
        <v>106</v>
      </c>
      <c r="D259" s="2">
        <v>5</v>
      </c>
      <c r="E259" s="2">
        <v>13438881059</v>
      </c>
      <c r="F259" t="s">
        <v>226</v>
      </c>
      <c r="G259" s="2" t="s">
        <v>27</v>
      </c>
      <c r="H259" t="s">
        <v>2046</v>
      </c>
      <c r="I259" s="2" t="str">
        <f>IFERROR(VLOOKUP(表1_2[[#This Row],[所选科目]],基础数据!$C$2:$D$62,2,0),"")</f>
        <v>恩波格斗(适学年龄: 3-12 岁)</v>
      </c>
    </row>
    <row r="260" spans="1:9" x14ac:dyDescent="0.2">
      <c r="A260" s="1">
        <v>43596</v>
      </c>
      <c r="B260" t="s">
        <v>324</v>
      </c>
      <c r="C260" s="2" t="s">
        <v>106</v>
      </c>
      <c r="D260" s="2">
        <v>5</v>
      </c>
      <c r="E260" s="2">
        <v>13438881059</v>
      </c>
      <c r="F260" t="s">
        <v>226</v>
      </c>
      <c r="G260" s="2" t="s">
        <v>28</v>
      </c>
      <c r="H260" t="s">
        <v>2067</v>
      </c>
      <c r="I260" s="2" t="str">
        <f>IFERROR(VLOOKUP(表1_2[[#This Row],[所选科目]],基础数据!$C$2:$D$62,2,0),"")</f>
        <v>公益捐赠者专享服务包</v>
      </c>
    </row>
    <row r="261" spans="1:9" x14ac:dyDescent="0.2">
      <c r="A261" s="1">
        <v>43596</v>
      </c>
      <c r="B261" t="s">
        <v>324</v>
      </c>
      <c r="C261" s="2" t="s">
        <v>106</v>
      </c>
      <c r="D261" s="2">
        <v>5</v>
      </c>
      <c r="E261" s="2">
        <v>13438881059</v>
      </c>
      <c r="F261" t="s">
        <v>226</v>
      </c>
      <c r="G261" s="2" t="s">
        <v>2079</v>
      </c>
      <c r="H261" t="s">
        <v>1979</v>
      </c>
      <c r="I261" s="2" t="str">
        <f>IFERROR(VLOOKUP(表1_2[[#This Row],[所选科目]],基础数据!$C$2:$D$62,2,0),"")</f>
        <v>尚音艺术教育中心(适学年龄: 4~12岁)</v>
      </c>
    </row>
    <row r="262" spans="1:9" x14ac:dyDescent="0.2">
      <c r="A262" s="1">
        <v>43598</v>
      </c>
      <c r="B262" t="s">
        <v>1455</v>
      </c>
      <c r="C262" s="2" t="s">
        <v>33</v>
      </c>
      <c r="D262" s="2">
        <v>3</v>
      </c>
      <c r="E262" s="2">
        <v>18697710103</v>
      </c>
      <c r="F262" t="s">
        <v>1456</v>
      </c>
      <c r="G262" s="2" t="s">
        <v>26</v>
      </c>
      <c r="H262" t="s">
        <v>2014</v>
      </c>
      <c r="I262" s="2" t="str">
        <f>IFERROR(VLOOKUP(表1_2[[#This Row],[所选科目]],基础数据!$C$2:$D$62,2,0),"")</f>
        <v>九拍流行音乐体验中心高新校区(适学年龄: 4-16岁)</v>
      </c>
    </row>
    <row r="263" spans="1:9" x14ac:dyDescent="0.2">
      <c r="A263" s="1">
        <v>43598</v>
      </c>
      <c r="B263" t="s">
        <v>1455</v>
      </c>
      <c r="C263" s="2" t="s">
        <v>33</v>
      </c>
      <c r="D263" s="2">
        <v>3</v>
      </c>
      <c r="E263" s="2">
        <v>18697710103</v>
      </c>
      <c r="F263" t="s">
        <v>1456</v>
      </c>
      <c r="G263" s="2" t="s">
        <v>27</v>
      </c>
      <c r="H263" t="s">
        <v>2036</v>
      </c>
      <c r="I263" s="2" t="str">
        <f>IFERROR(VLOOKUP(表1_2[[#This Row],[所选科目]],基础数据!$C$2:$D$62,2,0),"")</f>
        <v>凡思特贝贝珠心算高新世豪校区(适学年龄: 3-7岁)</v>
      </c>
    </row>
    <row r="264" spans="1:9" x14ac:dyDescent="0.2">
      <c r="A264" s="1">
        <v>43598</v>
      </c>
      <c r="B264" t="s">
        <v>1455</v>
      </c>
      <c r="C264" s="2" t="s">
        <v>33</v>
      </c>
      <c r="D264" s="2">
        <v>3</v>
      </c>
      <c r="E264" s="2">
        <v>18697710103</v>
      </c>
      <c r="F264" t="s">
        <v>1456</v>
      </c>
      <c r="G264" s="2" t="s">
        <v>28</v>
      </c>
      <c r="H264" t="s">
        <v>2050</v>
      </c>
      <c r="I264" s="2" t="str">
        <f>IFERROR(VLOOKUP(表1_2[[#This Row],[所选科目]],基础数据!$C$2:$D$62,2,0),"")</f>
        <v>恩波格斗(适学年龄: 3-12 岁)</v>
      </c>
    </row>
    <row r="265" spans="1:9" x14ac:dyDescent="0.2">
      <c r="A265" s="1">
        <v>43598</v>
      </c>
      <c r="B265" t="s">
        <v>1455</v>
      </c>
      <c r="C265" s="2" t="s">
        <v>33</v>
      </c>
      <c r="D265" s="2">
        <v>3</v>
      </c>
      <c r="E265" s="2">
        <v>18697710103</v>
      </c>
      <c r="F265" t="s">
        <v>1456</v>
      </c>
      <c r="G265" s="2" t="s">
        <v>2079</v>
      </c>
      <c r="H265" t="s">
        <v>1979</v>
      </c>
      <c r="I265" s="2" t="str">
        <f>IFERROR(VLOOKUP(表1_2[[#This Row],[所选科目]],基础数据!$C$2:$D$62,2,0),"")</f>
        <v>尚音艺术教育中心(适学年龄: 4~12岁)</v>
      </c>
    </row>
    <row r="266" spans="1:9" x14ac:dyDescent="0.2">
      <c r="A266" s="1">
        <v>43596</v>
      </c>
      <c r="B266" t="s">
        <v>212</v>
      </c>
      <c r="C266" s="2" t="s">
        <v>106</v>
      </c>
      <c r="D266" s="2">
        <v>3</v>
      </c>
      <c r="E266" s="2">
        <v>15928898509</v>
      </c>
      <c r="F266" t="s">
        <v>81</v>
      </c>
      <c r="G266" s="2" t="s">
        <v>26</v>
      </c>
      <c r="H266" t="s">
        <v>2008</v>
      </c>
      <c r="I266" s="2" t="str">
        <f>IFERROR(VLOOKUP(表1_2[[#This Row],[所选科目]],基础数据!$C$2:$D$62,2,0),"")</f>
        <v>九拍流行音乐体验中心高新校区(适学年龄: 4-16岁)</v>
      </c>
    </row>
    <row r="267" spans="1:9" x14ac:dyDescent="0.2">
      <c r="A267" s="1">
        <v>43596</v>
      </c>
      <c r="B267" t="s">
        <v>212</v>
      </c>
      <c r="C267" s="2" t="s">
        <v>106</v>
      </c>
      <c r="D267" s="2">
        <v>3</v>
      </c>
      <c r="E267" s="2">
        <v>15928898509</v>
      </c>
      <c r="F267" t="s">
        <v>81</v>
      </c>
      <c r="G267" s="2" t="s">
        <v>27</v>
      </c>
      <c r="H267" t="s">
        <v>2020</v>
      </c>
      <c r="I267" s="2" t="str">
        <f>IFERROR(VLOOKUP(表1_2[[#This Row],[所选科目]],基础数据!$C$2:$D$62,2,0),"")</f>
        <v>彩阅鱼少儿英语(适学年龄: 3-12岁)</v>
      </c>
    </row>
    <row r="268" spans="1:9" x14ac:dyDescent="0.2">
      <c r="A268" s="1">
        <v>43596</v>
      </c>
      <c r="B268" t="s">
        <v>212</v>
      </c>
      <c r="C268" s="2" t="s">
        <v>106</v>
      </c>
      <c r="D268" s="2">
        <v>3</v>
      </c>
      <c r="E268" s="2">
        <v>15928898509</v>
      </c>
      <c r="F268" t="s">
        <v>81</v>
      </c>
      <c r="G268" s="2" t="s">
        <v>28</v>
      </c>
      <c r="H268" t="s">
        <v>1992</v>
      </c>
      <c r="I268" s="2" t="str">
        <f>IFERROR(VLOOKUP(表1_2[[#This Row],[所选科目]],基础数据!$C$2:$D$62,2,0),"")</f>
        <v>台湾美育·慧学系教育世豪校区(适学年龄: 2-8 岁)</v>
      </c>
    </row>
    <row r="269" spans="1:9" x14ac:dyDescent="0.2">
      <c r="A269" s="1">
        <v>43596</v>
      </c>
      <c r="B269" t="s">
        <v>212</v>
      </c>
      <c r="C269" s="2" t="s">
        <v>106</v>
      </c>
      <c r="D269" s="2">
        <v>3</v>
      </c>
      <c r="E269" s="2">
        <v>15928898509</v>
      </c>
      <c r="F269" t="s">
        <v>81</v>
      </c>
      <c r="G269" s="2" t="s">
        <v>2079</v>
      </c>
      <c r="H269" t="s">
        <v>1979</v>
      </c>
      <c r="I269" s="2" t="str">
        <f>IFERROR(VLOOKUP(表1_2[[#This Row],[所选科目]],基础数据!$C$2:$D$62,2,0),"")</f>
        <v>尚音艺术教育中心(适学年龄: 4~12岁)</v>
      </c>
    </row>
    <row r="270" spans="1:9" x14ac:dyDescent="0.2">
      <c r="A270" s="1">
        <v>43596</v>
      </c>
      <c r="B270" t="s">
        <v>223</v>
      </c>
      <c r="C270" s="2" t="s">
        <v>106</v>
      </c>
      <c r="D270" s="2">
        <v>4</v>
      </c>
      <c r="E270" s="2">
        <v>19934637673</v>
      </c>
      <c r="F270" t="s">
        <v>81</v>
      </c>
      <c r="G270" s="2" t="s">
        <v>26</v>
      </c>
      <c r="H270" t="s">
        <v>2008</v>
      </c>
      <c r="I270" s="2" t="str">
        <f>IFERROR(VLOOKUP(表1_2[[#This Row],[所选科目]],基础数据!$C$2:$D$62,2,0),"")</f>
        <v>九拍流行音乐体验中心高新校区(适学年龄: 4-16岁)</v>
      </c>
    </row>
    <row r="271" spans="1:9" x14ac:dyDescent="0.2">
      <c r="A271" s="1">
        <v>43596</v>
      </c>
      <c r="B271" t="s">
        <v>223</v>
      </c>
      <c r="C271" s="2" t="s">
        <v>106</v>
      </c>
      <c r="D271" s="2">
        <v>4</v>
      </c>
      <c r="E271" s="2">
        <v>19934637673</v>
      </c>
      <c r="F271" t="s">
        <v>81</v>
      </c>
      <c r="G271" s="2" t="s">
        <v>27</v>
      </c>
      <c r="H271" t="s">
        <v>2020</v>
      </c>
      <c r="I271" s="2" t="str">
        <f>IFERROR(VLOOKUP(表1_2[[#This Row],[所选科目]],基础数据!$C$2:$D$62,2,0),"")</f>
        <v>彩阅鱼少儿英语(适学年龄: 3-12岁)</v>
      </c>
    </row>
    <row r="272" spans="1:9" x14ac:dyDescent="0.2">
      <c r="A272" s="1">
        <v>43596</v>
      </c>
      <c r="B272" t="s">
        <v>223</v>
      </c>
      <c r="C272" s="2" t="s">
        <v>106</v>
      </c>
      <c r="D272" s="2">
        <v>4</v>
      </c>
      <c r="E272" s="2">
        <v>19934637673</v>
      </c>
      <c r="F272" t="s">
        <v>81</v>
      </c>
      <c r="G272" s="2" t="s">
        <v>28</v>
      </c>
      <c r="H272" t="s">
        <v>1992</v>
      </c>
      <c r="I272" s="2" t="str">
        <f>IFERROR(VLOOKUP(表1_2[[#This Row],[所选科目]],基础数据!$C$2:$D$62,2,0),"")</f>
        <v>台湾美育·慧学系教育世豪校区(适学年龄: 2-8 岁)</v>
      </c>
    </row>
    <row r="273" spans="1:9" x14ac:dyDescent="0.2">
      <c r="A273" s="1">
        <v>43596</v>
      </c>
      <c r="B273" t="s">
        <v>223</v>
      </c>
      <c r="C273" s="2" t="s">
        <v>106</v>
      </c>
      <c r="D273" s="2">
        <v>4</v>
      </c>
      <c r="E273" s="2">
        <v>19934637673</v>
      </c>
      <c r="F273" t="s">
        <v>81</v>
      </c>
      <c r="G273" s="2" t="s">
        <v>2079</v>
      </c>
      <c r="H273" t="s">
        <v>1979</v>
      </c>
      <c r="I273" s="2" t="str">
        <f>IFERROR(VLOOKUP(表1_2[[#This Row],[所选科目]],基础数据!$C$2:$D$62,2,0),"")</f>
        <v>尚音艺术教育中心(适学年龄: 4~12岁)</v>
      </c>
    </row>
    <row r="274" spans="1:9" x14ac:dyDescent="0.2">
      <c r="A274" s="1">
        <v>43596</v>
      </c>
      <c r="B274" t="s">
        <v>1330</v>
      </c>
      <c r="C274" s="2" t="s">
        <v>33</v>
      </c>
      <c r="D274" s="2">
        <v>11</v>
      </c>
      <c r="E274" s="2">
        <v>15928898509</v>
      </c>
      <c r="G274" s="2" t="s">
        <v>26</v>
      </c>
      <c r="H274" t="s">
        <v>1982</v>
      </c>
      <c r="I274" s="2" t="str">
        <f>IFERROR(VLOOKUP(表1_2[[#This Row],[所选科目]],基础数据!$C$2:$D$62,2,0),"")</f>
        <v>尚音艺术教育中心(适学年龄: 4~12岁)</v>
      </c>
    </row>
    <row r="275" spans="1:9" x14ac:dyDescent="0.2">
      <c r="A275" s="1">
        <v>43596</v>
      </c>
      <c r="B275" t="s">
        <v>1330</v>
      </c>
      <c r="C275" s="2" t="s">
        <v>33</v>
      </c>
      <c r="D275" s="2">
        <v>11</v>
      </c>
      <c r="E275" s="2">
        <v>15928898509</v>
      </c>
      <c r="G275" s="2" t="s">
        <v>27</v>
      </c>
      <c r="H275" t="s">
        <v>2042</v>
      </c>
      <c r="I275" s="2" t="str">
        <f>IFERROR(VLOOKUP(表1_2[[#This Row],[所选科目]],基础数据!$C$2:$D$62,2,0),"")</f>
        <v>成都舞蹈跆拳道中心(适学年龄: 3-12 岁)</v>
      </c>
    </row>
    <row r="276" spans="1:9" x14ac:dyDescent="0.2">
      <c r="A276" s="1">
        <v>43596</v>
      </c>
      <c r="B276" t="s">
        <v>1330</v>
      </c>
      <c r="C276" s="2" t="s">
        <v>33</v>
      </c>
      <c r="D276" s="2">
        <v>11</v>
      </c>
      <c r="E276" s="2">
        <v>15928898509</v>
      </c>
      <c r="G276" s="2" t="s">
        <v>28</v>
      </c>
      <c r="H276" t="s">
        <v>2028</v>
      </c>
      <c r="I276" s="2" t="str">
        <f>IFERROR(VLOOKUP(表1_2[[#This Row],[所选科目]],基础数据!$C$2:$D$62,2,0),"")</f>
        <v>唯音唯画美术教育(适学年龄: 4-12 岁)</v>
      </c>
    </row>
    <row r="277" spans="1:9" x14ac:dyDescent="0.2">
      <c r="A277" s="1">
        <v>43596</v>
      </c>
      <c r="B277" t="s">
        <v>1330</v>
      </c>
      <c r="C277" s="2" t="s">
        <v>33</v>
      </c>
      <c r="D277" s="2">
        <v>11</v>
      </c>
      <c r="E277" s="2">
        <v>15928898509</v>
      </c>
      <c r="G277" s="2" t="s">
        <v>2079</v>
      </c>
      <c r="H277" t="s">
        <v>1979</v>
      </c>
      <c r="I277" s="2" t="str">
        <f>IFERROR(VLOOKUP(表1_2[[#This Row],[所选科目]],基础数据!$C$2:$D$62,2,0),"")</f>
        <v>尚音艺术教育中心(适学年龄: 4~12岁)</v>
      </c>
    </row>
    <row r="278" spans="1:9" x14ac:dyDescent="0.2">
      <c r="A278" s="1">
        <v>43598</v>
      </c>
      <c r="B278" t="s">
        <v>1457</v>
      </c>
      <c r="C278" s="2" t="s">
        <v>33</v>
      </c>
      <c r="D278" s="2">
        <v>7</v>
      </c>
      <c r="E278" s="2">
        <v>15982299069</v>
      </c>
      <c r="F278" t="s">
        <v>1458</v>
      </c>
      <c r="G278" s="2" t="s">
        <v>26</v>
      </c>
      <c r="H278" t="s">
        <v>1981</v>
      </c>
      <c r="I278" s="2" t="str">
        <f>IFERROR(VLOOKUP(表1_2[[#This Row],[所选科目]],基础数据!$C$2:$D$62,2,0),"")</f>
        <v>尚音艺术教育中心(适学年龄: 4~12岁)</v>
      </c>
    </row>
    <row r="279" spans="1:9" x14ac:dyDescent="0.2">
      <c r="A279" s="1">
        <v>43598</v>
      </c>
      <c r="B279" t="s">
        <v>1457</v>
      </c>
      <c r="C279" s="2" t="s">
        <v>33</v>
      </c>
      <c r="D279" s="2">
        <v>7</v>
      </c>
      <c r="E279" s="2">
        <v>15982299069</v>
      </c>
      <c r="F279" t="s">
        <v>1458</v>
      </c>
      <c r="G279" s="2" t="s">
        <v>27</v>
      </c>
      <c r="H279" t="s">
        <v>2034</v>
      </c>
      <c r="I279" s="2" t="str">
        <f>IFERROR(VLOOKUP(表1_2[[#This Row],[所选科目]],基础数据!$C$2:$D$62,2,0),"")</f>
        <v>唯音唯画美术教育(适学年龄: 4-12 岁)</v>
      </c>
    </row>
    <row r="280" spans="1:9" x14ac:dyDescent="0.2">
      <c r="A280" s="1">
        <v>43598</v>
      </c>
      <c r="B280" t="s">
        <v>1457</v>
      </c>
      <c r="C280" s="2" t="s">
        <v>33</v>
      </c>
      <c r="D280" s="2">
        <v>7</v>
      </c>
      <c r="E280" s="2">
        <v>15982299069</v>
      </c>
      <c r="F280" t="s">
        <v>1458</v>
      </c>
      <c r="G280" s="2" t="s">
        <v>28</v>
      </c>
      <c r="H280" t="s">
        <v>2048</v>
      </c>
      <c r="I280" s="2" t="str">
        <f>IFERROR(VLOOKUP(表1_2[[#This Row],[所选科目]],基础数据!$C$2:$D$62,2,0),"")</f>
        <v>恩波格斗(适学年龄: 3-12 岁)</v>
      </c>
    </row>
    <row r="281" spans="1:9" x14ac:dyDescent="0.2">
      <c r="A281" s="1">
        <v>43598</v>
      </c>
      <c r="B281" t="s">
        <v>1457</v>
      </c>
      <c r="C281" s="2" t="s">
        <v>33</v>
      </c>
      <c r="D281" s="2">
        <v>7</v>
      </c>
      <c r="E281" s="2">
        <v>15982299069</v>
      </c>
      <c r="F281" t="s">
        <v>1458</v>
      </c>
      <c r="G281" s="2" t="s">
        <v>2079</v>
      </c>
      <c r="H281" t="s">
        <v>1979</v>
      </c>
      <c r="I281" s="2" t="str">
        <f>IFERROR(VLOOKUP(表1_2[[#This Row],[所选科目]],基础数据!$C$2:$D$62,2,0),"")</f>
        <v>尚音艺术教育中心(适学年龄: 4~12岁)</v>
      </c>
    </row>
    <row r="282" spans="1:9" x14ac:dyDescent="0.2">
      <c r="A282" s="1">
        <v>43596</v>
      </c>
      <c r="B282" t="s">
        <v>87</v>
      </c>
      <c r="C282" s="2" t="s">
        <v>33</v>
      </c>
      <c r="D282" s="2">
        <v>7</v>
      </c>
      <c r="E282" s="2">
        <v>13980057540</v>
      </c>
      <c r="F282" t="s">
        <v>88</v>
      </c>
      <c r="G282" s="2" t="s">
        <v>26</v>
      </c>
      <c r="H282" t="s">
        <v>2002</v>
      </c>
      <c r="I282" s="2" t="str">
        <f>IFERROR(VLOOKUP(表1_2[[#This Row],[所选科目]],基础数据!$C$2:$D$62,2,0),"")</f>
        <v>大野外教篮球鹭洲里校区(适学年龄: 4-16 岁)</v>
      </c>
    </row>
    <row r="283" spans="1:9" x14ac:dyDescent="0.2">
      <c r="A283" s="1">
        <v>43596</v>
      </c>
      <c r="B283" t="s">
        <v>87</v>
      </c>
      <c r="C283" s="2" t="s">
        <v>33</v>
      </c>
      <c r="D283" s="2">
        <v>7</v>
      </c>
      <c r="E283" s="2">
        <v>13980057540</v>
      </c>
      <c r="F283" t="s">
        <v>88</v>
      </c>
      <c r="G283" s="2" t="s">
        <v>27</v>
      </c>
      <c r="H283" t="s">
        <v>2040</v>
      </c>
      <c r="I283" s="2" t="str">
        <f>IFERROR(VLOOKUP(表1_2[[#This Row],[所选科目]],基础数据!$C$2:$D$62,2,0),"")</f>
        <v>凡思特贝贝珠心算高新世豪校区(适学年龄: 3-7岁)</v>
      </c>
    </row>
    <row r="284" spans="1:9" x14ac:dyDescent="0.2">
      <c r="A284" s="1">
        <v>43596</v>
      </c>
      <c r="B284" t="s">
        <v>87</v>
      </c>
      <c r="C284" s="2" t="s">
        <v>33</v>
      </c>
      <c r="D284" s="2">
        <v>7</v>
      </c>
      <c r="E284" s="2">
        <v>13980057540</v>
      </c>
      <c r="F284" t="s">
        <v>88</v>
      </c>
      <c r="G284" s="2" t="s">
        <v>28</v>
      </c>
      <c r="H284" t="s">
        <v>2067</v>
      </c>
      <c r="I284" s="2" t="str">
        <f>IFERROR(VLOOKUP(表1_2[[#This Row],[所选科目]],基础数据!$C$2:$D$62,2,0),"")</f>
        <v>公益捐赠者专享服务包</v>
      </c>
    </row>
    <row r="285" spans="1:9" x14ac:dyDescent="0.2">
      <c r="A285" s="1">
        <v>43596</v>
      </c>
      <c r="B285" t="s">
        <v>87</v>
      </c>
      <c r="C285" s="2" t="s">
        <v>33</v>
      </c>
      <c r="D285" s="2">
        <v>7</v>
      </c>
      <c r="E285" s="2">
        <v>13980057540</v>
      </c>
      <c r="F285" t="s">
        <v>88</v>
      </c>
      <c r="G285" s="2" t="s">
        <v>2079</v>
      </c>
      <c r="H285" t="s">
        <v>1979</v>
      </c>
      <c r="I285" s="2" t="str">
        <f>IFERROR(VLOOKUP(表1_2[[#This Row],[所选科目]],基础数据!$C$2:$D$62,2,0),"")</f>
        <v>尚音艺术教育中心(适学年龄: 4~12岁)</v>
      </c>
    </row>
    <row r="286" spans="1:9" x14ac:dyDescent="0.2">
      <c r="A286" s="1">
        <v>43596</v>
      </c>
      <c r="B286" t="s">
        <v>311</v>
      </c>
      <c r="C286" s="2" t="s">
        <v>106</v>
      </c>
      <c r="D286" s="2">
        <v>3</v>
      </c>
      <c r="E286" s="2">
        <v>18602825233</v>
      </c>
      <c r="F286" t="s">
        <v>161</v>
      </c>
      <c r="G286" s="2" t="s">
        <v>26</v>
      </c>
      <c r="H286" t="s">
        <v>2016</v>
      </c>
      <c r="I286" s="2" t="str">
        <f>IFERROR(VLOOKUP(表1_2[[#This Row],[所选科目]],基础数据!$C$2:$D$62,2,0),"")</f>
        <v>彩阅鱼少儿英语(适学年龄: 3-12岁)</v>
      </c>
    </row>
    <row r="287" spans="1:9" x14ac:dyDescent="0.2">
      <c r="A287" s="1">
        <v>43596</v>
      </c>
      <c r="B287" t="s">
        <v>311</v>
      </c>
      <c r="C287" s="2" t="s">
        <v>106</v>
      </c>
      <c r="D287" s="2">
        <v>3</v>
      </c>
      <c r="E287" s="2">
        <v>18602825233</v>
      </c>
      <c r="F287" t="s">
        <v>161</v>
      </c>
      <c r="G287" s="2" t="s">
        <v>27</v>
      </c>
      <c r="H287" t="s">
        <v>2050</v>
      </c>
      <c r="I287" s="2" t="str">
        <f>IFERROR(VLOOKUP(表1_2[[#This Row],[所选科目]],基础数据!$C$2:$D$62,2,0),"")</f>
        <v>恩波格斗(适学年龄: 3-12 岁)</v>
      </c>
    </row>
    <row r="288" spans="1:9" x14ac:dyDescent="0.2">
      <c r="A288" s="1">
        <v>43596</v>
      </c>
      <c r="B288" t="s">
        <v>311</v>
      </c>
      <c r="C288" s="2" t="s">
        <v>106</v>
      </c>
      <c r="D288" s="2">
        <v>3</v>
      </c>
      <c r="E288" s="2">
        <v>18602825233</v>
      </c>
      <c r="F288" t="s">
        <v>161</v>
      </c>
      <c r="G288" s="2" t="s">
        <v>28</v>
      </c>
      <c r="H288" t="s">
        <v>2036</v>
      </c>
      <c r="I288" s="2" t="str">
        <f>IFERROR(VLOOKUP(表1_2[[#This Row],[所选科目]],基础数据!$C$2:$D$62,2,0),"")</f>
        <v>凡思特贝贝珠心算高新世豪校区(适学年龄: 3-7岁)</v>
      </c>
    </row>
    <row r="289" spans="1:9" x14ac:dyDescent="0.2">
      <c r="A289" s="1">
        <v>43596</v>
      </c>
      <c r="B289" t="s">
        <v>311</v>
      </c>
      <c r="C289" s="2" t="s">
        <v>106</v>
      </c>
      <c r="D289" s="2">
        <v>3</v>
      </c>
      <c r="E289" s="2">
        <v>18602825233</v>
      </c>
      <c r="F289" t="s">
        <v>161</v>
      </c>
      <c r="G289" s="2" t="s">
        <v>2079</v>
      </c>
      <c r="H289" t="s">
        <v>1979</v>
      </c>
      <c r="I289" s="2" t="str">
        <f>IFERROR(VLOOKUP(表1_2[[#This Row],[所选科目]],基础数据!$C$2:$D$62,2,0),"")</f>
        <v>尚音艺术教育中心(适学年龄: 4~12岁)</v>
      </c>
    </row>
    <row r="290" spans="1:9" x14ac:dyDescent="0.2">
      <c r="A290" s="1">
        <v>43598</v>
      </c>
      <c r="B290" t="s">
        <v>1459</v>
      </c>
      <c r="C290" s="2" t="s">
        <v>106</v>
      </c>
      <c r="D290" s="2" t="s">
        <v>1950</v>
      </c>
      <c r="E290" s="2">
        <v>13438300925</v>
      </c>
      <c r="F290" t="s">
        <v>569</v>
      </c>
      <c r="G290" s="2" t="s">
        <v>26</v>
      </c>
      <c r="H290" t="s">
        <v>2002</v>
      </c>
      <c r="I290" s="2" t="str">
        <f>IFERROR(VLOOKUP(表1_2[[#This Row],[所选科目]],基础数据!$C$2:$D$62,2,0),"")</f>
        <v>大野外教篮球鹭洲里校区(适学年龄: 4-16 岁)</v>
      </c>
    </row>
    <row r="291" spans="1:9" x14ac:dyDescent="0.2">
      <c r="A291" s="1">
        <v>43598</v>
      </c>
      <c r="B291" t="s">
        <v>1459</v>
      </c>
      <c r="C291" s="2" t="s">
        <v>106</v>
      </c>
      <c r="D291" s="2" t="s">
        <v>1950</v>
      </c>
      <c r="E291" s="2">
        <v>13438300925</v>
      </c>
      <c r="F291" t="s">
        <v>569</v>
      </c>
      <c r="G291" s="2" t="s">
        <v>27</v>
      </c>
      <c r="H291" t="s">
        <v>2038</v>
      </c>
      <c r="I291" s="2" t="str">
        <f>IFERROR(VLOOKUP(表1_2[[#This Row],[所选科目]],基础数据!$C$2:$D$62,2,0),"")</f>
        <v>凡思特贝贝珠心算高新世豪校区(适学年龄: 3-7岁)</v>
      </c>
    </row>
    <row r="292" spans="1:9" x14ac:dyDescent="0.2">
      <c r="A292" s="1">
        <v>43598</v>
      </c>
      <c r="B292" t="s">
        <v>1459</v>
      </c>
      <c r="C292" s="2" t="s">
        <v>106</v>
      </c>
      <c r="D292" s="2" t="s">
        <v>1950</v>
      </c>
      <c r="E292" s="2">
        <v>13438300925</v>
      </c>
      <c r="F292" t="s">
        <v>569</v>
      </c>
      <c r="G292" s="2" t="s">
        <v>28</v>
      </c>
      <c r="H292" t="s">
        <v>2067</v>
      </c>
      <c r="I292" s="2" t="str">
        <f>IFERROR(VLOOKUP(表1_2[[#This Row],[所选科目]],基础数据!$C$2:$D$62,2,0),"")</f>
        <v>公益捐赠者专享服务包</v>
      </c>
    </row>
    <row r="293" spans="1:9" x14ac:dyDescent="0.2">
      <c r="A293" s="1">
        <v>43598</v>
      </c>
      <c r="B293" t="s">
        <v>1459</v>
      </c>
      <c r="C293" s="2" t="s">
        <v>106</v>
      </c>
      <c r="D293" s="2" t="s">
        <v>1950</v>
      </c>
      <c r="E293" s="2">
        <v>13438300925</v>
      </c>
      <c r="F293" t="s">
        <v>569</v>
      </c>
      <c r="G293" s="2" t="s">
        <v>2079</v>
      </c>
      <c r="H293" t="s">
        <v>1979</v>
      </c>
      <c r="I293" s="2" t="str">
        <f>IFERROR(VLOOKUP(表1_2[[#This Row],[所选科目]],基础数据!$C$2:$D$62,2,0),"")</f>
        <v>尚音艺术教育中心(适学年龄: 4~12岁)</v>
      </c>
    </row>
    <row r="294" spans="1:9" x14ac:dyDescent="0.2">
      <c r="A294" s="1">
        <v>43596</v>
      </c>
      <c r="B294" t="s">
        <v>465</v>
      </c>
      <c r="C294" s="2" t="s">
        <v>33</v>
      </c>
      <c r="D294" s="2">
        <v>3.5</v>
      </c>
      <c r="E294" s="2">
        <v>15882056657</v>
      </c>
      <c r="F294" t="s">
        <v>226</v>
      </c>
      <c r="G294" s="2" t="s">
        <v>26</v>
      </c>
      <c r="H294" t="s">
        <v>1979</v>
      </c>
      <c r="I294" s="2" t="str">
        <f>IFERROR(VLOOKUP(表1_2[[#This Row],[所选科目]],基础数据!$C$2:$D$62,2,0),"")</f>
        <v>尚音艺术教育中心(适学年龄: 4~12岁)</v>
      </c>
    </row>
    <row r="295" spans="1:9" x14ac:dyDescent="0.2">
      <c r="A295" s="1">
        <v>43596</v>
      </c>
      <c r="B295" t="s">
        <v>465</v>
      </c>
      <c r="C295" s="2" t="s">
        <v>33</v>
      </c>
      <c r="D295" s="2">
        <v>3.5</v>
      </c>
      <c r="E295" s="2">
        <v>15882056657</v>
      </c>
      <c r="F295" t="s">
        <v>226</v>
      </c>
      <c r="G295" s="2" t="s">
        <v>27</v>
      </c>
      <c r="H295" t="s">
        <v>2028</v>
      </c>
      <c r="I295" s="2" t="str">
        <f>IFERROR(VLOOKUP(表1_2[[#This Row],[所选科目]],基础数据!$C$2:$D$62,2,0),"")</f>
        <v>唯音唯画美术教育(适学年龄: 4-12 岁)</v>
      </c>
    </row>
    <row r="296" spans="1:9" x14ac:dyDescent="0.2">
      <c r="A296" s="1">
        <v>43596</v>
      </c>
      <c r="B296" t="s">
        <v>465</v>
      </c>
      <c r="C296" s="2" t="s">
        <v>33</v>
      </c>
      <c r="D296" s="2">
        <v>3.5</v>
      </c>
      <c r="E296" s="2">
        <v>15882056657</v>
      </c>
      <c r="F296" t="s">
        <v>226</v>
      </c>
      <c r="G296" s="2" t="s">
        <v>28</v>
      </c>
      <c r="H296" t="s">
        <v>2036</v>
      </c>
      <c r="I296" s="2" t="str">
        <f>IFERROR(VLOOKUP(表1_2[[#This Row],[所选科目]],基础数据!$C$2:$D$62,2,0),"")</f>
        <v>凡思特贝贝珠心算高新世豪校区(适学年龄: 3-7岁)</v>
      </c>
    </row>
    <row r="297" spans="1:9" x14ac:dyDescent="0.2">
      <c r="A297" s="1">
        <v>43596</v>
      </c>
      <c r="B297" t="s">
        <v>465</v>
      </c>
      <c r="C297" s="2" t="s">
        <v>33</v>
      </c>
      <c r="D297" s="2">
        <v>3.5</v>
      </c>
      <c r="E297" s="2">
        <v>15882056657</v>
      </c>
      <c r="F297" t="s">
        <v>226</v>
      </c>
      <c r="G297" s="2" t="s">
        <v>2079</v>
      </c>
      <c r="H297" t="s">
        <v>1979</v>
      </c>
      <c r="I297" s="2" t="str">
        <f>IFERROR(VLOOKUP(表1_2[[#This Row],[所选科目]],基础数据!$C$2:$D$62,2,0),"")</f>
        <v>尚音艺术教育中心(适学年龄: 4~12岁)</v>
      </c>
    </row>
    <row r="298" spans="1:9" x14ac:dyDescent="0.2">
      <c r="A298" s="1">
        <v>43598</v>
      </c>
      <c r="B298" t="s">
        <v>1460</v>
      </c>
      <c r="C298" s="2" t="s">
        <v>33</v>
      </c>
      <c r="D298" s="2">
        <v>13</v>
      </c>
      <c r="E298" s="2">
        <v>15928905213</v>
      </c>
      <c r="F298" t="s">
        <v>569</v>
      </c>
      <c r="G298" s="2" t="s">
        <v>26</v>
      </c>
      <c r="H298" t="s">
        <v>1982</v>
      </c>
      <c r="I298" s="2" t="str">
        <f>IFERROR(VLOOKUP(表1_2[[#This Row],[所选科目]],基础数据!$C$2:$D$62,2,0),"")</f>
        <v>尚音艺术教育中心(适学年龄: 4~12岁)</v>
      </c>
    </row>
    <row r="299" spans="1:9" x14ac:dyDescent="0.2">
      <c r="A299" s="1">
        <v>43598</v>
      </c>
      <c r="B299" t="s">
        <v>1460</v>
      </c>
      <c r="C299" s="2" t="s">
        <v>33</v>
      </c>
      <c r="D299" s="2">
        <v>13</v>
      </c>
      <c r="E299" s="2">
        <v>15928905213</v>
      </c>
      <c r="F299" t="s">
        <v>569</v>
      </c>
      <c r="G299" s="2" t="s">
        <v>27</v>
      </c>
      <c r="H299" t="s">
        <v>2000</v>
      </c>
      <c r="I299" s="2" t="str">
        <f>IFERROR(VLOOKUP(表1_2[[#This Row],[所选科目]],基础数据!$C$2:$D$62,2,0),"")</f>
        <v>大野外教篮球鹭洲里校区(适学年龄: 4-16 岁)</v>
      </c>
    </row>
    <row r="300" spans="1:9" x14ac:dyDescent="0.2">
      <c r="A300" s="1">
        <v>43598</v>
      </c>
      <c r="B300" t="s">
        <v>1460</v>
      </c>
      <c r="C300" s="2" t="s">
        <v>33</v>
      </c>
      <c r="D300" s="2">
        <v>13</v>
      </c>
      <c r="E300" s="2">
        <v>15928905213</v>
      </c>
      <c r="F300" t="s">
        <v>569</v>
      </c>
      <c r="G300" s="2" t="s">
        <v>28</v>
      </c>
      <c r="H300" t="s">
        <v>2056</v>
      </c>
      <c r="I300" s="2" t="str">
        <f>IFERROR(VLOOKUP(表1_2[[#This Row],[所选科目]],基础数据!$C$2:$D$62,2,0),"")</f>
        <v>编程猫(适学年龄: 3-16 岁)</v>
      </c>
    </row>
    <row r="301" spans="1:9" x14ac:dyDescent="0.2">
      <c r="A301" s="1">
        <v>43598</v>
      </c>
      <c r="B301" t="s">
        <v>1460</v>
      </c>
      <c r="C301" s="2" t="s">
        <v>33</v>
      </c>
      <c r="D301" s="2">
        <v>13</v>
      </c>
      <c r="E301" s="2">
        <v>15928905213</v>
      </c>
      <c r="F301" t="s">
        <v>569</v>
      </c>
      <c r="G301" s="2" t="s">
        <v>2079</v>
      </c>
      <c r="H301" t="s">
        <v>1979</v>
      </c>
      <c r="I301" s="2" t="str">
        <f>IFERROR(VLOOKUP(表1_2[[#This Row],[所选科目]],基础数据!$C$2:$D$62,2,0),"")</f>
        <v>尚音艺术教育中心(适学年龄: 4~12岁)</v>
      </c>
    </row>
    <row r="302" spans="1:9" x14ac:dyDescent="0.2">
      <c r="A302" s="1">
        <v>43598</v>
      </c>
      <c r="B302" t="s">
        <v>1461</v>
      </c>
      <c r="C302" s="2" t="s">
        <v>33</v>
      </c>
      <c r="D302" s="2">
        <v>2.9</v>
      </c>
      <c r="E302" s="2">
        <v>13558775970</v>
      </c>
      <c r="F302" t="s">
        <v>114</v>
      </c>
      <c r="G302" s="2" t="s">
        <v>26</v>
      </c>
      <c r="H302" t="s">
        <v>2010</v>
      </c>
      <c r="I302" s="2" t="str">
        <f>IFERROR(VLOOKUP(表1_2[[#This Row],[所选科目]],基础数据!$C$2:$D$62,2,0),"")</f>
        <v>九拍流行音乐体验中心高新校区(适学年龄: 4-16岁)</v>
      </c>
    </row>
    <row r="303" spans="1:9" x14ac:dyDescent="0.2">
      <c r="A303" s="1">
        <v>43598</v>
      </c>
      <c r="B303" t="s">
        <v>1461</v>
      </c>
      <c r="C303" s="2" t="s">
        <v>33</v>
      </c>
      <c r="D303" s="2">
        <v>2.9</v>
      </c>
      <c r="E303" s="2">
        <v>13558775970</v>
      </c>
      <c r="F303" t="s">
        <v>114</v>
      </c>
      <c r="G303" s="2" t="s">
        <v>27</v>
      </c>
      <c r="H303" t="s">
        <v>2072</v>
      </c>
      <c r="I303" s="2" t="str">
        <f>IFERROR(VLOOKUP(表1_2[[#This Row],[所选科目]],基础数据!$C$2:$D$62,2,0),"")</f>
        <v>成都舞蹈跆拳道中心(适学年龄: 3-12 岁)</v>
      </c>
    </row>
    <row r="304" spans="1:9" x14ac:dyDescent="0.2">
      <c r="A304" s="1">
        <v>43598</v>
      </c>
      <c r="B304" t="s">
        <v>1461</v>
      </c>
      <c r="C304" s="2" t="s">
        <v>33</v>
      </c>
      <c r="D304" s="2">
        <v>2.9</v>
      </c>
      <c r="E304" s="2">
        <v>13558775970</v>
      </c>
      <c r="F304" t="s">
        <v>114</v>
      </c>
      <c r="G304" s="2" t="s">
        <v>28</v>
      </c>
      <c r="H304" t="s">
        <v>2050</v>
      </c>
      <c r="I304" s="2" t="str">
        <f>IFERROR(VLOOKUP(表1_2[[#This Row],[所选科目]],基础数据!$C$2:$D$62,2,0),"")</f>
        <v>恩波格斗(适学年龄: 3-12 岁)</v>
      </c>
    </row>
    <row r="305" spans="1:9" x14ac:dyDescent="0.2">
      <c r="A305" s="1">
        <v>43598</v>
      </c>
      <c r="B305" t="s">
        <v>1461</v>
      </c>
      <c r="C305" s="2" t="s">
        <v>33</v>
      </c>
      <c r="D305" s="2">
        <v>2.9</v>
      </c>
      <c r="E305" s="2">
        <v>13558775970</v>
      </c>
      <c r="F305" t="s">
        <v>114</v>
      </c>
      <c r="G305" s="2" t="s">
        <v>2079</v>
      </c>
      <c r="H305" t="s">
        <v>1979</v>
      </c>
      <c r="I305" s="2" t="str">
        <f>IFERROR(VLOOKUP(表1_2[[#This Row],[所选科目]],基础数据!$C$2:$D$62,2,0),"")</f>
        <v>尚音艺术教育中心(适学年龄: 4~12岁)</v>
      </c>
    </row>
    <row r="306" spans="1:9" x14ac:dyDescent="0.2">
      <c r="A306" s="1">
        <v>43598</v>
      </c>
      <c r="B306" t="s">
        <v>1462</v>
      </c>
      <c r="C306" s="2" t="s">
        <v>106</v>
      </c>
      <c r="D306" s="2">
        <v>6</v>
      </c>
      <c r="E306" s="2">
        <v>13568901194</v>
      </c>
      <c r="F306" t="s">
        <v>569</v>
      </c>
      <c r="G306" s="2" t="s">
        <v>26</v>
      </c>
      <c r="H306" t="s">
        <v>2018</v>
      </c>
      <c r="I306" s="2" t="str">
        <f>IFERROR(VLOOKUP(表1_2[[#This Row],[所选科目]],基础数据!$C$2:$D$62,2,0),"")</f>
        <v>彩阅鱼少儿英语(适学年龄: 3-12岁)</v>
      </c>
    </row>
    <row r="307" spans="1:9" x14ac:dyDescent="0.2">
      <c r="A307" s="1">
        <v>43598</v>
      </c>
      <c r="B307" t="s">
        <v>1462</v>
      </c>
      <c r="C307" s="2" t="s">
        <v>106</v>
      </c>
      <c r="D307" s="2">
        <v>6</v>
      </c>
      <c r="E307" s="2">
        <v>13568901194</v>
      </c>
      <c r="F307" t="s">
        <v>569</v>
      </c>
      <c r="G307" s="2" t="s">
        <v>27</v>
      </c>
      <c r="H307" t="s">
        <v>2067</v>
      </c>
      <c r="I307" s="2" t="str">
        <f>IFERROR(VLOOKUP(表1_2[[#This Row],[所选科目]],基础数据!$C$2:$D$62,2,0),"")</f>
        <v>公益捐赠者专享服务包</v>
      </c>
    </row>
    <row r="308" spans="1:9" x14ac:dyDescent="0.2">
      <c r="A308" s="1">
        <v>43598</v>
      </c>
      <c r="B308" t="s">
        <v>1462</v>
      </c>
      <c r="C308" s="2" t="s">
        <v>106</v>
      </c>
      <c r="D308" s="2">
        <v>6</v>
      </c>
      <c r="E308" s="2">
        <v>13568901194</v>
      </c>
      <c r="F308" t="s">
        <v>569</v>
      </c>
      <c r="G308" s="2" t="s">
        <v>28</v>
      </c>
      <c r="H308" t="s">
        <v>2067</v>
      </c>
      <c r="I308" s="2" t="str">
        <f>IFERROR(VLOOKUP(表1_2[[#This Row],[所选科目]],基础数据!$C$2:$D$62,2,0),"")</f>
        <v>公益捐赠者专享服务包</v>
      </c>
    </row>
    <row r="309" spans="1:9" x14ac:dyDescent="0.2">
      <c r="A309" s="1">
        <v>43598</v>
      </c>
      <c r="B309" t="s">
        <v>1462</v>
      </c>
      <c r="C309" s="2" t="s">
        <v>106</v>
      </c>
      <c r="D309" s="2">
        <v>6</v>
      </c>
      <c r="E309" s="2">
        <v>13568901194</v>
      </c>
      <c r="F309" t="s">
        <v>569</v>
      </c>
      <c r="G309" s="2" t="s">
        <v>2079</v>
      </c>
      <c r="H309" t="s">
        <v>1979</v>
      </c>
      <c r="I309" s="2" t="str">
        <f>IFERROR(VLOOKUP(表1_2[[#This Row],[所选科目]],基础数据!$C$2:$D$62,2,0),"")</f>
        <v>尚音艺术教育中心(适学年龄: 4~12岁)</v>
      </c>
    </row>
    <row r="310" spans="1:9" x14ac:dyDescent="0.2">
      <c r="A310" s="1">
        <v>43596</v>
      </c>
      <c r="B310" t="s">
        <v>1316</v>
      </c>
      <c r="C310" s="2" t="s">
        <v>106</v>
      </c>
      <c r="D310" s="2">
        <v>16</v>
      </c>
      <c r="E310" s="2">
        <v>15928662039</v>
      </c>
      <c r="F310" t="s">
        <v>1317</v>
      </c>
      <c r="G310" s="2" t="s">
        <v>26</v>
      </c>
      <c r="H310" t="s">
        <v>2056</v>
      </c>
      <c r="I310" s="2" t="str">
        <f>IFERROR(VLOOKUP(表1_2[[#This Row],[所选科目]],基础数据!$C$2:$D$62,2,0),"")</f>
        <v>编程猫(适学年龄: 3-16 岁)</v>
      </c>
    </row>
    <row r="311" spans="1:9" x14ac:dyDescent="0.2">
      <c r="A311" s="1">
        <v>43596</v>
      </c>
      <c r="B311" t="s">
        <v>1316</v>
      </c>
      <c r="C311" s="2" t="s">
        <v>106</v>
      </c>
      <c r="D311" s="2">
        <v>16</v>
      </c>
      <c r="E311" s="2">
        <v>15928662039</v>
      </c>
      <c r="F311" t="s">
        <v>1317</v>
      </c>
      <c r="G311" s="2" t="s">
        <v>27</v>
      </c>
      <c r="H311" t="s">
        <v>2061</v>
      </c>
      <c r="I311" s="2" t="str">
        <f>IFERROR(VLOOKUP(表1_2[[#This Row],[所选科目]],基础数据!$C$2:$D$62,2,0),"")</f>
        <v>编程猫(适学年龄: 3-16 岁)</v>
      </c>
    </row>
    <row r="312" spans="1:9" x14ac:dyDescent="0.2">
      <c r="A312" s="1">
        <v>43596</v>
      </c>
      <c r="B312" t="s">
        <v>1316</v>
      </c>
      <c r="C312" s="2" t="s">
        <v>106</v>
      </c>
      <c r="D312" s="2">
        <v>16</v>
      </c>
      <c r="E312" s="2">
        <v>15928662039</v>
      </c>
      <c r="F312" t="s">
        <v>1317</v>
      </c>
      <c r="G312" s="2" t="s">
        <v>28</v>
      </c>
      <c r="H312" t="s">
        <v>2067</v>
      </c>
      <c r="I312" s="2" t="str">
        <f>IFERROR(VLOOKUP(表1_2[[#This Row],[所选科目]],基础数据!$C$2:$D$62,2,0),"")</f>
        <v>公益捐赠者专享服务包</v>
      </c>
    </row>
    <row r="313" spans="1:9" x14ac:dyDescent="0.2">
      <c r="A313" s="1">
        <v>43596</v>
      </c>
      <c r="B313" t="s">
        <v>1316</v>
      </c>
      <c r="C313" s="2" t="s">
        <v>106</v>
      </c>
      <c r="D313" s="2">
        <v>16</v>
      </c>
      <c r="E313" s="2">
        <v>15928662039</v>
      </c>
      <c r="F313" t="s">
        <v>1317</v>
      </c>
      <c r="G313" s="2" t="s">
        <v>2079</v>
      </c>
      <c r="H313" t="s">
        <v>1979</v>
      </c>
      <c r="I313" s="2" t="str">
        <f>IFERROR(VLOOKUP(表1_2[[#This Row],[所选科目]],基础数据!$C$2:$D$62,2,0),"")</f>
        <v>尚音艺术教育中心(适学年龄: 4~12岁)</v>
      </c>
    </row>
    <row r="314" spans="1:9" x14ac:dyDescent="0.2">
      <c r="A314" s="1">
        <v>43596</v>
      </c>
      <c r="B314" t="s">
        <v>433</v>
      </c>
      <c r="C314" s="2" t="s">
        <v>33</v>
      </c>
      <c r="D314" s="2">
        <v>2.4</v>
      </c>
      <c r="E314" s="2">
        <v>18244295994</v>
      </c>
      <c r="F314" t="s">
        <v>172</v>
      </c>
      <c r="G314" s="2" t="s">
        <v>26</v>
      </c>
      <c r="H314" t="s">
        <v>2002</v>
      </c>
      <c r="I314" s="2" t="str">
        <f>IFERROR(VLOOKUP(表1_2[[#This Row],[所选科目]],基础数据!$C$2:$D$62,2,0),"")</f>
        <v>大野外教篮球鹭洲里校区(适学年龄: 4-16 岁)</v>
      </c>
    </row>
    <row r="315" spans="1:9" x14ac:dyDescent="0.2">
      <c r="A315" s="1">
        <v>43596</v>
      </c>
      <c r="B315" t="s">
        <v>433</v>
      </c>
      <c r="C315" s="2" t="s">
        <v>33</v>
      </c>
      <c r="D315" s="2">
        <v>2.4</v>
      </c>
      <c r="E315" s="2">
        <v>18244295994</v>
      </c>
      <c r="F315" t="s">
        <v>172</v>
      </c>
      <c r="G315" s="2" t="s">
        <v>27</v>
      </c>
      <c r="H315" t="s">
        <v>2010</v>
      </c>
      <c r="I315" s="2" t="str">
        <f>IFERROR(VLOOKUP(表1_2[[#This Row],[所选科目]],基础数据!$C$2:$D$62,2,0),"")</f>
        <v>九拍流行音乐体验中心高新校区(适学年龄: 4-16岁)</v>
      </c>
    </row>
    <row r="316" spans="1:9" x14ac:dyDescent="0.2">
      <c r="A316" s="1">
        <v>43596</v>
      </c>
      <c r="B316" t="s">
        <v>433</v>
      </c>
      <c r="C316" s="2" t="s">
        <v>33</v>
      </c>
      <c r="D316" s="2">
        <v>2.4</v>
      </c>
      <c r="E316" s="2">
        <v>18244295994</v>
      </c>
      <c r="F316" t="s">
        <v>172</v>
      </c>
      <c r="G316" s="2" t="s">
        <v>28</v>
      </c>
      <c r="H316" t="s">
        <v>2022</v>
      </c>
      <c r="I316" s="2" t="str">
        <f>IFERROR(VLOOKUP(表1_2[[#This Row],[所选科目]],基础数据!$C$2:$D$62,2,0),"")</f>
        <v>彩阅鱼少儿英语(适学年龄: 3-12岁)</v>
      </c>
    </row>
    <row r="317" spans="1:9" x14ac:dyDescent="0.2">
      <c r="A317" s="1">
        <v>43596</v>
      </c>
      <c r="B317" t="s">
        <v>433</v>
      </c>
      <c r="C317" s="2" t="s">
        <v>33</v>
      </c>
      <c r="D317" s="2">
        <v>2.4</v>
      </c>
      <c r="E317" s="2">
        <v>18244295994</v>
      </c>
      <c r="F317" t="s">
        <v>172</v>
      </c>
      <c r="G317" s="2" t="s">
        <v>2079</v>
      </c>
      <c r="H317" t="s">
        <v>1979</v>
      </c>
      <c r="I317" s="2" t="str">
        <f>IFERROR(VLOOKUP(表1_2[[#This Row],[所选科目]],基础数据!$C$2:$D$62,2,0),"")</f>
        <v>尚音艺术教育中心(适学年龄: 4~12岁)</v>
      </c>
    </row>
    <row r="318" spans="1:9" x14ac:dyDescent="0.2">
      <c r="A318" s="1">
        <v>43597</v>
      </c>
      <c r="B318" t="s">
        <v>548</v>
      </c>
      <c r="C318" s="2" t="s">
        <v>33</v>
      </c>
      <c r="D318" s="2">
        <v>3</v>
      </c>
      <c r="E318" s="2">
        <v>15982095287</v>
      </c>
      <c r="F318" t="s">
        <v>285</v>
      </c>
      <c r="G318" s="2" t="s">
        <v>26</v>
      </c>
      <c r="H318" t="s">
        <v>1996</v>
      </c>
      <c r="I318" s="2" t="str">
        <f>IFERROR(VLOOKUP(表1_2[[#This Row],[所选科目]],基础数据!$C$2:$D$62,2,0),"")</f>
        <v>台湾美育·慧学系教育世豪校区(适学年龄: 2-8 岁)</v>
      </c>
    </row>
    <row r="319" spans="1:9" x14ac:dyDescent="0.2">
      <c r="A319" s="1">
        <v>43597</v>
      </c>
      <c r="B319" t="s">
        <v>548</v>
      </c>
      <c r="C319" s="2" t="s">
        <v>33</v>
      </c>
      <c r="D319" s="2">
        <v>3</v>
      </c>
      <c r="E319" s="2">
        <v>15982095287</v>
      </c>
      <c r="F319" t="s">
        <v>285</v>
      </c>
      <c r="G319" s="2" t="s">
        <v>27</v>
      </c>
      <c r="H319" t="s">
        <v>2012</v>
      </c>
      <c r="I319" s="2" t="str">
        <f>IFERROR(VLOOKUP(表1_2[[#This Row],[所选科目]],基础数据!$C$2:$D$62,2,0),"")</f>
        <v>九拍流行音乐体验中心高新校区(适学年龄: 4-16岁)</v>
      </c>
    </row>
    <row r="320" spans="1:9" x14ac:dyDescent="0.2">
      <c r="A320" s="1">
        <v>43597</v>
      </c>
      <c r="B320" t="s">
        <v>548</v>
      </c>
      <c r="C320" s="2" t="s">
        <v>33</v>
      </c>
      <c r="D320" s="2">
        <v>3</v>
      </c>
      <c r="E320" s="2">
        <v>15982095287</v>
      </c>
      <c r="F320" t="s">
        <v>285</v>
      </c>
      <c r="G320" s="2" t="s">
        <v>28</v>
      </c>
      <c r="H320" t="s">
        <v>2050</v>
      </c>
      <c r="I320" s="2" t="str">
        <f>IFERROR(VLOOKUP(表1_2[[#This Row],[所选科目]],基础数据!$C$2:$D$62,2,0),"")</f>
        <v>恩波格斗(适学年龄: 3-12 岁)</v>
      </c>
    </row>
    <row r="321" spans="1:9" x14ac:dyDescent="0.2">
      <c r="A321" s="1">
        <v>43597</v>
      </c>
      <c r="B321" t="s">
        <v>548</v>
      </c>
      <c r="C321" s="2" t="s">
        <v>33</v>
      </c>
      <c r="D321" s="2">
        <v>3</v>
      </c>
      <c r="E321" s="2">
        <v>15982095287</v>
      </c>
      <c r="F321" t="s">
        <v>285</v>
      </c>
      <c r="G321" s="2" t="s">
        <v>2079</v>
      </c>
      <c r="H321" t="s">
        <v>1979</v>
      </c>
      <c r="I321" s="2" t="str">
        <f>IFERROR(VLOOKUP(表1_2[[#This Row],[所选科目]],基础数据!$C$2:$D$62,2,0),"")</f>
        <v>尚音艺术教育中心(适学年龄: 4~12岁)</v>
      </c>
    </row>
    <row r="322" spans="1:9" x14ac:dyDescent="0.2">
      <c r="A322" s="1">
        <v>43598</v>
      </c>
      <c r="B322" t="s">
        <v>1463</v>
      </c>
      <c r="C322" s="2" t="s">
        <v>33</v>
      </c>
      <c r="D322" s="2">
        <v>2.2999999999999998</v>
      </c>
      <c r="E322" s="2">
        <v>13980793621</v>
      </c>
      <c r="F322" t="s">
        <v>384</v>
      </c>
      <c r="G322" s="2" t="s">
        <v>26</v>
      </c>
      <c r="H322" t="s">
        <v>1979</v>
      </c>
      <c r="I322" s="2" t="str">
        <f>IFERROR(VLOOKUP(表1_2[[#This Row],[所选科目]],基础数据!$C$2:$D$62,2,0),"")</f>
        <v>尚音艺术教育中心(适学年龄: 4~12岁)</v>
      </c>
    </row>
    <row r="323" spans="1:9" x14ac:dyDescent="0.2">
      <c r="A323" s="1">
        <v>43598</v>
      </c>
      <c r="B323" t="s">
        <v>1463</v>
      </c>
      <c r="C323" s="2" t="s">
        <v>33</v>
      </c>
      <c r="D323" s="2">
        <v>2.2999999999999998</v>
      </c>
      <c r="E323" s="2">
        <v>13980793621</v>
      </c>
      <c r="F323" t="s">
        <v>384</v>
      </c>
      <c r="G323" s="2" t="s">
        <v>27</v>
      </c>
      <c r="H323" t="s">
        <v>2014</v>
      </c>
      <c r="I323" s="2" t="str">
        <f>IFERROR(VLOOKUP(表1_2[[#This Row],[所选科目]],基础数据!$C$2:$D$62,2,0),"")</f>
        <v>九拍流行音乐体验中心高新校区(适学年龄: 4-16岁)</v>
      </c>
    </row>
    <row r="324" spans="1:9" x14ac:dyDescent="0.2">
      <c r="A324" s="1">
        <v>43598</v>
      </c>
      <c r="B324" t="s">
        <v>1463</v>
      </c>
      <c r="C324" s="2" t="s">
        <v>33</v>
      </c>
      <c r="D324" s="2">
        <v>2.2999999999999998</v>
      </c>
      <c r="E324" s="2">
        <v>13980793621</v>
      </c>
      <c r="F324" t="s">
        <v>384</v>
      </c>
      <c r="G324" s="2" t="s">
        <v>28</v>
      </c>
      <c r="H324" t="s">
        <v>2036</v>
      </c>
      <c r="I324" s="2" t="str">
        <f>IFERROR(VLOOKUP(表1_2[[#This Row],[所选科目]],基础数据!$C$2:$D$62,2,0),"")</f>
        <v>凡思特贝贝珠心算高新世豪校区(适学年龄: 3-7岁)</v>
      </c>
    </row>
    <row r="325" spans="1:9" x14ac:dyDescent="0.2">
      <c r="A325" s="1">
        <v>43598</v>
      </c>
      <c r="B325" t="s">
        <v>1463</v>
      </c>
      <c r="C325" s="2" t="s">
        <v>33</v>
      </c>
      <c r="D325" s="2">
        <v>2.2999999999999998</v>
      </c>
      <c r="E325" s="2">
        <v>13980793621</v>
      </c>
      <c r="F325" t="s">
        <v>384</v>
      </c>
      <c r="G325" s="2" t="s">
        <v>2079</v>
      </c>
      <c r="H325" t="s">
        <v>1979</v>
      </c>
      <c r="I325" s="2" t="str">
        <f>IFERROR(VLOOKUP(表1_2[[#This Row],[所选科目]],基础数据!$C$2:$D$62,2,0),"")</f>
        <v>尚音艺术教育中心(适学年龄: 4~12岁)</v>
      </c>
    </row>
    <row r="326" spans="1:9" x14ac:dyDescent="0.2">
      <c r="A326" s="1">
        <v>43597</v>
      </c>
      <c r="B326" t="s">
        <v>549</v>
      </c>
      <c r="C326" s="2" t="s">
        <v>106</v>
      </c>
      <c r="D326" s="2">
        <v>11</v>
      </c>
      <c r="E326" s="2">
        <v>15982095287</v>
      </c>
      <c r="F326" t="s">
        <v>285</v>
      </c>
      <c r="G326" s="2" t="s">
        <v>26</v>
      </c>
      <c r="H326" t="s">
        <v>2042</v>
      </c>
      <c r="I326" s="2" t="str">
        <f>IFERROR(VLOOKUP(表1_2[[#This Row],[所选科目]],基础数据!$C$2:$D$62,2,0),"")</f>
        <v>成都舞蹈跆拳道中心(适学年龄: 3-12 岁)</v>
      </c>
    </row>
    <row r="327" spans="1:9" x14ac:dyDescent="0.2">
      <c r="A327" s="1">
        <v>43597</v>
      </c>
      <c r="B327" t="s">
        <v>549</v>
      </c>
      <c r="C327" s="2" t="s">
        <v>106</v>
      </c>
      <c r="D327" s="2">
        <v>11</v>
      </c>
      <c r="E327" s="2">
        <v>15982095287</v>
      </c>
      <c r="F327" t="s">
        <v>285</v>
      </c>
      <c r="G327" s="2" t="s">
        <v>27</v>
      </c>
      <c r="H327" t="s">
        <v>2052</v>
      </c>
      <c r="I327" s="2" t="str">
        <f>IFERROR(VLOOKUP(表1_2[[#This Row],[所选科目]],基础数据!$C$2:$D$62,2,0),"")</f>
        <v>恩波格斗(适学年龄: 3-12 岁)</v>
      </c>
    </row>
    <row r="328" spans="1:9" x14ac:dyDescent="0.2">
      <c r="A328" s="1">
        <v>43597</v>
      </c>
      <c r="B328" t="s">
        <v>549</v>
      </c>
      <c r="C328" s="2" t="s">
        <v>106</v>
      </c>
      <c r="D328" s="2">
        <v>11</v>
      </c>
      <c r="E328" s="2">
        <v>15982095287</v>
      </c>
      <c r="F328" t="s">
        <v>285</v>
      </c>
      <c r="G328" s="2" t="s">
        <v>28</v>
      </c>
      <c r="H328" t="s">
        <v>2067</v>
      </c>
      <c r="I328" s="2" t="str">
        <f>IFERROR(VLOOKUP(表1_2[[#This Row],[所选科目]],基础数据!$C$2:$D$62,2,0),"")</f>
        <v>公益捐赠者专享服务包</v>
      </c>
    </row>
    <row r="329" spans="1:9" x14ac:dyDescent="0.2">
      <c r="A329" s="1">
        <v>43597</v>
      </c>
      <c r="B329" t="s">
        <v>549</v>
      </c>
      <c r="C329" s="2" t="s">
        <v>106</v>
      </c>
      <c r="D329" s="2">
        <v>11</v>
      </c>
      <c r="E329" s="2">
        <v>15982095287</v>
      </c>
      <c r="F329" t="s">
        <v>285</v>
      </c>
      <c r="G329" s="2" t="s">
        <v>2079</v>
      </c>
      <c r="H329" t="s">
        <v>1979</v>
      </c>
      <c r="I329" s="2" t="str">
        <f>IFERROR(VLOOKUP(表1_2[[#This Row],[所选科目]],基础数据!$C$2:$D$62,2,0),"")</f>
        <v>尚音艺术教育中心(适学年龄: 4~12岁)</v>
      </c>
    </row>
    <row r="330" spans="1:9" x14ac:dyDescent="0.2">
      <c r="A330" s="1">
        <v>43598</v>
      </c>
      <c r="B330" t="s">
        <v>1464</v>
      </c>
      <c r="C330" s="2" t="s">
        <v>106</v>
      </c>
      <c r="D330" s="2">
        <v>3</v>
      </c>
      <c r="E330" s="2">
        <v>19983079001</v>
      </c>
      <c r="F330" t="s">
        <v>201</v>
      </c>
      <c r="G330" s="2" t="s">
        <v>26</v>
      </c>
      <c r="H330" t="s">
        <v>1979</v>
      </c>
      <c r="I330" s="2" t="str">
        <f>IFERROR(VLOOKUP(表1_2[[#This Row],[所选科目]],基础数据!$C$2:$D$62,2,0),"")</f>
        <v>尚音艺术教育中心(适学年龄: 4~12岁)</v>
      </c>
    </row>
    <row r="331" spans="1:9" x14ac:dyDescent="0.2">
      <c r="A331" s="1">
        <v>43598</v>
      </c>
      <c r="B331" t="s">
        <v>1464</v>
      </c>
      <c r="C331" s="2" t="s">
        <v>106</v>
      </c>
      <c r="D331" s="2">
        <v>3</v>
      </c>
      <c r="E331" s="2">
        <v>19983079001</v>
      </c>
      <c r="F331" t="s">
        <v>201</v>
      </c>
      <c r="G331" s="2" t="s">
        <v>27</v>
      </c>
      <c r="H331" t="s">
        <v>2020</v>
      </c>
      <c r="I331" s="2" t="str">
        <f>IFERROR(VLOOKUP(表1_2[[#This Row],[所选科目]],基础数据!$C$2:$D$62,2,0),"")</f>
        <v>彩阅鱼少儿英语(适学年龄: 3-12岁)</v>
      </c>
    </row>
    <row r="332" spans="1:9" x14ac:dyDescent="0.2">
      <c r="A332" s="1">
        <v>43598</v>
      </c>
      <c r="B332" t="s">
        <v>1464</v>
      </c>
      <c r="C332" s="2" t="s">
        <v>106</v>
      </c>
      <c r="D332" s="2">
        <v>3</v>
      </c>
      <c r="E332" s="2">
        <v>19983079001</v>
      </c>
      <c r="F332" t="s">
        <v>201</v>
      </c>
      <c r="G332" s="2" t="s">
        <v>28</v>
      </c>
      <c r="H332" t="s">
        <v>2036</v>
      </c>
      <c r="I332" s="2" t="str">
        <f>IFERROR(VLOOKUP(表1_2[[#This Row],[所选科目]],基础数据!$C$2:$D$62,2,0),"")</f>
        <v>凡思特贝贝珠心算高新世豪校区(适学年龄: 3-7岁)</v>
      </c>
    </row>
    <row r="333" spans="1:9" x14ac:dyDescent="0.2">
      <c r="A333" s="1">
        <v>43598</v>
      </c>
      <c r="B333" t="s">
        <v>1464</v>
      </c>
      <c r="C333" s="2" t="s">
        <v>106</v>
      </c>
      <c r="D333" s="2">
        <v>3</v>
      </c>
      <c r="E333" s="2">
        <v>19983079001</v>
      </c>
      <c r="F333" t="s">
        <v>201</v>
      </c>
      <c r="G333" s="2" t="s">
        <v>2079</v>
      </c>
      <c r="H333" t="s">
        <v>1979</v>
      </c>
      <c r="I333" s="2" t="str">
        <f>IFERROR(VLOOKUP(表1_2[[#This Row],[所选科目]],基础数据!$C$2:$D$62,2,0),"")</f>
        <v>尚音艺术教育中心(适学年龄: 4~12岁)</v>
      </c>
    </row>
    <row r="334" spans="1:9" x14ac:dyDescent="0.2">
      <c r="A334" s="1">
        <v>43598</v>
      </c>
      <c r="B334" t="s">
        <v>1465</v>
      </c>
      <c r="C334" s="2" t="s">
        <v>33</v>
      </c>
      <c r="D334" s="2">
        <v>4</v>
      </c>
      <c r="E334" s="2">
        <v>15928411574</v>
      </c>
      <c r="F334" t="s">
        <v>1447</v>
      </c>
      <c r="G334" s="2" t="s">
        <v>26</v>
      </c>
      <c r="H334" t="s">
        <v>2054</v>
      </c>
      <c r="I334" s="2" t="str">
        <f>IFERROR(VLOOKUP(表1_2[[#This Row],[所选科目]],基础数据!$C$2:$D$62,2,0),"")</f>
        <v>编程猫(适学年龄: 3-16 岁)</v>
      </c>
    </row>
    <row r="335" spans="1:9" x14ac:dyDescent="0.2">
      <c r="A335" s="1">
        <v>43598</v>
      </c>
      <c r="B335" t="s">
        <v>1465</v>
      </c>
      <c r="C335" s="2" t="s">
        <v>33</v>
      </c>
      <c r="D335" s="2">
        <v>4</v>
      </c>
      <c r="E335" s="2">
        <v>15928411574</v>
      </c>
      <c r="F335" t="s">
        <v>1447</v>
      </c>
      <c r="G335" s="2" t="s">
        <v>27</v>
      </c>
      <c r="H335" t="s">
        <v>2063</v>
      </c>
      <c r="I335" s="2" t="str">
        <f>IFERROR(VLOOKUP(表1_2[[#This Row],[所选科目]],基础数据!$C$2:$D$62,2,0),"")</f>
        <v>公益捐赠者专享服务包</v>
      </c>
    </row>
    <row r="336" spans="1:9" x14ac:dyDescent="0.2">
      <c r="A336" s="1">
        <v>43598</v>
      </c>
      <c r="B336" t="s">
        <v>1465</v>
      </c>
      <c r="C336" s="2" t="s">
        <v>33</v>
      </c>
      <c r="D336" s="2">
        <v>4</v>
      </c>
      <c r="E336" s="2">
        <v>15928411574</v>
      </c>
      <c r="F336" t="s">
        <v>1447</v>
      </c>
      <c r="G336" s="2" t="s">
        <v>28</v>
      </c>
      <c r="H336" t="s">
        <v>2067</v>
      </c>
      <c r="I336" s="2" t="str">
        <f>IFERROR(VLOOKUP(表1_2[[#This Row],[所选科目]],基础数据!$C$2:$D$62,2,0),"")</f>
        <v>公益捐赠者专享服务包</v>
      </c>
    </row>
    <row r="337" spans="1:9" x14ac:dyDescent="0.2">
      <c r="A337" s="1">
        <v>43598</v>
      </c>
      <c r="B337" t="s">
        <v>1465</v>
      </c>
      <c r="C337" s="2" t="s">
        <v>33</v>
      </c>
      <c r="D337" s="2">
        <v>4</v>
      </c>
      <c r="E337" s="2">
        <v>15928411574</v>
      </c>
      <c r="F337" t="s">
        <v>1447</v>
      </c>
      <c r="G337" s="2" t="s">
        <v>2079</v>
      </c>
      <c r="H337" t="s">
        <v>1979</v>
      </c>
      <c r="I337" s="2" t="str">
        <f>IFERROR(VLOOKUP(表1_2[[#This Row],[所选科目]],基础数据!$C$2:$D$62,2,0),"")</f>
        <v>尚音艺术教育中心(适学年龄: 4~12岁)</v>
      </c>
    </row>
    <row r="338" spans="1:9" x14ac:dyDescent="0.2">
      <c r="A338" s="1">
        <v>43596</v>
      </c>
      <c r="B338" t="s">
        <v>1293</v>
      </c>
      <c r="C338" s="2" t="s">
        <v>106</v>
      </c>
      <c r="D338" s="2">
        <v>15</v>
      </c>
      <c r="E338" s="2">
        <v>13350854216</v>
      </c>
      <c r="F338" t="s">
        <v>166</v>
      </c>
      <c r="G338" s="2" t="s">
        <v>26</v>
      </c>
      <c r="H338" t="s">
        <v>2006</v>
      </c>
      <c r="I338" s="2" t="str">
        <f>IFERROR(VLOOKUP(表1_2[[#This Row],[所选科目]],基础数据!$C$2:$D$62,2,0),"")</f>
        <v>大野外教篮球鹭洲里校区(适学年龄: 4-16 岁)</v>
      </c>
    </row>
    <row r="339" spans="1:9" x14ac:dyDescent="0.2">
      <c r="A339" s="1">
        <v>43596</v>
      </c>
      <c r="B339" t="s">
        <v>1293</v>
      </c>
      <c r="C339" s="2" t="s">
        <v>106</v>
      </c>
      <c r="D339" s="2">
        <v>15</v>
      </c>
      <c r="E339" s="2">
        <v>13350854216</v>
      </c>
      <c r="F339" t="s">
        <v>166</v>
      </c>
      <c r="G339" s="2" t="s">
        <v>27</v>
      </c>
      <c r="H339" t="s">
        <v>2065</v>
      </c>
      <c r="I339" s="2" t="str">
        <f>IFERROR(VLOOKUP(表1_2[[#This Row],[所选科目]],基础数据!$C$2:$D$62,2,0),"")</f>
        <v>公益捐赠者专享服务包</v>
      </c>
    </row>
    <row r="340" spans="1:9" x14ac:dyDescent="0.2">
      <c r="A340" s="1">
        <v>43596</v>
      </c>
      <c r="B340" t="s">
        <v>1293</v>
      </c>
      <c r="C340" s="2" t="s">
        <v>106</v>
      </c>
      <c r="D340" s="2">
        <v>15</v>
      </c>
      <c r="E340" s="2">
        <v>13350854216</v>
      </c>
      <c r="F340" t="s">
        <v>166</v>
      </c>
      <c r="G340" s="2" t="s">
        <v>28</v>
      </c>
      <c r="H340" t="s">
        <v>2067</v>
      </c>
      <c r="I340" s="2" t="str">
        <f>IFERROR(VLOOKUP(表1_2[[#This Row],[所选科目]],基础数据!$C$2:$D$62,2,0),"")</f>
        <v>公益捐赠者专享服务包</v>
      </c>
    </row>
    <row r="341" spans="1:9" x14ac:dyDescent="0.2">
      <c r="A341" s="1">
        <v>43596</v>
      </c>
      <c r="B341" t="s">
        <v>1293</v>
      </c>
      <c r="C341" s="2" t="s">
        <v>106</v>
      </c>
      <c r="D341" s="2">
        <v>15</v>
      </c>
      <c r="E341" s="2">
        <v>13350854216</v>
      </c>
      <c r="F341" t="s">
        <v>166</v>
      </c>
      <c r="G341" s="2" t="s">
        <v>2079</v>
      </c>
      <c r="H341" t="s">
        <v>1979</v>
      </c>
      <c r="I341" s="2" t="str">
        <f>IFERROR(VLOOKUP(表1_2[[#This Row],[所选科目]],基础数据!$C$2:$D$62,2,0),"")</f>
        <v>尚音艺术教育中心(适学年龄: 4~12岁)</v>
      </c>
    </row>
    <row r="342" spans="1:9" x14ac:dyDescent="0.2">
      <c r="A342" s="1">
        <v>43596</v>
      </c>
      <c r="B342" t="s">
        <v>1309</v>
      </c>
      <c r="C342" s="2" t="s">
        <v>106</v>
      </c>
      <c r="D342" s="2">
        <v>5</v>
      </c>
      <c r="E342" s="2">
        <v>13880974878</v>
      </c>
      <c r="F342" t="s">
        <v>512</v>
      </c>
      <c r="G342" s="2" t="s">
        <v>26</v>
      </c>
      <c r="H342" t="s">
        <v>1979</v>
      </c>
      <c r="I342" s="2" t="str">
        <f>IFERROR(VLOOKUP(表1_2[[#This Row],[所选科目]],基础数据!$C$2:$D$62,2,0),"")</f>
        <v>尚音艺术教育中心(适学年龄: 4~12岁)</v>
      </c>
    </row>
    <row r="343" spans="1:9" x14ac:dyDescent="0.2">
      <c r="A343" s="1">
        <v>43596</v>
      </c>
      <c r="B343" t="s">
        <v>1309</v>
      </c>
      <c r="C343" s="2" t="s">
        <v>106</v>
      </c>
      <c r="D343" s="2">
        <v>5</v>
      </c>
      <c r="E343" s="2">
        <v>13880974878</v>
      </c>
      <c r="F343" t="s">
        <v>512</v>
      </c>
      <c r="G343" s="2" t="s">
        <v>27</v>
      </c>
      <c r="H343" t="s">
        <v>2022</v>
      </c>
      <c r="I343" s="2" t="str">
        <f>IFERROR(VLOOKUP(表1_2[[#This Row],[所选科目]],基础数据!$C$2:$D$62,2,0),"")</f>
        <v>彩阅鱼少儿英语(适学年龄: 3-12岁)</v>
      </c>
    </row>
    <row r="344" spans="1:9" x14ac:dyDescent="0.2">
      <c r="A344" s="1">
        <v>43596</v>
      </c>
      <c r="B344" t="s">
        <v>1309</v>
      </c>
      <c r="C344" s="2" t="s">
        <v>106</v>
      </c>
      <c r="D344" s="2">
        <v>5</v>
      </c>
      <c r="E344" s="2">
        <v>13880974878</v>
      </c>
      <c r="F344" t="s">
        <v>512</v>
      </c>
      <c r="G344" s="2" t="s">
        <v>28</v>
      </c>
      <c r="H344" t="s">
        <v>2028</v>
      </c>
      <c r="I344" s="2" t="str">
        <f>IFERROR(VLOOKUP(表1_2[[#This Row],[所选科目]],基础数据!$C$2:$D$62,2,0),"")</f>
        <v>唯音唯画美术教育(适学年龄: 4-12 岁)</v>
      </c>
    </row>
    <row r="345" spans="1:9" x14ac:dyDescent="0.2">
      <c r="A345" s="1">
        <v>43596</v>
      </c>
      <c r="B345" t="s">
        <v>1309</v>
      </c>
      <c r="C345" s="2" t="s">
        <v>106</v>
      </c>
      <c r="D345" s="2">
        <v>5</v>
      </c>
      <c r="E345" s="2">
        <v>13880974878</v>
      </c>
      <c r="F345" t="s">
        <v>512</v>
      </c>
      <c r="G345" s="2" t="s">
        <v>2079</v>
      </c>
      <c r="H345" t="s">
        <v>1979</v>
      </c>
      <c r="I345" s="2" t="str">
        <f>IFERROR(VLOOKUP(表1_2[[#This Row],[所选科目]],基础数据!$C$2:$D$62,2,0),"")</f>
        <v>尚音艺术教育中心(适学年龄: 4~12岁)</v>
      </c>
    </row>
    <row r="346" spans="1:9" x14ac:dyDescent="0.2">
      <c r="A346" s="1">
        <v>43597</v>
      </c>
      <c r="B346" t="s">
        <v>670</v>
      </c>
      <c r="C346" s="2" t="s">
        <v>33</v>
      </c>
      <c r="D346" s="2">
        <v>10</v>
      </c>
      <c r="E346" s="2">
        <v>13880182905</v>
      </c>
      <c r="F346" t="s">
        <v>491</v>
      </c>
      <c r="G346" s="2" t="s">
        <v>26</v>
      </c>
      <c r="H346" t="s">
        <v>1981</v>
      </c>
      <c r="I346" s="2" t="str">
        <f>IFERROR(VLOOKUP(表1_2[[#This Row],[所选科目]],基础数据!$C$2:$D$62,2,0),"")</f>
        <v>尚音艺术教育中心(适学年龄: 4~12岁)</v>
      </c>
    </row>
    <row r="347" spans="1:9" x14ac:dyDescent="0.2">
      <c r="A347" s="1">
        <v>43597</v>
      </c>
      <c r="B347" t="s">
        <v>670</v>
      </c>
      <c r="C347" s="2" t="s">
        <v>33</v>
      </c>
      <c r="D347" s="2">
        <v>10</v>
      </c>
      <c r="E347" s="2">
        <v>13880182905</v>
      </c>
      <c r="F347" t="s">
        <v>491</v>
      </c>
      <c r="G347" s="2" t="s">
        <v>27</v>
      </c>
      <c r="H347" t="s">
        <v>2040</v>
      </c>
      <c r="I347" s="2" t="str">
        <f>IFERROR(VLOOKUP(表1_2[[#This Row],[所选科目]],基础数据!$C$2:$D$62,2,0),"")</f>
        <v>凡思特贝贝珠心算高新世豪校区(适学年龄: 3-7岁)</v>
      </c>
    </row>
    <row r="348" spans="1:9" x14ac:dyDescent="0.2">
      <c r="A348" s="1">
        <v>43597</v>
      </c>
      <c r="B348" t="s">
        <v>670</v>
      </c>
      <c r="C348" s="2" t="s">
        <v>33</v>
      </c>
      <c r="D348" s="2">
        <v>10</v>
      </c>
      <c r="E348" s="2">
        <v>13880182905</v>
      </c>
      <c r="F348" t="s">
        <v>491</v>
      </c>
      <c r="G348" s="2" t="s">
        <v>28</v>
      </c>
      <c r="H348" t="s">
        <v>2024</v>
      </c>
      <c r="I348" s="2" t="str">
        <f>IFERROR(VLOOKUP(表1_2[[#This Row],[所选科目]],基础数据!$C$2:$D$62,2,0),"")</f>
        <v>巧虎KIDS早教·高新伊藤馆(适学年龄: 0-6 岁)</v>
      </c>
    </row>
    <row r="349" spans="1:9" x14ac:dyDescent="0.2">
      <c r="A349" s="1">
        <v>43597</v>
      </c>
      <c r="B349" t="s">
        <v>670</v>
      </c>
      <c r="C349" s="2" t="s">
        <v>33</v>
      </c>
      <c r="D349" s="2">
        <v>10</v>
      </c>
      <c r="E349" s="2">
        <v>13880182905</v>
      </c>
      <c r="F349" t="s">
        <v>491</v>
      </c>
      <c r="G349" s="2" t="s">
        <v>2079</v>
      </c>
      <c r="H349" t="s">
        <v>1979</v>
      </c>
      <c r="I349" s="2" t="str">
        <f>IFERROR(VLOOKUP(表1_2[[#This Row],[所选科目]],基础数据!$C$2:$D$62,2,0),"")</f>
        <v>尚音艺术教育中心(适学年龄: 4~12岁)</v>
      </c>
    </row>
    <row r="350" spans="1:9" x14ac:dyDescent="0.2">
      <c r="A350" s="1">
        <v>43598</v>
      </c>
      <c r="B350" t="s">
        <v>1466</v>
      </c>
      <c r="C350" s="2" t="s">
        <v>33</v>
      </c>
      <c r="D350" s="2">
        <v>6.6</v>
      </c>
      <c r="E350" s="2">
        <v>13558775970</v>
      </c>
      <c r="F350" t="s">
        <v>114</v>
      </c>
      <c r="G350" s="2" t="s">
        <v>26</v>
      </c>
      <c r="H350" t="s">
        <v>1981</v>
      </c>
      <c r="I350" s="2" t="str">
        <f>IFERROR(VLOOKUP(表1_2[[#This Row],[所选科目]],基础数据!$C$2:$D$62,2,0),"")</f>
        <v>尚音艺术教育中心(适学年龄: 4~12岁)</v>
      </c>
    </row>
    <row r="351" spans="1:9" x14ac:dyDescent="0.2">
      <c r="A351" s="1">
        <v>43598</v>
      </c>
      <c r="B351" t="s">
        <v>1466</v>
      </c>
      <c r="C351" s="2" t="s">
        <v>33</v>
      </c>
      <c r="D351" s="2">
        <v>6.6</v>
      </c>
      <c r="E351" s="2">
        <v>13558775970</v>
      </c>
      <c r="F351" t="s">
        <v>114</v>
      </c>
      <c r="G351" s="2" t="s">
        <v>27</v>
      </c>
      <c r="H351" t="s">
        <v>2002</v>
      </c>
      <c r="I351" s="2" t="str">
        <f>IFERROR(VLOOKUP(表1_2[[#This Row],[所选科目]],基础数据!$C$2:$D$62,2,0),"")</f>
        <v>大野外教篮球鹭洲里校区(适学年龄: 4-16 岁)</v>
      </c>
    </row>
    <row r="352" spans="1:9" x14ac:dyDescent="0.2">
      <c r="A352" s="1">
        <v>43598</v>
      </c>
      <c r="B352" t="s">
        <v>1466</v>
      </c>
      <c r="C352" s="2" t="s">
        <v>33</v>
      </c>
      <c r="D352" s="2">
        <v>6.6</v>
      </c>
      <c r="E352" s="2">
        <v>13558775970</v>
      </c>
      <c r="F352" t="s">
        <v>114</v>
      </c>
      <c r="G352" s="2" t="s">
        <v>28</v>
      </c>
      <c r="H352" t="s">
        <v>2052</v>
      </c>
      <c r="I352" s="2" t="str">
        <f>IFERROR(VLOOKUP(表1_2[[#This Row],[所选科目]],基础数据!$C$2:$D$62,2,0),"")</f>
        <v>恩波格斗(适学年龄: 3-12 岁)</v>
      </c>
    </row>
    <row r="353" spans="1:9" x14ac:dyDescent="0.2">
      <c r="A353" s="1">
        <v>43598</v>
      </c>
      <c r="B353" t="s">
        <v>1466</v>
      </c>
      <c r="C353" s="2" t="s">
        <v>33</v>
      </c>
      <c r="D353" s="2">
        <v>6.6</v>
      </c>
      <c r="E353" s="2">
        <v>13558775970</v>
      </c>
      <c r="F353" t="s">
        <v>114</v>
      </c>
      <c r="G353" s="2" t="s">
        <v>2079</v>
      </c>
      <c r="H353" t="s">
        <v>1979</v>
      </c>
      <c r="I353" s="2" t="str">
        <f>IFERROR(VLOOKUP(表1_2[[#This Row],[所选科目]],基础数据!$C$2:$D$62,2,0),"")</f>
        <v>尚音艺术教育中心(适学年龄: 4~12岁)</v>
      </c>
    </row>
    <row r="354" spans="1:9" x14ac:dyDescent="0.2">
      <c r="A354" s="1">
        <v>43597</v>
      </c>
      <c r="B354" t="s">
        <v>490</v>
      </c>
      <c r="C354" s="2" t="s">
        <v>106</v>
      </c>
      <c r="D354" s="2">
        <v>6</v>
      </c>
      <c r="E354" s="2">
        <v>13880182905</v>
      </c>
      <c r="F354" t="s">
        <v>491</v>
      </c>
      <c r="G354" s="2" t="s">
        <v>26</v>
      </c>
      <c r="H354" t="s">
        <v>1988</v>
      </c>
      <c r="I354" s="2" t="str">
        <f>IFERROR(VLOOKUP(表1_2[[#This Row],[所选科目]],基础数据!$C$2:$D$62,2,0),"")</f>
        <v>尚音艺术教育中心(适学年龄: 4~12岁)</v>
      </c>
    </row>
    <row r="355" spans="1:9" x14ac:dyDescent="0.2">
      <c r="A355" s="1">
        <v>43597</v>
      </c>
      <c r="B355" t="s">
        <v>490</v>
      </c>
      <c r="C355" s="2" t="s">
        <v>106</v>
      </c>
      <c r="D355" s="2">
        <v>6</v>
      </c>
      <c r="E355" s="2">
        <v>13880182905</v>
      </c>
      <c r="F355" t="s">
        <v>491</v>
      </c>
      <c r="G355" s="2" t="s">
        <v>27</v>
      </c>
      <c r="H355" t="s">
        <v>2067</v>
      </c>
      <c r="I355" s="2" t="str">
        <f>IFERROR(VLOOKUP(表1_2[[#This Row],[所选科目]],基础数据!$C$2:$D$62,2,0),"")</f>
        <v>公益捐赠者专享服务包</v>
      </c>
    </row>
    <row r="356" spans="1:9" x14ac:dyDescent="0.2">
      <c r="A356" s="1">
        <v>43597</v>
      </c>
      <c r="B356" t="s">
        <v>490</v>
      </c>
      <c r="C356" s="2" t="s">
        <v>106</v>
      </c>
      <c r="D356" s="2">
        <v>6</v>
      </c>
      <c r="E356" s="2">
        <v>13880182905</v>
      </c>
      <c r="F356" t="s">
        <v>491</v>
      </c>
      <c r="G356" s="2" t="s">
        <v>28</v>
      </c>
      <c r="H356" t="s">
        <v>2032</v>
      </c>
      <c r="I356" s="2" t="str">
        <f>IFERROR(VLOOKUP(表1_2[[#This Row],[所选科目]],基础数据!$C$2:$D$62,2,0),"")</f>
        <v>唯音唯画美术教育(适学年龄: 4-12 岁)</v>
      </c>
    </row>
    <row r="357" spans="1:9" x14ac:dyDescent="0.2">
      <c r="A357" s="1">
        <v>43597</v>
      </c>
      <c r="B357" t="s">
        <v>490</v>
      </c>
      <c r="C357" s="2" t="s">
        <v>106</v>
      </c>
      <c r="D357" s="2">
        <v>6</v>
      </c>
      <c r="E357" s="2">
        <v>13880182905</v>
      </c>
      <c r="F357" t="s">
        <v>491</v>
      </c>
      <c r="G357" s="2" t="s">
        <v>2079</v>
      </c>
      <c r="H357" t="s">
        <v>1979</v>
      </c>
      <c r="I357" s="2" t="str">
        <f>IFERROR(VLOOKUP(表1_2[[#This Row],[所选科目]],基础数据!$C$2:$D$62,2,0),"")</f>
        <v>尚音艺术教育中心(适学年龄: 4~12岁)</v>
      </c>
    </row>
    <row r="358" spans="1:9" x14ac:dyDescent="0.2">
      <c r="A358" s="1">
        <v>43598</v>
      </c>
      <c r="B358" t="s">
        <v>1467</v>
      </c>
      <c r="C358" s="2" t="s">
        <v>33</v>
      </c>
      <c r="D358" s="2">
        <v>3.5</v>
      </c>
      <c r="E358" s="2">
        <v>15928074660</v>
      </c>
      <c r="F358" t="s">
        <v>1432</v>
      </c>
      <c r="G358" s="2" t="s">
        <v>26</v>
      </c>
      <c r="H358" t="s">
        <v>2020</v>
      </c>
      <c r="I358" s="2" t="str">
        <f>IFERROR(VLOOKUP(表1_2[[#This Row],[所选科目]],基础数据!$C$2:$D$62,2,0),"")</f>
        <v>彩阅鱼少儿英语(适学年龄: 3-12岁)</v>
      </c>
    </row>
    <row r="359" spans="1:9" x14ac:dyDescent="0.2">
      <c r="A359" s="1">
        <v>43598</v>
      </c>
      <c r="B359" t="s">
        <v>1467</v>
      </c>
      <c r="C359" s="2" t="s">
        <v>33</v>
      </c>
      <c r="D359" s="2">
        <v>3.5</v>
      </c>
      <c r="E359" s="2">
        <v>15928074660</v>
      </c>
      <c r="F359" t="s">
        <v>1432</v>
      </c>
      <c r="G359" s="2" t="s">
        <v>27</v>
      </c>
      <c r="H359" t="s">
        <v>2072</v>
      </c>
      <c r="I359" s="2" t="str">
        <f>IFERROR(VLOOKUP(表1_2[[#This Row],[所选科目]],基础数据!$C$2:$D$62,2,0),"")</f>
        <v>成都舞蹈跆拳道中心(适学年龄: 3-12 岁)</v>
      </c>
    </row>
    <row r="360" spans="1:9" x14ac:dyDescent="0.2">
      <c r="A360" s="1">
        <v>43598</v>
      </c>
      <c r="B360" t="s">
        <v>1467</v>
      </c>
      <c r="C360" s="2" t="s">
        <v>33</v>
      </c>
      <c r="D360" s="2">
        <v>3.5</v>
      </c>
      <c r="E360" s="2">
        <v>15928074660</v>
      </c>
      <c r="F360" t="s">
        <v>1432</v>
      </c>
      <c r="G360" s="2" t="s">
        <v>28</v>
      </c>
      <c r="H360" t="s">
        <v>2050</v>
      </c>
      <c r="I360" s="2" t="str">
        <f>IFERROR(VLOOKUP(表1_2[[#This Row],[所选科目]],基础数据!$C$2:$D$62,2,0),"")</f>
        <v>恩波格斗(适学年龄: 3-12 岁)</v>
      </c>
    </row>
    <row r="361" spans="1:9" x14ac:dyDescent="0.2">
      <c r="A361" s="1">
        <v>43598</v>
      </c>
      <c r="B361" t="s">
        <v>1467</v>
      </c>
      <c r="C361" s="2" t="s">
        <v>33</v>
      </c>
      <c r="D361" s="2">
        <v>3.5</v>
      </c>
      <c r="E361" s="2">
        <v>15928074660</v>
      </c>
      <c r="F361" t="s">
        <v>1432</v>
      </c>
      <c r="G361" s="2" t="s">
        <v>2079</v>
      </c>
      <c r="H361" t="s">
        <v>1979</v>
      </c>
      <c r="I361" s="2" t="str">
        <f>IFERROR(VLOOKUP(表1_2[[#This Row],[所选科目]],基础数据!$C$2:$D$62,2,0),"")</f>
        <v>尚音艺术教育中心(适学年龄: 4~12岁)</v>
      </c>
    </row>
    <row r="362" spans="1:9" x14ac:dyDescent="0.2">
      <c r="A362" s="1">
        <v>43596</v>
      </c>
      <c r="B362" t="s">
        <v>288</v>
      </c>
      <c r="C362" s="2" t="s">
        <v>106</v>
      </c>
      <c r="D362" s="2">
        <v>11</v>
      </c>
      <c r="E362" s="2">
        <v>18981882226</v>
      </c>
      <c r="F362" t="s">
        <v>158</v>
      </c>
      <c r="G362" s="2" t="s">
        <v>26</v>
      </c>
      <c r="H362" t="s">
        <v>2026</v>
      </c>
      <c r="I362" s="2" t="str">
        <f>IFERROR(VLOOKUP(表1_2[[#This Row],[所选科目]],基础数据!$C$2:$D$62,2,0),"")</f>
        <v>巧虎KIDS早教·高新伊藤馆(适学年龄: 0-6 岁)</v>
      </c>
    </row>
    <row r="363" spans="1:9" x14ac:dyDescent="0.2">
      <c r="A363" s="1">
        <v>43596</v>
      </c>
      <c r="B363" t="s">
        <v>288</v>
      </c>
      <c r="C363" s="2" t="s">
        <v>106</v>
      </c>
      <c r="D363" s="2">
        <v>11</v>
      </c>
      <c r="E363" s="2">
        <v>18981882226</v>
      </c>
      <c r="F363" t="s">
        <v>158</v>
      </c>
      <c r="G363" s="2" t="s">
        <v>27</v>
      </c>
      <c r="H363" t="s">
        <v>2004</v>
      </c>
      <c r="I363" s="2" t="str">
        <f>IFERROR(VLOOKUP(表1_2[[#This Row],[所选科目]],基础数据!$C$2:$D$62,2,0),"")</f>
        <v>大野外教篮球鹭洲里校区(适学年龄: 4-16 岁)</v>
      </c>
    </row>
    <row r="364" spans="1:9" x14ac:dyDescent="0.2">
      <c r="A364" s="1">
        <v>43596</v>
      </c>
      <c r="B364" t="s">
        <v>288</v>
      </c>
      <c r="C364" s="2" t="s">
        <v>106</v>
      </c>
      <c r="D364" s="2">
        <v>11</v>
      </c>
      <c r="E364" s="2">
        <v>18981882226</v>
      </c>
      <c r="F364" t="s">
        <v>158</v>
      </c>
      <c r="G364" s="2" t="s">
        <v>28</v>
      </c>
      <c r="H364" t="s">
        <v>2048</v>
      </c>
      <c r="I364" s="2" t="str">
        <f>IFERROR(VLOOKUP(表1_2[[#This Row],[所选科目]],基础数据!$C$2:$D$62,2,0),"")</f>
        <v>恩波格斗(适学年龄: 3-12 岁)</v>
      </c>
    </row>
    <row r="365" spans="1:9" x14ac:dyDescent="0.2">
      <c r="A365" s="1">
        <v>43596</v>
      </c>
      <c r="B365" t="s">
        <v>288</v>
      </c>
      <c r="C365" s="2" t="s">
        <v>106</v>
      </c>
      <c r="D365" s="2">
        <v>11</v>
      </c>
      <c r="E365" s="2">
        <v>18981882226</v>
      </c>
      <c r="F365" t="s">
        <v>158</v>
      </c>
      <c r="G365" s="2" t="s">
        <v>2079</v>
      </c>
      <c r="H365" t="s">
        <v>1979</v>
      </c>
      <c r="I365" s="2" t="str">
        <f>IFERROR(VLOOKUP(表1_2[[#This Row],[所选科目]],基础数据!$C$2:$D$62,2,0),"")</f>
        <v>尚音艺术教育中心(适学年龄: 4~12岁)</v>
      </c>
    </row>
    <row r="366" spans="1:9" x14ac:dyDescent="0.2">
      <c r="A366" s="1">
        <v>43597</v>
      </c>
      <c r="B366" t="s">
        <v>1468</v>
      </c>
      <c r="C366" s="2" t="s">
        <v>33</v>
      </c>
      <c r="D366" s="2">
        <v>5.5</v>
      </c>
      <c r="E366" s="2">
        <v>17380629908</v>
      </c>
      <c r="F366" t="s">
        <v>1469</v>
      </c>
      <c r="G366" s="2" t="s">
        <v>26</v>
      </c>
      <c r="H366" t="s">
        <v>2022</v>
      </c>
      <c r="I366" s="2" t="str">
        <f>IFERROR(VLOOKUP(表1_2[[#This Row],[所选科目]],基础数据!$C$2:$D$62,2,0),"")</f>
        <v>彩阅鱼少儿英语(适学年龄: 3-12岁)</v>
      </c>
    </row>
    <row r="367" spans="1:9" x14ac:dyDescent="0.2">
      <c r="A367" s="1">
        <v>43597</v>
      </c>
      <c r="B367" t="s">
        <v>1468</v>
      </c>
      <c r="C367" s="2" t="s">
        <v>33</v>
      </c>
      <c r="D367" s="2">
        <v>5.5</v>
      </c>
      <c r="E367" s="2">
        <v>17380629908</v>
      </c>
      <c r="F367" t="s">
        <v>1469</v>
      </c>
      <c r="G367" s="2" t="s">
        <v>27</v>
      </c>
      <c r="H367" t="s">
        <v>1979</v>
      </c>
      <c r="I367" s="2" t="str">
        <f>IFERROR(VLOOKUP(表1_2[[#This Row],[所选科目]],基础数据!$C$2:$D$62,2,0),"")</f>
        <v>尚音艺术教育中心(适学年龄: 4~12岁)</v>
      </c>
    </row>
    <row r="368" spans="1:9" x14ac:dyDescent="0.2">
      <c r="A368" s="1">
        <v>43597</v>
      </c>
      <c r="B368" t="s">
        <v>1468</v>
      </c>
      <c r="C368" s="2" t="s">
        <v>33</v>
      </c>
      <c r="D368" s="2">
        <v>5.5</v>
      </c>
      <c r="E368" s="2">
        <v>17380629908</v>
      </c>
      <c r="F368" t="s">
        <v>1469</v>
      </c>
      <c r="G368" s="2" t="s">
        <v>28</v>
      </c>
      <c r="H368" t="s">
        <v>2063</v>
      </c>
      <c r="I368" s="2" t="str">
        <f>IFERROR(VLOOKUP(表1_2[[#This Row],[所选科目]],基础数据!$C$2:$D$62,2,0),"")</f>
        <v>公益捐赠者专享服务包</v>
      </c>
    </row>
    <row r="369" spans="1:9" x14ac:dyDescent="0.2">
      <c r="A369" s="1">
        <v>43597</v>
      </c>
      <c r="B369" t="s">
        <v>1468</v>
      </c>
      <c r="C369" s="2" t="s">
        <v>33</v>
      </c>
      <c r="D369" s="2">
        <v>5.5</v>
      </c>
      <c r="E369" s="2">
        <v>17380629908</v>
      </c>
      <c r="F369" t="s">
        <v>1469</v>
      </c>
      <c r="G369" s="2" t="s">
        <v>2079</v>
      </c>
      <c r="H369" t="s">
        <v>1979</v>
      </c>
      <c r="I369" s="2" t="str">
        <f>IFERROR(VLOOKUP(表1_2[[#This Row],[所选科目]],基础数据!$C$2:$D$62,2,0),"")</f>
        <v>尚音艺术教育中心(适学年龄: 4~12岁)</v>
      </c>
    </row>
    <row r="370" spans="1:9" x14ac:dyDescent="0.2">
      <c r="A370" s="1">
        <v>43596</v>
      </c>
      <c r="B370" t="s">
        <v>359</v>
      </c>
      <c r="C370" s="2" t="s">
        <v>33</v>
      </c>
      <c r="D370" s="2">
        <v>6</v>
      </c>
      <c r="E370" s="2">
        <v>13850618692</v>
      </c>
      <c r="F370" t="s">
        <v>277</v>
      </c>
      <c r="G370" s="2" t="s">
        <v>26</v>
      </c>
      <c r="H370" t="s">
        <v>2004</v>
      </c>
      <c r="I370" s="2" t="str">
        <f>IFERROR(VLOOKUP(表1_2[[#This Row],[所选科目]],基础数据!$C$2:$D$62,2,0),"")</f>
        <v>大野外教篮球鹭洲里校区(适学年龄: 4-16 岁)</v>
      </c>
    </row>
    <row r="371" spans="1:9" x14ac:dyDescent="0.2">
      <c r="A371" s="1">
        <v>43596</v>
      </c>
      <c r="B371" t="s">
        <v>359</v>
      </c>
      <c r="C371" s="2" t="s">
        <v>33</v>
      </c>
      <c r="D371" s="2">
        <v>6</v>
      </c>
      <c r="E371" s="2">
        <v>13850618692</v>
      </c>
      <c r="F371" t="s">
        <v>277</v>
      </c>
      <c r="G371" s="2" t="s">
        <v>27</v>
      </c>
      <c r="H371" t="s">
        <v>2038</v>
      </c>
      <c r="I371" s="2" t="str">
        <f>IFERROR(VLOOKUP(表1_2[[#This Row],[所选科目]],基础数据!$C$2:$D$62,2,0),"")</f>
        <v>凡思特贝贝珠心算高新世豪校区(适学年龄: 3-7岁)</v>
      </c>
    </row>
    <row r="372" spans="1:9" x14ac:dyDescent="0.2">
      <c r="A372" s="1">
        <v>43596</v>
      </c>
      <c r="B372" t="s">
        <v>359</v>
      </c>
      <c r="C372" s="2" t="s">
        <v>33</v>
      </c>
      <c r="D372" s="2">
        <v>6</v>
      </c>
      <c r="E372" s="2">
        <v>13850618692</v>
      </c>
      <c r="F372" t="s">
        <v>277</v>
      </c>
      <c r="G372" s="2" t="s">
        <v>28</v>
      </c>
      <c r="H372" t="s">
        <v>2063</v>
      </c>
      <c r="I372" s="2" t="str">
        <f>IFERROR(VLOOKUP(表1_2[[#This Row],[所选科目]],基础数据!$C$2:$D$62,2,0),"")</f>
        <v>公益捐赠者专享服务包</v>
      </c>
    </row>
    <row r="373" spans="1:9" x14ac:dyDescent="0.2">
      <c r="A373" s="1">
        <v>43596</v>
      </c>
      <c r="B373" t="s">
        <v>359</v>
      </c>
      <c r="C373" s="2" t="s">
        <v>33</v>
      </c>
      <c r="D373" s="2">
        <v>6</v>
      </c>
      <c r="E373" s="2">
        <v>13850618692</v>
      </c>
      <c r="F373" t="s">
        <v>277</v>
      </c>
      <c r="G373" s="2" t="s">
        <v>2079</v>
      </c>
      <c r="H373" t="s">
        <v>1979</v>
      </c>
      <c r="I373" s="2" t="str">
        <f>IFERROR(VLOOKUP(表1_2[[#This Row],[所选科目]],基础数据!$C$2:$D$62,2,0),"")</f>
        <v>尚音艺术教育中心(适学年龄: 4~12岁)</v>
      </c>
    </row>
    <row r="374" spans="1:9" x14ac:dyDescent="0.2">
      <c r="A374" s="1">
        <v>43596</v>
      </c>
      <c r="B374" t="s">
        <v>328</v>
      </c>
      <c r="C374" s="2" t="s">
        <v>106</v>
      </c>
      <c r="D374" s="2">
        <v>4</v>
      </c>
      <c r="E374" s="2">
        <v>13699097669</v>
      </c>
      <c r="F374" t="s">
        <v>329</v>
      </c>
      <c r="G374" s="2" t="s">
        <v>26</v>
      </c>
      <c r="H374" t="s">
        <v>1992</v>
      </c>
      <c r="I374" s="2" t="str">
        <f>IFERROR(VLOOKUP(表1_2[[#This Row],[所选科目]],基础数据!$C$2:$D$62,2,0),"")</f>
        <v>台湾美育·慧学系教育世豪校区(适学年龄: 2-8 岁)</v>
      </c>
    </row>
    <row r="375" spans="1:9" x14ac:dyDescent="0.2">
      <c r="A375" s="1">
        <v>43596</v>
      </c>
      <c r="B375" t="s">
        <v>328</v>
      </c>
      <c r="C375" s="2" t="s">
        <v>106</v>
      </c>
      <c r="D375" s="2">
        <v>4</v>
      </c>
      <c r="E375" s="2">
        <v>13699097669</v>
      </c>
      <c r="F375" t="s">
        <v>329</v>
      </c>
      <c r="G375" s="2" t="s">
        <v>27</v>
      </c>
      <c r="H375" t="s">
        <v>2004</v>
      </c>
      <c r="I375" s="2" t="str">
        <f>IFERROR(VLOOKUP(表1_2[[#This Row],[所选科目]],基础数据!$C$2:$D$62,2,0),"")</f>
        <v>大野外教篮球鹭洲里校区(适学年龄: 4-16 岁)</v>
      </c>
    </row>
    <row r="376" spans="1:9" x14ac:dyDescent="0.2">
      <c r="A376" s="1">
        <v>43596</v>
      </c>
      <c r="B376" t="s">
        <v>328</v>
      </c>
      <c r="C376" s="2" t="s">
        <v>106</v>
      </c>
      <c r="D376" s="2">
        <v>4</v>
      </c>
      <c r="E376" s="2">
        <v>13699097669</v>
      </c>
      <c r="F376" t="s">
        <v>329</v>
      </c>
      <c r="G376" s="2" t="s">
        <v>28</v>
      </c>
      <c r="H376" t="s">
        <v>2036</v>
      </c>
      <c r="I376" s="2" t="str">
        <f>IFERROR(VLOOKUP(表1_2[[#This Row],[所选科目]],基础数据!$C$2:$D$62,2,0),"")</f>
        <v>凡思特贝贝珠心算高新世豪校区(适学年龄: 3-7岁)</v>
      </c>
    </row>
    <row r="377" spans="1:9" x14ac:dyDescent="0.2">
      <c r="A377" s="1">
        <v>43596</v>
      </c>
      <c r="B377" t="s">
        <v>328</v>
      </c>
      <c r="C377" s="2" t="s">
        <v>106</v>
      </c>
      <c r="D377" s="2">
        <v>4</v>
      </c>
      <c r="E377" s="2">
        <v>13699097669</v>
      </c>
      <c r="F377" t="s">
        <v>329</v>
      </c>
      <c r="G377" s="2" t="s">
        <v>2079</v>
      </c>
      <c r="H377" t="s">
        <v>1979</v>
      </c>
      <c r="I377" s="2" t="str">
        <f>IFERROR(VLOOKUP(表1_2[[#This Row],[所选科目]],基础数据!$C$2:$D$62,2,0),"")</f>
        <v>尚音艺术教育中心(适学年龄: 4~12岁)</v>
      </c>
    </row>
    <row r="378" spans="1:9" x14ac:dyDescent="0.2">
      <c r="A378" s="1">
        <v>43598</v>
      </c>
      <c r="B378" t="s">
        <v>1470</v>
      </c>
      <c r="C378" s="2" t="s">
        <v>33</v>
      </c>
      <c r="D378" s="2">
        <v>10</v>
      </c>
      <c r="E378" s="2">
        <v>18011520919</v>
      </c>
      <c r="F378" t="s">
        <v>1471</v>
      </c>
      <c r="G378" s="2" t="s">
        <v>26</v>
      </c>
      <c r="H378" t="s">
        <v>1981</v>
      </c>
      <c r="I378" s="2" t="str">
        <f>IFERROR(VLOOKUP(表1_2[[#This Row],[所选科目]],基础数据!$C$2:$D$62,2,0),"")</f>
        <v>尚音艺术教育中心(适学年龄: 4~12岁)</v>
      </c>
    </row>
    <row r="379" spans="1:9" x14ac:dyDescent="0.2">
      <c r="A379" s="1">
        <v>43598</v>
      </c>
      <c r="B379" t="s">
        <v>1470</v>
      </c>
      <c r="C379" s="2" t="s">
        <v>33</v>
      </c>
      <c r="D379" s="2">
        <v>10</v>
      </c>
      <c r="E379" s="2">
        <v>18011520919</v>
      </c>
      <c r="F379" t="s">
        <v>1471</v>
      </c>
      <c r="G379" s="2" t="s">
        <v>27</v>
      </c>
      <c r="H379" t="s">
        <v>2002</v>
      </c>
      <c r="I379" s="2" t="str">
        <f>IFERROR(VLOOKUP(表1_2[[#This Row],[所选科目]],基础数据!$C$2:$D$62,2,0),"")</f>
        <v>大野外教篮球鹭洲里校区(适学年龄: 4-16 岁)</v>
      </c>
    </row>
    <row r="380" spans="1:9" x14ac:dyDescent="0.2">
      <c r="A380" s="1">
        <v>43598</v>
      </c>
      <c r="B380" t="s">
        <v>1470</v>
      </c>
      <c r="C380" s="2" t="s">
        <v>33</v>
      </c>
      <c r="D380" s="2">
        <v>10</v>
      </c>
      <c r="E380" s="2">
        <v>18011520919</v>
      </c>
      <c r="F380" t="s">
        <v>1471</v>
      </c>
      <c r="G380" s="2" t="s">
        <v>28</v>
      </c>
      <c r="H380" t="s">
        <v>2067</v>
      </c>
      <c r="I380" s="2" t="str">
        <f>IFERROR(VLOOKUP(表1_2[[#This Row],[所选科目]],基础数据!$C$2:$D$62,2,0),"")</f>
        <v>公益捐赠者专享服务包</v>
      </c>
    </row>
    <row r="381" spans="1:9" x14ac:dyDescent="0.2">
      <c r="A381" s="1">
        <v>43598</v>
      </c>
      <c r="B381" t="s">
        <v>1470</v>
      </c>
      <c r="C381" s="2" t="s">
        <v>33</v>
      </c>
      <c r="D381" s="2">
        <v>10</v>
      </c>
      <c r="E381" s="2">
        <v>18011520919</v>
      </c>
      <c r="F381" t="s">
        <v>1471</v>
      </c>
      <c r="G381" s="2" t="s">
        <v>2079</v>
      </c>
      <c r="H381" t="s">
        <v>1979</v>
      </c>
      <c r="I381" s="2" t="str">
        <f>IFERROR(VLOOKUP(表1_2[[#This Row],[所选科目]],基础数据!$C$2:$D$62,2,0),"")</f>
        <v>尚音艺术教育中心(适学年龄: 4~12岁)</v>
      </c>
    </row>
    <row r="382" spans="1:9" x14ac:dyDescent="0.2">
      <c r="A382" s="1">
        <v>43597</v>
      </c>
      <c r="B382" t="s">
        <v>1472</v>
      </c>
      <c r="C382" s="2" t="s">
        <v>106</v>
      </c>
      <c r="D382" s="2">
        <v>7.5</v>
      </c>
      <c r="E382" s="2">
        <v>17380629908</v>
      </c>
      <c r="F382" t="s">
        <v>1469</v>
      </c>
      <c r="G382" s="2" t="s">
        <v>26</v>
      </c>
      <c r="H382" t="s">
        <v>2024</v>
      </c>
      <c r="I382" s="2" t="str">
        <f>IFERROR(VLOOKUP(表1_2[[#This Row],[所选科目]],基础数据!$C$2:$D$62,2,0),"")</f>
        <v>巧虎KIDS早教·高新伊藤馆(适学年龄: 0-6 岁)</v>
      </c>
    </row>
    <row r="383" spans="1:9" x14ac:dyDescent="0.2">
      <c r="A383" s="1">
        <v>43597</v>
      </c>
      <c r="B383" t="s">
        <v>1472</v>
      </c>
      <c r="C383" s="2" t="s">
        <v>106</v>
      </c>
      <c r="D383" s="2">
        <v>7.5</v>
      </c>
      <c r="E383" s="2">
        <v>17380629908</v>
      </c>
      <c r="F383" t="s">
        <v>1469</v>
      </c>
      <c r="G383" s="2" t="s">
        <v>27</v>
      </c>
      <c r="H383" t="s">
        <v>1979</v>
      </c>
      <c r="I383" s="2" t="str">
        <f>IFERROR(VLOOKUP(表1_2[[#This Row],[所选科目]],基础数据!$C$2:$D$62,2,0),"")</f>
        <v>尚音艺术教育中心(适学年龄: 4~12岁)</v>
      </c>
    </row>
    <row r="384" spans="1:9" x14ac:dyDescent="0.2">
      <c r="A384" s="1">
        <v>43597</v>
      </c>
      <c r="B384" t="s">
        <v>1472</v>
      </c>
      <c r="C384" s="2" t="s">
        <v>106</v>
      </c>
      <c r="D384" s="2">
        <v>7.5</v>
      </c>
      <c r="E384" s="2">
        <v>17380629908</v>
      </c>
      <c r="F384" t="s">
        <v>1469</v>
      </c>
      <c r="G384" s="2" t="s">
        <v>28</v>
      </c>
      <c r="H384" t="s">
        <v>2059</v>
      </c>
      <c r="I384" s="2" t="str">
        <f>IFERROR(VLOOKUP(表1_2[[#This Row],[所选科目]],基础数据!$C$2:$D$62,2,0),"")</f>
        <v>编程猫(适学年龄: 3-16 岁)</v>
      </c>
    </row>
    <row r="385" spans="1:9" x14ac:dyDescent="0.2">
      <c r="A385" s="1">
        <v>43597</v>
      </c>
      <c r="B385" t="s">
        <v>1472</v>
      </c>
      <c r="C385" s="2" t="s">
        <v>106</v>
      </c>
      <c r="D385" s="2">
        <v>7.5</v>
      </c>
      <c r="E385" s="2">
        <v>17380629908</v>
      </c>
      <c r="F385" t="s">
        <v>1469</v>
      </c>
      <c r="G385" s="2" t="s">
        <v>2079</v>
      </c>
      <c r="H385" t="s">
        <v>1979</v>
      </c>
      <c r="I385" s="2" t="str">
        <f>IFERROR(VLOOKUP(表1_2[[#This Row],[所选科目]],基础数据!$C$2:$D$62,2,0),"")</f>
        <v>尚音艺术教育中心(适学年龄: 4~12岁)</v>
      </c>
    </row>
    <row r="386" spans="1:9" x14ac:dyDescent="0.2">
      <c r="A386" s="1">
        <v>43595</v>
      </c>
      <c r="B386" t="s">
        <v>215</v>
      </c>
      <c r="C386" s="2" t="s">
        <v>33</v>
      </c>
      <c r="D386" s="2">
        <v>6</v>
      </c>
      <c r="E386" s="2">
        <v>13881929081</v>
      </c>
      <c r="F386" t="s">
        <v>163</v>
      </c>
      <c r="G386" s="2" t="s">
        <v>26</v>
      </c>
      <c r="H386" t="s">
        <v>2030</v>
      </c>
      <c r="I386" s="2" t="str">
        <f>IFERROR(VLOOKUP(表1_2[[#This Row],[所选科目]],基础数据!$C$2:$D$62,2,0),"")</f>
        <v>唯音唯画美术教育(适学年龄: 4-12 岁)</v>
      </c>
    </row>
    <row r="387" spans="1:9" x14ac:dyDescent="0.2">
      <c r="A387" s="1">
        <v>43595</v>
      </c>
      <c r="B387" t="s">
        <v>215</v>
      </c>
      <c r="C387" s="2" t="s">
        <v>33</v>
      </c>
      <c r="D387" s="2">
        <v>6</v>
      </c>
      <c r="E387" s="2">
        <v>13881929081</v>
      </c>
      <c r="F387" t="s">
        <v>163</v>
      </c>
      <c r="G387" s="2" t="s">
        <v>27</v>
      </c>
      <c r="H387" t="s">
        <v>2067</v>
      </c>
      <c r="I387" s="2" t="str">
        <f>IFERROR(VLOOKUP(表1_2[[#This Row],[所选科目]],基础数据!$C$2:$D$62,2,0),"")</f>
        <v>公益捐赠者专享服务包</v>
      </c>
    </row>
    <row r="388" spans="1:9" x14ac:dyDescent="0.2">
      <c r="A388" s="1">
        <v>43595</v>
      </c>
      <c r="B388" t="s">
        <v>215</v>
      </c>
      <c r="C388" s="2" t="s">
        <v>33</v>
      </c>
      <c r="D388" s="2">
        <v>6</v>
      </c>
      <c r="E388" s="2">
        <v>13881929081</v>
      </c>
      <c r="F388" t="s">
        <v>163</v>
      </c>
      <c r="G388" s="2" t="s">
        <v>28</v>
      </c>
      <c r="H388" t="s">
        <v>2036</v>
      </c>
      <c r="I388" s="2" t="str">
        <f>IFERROR(VLOOKUP(表1_2[[#This Row],[所选科目]],基础数据!$C$2:$D$62,2,0),"")</f>
        <v>凡思特贝贝珠心算高新世豪校区(适学年龄: 3-7岁)</v>
      </c>
    </row>
    <row r="389" spans="1:9" x14ac:dyDescent="0.2">
      <c r="A389" s="1">
        <v>43595</v>
      </c>
      <c r="B389" t="s">
        <v>215</v>
      </c>
      <c r="C389" s="2" t="s">
        <v>33</v>
      </c>
      <c r="D389" s="2">
        <v>6</v>
      </c>
      <c r="E389" s="2">
        <v>13881929081</v>
      </c>
      <c r="F389" t="s">
        <v>163</v>
      </c>
      <c r="G389" s="2" t="s">
        <v>2079</v>
      </c>
      <c r="H389" t="s">
        <v>1979</v>
      </c>
      <c r="I389" s="2" t="str">
        <f>IFERROR(VLOOKUP(表1_2[[#This Row],[所选科目]],基础数据!$C$2:$D$62,2,0),"")</f>
        <v>尚音艺术教育中心(适学年龄: 4~12岁)</v>
      </c>
    </row>
    <row r="390" spans="1:9" x14ac:dyDescent="0.2">
      <c r="A390" s="1">
        <v>43598</v>
      </c>
      <c r="B390" t="s">
        <v>1473</v>
      </c>
      <c r="C390" s="2" t="s">
        <v>106</v>
      </c>
      <c r="D390" s="2">
        <v>9</v>
      </c>
      <c r="E390" s="2">
        <v>15902550096</v>
      </c>
      <c r="F390" t="s">
        <v>536</v>
      </c>
      <c r="G390" s="2" t="s">
        <v>26</v>
      </c>
      <c r="H390" t="s">
        <v>1998</v>
      </c>
      <c r="I390" s="2" t="str">
        <f>IFERROR(VLOOKUP(表1_2[[#This Row],[所选科目]],基础数据!$C$2:$D$62,2,0),"")</f>
        <v>台湾美育·慧学系教育世豪校区(适学年龄: 2-8 岁)</v>
      </c>
    </row>
    <row r="391" spans="1:9" x14ac:dyDescent="0.2">
      <c r="A391" s="1">
        <v>43598</v>
      </c>
      <c r="B391" t="s">
        <v>1473</v>
      </c>
      <c r="C391" s="2" t="s">
        <v>106</v>
      </c>
      <c r="D391" s="2">
        <v>9</v>
      </c>
      <c r="E391" s="2">
        <v>15902550096</v>
      </c>
      <c r="F391" t="s">
        <v>536</v>
      </c>
      <c r="G391" s="2" t="s">
        <v>27</v>
      </c>
      <c r="H391" t="s">
        <v>2024</v>
      </c>
      <c r="I391" s="2" t="str">
        <f>IFERROR(VLOOKUP(表1_2[[#This Row],[所选科目]],基础数据!$C$2:$D$62,2,0),"")</f>
        <v>巧虎KIDS早教·高新伊藤馆(适学年龄: 0-6 岁)</v>
      </c>
    </row>
    <row r="392" spans="1:9" x14ac:dyDescent="0.2">
      <c r="A392" s="1">
        <v>43598</v>
      </c>
      <c r="B392" t="s">
        <v>1473</v>
      </c>
      <c r="C392" s="2" t="s">
        <v>106</v>
      </c>
      <c r="D392" s="2">
        <v>9</v>
      </c>
      <c r="E392" s="2">
        <v>15902550096</v>
      </c>
      <c r="F392" t="s">
        <v>536</v>
      </c>
      <c r="G392" s="2" t="s">
        <v>28</v>
      </c>
      <c r="H392" t="s">
        <v>2067</v>
      </c>
      <c r="I392" s="2" t="str">
        <f>IFERROR(VLOOKUP(表1_2[[#This Row],[所选科目]],基础数据!$C$2:$D$62,2,0),"")</f>
        <v>公益捐赠者专享服务包</v>
      </c>
    </row>
    <row r="393" spans="1:9" x14ac:dyDescent="0.2">
      <c r="A393" s="1">
        <v>43598</v>
      </c>
      <c r="B393" t="s">
        <v>1473</v>
      </c>
      <c r="C393" s="2" t="s">
        <v>106</v>
      </c>
      <c r="D393" s="2">
        <v>9</v>
      </c>
      <c r="E393" s="2">
        <v>15902550096</v>
      </c>
      <c r="F393" t="s">
        <v>536</v>
      </c>
      <c r="G393" s="2" t="s">
        <v>2079</v>
      </c>
      <c r="H393" t="s">
        <v>1979</v>
      </c>
      <c r="I393" s="2" t="str">
        <f>IFERROR(VLOOKUP(表1_2[[#This Row],[所选科目]],基础数据!$C$2:$D$62,2,0),"")</f>
        <v>尚音艺术教育中心(适学年龄: 4~12岁)</v>
      </c>
    </row>
    <row r="394" spans="1:9" x14ac:dyDescent="0.2">
      <c r="A394" s="1">
        <v>43596</v>
      </c>
      <c r="B394" t="s">
        <v>153</v>
      </c>
      <c r="C394" s="2" t="s">
        <v>106</v>
      </c>
      <c r="D394" s="2">
        <v>6</v>
      </c>
      <c r="E394" s="2">
        <v>13880608869</v>
      </c>
      <c r="F394" t="s">
        <v>46</v>
      </c>
      <c r="G394" s="2" t="s">
        <v>26</v>
      </c>
      <c r="H394" t="s">
        <v>1998</v>
      </c>
      <c r="I394" s="2" t="str">
        <f>IFERROR(VLOOKUP(表1_2[[#This Row],[所选科目]],基础数据!$C$2:$D$62,2,0),"")</f>
        <v>台湾美育·慧学系教育世豪校区(适学年龄: 2-8 岁)</v>
      </c>
    </row>
    <row r="395" spans="1:9" x14ac:dyDescent="0.2">
      <c r="A395" s="1">
        <v>43596</v>
      </c>
      <c r="B395" t="s">
        <v>153</v>
      </c>
      <c r="C395" s="2" t="s">
        <v>106</v>
      </c>
      <c r="D395" s="2">
        <v>6</v>
      </c>
      <c r="E395" s="2">
        <v>13880608869</v>
      </c>
      <c r="F395" t="s">
        <v>46</v>
      </c>
      <c r="G395" s="2" t="s">
        <v>27</v>
      </c>
      <c r="H395" t="s">
        <v>2038</v>
      </c>
      <c r="I395" s="2" t="str">
        <f>IFERROR(VLOOKUP(表1_2[[#This Row],[所选科目]],基础数据!$C$2:$D$62,2,0),"")</f>
        <v>凡思特贝贝珠心算高新世豪校区(适学年龄: 3-7岁)</v>
      </c>
    </row>
    <row r="396" spans="1:9" x14ac:dyDescent="0.2">
      <c r="A396" s="1">
        <v>43596</v>
      </c>
      <c r="B396" t="s">
        <v>153</v>
      </c>
      <c r="C396" s="2" t="s">
        <v>106</v>
      </c>
      <c r="D396" s="2">
        <v>6</v>
      </c>
      <c r="E396" s="2">
        <v>13880608869</v>
      </c>
      <c r="F396" t="s">
        <v>46</v>
      </c>
      <c r="G396" s="2" t="s">
        <v>28</v>
      </c>
      <c r="H396" t="s">
        <v>2067</v>
      </c>
      <c r="I396" s="2" t="str">
        <f>IFERROR(VLOOKUP(表1_2[[#This Row],[所选科目]],基础数据!$C$2:$D$62,2,0),"")</f>
        <v>公益捐赠者专享服务包</v>
      </c>
    </row>
    <row r="397" spans="1:9" x14ac:dyDescent="0.2">
      <c r="A397" s="1">
        <v>43596</v>
      </c>
      <c r="B397" t="s">
        <v>153</v>
      </c>
      <c r="C397" s="2" t="s">
        <v>106</v>
      </c>
      <c r="D397" s="2">
        <v>6</v>
      </c>
      <c r="E397" s="2">
        <v>13880608869</v>
      </c>
      <c r="F397" t="s">
        <v>46</v>
      </c>
      <c r="G397" s="2" t="s">
        <v>2079</v>
      </c>
      <c r="H397" t="s">
        <v>1979</v>
      </c>
      <c r="I397" s="2" t="str">
        <f>IFERROR(VLOOKUP(表1_2[[#This Row],[所选科目]],基础数据!$C$2:$D$62,2,0),"")</f>
        <v>尚音艺术教育中心(适学年龄: 4~12岁)</v>
      </c>
    </row>
    <row r="398" spans="1:9" x14ac:dyDescent="0.2">
      <c r="A398" s="1">
        <v>43597</v>
      </c>
      <c r="B398" t="s">
        <v>601</v>
      </c>
      <c r="C398" s="2" t="s">
        <v>33</v>
      </c>
      <c r="D398" s="2">
        <v>4</v>
      </c>
      <c r="E398" s="2">
        <v>15884571467</v>
      </c>
      <c r="F398" t="s">
        <v>602</v>
      </c>
      <c r="G398" s="2" t="s">
        <v>26</v>
      </c>
      <c r="H398" t="s">
        <v>2022</v>
      </c>
      <c r="I398" s="2" t="str">
        <f>IFERROR(VLOOKUP(表1_2[[#This Row],[所选科目]],基础数据!$C$2:$D$62,2,0),"")</f>
        <v>彩阅鱼少儿英语(适学年龄: 3-12岁)</v>
      </c>
    </row>
    <row r="399" spans="1:9" x14ac:dyDescent="0.2">
      <c r="A399" s="1">
        <v>43597</v>
      </c>
      <c r="B399" t="s">
        <v>601</v>
      </c>
      <c r="C399" s="2" t="s">
        <v>33</v>
      </c>
      <c r="D399" s="2">
        <v>4</v>
      </c>
      <c r="E399" s="2">
        <v>15884571467</v>
      </c>
      <c r="F399" t="s">
        <v>602</v>
      </c>
      <c r="G399" s="2" t="s">
        <v>27</v>
      </c>
      <c r="H399" t="s">
        <v>2048</v>
      </c>
      <c r="I399" s="2" t="str">
        <f>IFERROR(VLOOKUP(表1_2[[#This Row],[所选科目]],基础数据!$C$2:$D$62,2,0),"")</f>
        <v>恩波格斗(适学年龄: 3-12 岁)</v>
      </c>
    </row>
    <row r="400" spans="1:9" x14ac:dyDescent="0.2">
      <c r="A400" s="1">
        <v>43597</v>
      </c>
      <c r="B400" t="s">
        <v>601</v>
      </c>
      <c r="C400" s="2" t="s">
        <v>33</v>
      </c>
      <c r="D400" s="2">
        <v>4</v>
      </c>
      <c r="E400" s="2">
        <v>15884571467</v>
      </c>
      <c r="F400" t="s">
        <v>602</v>
      </c>
      <c r="G400" s="2" t="s">
        <v>28</v>
      </c>
      <c r="H400" t="s">
        <v>2063</v>
      </c>
      <c r="I400" s="2" t="str">
        <f>IFERROR(VLOOKUP(表1_2[[#This Row],[所选科目]],基础数据!$C$2:$D$62,2,0),"")</f>
        <v>公益捐赠者专享服务包</v>
      </c>
    </row>
    <row r="401" spans="1:9" x14ac:dyDescent="0.2">
      <c r="A401" s="1">
        <v>43597</v>
      </c>
      <c r="B401" t="s">
        <v>601</v>
      </c>
      <c r="C401" s="2" t="s">
        <v>33</v>
      </c>
      <c r="D401" s="2">
        <v>4</v>
      </c>
      <c r="E401" s="2">
        <v>15884571467</v>
      </c>
      <c r="F401" t="s">
        <v>602</v>
      </c>
      <c r="G401" s="2" t="s">
        <v>2079</v>
      </c>
      <c r="H401" t="s">
        <v>1979</v>
      </c>
      <c r="I401" s="2" t="str">
        <f>IFERROR(VLOOKUP(表1_2[[#This Row],[所选科目]],基础数据!$C$2:$D$62,2,0),"")</f>
        <v>尚音艺术教育中心(适学年龄: 4~12岁)</v>
      </c>
    </row>
    <row r="402" spans="1:9" x14ac:dyDescent="0.2">
      <c r="A402" s="1">
        <v>43596</v>
      </c>
      <c r="B402" t="s">
        <v>274</v>
      </c>
      <c r="C402" s="2" t="s">
        <v>33</v>
      </c>
      <c r="D402" s="2">
        <v>4</v>
      </c>
      <c r="E402" s="2">
        <v>13568895268</v>
      </c>
      <c r="F402" t="s">
        <v>261</v>
      </c>
      <c r="G402" s="2" t="s">
        <v>26</v>
      </c>
      <c r="H402" t="s">
        <v>2048</v>
      </c>
      <c r="I402" s="2" t="str">
        <f>IFERROR(VLOOKUP(表1_2[[#This Row],[所选科目]],基础数据!$C$2:$D$62,2,0),"")</f>
        <v>恩波格斗(适学年龄: 3-12 岁)</v>
      </c>
    </row>
    <row r="403" spans="1:9" x14ac:dyDescent="0.2">
      <c r="A403" s="1">
        <v>43596</v>
      </c>
      <c r="B403" t="s">
        <v>274</v>
      </c>
      <c r="C403" s="2" t="s">
        <v>33</v>
      </c>
      <c r="D403" s="2">
        <v>4</v>
      </c>
      <c r="E403" s="2">
        <v>13568895268</v>
      </c>
      <c r="F403" t="s">
        <v>261</v>
      </c>
      <c r="G403" s="2" t="s">
        <v>27</v>
      </c>
      <c r="H403" t="s">
        <v>2050</v>
      </c>
      <c r="I403" s="2" t="str">
        <f>IFERROR(VLOOKUP(表1_2[[#This Row],[所选科目]],基础数据!$C$2:$D$62,2,0),"")</f>
        <v>恩波格斗(适学年龄: 3-12 岁)</v>
      </c>
    </row>
    <row r="404" spans="1:9" x14ac:dyDescent="0.2">
      <c r="A404" s="1">
        <v>43596</v>
      </c>
      <c r="B404" t="s">
        <v>274</v>
      </c>
      <c r="C404" s="2" t="s">
        <v>33</v>
      </c>
      <c r="D404" s="2">
        <v>4</v>
      </c>
      <c r="E404" s="2">
        <v>13568895268</v>
      </c>
      <c r="F404" t="s">
        <v>261</v>
      </c>
      <c r="G404" s="2" t="s">
        <v>28</v>
      </c>
      <c r="H404" t="s">
        <v>2063</v>
      </c>
      <c r="I404" s="2" t="str">
        <f>IFERROR(VLOOKUP(表1_2[[#This Row],[所选科目]],基础数据!$C$2:$D$62,2,0),"")</f>
        <v>公益捐赠者专享服务包</v>
      </c>
    </row>
    <row r="405" spans="1:9" x14ac:dyDescent="0.2">
      <c r="A405" s="1">
        <v>43596</v>
      </c>
      <c r="B405" t="s">
        <v>274</v>
      </c>
      <c r="C405" s="2" t="s">
        <v>33</v>
      </c>
      <c r="D405" s="2">
        <v>4</v>
      </c>
      <c r="E405" s="2">
        <v>13568895268</v>
      </c>
      <c r="F405" t="s">
        <v>261</v>
      </c>
      <c r="G405" s="2" t="s">
        <v>2079</v>
      </c>
      <c r="H405" t="s">
        <v>1979</v>
      </c>
      <c r="I405" s="2" t="str">
        <f>IFERROR(VLOOKUP(表1_2[[#This Row],[所选科目]],基础数据!$C$2:$D$62,2,0),"")</f>
        <v>尚音艺术教育中心(适学年龄: 4~12岁)</v>
      </c>
    </row>
    <row r="406" spans="1:9" x14ac:dyDescent="0.2">
      <c r="A406" s="1">
        <v>43596</v>
      </c>
      <c r="B406" t="s">
        <v>264</v>
      </c>
      <c r="C406" s="2" t="s">
        <v>33</v>
      </c>
      <c r="D406" s="2">
        <v>6</v>
      </c>
      <c r="E406" s="2">
        <v>13540740756</v>
      </c>
      <c r="F406" t="s">
        <v>150</v>
      </c>
      <c r="G406" s="2" t="s">
        <v>26</v>
      </c>
      <c r="H406" t="s">
        <v>2063</v>
      </c>
      <c r="I406" s="2" t="str">
        <f>IFERROR(VLOOKUP(表1_2[[#This Row],[所选科目]],基础数据!$C$2:$D$62,2,0),"")</f>
        <v>公益捐赠者专享服务包</v>
      </c>
    </row>
    <row r="407" spans="1:9" x14ac:dyDescent="0.2">
      <c r="A407" s="1">
        <v>43596</v>
      </c>
      <c r="B407" t="s">
        <v>264</v>
      </c>
      <c r="C407" s="2" t="s">
        <v>33</v>
      </c>
      <c r="D407" s="2">
        <v>6</v>
      </c>
      <c r="E407" s="2">
        <v>13540740756</v>
      </c>
      <c r="F407" t="s">
        <v>150</v>
      </c>
      <c r="G407" s="2" t="s">
        <v>27</v>
      </c>
      <c r="H407" t="s">
        <v>2038</v>
      </c>
      <c r="I407" s="2" t="str">
        <f>IFERROR(VLOOKUP(表1_2[[#This Row],[所选科目]],基础数据!$C$2:$D$62,2,0),"")</f>
        <v>凡思特贝贝珠心算高新世豪校区(适学年龄: 3-7岁)</v>
      </c>
    </row>
    <row r="408" spans="1:9" x14ac:dyDescent="0.2">
      <c r="A408" s="1">
        <v>43596</v>
      </c>
      <c r="B408" t="s">
        <v>264</v>
      </c>
      <c r="C408" s="2" t="s">
        <v>33</v>
      </c>
      <c r="D408" s="2">
        <v>6</v>
      </c>
      <c r="E408" s="2">
        <v>13540740756</v>
      </c>
      <c r="F408" t="s">
        <v>150</v>
      </c>
      <c r="G408" s="2" t="s">
        <v>28</v>
      </c>
      <c r="H408" t="s">
        <v>1979</v>
      </c>
      <c r="I408" s="2" t="str">
        <f>IFERROR(VLOOKUP(表1_2[[#This Row],[所选科目]],基础数据!$C$2:$D$62,2,0),"")</f>
        <v>尚音艺术教育中心(适学年龄: 4~12岁)</v>
      </c>
    </row>
    <row r="409" spans="1:9" x14ac:dyDescent="0.2">
      <c r="A409" s="1">
        <v>43596</v>
      </c>
      <c r="B409" t="s">
        <v>264</v>
      </c>
      <c r="C409" s="2" t="s">
        <v>33</v>
      </c>
      <c r="D409" s="2">
        <v>6</v>
      </c>
      <c r="E409" s="2">
        <v>13540740756</v>
      </c>
      <c r="F409" t="s">
        <v>150</v>
      </c>
      <c r="G409" s="2" t="s">
        <v>2079</v>
      </c>
      <c r="H409" t="s">
        <v>1979</v>
      </c>
      <c r="I409" s="2" t="str">
        <f>IFERROR(VLOOKUP(表1_2[[#This Row],[所选科目]],基础数据!$C$2:$D$62,2,0),"")</f>
        <v>尚音艺术教育中心(适学年龄: 4~12岁)</v>
      </c>
    </row>
    <row r="410" spans="1:9" x14ac:dyDescent="0.2">
      <c r="A410" s="1">
        <v>43599</v>
      </c>
      <c r="B410" t="s">
        <v>1474</v>
      </c>
      <c r="C410" s="2" t="s">
        <v>33</v>
      </c>
      <c r="D410" s="2">
        <v>2</v>
      </c>
      <c r="E410" s="2">
        <v>13551008859</v>
      </c>
      <c r="F410" t="s">
        <v>79</v>
      </c>
      <c r="G410" s="2" t="s">
        <v>26</v>
      </c>
      <c r="H410" t="s">
        <v>2020</v>
      </c>
      <c r="I410" s="2" t="str">
        <f>IFERROR(VLOOKUP(表1_2[[#This Row],[所选科目]],基础数据!$C$2:$D$62,2,0),"")</f>
        <v>彩阅鱼少儿英语(适学年龄: 3-12岁)</v>
      </c>
    </row>
    <row r="411" spans="1:9" x14ac:dyDescent="0.2">
      <c r="A411" s="1">
        <v>43599</v>
      </c>
      <c r="B411" t="s">
        <v>1474</v>
      </c>
      <c r="C411" s="2" t="s">
        <v>33</v>
      </c>
      <c r="D411" s="2">
        <v>2</v>
      </c>
      <c r="E411" s="2">
        <v>13551008859</v>
      </c>
      <c r="F411" t="s">
        <v>79</v>
      </c>
      <c r="G411" s="2" t="s">
        <v>27</v>
      </c>
      <c r="H411" t="s">
        <v>2050</v>
      </c>
      <c r="I411" s="2" t="str">
        <f>IFERROR(VLOOKUP(表1_2[[#This Row],[所选科目]],基础数据!$C$2:$D$62,2,0),"")</f>
        <v>恩波格斗(适学年龄: 3-12 岁)</v>
      </c>
    </row>
    <row r="412" spans="1:9" x14ac:dyDescent="0.2">
      <c r="A412" s="1">
        <v>43599</v>
      </c>
      <c r="B412" t="s">
        <v>1474</v>
      </c>
      <c r="C412" s="2" t="s">
        <v>33</v>
      </c>
      <c r="D412" s="2">
        <v>2</v>
      </c>
      <c r="E412" s="2">
        <v>13551008859</v>
      </c>
      <c r="F412" t="s">
        <v>79</v>
      </c>
      <c r="G412" s="2" t="s">
        <v>28</v>
      </c>
      <c r="H412" t="s">
        <v>2010</v>
      </c>
      <c r="I412" s="2" t="str">
        <f>IFERROR(VLOOKUP(表1_2[[#This Row],[所选科目]],基础数据!$C$2:$D$62,2,0),"")</f>
        <v>九拍流行音乐体验中心高新校区(适学年龄: 4-16岁)</v>
      </c>
    </row>
    <row r="413" spans="1:9" x14ac:dyDescent="0.2">
      <c r="A413" s="1">
        <v>43599</v>
      </c>
      <c r="B413" t="s">
        <v>1474</v>
      </c>
      <c r="C413" s="2" t="s">
        <v>33</v>
      </c>
      <c r="D413" s="2">
        <v>2</v>
      </c>
      <c r="E413" s="2">
        <v>13551008859</v>
      </c>
      <c r="F413" t="s">
        <v>79</v>
      </c>
      <c r="G413" s="2" t="s">
        <v>2079</v>
      </c>
      <c r="H413" t="s">
        <v>1979</v>
      </c>
      <c r="I413" s="2" t="str">
        <f>IFERROR(VLOOKUP(表1_2[[#This Row],[所选科目]],基础数据!$C$2:$D$62,2,0),"")</f>
        <v>尚音艺术教育中心(适学年龄: 4~12岁)</v>
      </c>
    </row>
    <row r="414" spans="1:9" x14ac:dyDescent="0.2">
      <c r="A414" s="1">
        <v>43596</v>
      </c>
      <c r="B414" t="s">
        <v>282</v>
      </c>
      <c r="C414" s="2" t="s">
        <v>106</v>
      </c>
      <c r="D414" s="2">
        <v>5</v>
      </c>
      <c r="E414" s="2">
        <v>18980865829</v>
      </c>
      <c r="F414" t="s">
        <v>283</v>
      </c>
      <c r="G414" s="2" t="s">
        <v>26</v>
      </c>
      <c r="H414" t="s">
        <v>1979</v>
      </c>
      <c r="I414" s="2" t="str">
        <f>IFERROR(VLOOKUP(表1_2[[#This Row],[所选科目]],基础数据!$C$2:$D$62,2,0),"")</f>
        <v>尚音艺术教育中心(适学年龄: 4~12岁)</v>
      </c>
    </row>
    <row r="415" spans="1:9" x14ac:dyDescent="0.2">
      <c r="A415" s="1">
        <v>43596</v>
      </c>
      <c r="B415" t="s">
        <v>282</v>
      </c>
      <c r="C415" s="2" t="s">
        <v>106</v>
      </c>
      <c r="D415" s="2">
        <v>5</v>
      </c>
      <c r="E415" s="2">
        <v>18980865829</v>
      </c>
      <c r="F415" t="s">
        <v>283</v>
      </c>
      <c r="G415" s="2" t="s">
        <v>27</v>
      </c>
      <c r="H415" t="s">
        <v>1998</v>
      </c>
      <c r="I415" s="2" t="str">
        <f>IFERROR(VLOOKUP(表1_2[[#This Row],[所选科目]],基础数据!$C$2:$D$62,2,0),"")</f>
        <v>台湾美育·慧学系教育世豪校区(适学年龄: 2-8 岁)</v>
      </c>
    </row>
    <row r="416" spans="1:9" x14ac:dyDescent="0.2">
      <c r="A416" s="1">
        <v>43596</v>
      </c>
      <c r="B416" t="s">
        <v>282</v>
      </c>
      <c r="C416" s="2" t="s">
        <v>106</v>
      </c>
      <c r="D416" s="2">
        <v>5</v>
      </c>
      <c r="E416" s="2">
        <v>18980865829</v>
      </c>
      <c r="F416" t="s">
        <v>283</v>
      </c>
      <c r="G416" s="2" t="s">
        <v>28</v>
      </c>
      <c r="H416" t="s">
        <v>2074</v>
      </c>
      <c r="I416" s="2" t="str">
        <f>IFERROR(VLOOKUP(表1_2[[#This Row],[所选科目]],基础数据!$C$2:$D$62,2,0),"")</f>
        <v>巧虎KIDS早教·高新伊藤馆(适学年龄: 0-6 岁)</v>
      </c>
    </row>
    <row r="417" spans="1:9" x14ac:dyDescent="0.2">
      <c r="A417" s="1">
        <v>43596</v>
      </c>
      <c r="B417" t="s">
        <v>282</v>
      </c>
      <c r="C417" s="2" t="s">
        <v>106</v>
      </c>
      <c r="D417" s="2">
        <v>5</v>
      </c>
      <c r="E417" s="2">
        <v>18980865829</v>
      </c>
      <c r="F417" t="s">
        <v>283</v>
      </c>
      <c r="G417" s="2" t="s">
        <v>2079</v>
      </c>
      <c r="H417" t="s">
        <v>1979</v>
      </c>
      <c r="I417" s="2" t="str">
        <f>IFERROR(VLOOKUP(表1_2[[#This Row],[所选科目]],基础数据!$C$2:$D$62,2,0),"")</f>
        <v>尚音艺术教育中心(适学年龄: 4~12岁)</v>
      </c>
    </row>
    <row r="418" spans="1:9" x14ac:dyDescent="0.2">
      <c r="A418" s="1">
        <v>43597</v>
      </c>
      <c r="B418" t="s">
        <v>643</v>
      </c>
      <c r="C418" s="2" t="s">
        <v>33</v>
      </c>
      <c r="D418" s="2">
        <v>4</v>
      </c>
      <c r="E418" s="2">
        <v>13060028989</v>
      </c>
      <c r="F418" t="s">
        <v>512</v>
      </c>
      <c r="G418" s="2" t="s">
        <v>26</v>
      </c>
      <c r="H418" t="s">
        <v>1979</v>
      </c>
      <c r="I418" s="2" t="str">
        <f>IFERROR(VLOOKUP(表1_2[[#This Row],[所选科目]],基础数据!$C$2:$D$62,2,0),"")</f>
        <v>尚音艺术教育中心(适学年龄: 4~12岁)</v>
      </c>
    </row>
    <row r="419" spans="1:9" x14ac:dyDescent="0.2">
      <c r="A419" s="1">
        <v>43597</v>
      </c>
      <c r="B419" t="s">
        <v>643</v>
      </c>
      <c r="C419" s="2" t="s">
        <v>33</v>
      </c>
      <c r="D419" s="2">
        <v>4</v>
      </c>
      <c r="E419" s="2">
        <v>13060028989</v>
      </c>
      <c r="F419" t="s">
        <v>512</v>
      </c>
      <c r="G419" s="2" t="s">
        <v>27</v>
      </c>
      <c r="H419" t="s">
        <v>2020</v>
      </c>
      <c r="I419" s="2" t="str">
        <f>IFERROR(VLOOKUP(表1_2[[#This Row],[所选科目]],基础数据!$C$2:$D$62,2,0),"")</f>
        <v>彩阅鱼少儿英语(适学年龄: 3-12岁)</v>
      </c>
    </row>
    <row r="420" spans="1:9" x14ac:dyDescent="0.2">
      <c r="A420" s="1">
        <v>43597</v>
      </c>
      <c r="B420" t="s">
        <v>643</v>
      </c>
      <c r="C420" s="2" t="s">
        <v>33</v>
      </c>
      <c r="D420" s="2">
        <v>4</v>
      </c>
      <c r="E420" s="2">
        <v>13060028989</v>
      </c>
      <c r="F420" t="s">
        <v>512</v>
      </c>
      <c r="G420" s="2" t="s">
        <v>28</v>
      </c>
      <c r="H420" t="s">
        <v>2036</v>
      </c>
      <c r="I420" s="2" t="str">
        <f>IFERROR(VLOOKUP(表1_2[[#This Row],[所选科目]],基础数据!$C$2:$D$62,2,0),"")</f>
        <v>凡思特贝贝珠心算高新世豪校区(适学年龄: 3-7岁)</v>
      </c>
    </row>
    <row r="421" spans="1:9" x14ac:dyDescent="0.2">
      <c r="A421" s="1">
        <v>43597</v>
      </c>
      <c r="B421" t="s">
        <v>643</v>
      </c>
      <c r="C421" s="2" t="s">
        <v>33</v>
      </c>
      <c r="D421" s="2">
        <v>4</v>
      </c>
      <c r="E421" s="2">
        <v>13060028989</v>
      </c>
      <c r="F421" t="s">
        <v>512</v>
      </c>
      <c r="G421" s="2" t="s">
        <v>2079</v>
      </c>
      <c r="H421" t="s">
        <v>1979</v>
      </c>
      <c r="I421" s="2" t="str">
        <f>IFERROR(VLOOKUP(表1_2[[#This Row],[所选科目]],基础数据!$C$2:$D$62,2,0),"")</f>
        <v>尚音艺术教育中心(适学年龄: 4~12岁)</v>
      </c>
    </row>
    <row r="422" spans="1:9" x14ac:dyDescent="0.2">
      <c r="A422" s="1">
        <v>43597</v>
      </c>
      <c r="B422" t="s">
        <v>672</v>
      </c>
      <c r="C422" s="2" t="s">
        <v>33</v>
      </c>
      <c r="D422" s="2">
        <v>4</v>
      </c>
      <c r="E422" s="2">
        <v>13060028989</v>
      </c>
      <c r="F422" t="s">
        <v>512</v>
      </c>
      <c r="G422" s="2" t="s">
        <v>26</v>
      </c>
      <c r="H422" t="s">
        <v>1979</v>
      </c>
      <c r="I422" s="2" t="str">
        <f>IFERROR(VLOOKUP(表1_2[[#This Row],[所选科目]],基础数据!$C$2:$D$62,2,0),"")</f>
        <v>尚音艺术教育中心(适学年龄: 4~12岁)</v>
      </c>
    </row>
    <row r="423" spans="1:9" x14ac:dyDescent="0.2">
      <c r="A423" s="1">
        <v>43597</v>
      </c>
      <c r="B423" t="s">
        <v>672</v>
      </c>
      <c r="C423" s="2" t="s">
        <v>33</v>
      </c>
      <c r="D423" s="2">
        <v>4</v>
      </c>
      <c r="E423" s="2">
        <v>13060028989</v>
      </c>
      <c r="F423" t="s">
        <v>512</v>
      </c>
      <c r="G423" s="2" t="s">
        <v>27</v>
      </c>
      <c r="H423" t="s">
        <v>2020</v>
      </c>
      <c r="I423" s="2" t="str">
        <f>IFERROR(VLOOKUP(表1_2[[#This Row],[所选科目]],基础数据!$C$2:$D$62,2,0),"")</f>
        <v>彩阅鱼少儿英语(适学年龄: 3-12岁)</v>
      </c>
    </row>
    <row r="424" spans="1:9" x14ac:dyDescent="0.2">
      <c r="A424" s="1">
        <v>43597</v>
      </c>
      <c r="B424" t="s">
        <v>672</v>
      </c>
      <c r="C424" s="2" t="s">
        <v>33</v>
      </c>
      <c r="D424" s="2">
        <v>4</v>
      </c>
      <c r="E424" s="2">
        <v>13060028989</v>
      </c>
      <c r="F424" t="s">
        <v>512</v>
      </c>
      <c r="G424" s="2" t="s">
        <v>28</v>
      </c>
      <c r="H424" t="s">
        <v>2036</v>
      </c>
      <c r="I424" s="2" t="str">
        <f>IFERROR(VLOOKUP(表1_2[[#This Row],[所选科目]],基础数据!$C$2:$D$62,2,0),"")</f>
        <v>凡思特贝贝珠心算高新世豪校区(适学年龄: 3-7岁)</v>
      </c>
    </row>
    <row r="425" spans="1:9" x14ac:dyDescent="0.2">
      <c r="A425" s="1">
        <v>43597</v>
      </c>
      <c r="B425" t="s">
        <v>672</v>
      </c>
      <c r="C425" s="2" t="s">
        <v>33</v>
      </c>
      <c r="D425" s="2">
        <v>4</v>
      </c>
      <c r="E425" s="2">
        <v>13060028989</v>
      </c>
      <c r="F425" t="s">
        <v>512</v>
      </c>
      <c r="G425" s="2" t="s">
        <v>2079</v>
      </c>
      <c r="H425" t="s">
        <v>1979</v>
      </c>
      <c r="I425" s="2" t="str">
        <f>IFERROR(VLOOKUP(表1_2[[#This Row],[所选科目]],基础数据!$C$2:$D$62,2,0),"")</f>
        <v>尚音艺术教育中心(适学年龄: 4~12岁)</v>
      </c>
    </row>
    <row r="426" spans="1:9" x14ac:dyDescent="0.2">
      <c r="A426" s="1">
        <v>43596</v>
      </c>
      <c r="B426" t="s">
        <v>471</v>
      </c>
      <c r="C426" s="2" t="s">
        <v>33</v>
      </c>
      <c r="D426" s="2">
        <v>4</v>
      </c>
      <c r="E426" s="2">
        <v>13330948085</v>
      </c>
      <c r="F426" t="s">
        <v>326</v>
      </c>
      <c r="G426" s="2" t="s">
        <v>26</v>
      </c>
      <c r="H426" t="s">
        <v>1979</v>
      </c>
      <c r="I426" s="2" t="str">
        <f>IFERROR(VLOOKUP(表1_2[[#This Row],[所选科目]],基础数据!$C$2:$D$62,2,0),"")</f>
        <v>尚音艺术教育中心(适学年龄: 4~12岁)</v>
      </c>
    </row>
    <row r="427" spans="1:9" x14ac:dyDescent="0.2">
      <c r="A427" s="1">
        <v>43596</v>
      </c>
      <c r="B427" t="s">
        <v>471</v>
      </c>
      <c r="C427" s="2" t="s">
        <v>33</v>
      </c>
      <c r="D427" s="2">
        <v>4</v>
      </c>
      <c r="E427" s="2">
        <v>13330948085</v>
      </c>
      <c r="F427" t="s">
        <v>326</v>
      </c>
      <c r="G427" s="2" t="s">
        <v>27</v>
      </c>
      <c r="H427" t="s">
        <v>2004</v>
      </c>
      <c r="I427" s="2" t="str">
        <f>IFERROR(VLOOKUP(表1_2[[#This Row],[所选科目]],基础数据!$C$2:$D$62,2,0),"")</f>
        <v>大野外教篮球鹭洲里校区(适学年龄: 4-16 岁)</v>
      </c>
    </row>
    <row r="428" spans="1:9" x14ac:dyDescent="0.2">
      <c r="A428" s="1">
        <v>43596</v>
      </c>
      <c r="B428" t="s">
        <v>471</v>
      </c>
      <c r="C428" s="2" t="s">
        <v>33</v>
      </c>
      <c r="D428" s="2">
        <v>4</v>
      </c>
      <c r="E428" s="2">
        <v>13330948085</v>
      </c>
      <c r="F428" t="s">
        <v>326</v>
      </c>
      <c r="G428" s="2" t="s">
        <v>28</v>
      </c>
      <c r="H428" t="s">
        <v>2036</v>
      </c>
      <c r="I428" s="2" t="str">
        <f>IFERROR(VLOOKUP(表1_2[[#This Row],[所选科目]],基础数据!$C$2:$D$62,2,0),"")</f>
        <v>凡思特贝贝珠心算高新世豪校区(适学年龄: 3-7岁)</v>
      </c>
    </row>
    <row r="429" spans="1:9" x14ac:dyDescent="0.2">
      <c r="A429" s="1">
        <v>43596</v>
      </c>
      <c r="B429" t="s">
        <v>471</v>
      </c>
      <c r="C429" s="2" t="s">
        <v>33</v>
      </c>
      <c r="D429" s="2">
        <v>4</v>
      </c>
      <c r="E429" s="2">
        <v>13330948085</v>
      </c>
      <c r="F429" t="s">
        <v>326</v>
      </c>
      <c r="G429" s="2" t="s">
        <v>2079</v>
      </c>
      <c r="H429" t="s">
        <v>1979</v>
      </c>
      <c r="I429" s="2" t="str">
        <f>IFERROR(VLOOKUP(表1_2[[#This Row],[所选科目]],基础数据!$C$2:$D$62,2,0),"")</f>
        <v>尚音艺术教育中心(适学年龄: 4~12岁)</v>
      </c>
    </row>
    <row r="430" spans="1:9" x14ac:dyDescent="0.2">
      <c r="A430" s="1">
        <v>43598</v>
      </c>
      <c r="B430" t="s">
        <v>1475</v>
      </c>
      <c r="C430" s="2" t="s">
        <v>33</v>
      </c>
      <c r="D430" s="2">
        <v>3</v>
      </c>
      <c r="E430" s="2">
        <v>13032899520</v>
      </c>
      <c r="F430" t="s">
        <v>172</v>
      </c>
      <c r="G430" s="2" t="s">
        <v>26</v>
      </c>
      <c r="H430" t="s">
        <v>2008</v>
      </c>
      <c r="I430" s="2" t="str">
        <f>IFERROR(VLOOKUP(表1_2[[#This Row],[所选科目]],基础数据!$C$2:$D$62,2,0),"")</f>
        <v>九拍流行音乐体验中心高新校区(适学年龄: 4-16岁)</v>
      </c>
    </row>
    <row r="431" spans="1:9" x14ac:dyDescent="0.2">
      <c r="A431" s="1">
        <v>43598</v>
      </c>
      <c r="B431" t="s">
        <v>1475</v>
      </c>
      <c r="C431" s="2" t="s">
        <v>33</v>
      </c>
      <c r="D431" s="2">
        <v>3</v>
      </c>
      <c r="E431" s="2">
        <v>13032899520</v>
      </c>
      <c r="F431" t="s">
        <v>172</v>
      </c>
      <c r="G431" s="2" t="s">
        <v>27</v>
      </c>
      <c r="H431" t="s">
        <v>2036</v>
      </c>
      <c r="I431" s="2" t="str">
        <f>IFERROR(VLOOKUP(表1_2[[#This Row],[所选科目]],基础数据!$C$2:$D$62,2,0),"")</f>
        <v>凡思特贝贝珠心算高新世豪校区(适学年龄: 3-7岁)</v>
      </c>
    </row>
    <row r="432" spans="1:9" x14ac:dyDescent="0.2">
      <c r="A432" s="1">
        <v>43598</v>
      </c>
      <c r="B432" t="s">
        <v>1475</v>
      </c>
      <c r="C432" s="2" t="s">
        <v>33</v>
      </c>
      <c r="D432" s="2">
        <v>3</v>
      </c>
      <c r="E432" s="2">
        <v>13032899520</v>
      </c>
      <c r="F432" t="s">
        <v>172</v>
      </c>
      <c r="G432" s="2" t="s">
        <v>28</v>
      </c>
      <c r="H432" t="s">
        <v>2050</v>
      </c>
      <c r="I432" s="2" t="str">
        <f>IFERROR(VLOOKUP(表1_2[[#This Row],[所选科目]],基础数据!$C$2:$D$62,2,0),"")</f>
        <v>恩波格斗(适学年龄: 3-12 岁)</v>
      </c>
    </row>
    <row r="433" spans="1:9" x14ac:dyDescent="0.2">
      <c r="A433" s="1">
        <v>43598</v>
      </c>
      <c r="B433" t="s">
        <v>1475</v>
      </c>
      <c r="C433" s="2" t="s">
        <v>33</v>
      </c>
      <c r="D433" s="2">
        <v>3</v>
      </c>
      <c r="E433" s="2">
        <v>13032899520</v>
      </c>
      <c r="F433" t="s">
        <v>172</v>
      </c>
      <c r="G433" s="2" t="s">
        <v>2079</v>
      </c>
      <c r="H433" t="s">
        <v>1979</v>
      </c>
      <c r="I433" s="2" t="str">
        <f>IFERROR(VLOOKUP(表1_2[[#This Row],[所选科目]],基础数据!$C$2:$D$62,2,0),"")</f>
        <v>尚音艺术教育中心(适学年龄: 4~12岁)</v>
      </c>
    </row>
    <row r="434" spans="1:9" x14ac:dyDescent="0.2">
      <c r="A434" s="1">
        <v>43596</v>
      </c>
      <c r="B434" t="s">
        <v>394</v>
      </c>
      <c r="C434" s="2" t="s">
        <v>106</v>
      </c>
      <c r="D434" s="2">
        <v>4</v>
      </c>
      <c r="E434" s="2">
        <v>18982224866</v>
      </c>
      <c r="F434" t="s">
        <v>198</v>
      </c>
      <c r="G434" s="2" t="s">
        <v>26</v>
      </c>
      <c r="H434" t="s">
        <v>2036</v>
      </c>
      <c r="I434" s="2" t="str">
        <f>IFERROR(VLOOKUP(表1_2[[#This Row],[所选科目]],基础数据!$C$2:$D$62,2,0),"")</f>
        <v>凡思特贝贝珠心算高新世豪校区(适学年龄: 3-7岁)</v>
      </c>
    </row>
    <row r="435" spans="1:9" x14ac:dyDescent="0.2">
      <c r="A435" s="1">
        <v>43596</v>
      </c>
      <c r="B435" t="s">
        <v>394</v>
      </c>
      <c r="C435" s="2" t="s">
        <v>106</v>
      </c>
      <c r="D435" s="2">
        <v>4</v>
      </c>
      <c r="E435" s="2">
        <v>18982224866</v>
      </c>
      <c r="F435" t="s">
        <v>198</v>
      </c>
      <c r="G435" s="2" t="s">
        <v>27</v>
      </c>
      <c r="H435" t="s">
        <v>2048</v>
      </c>
      <c r="I435" s="2" t="str">
        <f>IFERROR(VLOOKUP(表1_2[[#This Row],[所选科目]],基础数据!$C$2:$D$62,2,0),"")</f>
        <v>恩波格斗(适学年龄: 3-12 岁)</v>
      </c>
    </row>
    <row r="436" spans="1:9" x14ac:dyDescent="0.2">
      <c r="A436" s="1">
        <v>43596</v>
      </c>
      <c r="B436" t="s">
        <v>394</v>
      </c>
      <c r="C436" s="2" t="s">
        <v>106</v>
      </c>
      <c r="D436" s="2">
        <v>4</v>
      </c>
      <c r="E436" s="2">
        <v>18982224866</v>
      </c>
      <c r="F436" t="s">
        <v>198</v>
      </c>
      <c r="G436" s="2" t="s">
        <v>28</v>
      </c>
      <c r="H436" t="s">
        <v>2067</v>
      </c>
      <c r="I436" s="2" t="str">
        <f>IFERROR(VLOOKUP(表1_2[[#This Row],[所选科目]],基础数据!$C$2:$D$62,2,0),"")</f>
        <v>公益捐赠者专享服务包</v>
      </c>
    </row>
    <row r="437" spans="1:9" x14ac:dyDescent="0.2">
      <c r="A437" s="1">
        <v>43596</v>
      </c>
      <c r="B437" t="s">
        <v>394</v>
      </c>
      <c r="C437" s="2" t="s">
        <v>106</v>
      </c>
      <c r="D437" s="2">
        <v>4</v>
      </c>
      <c r="E437" s="2">
        <v>18982224866</v>
      </c>
      <c r="F437" t="s">
        <v>198</v>
      </c>
      <c r="G437" s="2" t="s">
        <v>2079</v>
      </c>
      <c r="H437" t="s">
        <v>1979</v>
      </c>
      <c r="I437" s="2" t="str">
        <f>IFERROR(VLOOKUP(表1_2[[#This Row],[所选科目]],基础数据!$C$2:$D$62,2,0),"")</f>
        <v>尚音艺术教育中心(适学年龄: 4~12岁)</v>
      </c>
    </row>
    <row r="438" spans="1:9" x14ac:dyDescent="0.2">
      <c r="A438" s="1">
        <v>43597</v>
      </c>
      <c r="B438" t="s">
        <v>499</v>
      </c>
      <c r="C438" s="2" t="s">
        <v>106</v>
      </c>
      <c r="D438" s="2">
        <v>3</v>
      </c>
      <c r="E438" s="2">
        <v>15008217586</v>
      </c>
      <c r="F438" t="s">
        <v>500</v>
      </c>
      <c r="G438" s="2" t="s">
        <v>26</v>
      </c>
      <c r="H438" t="s">
        <v>1992</v>
      </c>
      <c r="I438" s="2" t="str">
        <f>IFERROR(VLOOKUP(表1_2[[#This Row],[所选科目]],基础数据!$C$2:$D$62,2,0),"")</f>
        <v>台湾美育·慧学系教育世豪校区(适学年龄: 2-8 岁)</v>
      </c>
    </row>
    <row r="439" spans="1:9" x14ac:dyDescent="0.2">
      <c r="A439" s="1">
        <v>43597</v>
      </c>
      <c r="B439" t="s">
        <v>499</v>
      </c>
      <c r="C439" s="2" t="s">
        <v>106</v>
      </c>
      <c r="D439" s="2">
        <v>3</v>
      </c>
      <c r="E439" s="2">
        <v>15008217586</v>
      </c>
      <c r="F439" t="s">
        <v>500</v>
      </c>
      <c r="G439" s="2" t="s">
        <v>27</v>
      </c>
      <c r="H439" t="s">
        <v>2004</v>
      </c>
      <c r="I439" s="2" t="str">
        <f>IFERROR(VLOOKUP(表1_2[[#This Row],[所选科目]],基础数据!$C$2:$D$62,2,0),"")</f>
        <v>大野外教篮球鹭洲里校区(适学年龄: 4-16 岁)</v>
      </c>
    </row>
    <row r="440" spans="1:9" x14ac:dyDescent="0.2">
      <c r="A440" s="1">
        <v>43597</v>
      </c>
      <c r="B440" t="s">
        <v>499</v>
      </c>
      <c r="C440" s="2" t="s">
        <v>106</v>
      </c>
      <c r="D440" s="2">
        <v>3</v>
      </c>
      <c r="E440" s="2">
        <v>15008217586</v>
      </c>
      <c r="F440" t="s">
        <v>500</v>
      </c>
      <c r="G440" s="2" t="s">
        <v>28</v>
      </c>
      <c r="H440" t="s">
        <v>2020</v>
      </c>
      <c r="I440" s="2" t="str">
        <f>IFERROR(VLOOKUP(表1_2[[#This Row],[所选科目]],基础数据!$C$2:$D$62,2,0),"")</f>
        <v>彩阅鱼少儿英语(适学年龄: 3-12岁)</v>
      </c>
    </row>
    <row r="441" spans="1:9" x14ac:dyDescent="0.2">
      <c r="A441" s="1">
        <v>43597</v>
      </c>
      <c r="B441" t="s">
        <v>499</v>
      </c>
      <c r="C441" s="2" t="s">
        <v>106</v>
      </c>
      <c r="D441" s="2">
        <v>3</v>
      </c>
      <c r="E441" s="2">
        <v>15008217586</v>
      </c>
      <c r="F441" t="s">
        <v>500</v>
      </c>
      <c r="G441" s="2" t="s">
        <v>2079</v>
      </c>
      <c r="H441" t="s">
        <v>1979</v>
      </c>
      <c r="I441" s="2" t="str">
        <f>IFERROR(VLOOKUP(表1_2[[#This Row],[所选科目]],基础数据!$C$2:$D$62,2,0),"")</f>
        <v>尚音艺术教育中心(适学年龄: 4~12岁)</v>
      </c>
    </row>
    <row r="442" spans="1:9" x14ac:dyDescent="0.2">
      <c r="A442" s="1">
        <v>43598</v>
      </c>
      <c r="B442" t="s">
        <v>1476</v>
      </c>
      <c r="C442" s="2" t="s">
        <v>33</v>
      </c>
      <c r="D442" s="2">
        <v>6</v>
      </c>
      <c r="E442" s="2">
        <v>13281841900</v>
      </c>
      <c r="G442" s="2" t="s">
        <v>26</v>
      </c>
      <c r="H442" t="s">
        <v>2004</v>
      </c>
      <c r="I442" s="2" t="str">
        <f>IFERROR(VLOOKUP(表1_2[[#This Row],[所选科目]],基础数据!$C$2:$D$62,2,0),"")</f>
        <v>大野外教篮球鹭洲里校区(适学年龄: 4-16 岁)</v>
      </c>
    </row>
    <row r="443" spans="1:9" x14ac:dyDescent="0.2">
      <c r="A443" s="1">
        <v>43598</v>
      </c>
      <c r="B443" t="s">
        <v>1476</v>
      </c>
      <c r="C443" s="2" t="s">
        <v>33</v>
      </c>
      <c r="D443" s="2">
        <v>6</v>
      </c>
      <c r="E443" s="2">
        <v>13281841900</v>
      </c>
      <c r="G443" s="2" t="s">
        <v>27</v>
      </c>
      <c r="H443" t="s">
        <v>1979</v>
      </c>
      <c r="I443" s="2" t="str">
        <f>IFERROR(VLOOKUP(表1_2[[#This Row],[所选科目]],基础数据!$C$2:$D$62,2,0),"")</f>
        <v>尚音艺术教育中心(适学年龄: 4~12岁)</v>
      </c>
    </row>
    <row r="444" spans="1:9" x14ac:dyDescent="0.2">
      <c r="A444" s="1">
        <v>43598</v>
      </c>
      <c r="B444" t="s">
        <v>1476</v>
      </c>
      <c r="C444" s="2" t="s">
        <v>33</v>
      </c>
      <c r="D444" s="2">
        <v>6</v>
      </c>
      <c r="E444" s="2">
        <v>13281841900</v>
      </c>
      <c r="G444" s="2" t="s">
        <v>28</v>
      </c>
      <c r="H444" t="s">
        <v>2072</v>
      </c>
      <c r="I444" s="2" t="str">
        <f>IFERROR(VLOOKUP(表1_2[[#This Row],[所选科目]],基础数据!$C$2:$D$62,2,0),"")</f>
        <v>成都舞蹈跆拳道中心(适学年龄: 3-12 岁)</v>
      </c>
    </row>
    <row r="445" spans="1:9" x14ac:dyDescent="0.2">
      <c r="A445" s="1">
        <v>43598</v>
      </c>
      <c r="B445" t="s">
        <v>1476</v>
      </c>
      <c r="C445" s="2" t="s">
        <v>33</v>
      </c>
      <c r="D445" s="2">
        <v>6</v>
      </c>
      <c r="E445" s="2">
        <v>13281841900</v>
      </c>
      <c r="G445" s="2" t="s">
        <v>2079</v>
      </c>
      <c r="H445" t="s">
        <v>1979</v>
      </c>
      <c r="I445" s="2" t="str">
        <f>IFERROR(VLOOKUP(表1_2[[#This Row],[所选科目]],基础数据!$C$2:$D$62,2,0),"")</f>
        <v>尚音艺术教育中心(适学年龄: 4~12岁)</v>
      </c>
    </row>
    <row r="446" spans="1:9" x14ac:dyDescent="0.2">
      <c r="A446" s="1">
        <v>43596</v>
      </c>
      <c r="B446" t="s">
        <v>346</v>
      </c>
      <c r="C446" s="2" t="s">
        <v>33</v>
      </c>
      <c r="D446" s="2">
        <v>4</v>
      </c>
      <c r="E446" s="2">
        <v>15928156855</v>
      </c>
      <c r="F446" t="s">
        <v>347</v>
      </c>
      <c r="G446" s="2" t="s">
        <v>26</v>
      </c>
      <c r="H446" t="s">
        <v>1979</v>
      </c>
      <c r="I446" s="2" t="str">
        <f>IFERROR(VLOOKUP(表1_2[[#This Row],[所选科目]],基础数据!$C$2:$D$62,2,0),"")</f>
        <v>尚音艺术教育中心(适学年龄: 4~12岁)</v>
      </c>
    </row>
    <row r="447" spans="1:9" x14ac:dyDescent="0.2">
      <c r="A447" s="1">
        <v>43596</v>
      </c>
      <c r="B447" t="s">
        <v>346</v>
      </c>
      <c r="C447" s="2" t="s">
        <v>33</v>
      </c>
      <c r="D447" s="2">
        <v>4</v>
      </c>
      <c r="E447" s="2">
        <v>15928156855</v>
      </c>
      <c r="F447" t="s">
        <v>347</v>
      </c>
      <c r="G447" s="2" t="s">
        <v>27</v>
      </c>
      <c r="H447" t="s">
        <v>2008</v>
      </c>
      <c r="I447" s="2" t="str">
        <f>IFERROR(VLOOKUP(表1_2[[#This Row],[所选科目]],基础数据!$C$2:$D$62,2,0),"")</f>
        <v>九拍流行音乐体验中心高新校区(适学年龄: 4-16岁)</v>
      </c>
    </row>
    <row r="448" spans="1:9" x14ac:dyDescent="0.2">
      <c r="A448" s="1">
        <v>43596</v>
      </c>
      <c r="B448" t="s">
        <v>346</v>
      </c>
      <c r="C448" s="2" t="s">
        <v>33</v>
      </c>
      <c r="D448" s="2">
        <v>4</v>
      </c>
      <c r="E448" s="2">
        <v>15928156855</v>
      </c>
      <c r="F448" t="s">
        <v>347</v>
      </c>
      <c r="G448" s="2" t="s">
        <v>28</v>
      </c>
      <c r="H448" t="s">
        <v>2020</v>
      </c>
      <c r="I448" s="2" t="str">
        <f>IFERROR(VLOOKUP(表1_2[[#This Row],[所选科目]],基础数据!$C$2:$D$62,2,0),"")</f>
        <v>彩阅鱼少儿英语(适学年龄: 3-12岁)</v>
      </c>
    </row>
    <row r="449" spans="1:9" x14ac:dyDescent="0.2">
      <c r="A449" s="1">
        <v>43596</v>
      </c>
      <c r="B449" t="s">
        <v>346</v>
      </c>
      <c r="C449" s="2" t="s">
        <v>33</v>
      </c>
      <c r="D449" s="2">
        <v>4</v>
      </c>
      <c r="E449" s="2">
        <v>15928156855</v>
      </c>
      <c r="F449" t="s">
        <v>347</v>
      </c>
      <c r="G449" s="2" t="s">
        <v>2079</v>
      </c>
      <c r="H449" t="s">
        <v>1979</v>
      </c>
      <c r="I449" s="2" t="str">
        <f>IFERROR(VLOOKUP(表1_2[[#This Row],[所选科目]],基础数据!$C$2:$D$62,2,0),"")</f>
        <v>尚音艺术教育中心(适学年龄: 4~12岁)</v>
      </c>
    </row>
    <row r="450" spans="1:9" x14ac:dyDescent="0.2">
      <c r="A450" s="1">
        <v>43599</v>
      </c>
      <c r="B450" t="s">
        <v>1477</v>
      </c>
      <c r="C450" s="2" t="s">
        <v>106</v>
      </c>
      <c r="D450" s="2">
        <v>13</v>
      </c>
      <c r="E450" s="2">
        <v>13699077592</v>
      </c>
      <c r="F450" t="s">
        <v>1478</v>
      </c>
      <c r="G450" s="2" t="s">
        <v>26</v>
      </c>
      <c r="H450" t="s">
        <v>2026</v>
      </c>
      <c r="I450" s="2" t="str">
        <f>IFERROR(VLOOKUP(表1_2[[#This Row],[所选科目]],基础数据!$C$2:$D$62,2,0),"")</f>
        <v>巧虎KIDS早教·高新伊藤馆(适学年龄: 0-6 岁)</v>
      </c>
    </row>
    <row r="451" spans="1:9" x14ac:dyDescent="0.2">
      <c r="A451" s="1">
        <v>43599</v>
      </c>
      <c r="B451" t="s">
        <v>1477</v>
      </c>
      <c r="C451" s="2" t="s">
        <v>106</v>
      </c>
      <c r="D451" s="2">
        <v>13</v>
      </c>
      <c r="E451" s="2">
        <v>13699077592</v>
      </c>
      <c r="F451" t="s">
        <v>1478</v>
      </c>
      <c r="G451" s="2" t="s">
        <v>27</v>
      </c>
      <c r="H451" t="s">
        <v>2048</v>
      </c>
      <c r="I451" s="2" t="str">
        <f>IFERROR(VLOOKUP(表1_2[[#This Row],[所选科目]],基础数据!$C$2:$D$62,2,0),"")</f>
        <v>恩波格斗(适学年龄: 3-12 岁)</v>
      </c>
    </row>
    <row r="452" spans="1:9" x14ac:dyDescent="0.2">
      <c r="A452" s="1">
        <v>43599</v>
      </c>
      <c r="B452" t="s">
        <v>1477</v>
      </c>
      <c r="C452" s="2" t="s">
        <v>106</v>
      </c>
      <c r="D452" s="2">
        <v>13</v>
      </c>
      <c r="E452" s="2">
        <v>13699077592</v>
      </c>
      <c r="F452" t="s">
        <v>1478</v>
      </c>
      <c r="G452" s="2" t="s">
        <v>28</v>
      </c>
      <c r="H452" t="s">
        <v>2052</v>
      </c>
      <c r="I452" s="2" t="str">
        <f>IFERROR(VLOOKUP(表1_2[[#This Row],[所选科目]],基础数据!$C$2:$D$62,2,0),"")</f>
        <v>恩波格斗(适学年龄: 3-12 岁)</v>
      </c>
    </row>
    <row r="453" spans="1:9" x14ac:dyDescent="0.2">
      <c r="A453" s="1">
        <v>43599</v>
      </c>
      <c r="B453" t="s">
        <v>1477</v>
      </c>
      <c r="C453" s="2" t="s">
        <v>106</v>
      </c>
      <c r="D453" s="2">
        <v>13</v>
      </c>
      <c r="E453" s="2">
        <v>13699077592</v>
      </c>
      <c r="F453" t="s">
        <v>1478</v>
      </c>
      <c r="G453" s="2" t="s">
        <v>2079</v>
      </c>
      <c r="H453" t="s">
        <v>1979</v>
      </c>
      <c r="I453" s="2" t="str">
        <f>IFERROR(VLOOKUP(表1_2[[#This Row],[所选科目]],基础数据!$C$2:$D$62,2,0),"")</f>
        <v>尚音艺术教育中心(适学年龄: 4~12岁)</v>
      </c>
    </row>
    <row r="454" spans="1:9" x14ac:dyDescent="0.2">
      <c r="A454" s="1">
        <v>43596</v>
      </c>
      <c r="B454" t="s">
        <v>51</v>
      </c>
      <c r="C454" s="2" t="s">
        <v>33</v>
      </c>
      <c r="D454" s="2">
        <v>7</v>
      </c>
      <c r="E454" s="2">
        <v>13219013181</v>
      </c>
      <c r="F454" t="s">
        <v>52</v>
      </c>
      <c r="G454" s="2" t="s">
        <v>26</v>
      </c>
      <c r="H454" t="s">
        <v>1998</v>
      </c>
      <c r="I454" s="2" t="str">
        <f>IFERROR(VLOOKUP(表1_2[[#This Row],[所选科目]],基础数据!$C$2:$D$62,2,0),"")</f>
        <v>台湾美育·慧学系教育世豪校区(适学年龄: 2-8 岁)</v>
      </c>
    </row>
    <row r="455" spans="1:9" x14ac:dyDescent="0.2">
      <c r="A455" s="1">
        <v>43596</v>
      </c>
      <c r="B455" t="s">
        <v>51</v>
      </c>
      <c r="C455" s="2" t="s">
        <v>33</v>
      </c>
      <c r="D455" s="2">
        <v>7</v>
      </c>
      <c r="E455" s="2">
        <v>13219013181</v>
      </c>
      <c r="F455" t="s">
        <v>52</v>
      </c>
      <c r="G455" s="2" t="s">
        <v>27</v>
      </c>
      <c r="H455" t="s">
        <v>2004</v>
      </c>
      <c r="I455" s="2" t="str">
        <f>IFERROR(VLOOKUP(表1_2[[#This Row],[所选科目]],基础数据!$C$2:$D$62,2,0),"")</f>
        <v>大野外教篮球鹭洲里校区(适学年龄: 4-16 岁)</v>
      </c>
    </row>
    <row r="456" spans="1:9" x14ac:dyDescent="0.2">
      <c r="A456" s="1">
        <v>43596</v>
      </c>
      <c r="B456" t="s">
        <v>51</v>
      </c>
      <c r="C456" s="2" t="s">
        <v>33</v>
      </c>
      <c r="D456" s="2">
        <v>7</v>
      </c>
      <c r="E456" s="2">
        <v>13219013181</v>
      </c>
      <c r="F456" t="s">
        <v>52</v>
      </c>
      <c r="G456" s="2" t="s">
        <v>28</v>
      </c>
      <c r="H456" t="s">
        <v>2038</v>
      </c>
      <c r="I456" s="2" t="str">
        <f>IFERROR(VLOOKUP(表1_2[[#This Row],[所选科目]],基础数据!$C$2:$D$62,2,0),"")</f>
        <v>凡思特贝贝珠心算高新世豪校区(适学年龄: 3-7岁)</v>
      </c>
    </row>
    <row r="457" spans="1:9" x14ac:dyDescent="0.2">
      <c r="A457" s="1">
        <v>43596</v>
      </c>
      <c r="B457" t="s">
        <v>51</v>
      </c>
      <c r="C457" s="2" t="s">
        <v>33</v>
      </c>
      <c r="D457" s="2">
        <v>7</v>
      </c>
      <c r="E457" s="2">
        <v>13219013181</v>
      </c>
      <c r="F457" t="s">
        <v>52</v>
      </c>
      <c r="G457" s="2" t="s">
        <v>2079</v>
      </c>
      <c r="H457" t="s">
        <v>1979</v>
      </c>
      <c r="I457" s="2" t="str">
        <f>IFERROR(VLOOKUP(表1_2[[#This Row],[所选科目]],基础数据!$C$2:$D$62,2,0),"")</f>
        <v>尚音艺术教育中心(适学年龄: 4~12岁)</v>
      </c>
    </row>
    <row r="458" spans="1:9" x14ac:dyDescent="0.2">
      <c r="A458" s="1">
        <v>43598</v>
      </c>
      <c r="B458" t="s">
        <v>1479</v>
      </c>
      <c r="C458" s="2" t="s">
        <v>33</v>
      </c>
      <c r="D458" s="2">
        <v>4</v>
      </c>
      <c r="E458" s="2">
        <v>18980777700</v>
      </c>
      <c r="F458" t="s">
        <v>139</v>
      </c>
      <c r="G458" s="2" t="s">
        <v>26</v>
      </c>
      <c r="H458" t="s">
        <v>1988</v>
      </c>
      <c r="I458" s="2" t="str">
        <f>IFERROR(VLOOKUP(表1_2[[#This Row],[所选科目]],基础数据!$C$2:$D$62,2,0),"")</f>
        <v>尚音艺术教育中心(适学年龄: 4~12岁)</v>
      </c>
    </row>
    <row r="459" spans="1:9" x14ac:dyDescent="0.2">
      <c r="A459" s="1">
        <v>43598</v>
      </c>
      <c r="B459" t="s">
        <v>1479</v>
      </c>
      <c r="C459" s="2" t="s">
        <v>33</v>
      </c>
      <c r="D459" s="2">
        <v>4</v>
      </c>
      <c r="E459" s="2">
        <v>18980777700</v>
      </c>
      <c r="F459" t="s">
        <v>139</v>
      </c>
      <c r="G459" s="2" t="s">
        <v>27</v>
      </c>
      <c r="H459" t="s">
        <v>2008</v>
      </c>
      <c r="I459" s="2" t="str">
        <f>IFERROR(VLOOKUP(表1_2[[#This Row],[所选科目]],基础数据!$C$2:$D$62,2,0),"")</f>
        <v>九拍流行音乐体验中心高新校区(适学年龄: 4-16岁)</v>
      </c>
    </row>
    <row r="460" spans="1:9" x14ac:dyDescent="0.2">
      <c r="A460" s="1">
        <v>43598</v>
      </c>
      <c r="B460" t="s">
        <v>1479</v>
      </c>
      <c r="C460" s="2" t="s">
        <v>33</v>
      </c>
      <c r="D460" s="2">
        <v>4</v>
      </c>
      <c r="E460" s="2">
        <v>18980777700</v>
      </c>
      <c r="F460" t="s">
        <v>139</v>
      </c>
      <c r="G460" s="2" t="s">
        <v>28</v>
      </c>
      <c r="H460" t="s">
        <v>2046</v>
      </c>
      <c r="I460" s="2" t="str">
        <f>IFERROR(VLOOKUP(表1_2[[#This Row],[所选科目]],基础数据!$C$2:$D$62,2,0),"")</f>
        <v>恩波格斗(适学年龄: 3-12 岁)</v>
      </c>
    </row>
    <row r="461" spans="1:9" x14ac:dyDescent="0.2">
      <c r="A461" s="1">
        <v>43598</v>
      </c>
      <c r="B461" t="s">
        <v>1479</v>
      </c>
      <c r="C461" s="2" t="s">
        <v>33</v>
      </c>
      <c r="D461" s="2">
        <v>4</v>
      </c>
      <c r="E461" s="2">
        <v>18980777700</v>
      </c>
      <c r="F461" t="s">
        <v>139</v>
      </c>
      <c r="G461" s="2" t="s">
        <v>2079</v>
      </c>
      <c r="H461" t="s">
        <v>1979</v>
      </c>
      <c r="I461" s="2" t="str">
        <f>IFERROR(VLOOKUP(表1_2[[#This Row],[所选科目]],基础数据!$C$2:$D$62,2,0),"")</f>
        <v>尚音艺术教育中心(适学年龄: 4~12岁)</v>
      </c>
    </row>
    <row r="462" spans="1:9" x14ac:dyDescent="0.2">
      <c r="A462" s="1">
        <v>43596</v>
      </c>
      <c r="B462" t="s">
        <v>379</v>
      </c>
      <c r="C462" s="2" t="s">
        <v>106</v>
      </c>
      <c r="D462" s="2">
        <v>2.5</v>
      </c>
      <c r="E462" s="2">
        <v>13540389607</v>
      </c>
      <c r="F462" t="s">
        <v>315</v>
      </c>
      <c r="G462" s="2" t="s">
        <v>26</v>
      </c>
      <c r="H462" t="s">
        <v>1986</v>
      </c>
      <c r="I462" s="2" t="str">
        <f>IFERROR(VLOOKUP(表1_2[[#This Row],[所选科目]],基础数据!$C$2:$D$62,2,0),"")</f>
        <v>尚音艺术教育中心(适学年龄: 4~12岁)</v>
      </c>
    </row>
    <row r="463" spans="1:9" x14ac:dyDescent="0.2">
      <c r="A463" s="1">
        <v>43596</v>
      </c>
      <c r="B463" t="s">
        <v>379</v>
      </c>
      <c r="C463" s="2" t="s">
        <v>106</v>
      </c>
      <c r="D463" s="2">
        <v>2.5</v>
      </c>
      <c r="E463" s="2">
        <v>13540389607</v>
      </c>
      <c r="F463" t="s">
        <v>315</v>
      </c>
      <c r="G463" s="2" t="s">
        <v>27</v>
      </c>
      <c r="H463" t="s">
        <v>2012</v>
      </c>
      <c r="I463" s="2" t="str">
        <f>IFERROR(VLOOKUP(表1_2[[#This Row],[所选科目]],基础数据!$C$2:$D$62,2,0),"")</f>
        <v>九拍流行音乐体验中心高新校区(适学年龄: 4-16岁)</v>
      </c>
    </row>
    <row r="464" spans="1:9" x14ac:dyDescent="0.2">
      <c r="A464" s="1">
        <v>43596</v>
      </c>
      <c r="B464" t="s">
        <v>379</v>
      </c>
      <c r="C464" s="2" t="s">
        <v>106</v>
      </c>
      <c r="D464" s="2">
        <v>2.5</v>
      </c>
      <c r="E464" s="2">
        <v>13540389607</v>
      </c>
      <c r="F464" t="s">
        <v>315</v>
      </c>
      <c r="G464" s="2" t="s">
        <v>28</v>
      </c>
      <c r="H464" t="s">
        <v>2022</v>
      </c>
      <c r="I464" s="2" t="str">
        <f>IFERROR(VLOOKUP(表1_2[[#This Row],[所选科目]],基础数据!$C$2:$D$62,2,0),"")</f>
        <v>彩阅鱼少儿英语(适学年龄: 3-12岁)</v>
      </c>
    </row>
    <row r="465" spans="1:9" x14ac:dyDescent="0.2">
      <c r="A465" s="1">
        <v>43596</v>
      </c>
      <c r="B465" t="s">
        <v>379</v>
      </c>
      <c r="C465" s="2" t="s">
        <v>106</v>
      </c>
      <c r="D465" s="2">
        <v>2.5</v>
      </c>
      <c r="E465" s="2">
        <v>13540389607</v>
      </c>
      <c r="F465" t="s">
        <v>315</v>
      </c>
      <c r="G465" s="2" t="s">
        <v>2079</v>
      </c>
      <c r="H465" t="s">
        <v>1979</v>
      </c>
      <c r="I465" s="2" t="str">
        <f>IFERROR(VLOOKUP(表1_2[[#This Row],[所选科目]],基础数据!$C$2:$D$62,2,0),"")</f>
        <v>尚音艺术教育中心(适学年龄: 4~12岁)</v>
      </c>
    </row>
    <row r="466" spans="1:9" x14ac:dyDescent="0.2">
      <c r="A466" s="1">
        <v>43598</v>
      </c>
      <c r="B466" t="s">
        <v>1480</v>
      </c>
      <c r="C466" s="2" t="s">
        <v>106</v>
      </c>
      <c r="D466" s="2">
        <v>6</v>
      </c>
      <c r="E466" s="2">
        <v>13882218862</v>
      </c>
      <c r="F466" t="s">
        <v>1481</v>
      </c>
      <c r="G466" s="2" t="s">
        <v>26</v>
      </c>
      <c r="H466" t="s">
        <v>1998</v>
      </c>
      <c r="I466" s="2" t="str">
        <f>IFERROR(VLOOKUP(表1_2[[#This Row],[所选科目]],基础数据!$C$2:$D$62,2,0),"")</f>
        <v>台湾美育·慧学系教育世豪校区(适学年龄: 2-8 岁)</v>
      </c>
    </row>
    <row r="467" spans="1:9" x14ac:dyDescent="0.2">
      <c r="A467" s="1">
        <v>43598</v>
      </c>
      <c r="B467" t="s">
        <v>1480</v>
      </c>
      <c r="C467" s="2" t="s">
        <v>106</v>
      </c>
      <c r="D467" s="2">
        <v>6</v>
      </c>
      <c r="E467" s="2">
        <v>13882218862</v>
      </c>
      <c r="F467" t="s">
        <v>1481</v>
      </c>
      <c r="G467" s="2" t="s">
        <v>27</v>
      </c>
      <c r="H467" t="s">
        <v>2024</v>
      </c>
      <c r="I467" s="2" t="str">
        <f>IFERROR(VLOOKUP(表1_2[[#This Row],[所选科目]],基础数据!$C$2:$D$62,2,0),"")</f>
        <v>巧虎KIDS早教·高新伊藤馆(适学年龄: 0-6 岁)</v>
      </c>
    </row>
    <row r="468" spans="1:9" x14ac:dyDescent="0.2">
      <c r="A468" s="1">
        <v>43598</v>
      </c>
      <c r="B468" t="s">
        <v>1480</v>
      </c>
      <c r="C468" s="2" t="s">
        <v>106</v>
      </c>
      <c r="D468" s="2">
        <v>6</v>
      </c>
      <c r="E468" s="2">
        <v>13882218862</v>
      </c>
      <c r="F468" t="s">
        <v>1481</v>
      </c>
      <c r="G468" s="2" t="s">
        <v>28</v>
      </c>
      <c r="H468" t="s">
        <v>2052</v>
      </c>
      <c r="I468" s="2" t="str">
        <f>IFERROR(VLOOKUP(表1_2[[#This Row],[所选科目]],基础数据!$C$2:$D$62,2,0),"")</f>
        <v>恩波格斗(适学年龄: 3-12 岁)</v>
      </c>
    </row>
    <row r="469" spans="1:9" x14ac:dyDescent="0.2">
      <c r="A469" s="1">
        <v>43598</v>
      </c>
      <c r="B469" t="s">
        <v>1480</v>
      </c>
      <c r="C469" s="2" t="s">
        <v>106</v>
      </c>
      <c r="D469" s="2">
        <v>6</v>
      </c>
      <c r="E469" s="2">
        <v>13882218862</v>
      </c>
      <c r="F469" t="s">
        <v>1481</v>
      </c>
      <c r="G469" s="2" t="s">
        <v>2079</v>
      </c>
      <c r="H469" t="s">
        <v>1979</v>
      </c>
      <c r="I469" s="2" t="str">
        <f>IFERROR(VLOOKUP(表1_2[[#This Row],[所选科目]],基础数据!$C$2:$D$62,2,0),"")</f>
        <v>尚音艺术教育中心(适学年龄: 4~12岁)</v>
      </c>
    </row>
    <row r="470" spans="1:9" x14ac:dyDescent="0.2">
      <c r="A470" s="1">
        <v>43597</v>
      </c>
      <c r="B470" t="s">
        <v>1482</v>
      </c>
      <c r="C470" s="2" t="s">
        <v>33</v>
      </c>
      <c r="D470" s="2">
        <v>3</v>
      </c>
      <c r="E470" s="2">
        <v>15882507929</v>
      </c>
      <c r="F470" t="s">
        <v>1483</v>
      </c>
      <c r="G470" s="2" t="s">
        <v>26</v>
      </c>
      <c r="H470" t="s">
        <v>2008</v>
      </c>
      <c r="I470" s="2" t="str">
        <f>IFERROR(VLOOKUP(表1_2[[#This Row],[所选科目]],基础数据!$C$2:$D$62,2,0),"")</f>
        <v>九拍流行音乐体验中心高新校区(适学年龄: 4-16岁)</v>
      </c>
    </row>
    <row r="471" spans="1:9" x14ac:dyDescent="0.2">
      <c r="A471" s="1">
        <v>43597</v>
      </c>
      <c r="B471" t="s">
        <v>1482</v>
      </c>
      <c r="C471" s="2" t="s">
        <v>33</v>
      </c>
      <c r="D471" s="2">
        <v>3</v>
      </c>
      <c r="E471" s="2">
        <v>15882507929</v>
      </c>
      <c r="F471" t="s">
        <v>1483</v>
      </c>
      <c r="G471" s="2" t="s">
        <v>27</v>
      </c>
      <c r="H471" t="s">
        <v>2046</v>
      </c>
      <c r="I471" s="2" t="str">
        <f>IFERROR(VLOOKUP(表1_2[[#This Row],[所选科目]],基础数据!$C$2:$D$62,2,0),"")</f>
        <v>恩波格斗(适学年龄: 3-12 岁)</v>
      </c>
    </row>
    <row r="472" spans="1:9" x14ac:dyDescent="0.2">
      <c r="A472" s="1">
        <v>43597</v>
      </c>
      <c r="B472" t="s">
        <v>1482</v>
      </c>
      <c r="C472" s="2" t="s">
        <v>33</v>
      </c>
      <c r="D472" s="2">
        <v>3</v>
      </c>
      <c r="E472" s="2">
        <v>15882507929</v>
      </c>
      <c r="F472" t="s">
        <v>1483</v>
      </c>
      <c r="G472" s="2" t="s">
        <v>28</v>
      </c>
      <c r="H472" t="s">
        <v>2050</v>
      </c>
      <c r="I472" s="2" t="str">
        <f>IFERROR(VLOOKUP(表1_2[[#This Row],[所选科目]],基础数据!$C$2:$D$62,2,0),"")</f>
        <v>恩波格斗(适学年龄: 3-12 岁)</v>
      </c>
    </row>
    <row r="473" spans="1:9" x14ac:dyDescent="0.2">
      <c r="A473" s="1">
        <v>43597</v>
      </c>
      <c r="B473" t="s">
        <v>1482</v>
      </c>
      <c r="C473" s="2" t="s">
        <v>33</v>
      </c>
      <c r="D473" s="2">
        <v>3</v>
      </c>
      <c r="E473" s="2">
        <v>15882507929</v>
      </c>
      <c r="F473" t="s">
        <v>1483</v>
      </c>
      <c r="G473" s="2" t="s">
        <v>2079</v>
      </c>
      <c r="H473" t="s">
        <v>1979</v>
      </c>
      <c r="I473" s="2" t="str">
        <f>IFERROR(VLOOKUP(表1_2[[#This Row],[所选科目]],基础数据!$C$2:$D$62,2,0),"")</f>
        <v>尚音艺术教育中心(适学年龄: 4~12岁)</v>
      </c>
    </row>
    <row r="474" spans="1:9" x14ac:dyDescent="0.2">
      <c r="A474" s="1">
        <v>43598</v>
      </c>
      <c r="B474" t="s">
        <v>1484</v>
      </c>
      <c r="C474" s="2" t="s">
        <v>106</v>
      </c>
      <c r="D474" s="2">
        <v>7</v>
      </c>
      <c r="E474" s="2">
        <v>18980055334</v>
      </c>
      <c r="F474" t="s">
        <v>1419</v>
      </c>
      <c r="G474" s="2" t="s">
        <v>26</v>
      </c>
      <c r="H474" t="s">
        <v>1988</v>
      </c>
      <c r="I474" s="2" t="str">
        <f>IFERROR(VLOOKUP(表1_2[[#This Row],[所选科目]],基础数据!$C$2:$D$62,2,0),"")</f>
        <v>尚音艺术教育中心(适学年龄: 4~12岁)</v>
      </c>
    </row>
    <row r="475" spans="1:9" x14ac:dyDescent="0.2">
      <c r="A475" s="1">
        <v>43598</v>
      </c>
      <c r="B475" t="s">
        <v>1484</v>
      </c>
      <c r="C475" s="2" t="s">
        <v>106</v>
      </c>
      <c r="D475" s="2">
        <v>7</v>
      </c>
      <c r="E475" s="2">
        <v>18980055334</v>
      </c>
      <c r="F475" t="s">
        <v>1419</v>
      </c>
      <c r="G475" s="2" t="s">
        <v>27</v>
      </c>
      <c r="H475" t="s">
        <v>2010</v>
      </c>
      <c r="I475" s="2" t="str">
        <f>IFERROR(VLOOKUP(表1_2[[#This Row],[所选科目]],基础数据!$C$2:$D$62,2,0),"")</f>
        <v>九拍流行音乐体验中心高新校区(适学年龄: 4-16岁)</v>
      </c>
    </row>
    <row r="476" spans="1:9" x14ac:dyDescent="0.2">
      <c r="A476" s="1">
        <v>43598</v>
      </c>
      <c r="B476" t="s">
        <v>1484</v>
      </c>
      <c r="C476" s="2" t="s">
        <v>106</v>
      </c>
      <c r="D476" s="2">
        <v>7</v>
      </c>
      <c r="E476" s="2">
        <v>18980055334</v>
      </c>
      <c r="F476" t="s">
        <v>1419</v>
      </c>
      <c r="G476" s="2" t="s">
        <v>28</v>
      </c>
      <c r="H476" t="s">
        <v>2024</v>
      </c>
      <c r="I476" s="2" t="str">
        <f>IFERROR(VLOOKUP(表1_2[[#This Row],[所选科目]],基础数据!$C$2:$D$62,2,0),"")</f>
        <v>巧虎KIDS早教·高新伊藤馆(适学年龄: 0-6 岁)</v>
      </c>
    </row>
    <row r="477" spans="1:9" x14ac:dyDescent="0.2">
      <c r="A477" s="1">
        <v>43598</v>
      </c>
      <c r="B477" t="s">
        <v>1484</v>
      </c>
      <c r="C477" s="2" t="s">
        <v>106</v>
      </c>
      <c r="D477" s="2">
        <v>7</v>
      </c>
      <c r="E477" s="2">
        <v>18980055334</v>
      </c>
      <c r="F477" t="s">
        <v>1419</v>
      </c>
      <c r="G477" s="2" t="s">
        <v>2079</v>
      </c>
      <c r="H477" t="s">
        <v>1979</v>
      </c>
      <c r="I477" s="2" t="str">
        <f>IFERROR(VLOOKUP(表1_2[[#This Row],[所选科目]],基础数据!$C$2:$D$62,2,0),"")</f>
        <v>尚音艺术教育中心(适学年龄: 4~12岁)</v>
      </c>
    </row>
    <row r="478" spans="1:9" x14ac:dyDescent="0.2">
      <c r="A478" s="1">
        <v>43598</v>
      </c>
      <c r="B478" t="s">
        <v>1485</v>
      </c>
      <c r="C478" s="2" t="s">
        <v>106</v>
      </c>
      <c r="D478" s="2">
        <v>8</v>
      </c>
      <c r="E478" s="2">
        <v>13980516628</v>
      </c>
      <c r="F478" t="s">
        <v>531</v>
      </c>
      <c r="G478" s="2" t="s">
        <v>26</v>
      </c>
      <c r="H478" t="s">
        <v>1998</v>
      </c>
      <c r="I478" s="2" t="str">
        <f>IFERROR(VLOOKUP(表1_2[[#This Row],[所选科目]],基础数据!$C$2:$D$62,2,0),"")</f>
        <v>台湾美育·慧学系教育世豪校区(适学年龄: 2-8 岁)</v>
      </c>
    </row>
    <row r="479" spans="1:9" x14ac:dyDescent="0.2">
      <c r="A479" s="1">
        <v>43598</v>
      </c>
      <c r="B479" t="s">
        <v>1485</v>
      </c>
      <c r="C479" s="2" t="s">
        <v>106</v>
      </c>
      <c r="D479" s="2">
        <v>8</v>
      </c>
      <c r="E479" s="2">
        <v>13980516628</v>
      </c>
      <c r="F479" t="s">
        <v>531</v>
      </c>
      <c r="G479" s="2" t="s">
        <v>27</v>
      </c>
      <c r="H479" t="s">
        <v>2006</v>
      </c>
      <c r="I479" s="2" t="str">
        <f>IFERROR(VLOOKUP(表1_2[[#This Row],[所选科目]],基础数据!$C$2:$D$62,2,0),"")</f>
        <v>大野外教篮球鹭洲里校区(适学年龄: 4-16 岁)</v>
      </c>
    </row>
    <row r="480" spans="1:9" x14ac:dyDescent="0.2">
      <c r="A480" s="1">
        <v>43598</v>
      </c>
      <c r="B480" t="s">
        <v>1485</v>
      </c>
      <c r="C480" s="2" t="s">
        <v>106</v>
      </c>
      <c r="D480" s="2">
        <v>8</v>
      </c>
      <c r="E480" s="2">
        <v>13980516628</v>
      </c>
      <c r="F480" t="s">
        <v>531</v>
      </c>
      <c r="G480" s="2" t="s">
        <v>28</v>
      </c>
      <c r="H480" t="s">
        <v>2048</v>
      </c>
      <c r="I480" s="2" t="str">
        <f>IFERROR(VLOOKUP(表1_2[[#This Row],[所选科目]],基础数据!$C$2:$D$62,2,0),"")</f>
        <v>恩波格斗(适学年龄: 3-12 岁)</v>
      </c>
    </row>
    <row r="481" spans="1:9" x14ac:dyDescent="0.2">
      <c r="A481" s="1">
        <v>43598</v>
      </c>
      <c r="B481" t="s">
        <v>1485</v>
      </c>
      <c r="C481" s="2" t="s">
        <v>106</v>
      </c>
      <c r="D481" s="2">
        <v>8</v>
      </c>
      <c r="E481" s="2">
        <v>13980516628</v>
      </c>
      <c r="F481" t="s">
        <v>531</v>
      </c>
      <c r="G481" s="2" t="s">
        <v>2079</v>
      </c>
      <c r="H481" t="s">
        <v>1979</v>
      </c>
      <c r="I481" s="2" t="str">
        <f>IFERROR(VLOOKUP(表1_2[[#This Row],[所选科目]],基础数据!$C$2:$D$62,2,0),"")</f>
        <v>尚音艺术教育中心(适学年龄: 4~12岁)</v>
      </c>
    </row>
    <row r="482" spans="1:9" x14ac:dyDescent="0.2">
      <c r="A482" s="1">
        <v>43596</v>
      </c>
      <c r="B482" t="s">
        <v>1339</v>
      </c>
      <c r="C482" s="2" t="s">
        <v>106</v>
      </c>
      <c r="D482" s="2">
        <v>9</v>
      </c>
      <c r="E482" s="2">
        <v>18328358103</v>
      </c>
      <c r="F482" t="s">
        <v>1328</v>
      </c>
      <c r="G482" s="2" t="s">
        <v>26</v>
      </c>
      <c r="H482" t="s">
        <v>2046</v>
      </c>
      <c r="I482" s="2" t="str">
        <f>IFERROR(VLOOKUP(表1_2[[#This Row],[所选科目]],基础数据!$C$2:$D$62,2,0),"")</f>
        <v>恩波格斗(适学年龄: 3-12 岁)</v>
      </c>
    </row>
    <row r="483" spans="1:9" x14ac:dyDescent="0.2">
      <c r="A483" s="1">
        <v>43596</v>
      </c>
      <c r="B483" t="s">
        <v>1339</v>
      </c>
      <c r="C483" s="2" t="s">
        <v>106</v>
      </c>
      <c r="D483" s="2">
        <v>9</v>
      </c>
      <c r="E483" s="2">
        <v>18328358103</v>
      </c>
      <c r="F483" t="s">
        <v>1328</v>
      </c>
      <c r="G483" s="2" t="s">
        <v>27</v>
      </c>
      <c r="H483" t="s">
        <v>2052</v>
      </c>
      <c r="I483" s="2" t="str">
        <f>IFERROR(VLOOKUP(表1_2[[#This Row],[所选科目]],基础数据!$C$2:$D$62,2,0),"")</f>
        <v>恩波格斗(适学年龄: 3-12 岁)</v>
      </c>
    </row>
    <row r="484" spans="1:9" x14ac:dyDescent="0.2">
      <c r="A484" s="1">
        <v>43596</v>
      </c>
      <c r="B484" t="s">
        <v>1339</v>
      </c>
      <c r="C484" s="2" t="s">
        <v>106</v>
      </c>
      <c r="D484" s="2">
        <v>9</v>
      </c>
      <c r="E484" s="2">
        <v>18328358103</v>
      </c>
      <c r="F484" t="s">
        <v>1328</v>
      </c>
      <c r="G484" s="2" t="s">
        <v>28</v>
      </c>
      <c r="H484" t="s">
        <v>2067</v>
      </c>
      <c r="I484" s="2" t="str">
        <f>IFERROR(VLOOKUP(表1_2[[#This Row],[所选科目]],基础数据!$C$2:$D$62,2,0),"")</f>
        <v>公益捐赠者专享服务包</v>
      </c>
    </row>
    <row r="485" spans="1:9" x14ac:dyDescent="0.2">
      <c r="A485" s="1">
        <v>43596</v>
      </c>
      <c r="B485" t="s">
        <v>1339</v>
      </c>
      <c r="C485" s="2" t="s">
        <v>106</v>
      </c>
      <c r="D485" s="2">
        <v>9</v>
      </c>
      <c r="E485" s="2">
        <v>18328358103</v>
      </c>
      <c r="F485" t="s">
        <v>1328</v>
      </c>
      <c r="G485" s="2" t="s">
        <v>2079</v>
      </c>
      <c r="H485" t="s">
        <v>1979</v>
      </c>
      <c r="I485" s="2" t="str">
        <f>IFERROR(VLOOKUP(表1_2[[#This Row],[所选科目]],基础数据!$C$2:$D$62,2,0),"")</f>
        <v>尚音艺术教育中心(适学年龄: 4~12岁)</v>
      </c>
    </row>
    <row r="486" spans="1:9" x14ac:dyDescent="0.2">
      <c r="A486" s="1">
        <v>43596</v>
      </c>
      <c r="B486" t="s">
        <v>325</v>
      </c>
      <c r="C486" s="2" t="s">
        <v>106</v>
      </c>
      <c r="D486" s="2">
        <v>1</v>
      </c>
      <c r="E486" s="2">
        <v>13880375603</v>
      </c>
      <c r="F486" t="s">
        <v>326</v>
      </c>
      <c r="G486" s="2" t="s">
        <v>26</v>
      </c>
      <c r="H486" t="s">
        <v>1986</v>
      </c>
      <c r="I486" s="2" t="str">
        <f>IFERROR(VLOOKUP(表1_2[[#This Row],[所选科目]],基础数据!$C$2:$D$62,2,0),"")</f>
        <v>尚音艺术教育中心(适学年龄: 4~12岁)</v>
      </c>
    </row>
    <row r="487" spans="1:9" x14ac:dyDescent="0.2">
      <c r="A487" s="1">
        <v>43596</v>
      </c>
      <c r="B487" t="s">
        <v>325</v>
      </c>
      <c r="C487" s="2" t="s">
        <v>106</v>
      </c>
      <c r="D487" s="2">
        <v>1</v>
      </c>
      <c r="E487" s="2">
        <v>13880375603</v>
      </c>
      <c r="F487" t="s">
        <v>326</v>
      </c>
      <c r="G487" s="2" t="s">
        <v>27</v>
      </c>
      <c r="H487" t="s">
        <v>2010</v>
      </c>
      <c r="I487" s="2" t="str">
        <f>IFERROR(VLOOKUP(表1_2[[#This Row],[所选科目]],基础数据!$C$2:$D$62,2,0),"")</f>
        <v>九拍流行音乐体验中心高新校区(适学年龄: 4-16岁)</v>
      </c>
    </row>
    <row r="488" spans="1:9" x14ac:dyDescent="0.2">
      <c r="A488" s="1">
        <v>43596</v>
      </c>
      <c r="B488" t="s">
        <v>325</v>
      </c>
      <c r="C488" s="2" t="s">
        <v>106</v>
      </c>
      <c r="D488" s="2">
        <v>1</v>
      </c>
      <c r="E488" s="2">
        <v>13880375603</v>
      </c>
      <c r="F488" t="s">
        <v>326</v>
      </c>
      <c r="G488" s="2" t="s">
        <v>28</v>
      </c>
      <c r="H488" t="s">
        <v>2020</v>
      </c>
      <c r="I488" s="2" t="str">
        <f>IFERROR(VLOOKUP(表1_2[[#This Row],[所选科目]],基础数据!$C$2:$D$62,2,0),"")</f>
        <v>彩阅鱼少儿英语(适学年龄: 3-12岁)</v>
      </c>
    </row>
    <row r="489" spans="1:9" x14ac:dyDescent="0.2">
      <c r="A489" s="1">
        <v>43596</v>
      </c>
      <c r="B489" t="s">
        <v>325</v>
      </c>
      <c r="C489" s="2" t="s">
        <v>106</v>
      </c>
      <c r="D489" s="2">
        <v>1</v>
      </c>
      <c r="E489" s="2">
        <v>13880375603</v>
      </c>
      <c r="F489" t="s">
        <v>326</v>
      </c>
      <c r="G489" s="2" t="s">
        <v>2079</v>
      </c>
      <c r="H489" t="s">
        <v>1979</v>
      </c>
      <c r="I489" s="2" t="str">
        <f>IFERROR(VLOOKUP(表1_2[[#This Row],[所选科目]],基础数据!$C$2:$D$62,2,0),"")</f>
        <v>尚音艺术教育中心(适学年龄: 4~12岁)</v>
      </c>
    </row>
    <row r="490" spans="1:9" x14ac:dyDescent="0.2">
      <c r="A490" s="1">
        <v>43597</v>
      </c>
      <c r="B490" t="s">
        <v>631</v>
      </c>
      <c r="C490" s="2" t="s">
        <v>106</v>
      </c>
      <c r="D490" s="2">
        <v>3</v>
      </c>
      <c r="E490" s="2">
        <v>13980415070</v>
      </c>
      <c r="F490" t="s">
        <v>632</v>
      </c>
      <c r="G490" s="2" t="s">
        <v>26</v>
      </c>
      <c r="H490" t="s">
        <v>1992</v>
      </c>
      <c r="I490" s="2" t="str">
        <f>IFERROR(VLOOKUP(表1_2[[#This Row],[所选科目]],基础数据!$C$2:$D$62,2,0),"")</f>
        <v>台湾美育·慧学系教育世豪校区(适学年龄: 2-8 岁)</v>
      </c>
    </row>
    <row r="491" spans="1:9" x14ac:dyDescent="0.2">
      <c r="A491" s="1">
        <v>43597</v>
      </c>
      <c r="B491" t="s">
        <v>631</v>
      </c>
      <c r="C491" s="2" t="s">
        <v>106</v>
      </c>
      <c r="D491" s="2">
        <v>3</v>
      </c>
      <c r="E491" s="2">
        <v>13980415070</v>
      </c>
      <c r="F491" t="s">
        <v>632</v>
      </c>
      <c r="G491" s="2" t="s">
        <v>27</v>
      </c>
      <c r="H491" t="s">
        <v>2072</v>
      </c>
      <c r="I491" s="2" t="str">
        <f>IFERROR(VLOOKUP(表1_2[[#This Row],[所选科目]],基础数据!$C$2:$D$62,2,0),"")</f>
        <v>成都舞蹈跆拳道中心(适学年龄: 3-12 岁)</v>
      </c>
    </row>
    <row r="492" spans="1:9" x14ac:dyDescent="0.2">
      <c r="A492" s="1">
        <v>43597</v>
      </c>
      <c r="B492" t="s">
        <v>631</v>
      </c>
      <c r="C492" s="2" t="s">
        <v>106</v>
      </c>
      <c r="D492" s="2">
        <v>3</v>
      </c>
      <c r="E492" s="2">
        <v>13980415070</v>
      </c>
      <c r="F492" t="s">
        <v>632</v>
      </c>
      <c r="G492" s="2" t="s">
        <v>28</v>
      </c>
      <c r="H492" t="s">
        <v>2050</v>
      </c>
      <c r="I492" s="2" t="str">
        <f>IFERROR(VLOOKUP(表1_2[[#This Row],[所选科目]],基础数据!$C$2:$D$62,2,0),"")</f>
        <v>恩波格斗(适学年龄: 3-12 岁)</v>
      </c>
    </row>
    <row r="493" spans="1:9" x14ac:dyDescent="0.2">
      <c r="A493" s="1">
        <v>43597</v>
      </c>
      <c r="B493" t="s">
        <v>631</v>
      </c>
      <c r="C493" s="2" t="s">
        <v>106</v>
      </c>
      <c r="D493" s="2">
        <v>3</v>
      </c>
      <c r="E493" s="2">
        <v>13980415070</v>
      </c>
      <c r="F493" t="s">
        <v>632</v>
      </c>
      <c r="G493" s="2" t="s">
        <v>2079</v>
      </c>
      <c r="H493" t="s">
        <v>1979</v>
      </c>
      <c r="I493" s="2" t="str">
        <f>IFERROR(VLOOKUP(表1_2[[#This Row],[所选科目]],基础数据!$C$2:$D$62,2,0),"")</f>
        <v>尚音艺术教育中心(适学年龄: 4~12岁)</v>
      </c>
    </row>
    <row r="494" spans="1:9" x14ac:dyDescent="0.2">
      <c r="A494" s="1">
        <v>43596</v>
      </c>
      <c r="B494" t="s">
        <v>252</v>
      </c>
      <c r="C494" s="2" t="s">
        <v>33</v>
      </c>
      <c r="D494" s="2">
        <v>11</v>
      </c>
      <c r="E494" s="2">
        <v>18780277075</v>
      </c>
      <c r="F494" t="s">
        <v>112</v>
      </c>
      <c r="G494" s="2" t="s">
        <v>26</v>
      </c>
      <c r="H494" t="s">
        <v>1982</v>
      </c>
      <c r="I494" s="2" t="str">
        <f>IFERROR(VLOOKUP(表1_2[[#This Row],[所选科目]],基础数据!$C$2:$D$62,2,0),"")</f>
        <v>尚音艺术教育中心(适学年龄: 4~12岁)</v>
      </c>
    </row>
    <row r="495" spans="1:9" x14ac:dyDescent="0.2">
      <c r="A495" s="1">
        <v>43596</v>
      </c>
      <c r="B495" t="s">
        <v>252</v>
      </c>
      <c r="C495" s="2" t="s">
        <v>33</v>
      </c>
      <c r="D495" s="2">
        <v>11</v>
      </c>
      <c r="E495" s="2">
        <v>18780277075</v>
      </c>
      <c r="F495" t="s">
        <v>112</v>
      </c>
      <c r="G495" s="2" t="s">
        <v>27</v>
      </c>
      <c r="H495" t="s">
        <v>2059</v>
      </c>
      <c r="I495" s="2" t="str">
        <f>IFERROR(VLOOKUP(表1_2[[#This Row],[所选科目]],基础数据!$C$2:$D$62,2,0),"")</f>
        <v>编程猫(适学年龄: 3-16 岁)</v>
      </c>
    </row>
    <row r="496" spans="1:9" x14ac:dyDescent="0.2">
      <c r="A496" s="1">
        <v>43596</v>
      </c>
      <c r="B496" t="s">
        <v>252</v>
      </c>
      <c r="C496" s="2" t="s">
        <v>33</v>
      </c>
      <c r="D496" s="2">
        <v>11</v>
      </c>
      <c r="E496" s="2">
        <v>18780277075</v>
      </c>
      <c r="F496" t="s">
        <v>112</v>
      </c>
      <c r="G496" s="2" t="s">
        <v>28</v>
      </c>
      <c r="H496" t="s">
        <v>2044</v>
      </c>
      <c r="I496" s="2" t="str">
        <f>IFERROR(VLOOKUP(表1_2[[#This Row],[所选科目]],基础数据!$C$2:$D$62,2,0),"")</f>
        <v>成都舞蹈跆拳道中心(适学年龄: 3-12 岁)</v>
      </c>
    </row>
    <row r="497" spans="1:9" x14ac:dyDescent="0.2">
      <c r="A497" s="1">
        <v>43596</v>
      </c>
      <c r="B497" t="s">
        <v>252</v>
      </c>
      <c r="C497" s="2" t="s">
        <v>33</v>
      </c>
      <c r="D497" s="2">
        <v>11</v>
      </c>
      <c r="E497" s="2">
        <v>18780277075</v>
      </c>
      <c r="F497" t="s">
        <v>112</v>
      </c>
      <c r="G497" s="2" t="s">
        <v>2079</v>
      </c>
      <c r="H497" t="s">
        <v>1979</v>
      </c>
      <c r="I497" s="2" t="str">
        <f>IFERROR(VLOOKUP(表1_2[[#This Row],[所选科目]],基础数据!$C$2:$D$62,2,0),"")</f>
        <v>尚音艺术教育中心(适学年龄: 4~12岁)</v>
      </c>
    </row>
    <row r="498" spans="1:9" x14ac:dyDescent="0.2">
      <c r="A498" s="1">
        <v>43598</v>
      </c>
      <c r="B498" t="s">
        <v>1486</v>
      </c>
      <c r="C498" s="2" t="s">
        <v>33</v>
      </c>
      <c r="D498" s="2">
        <v>2.5</v>
      </c>
      <c r="E498" s="2">
        <v>18683729702</v>
      </c>
      <c r="F498" t="s">
        <v>1487</v>
      </c>
      <c r="G498" s="2" t="s">
        <v>26</v>
      </c>
      <c r="H498" t="s">
        <v>2022</v>
      </c>
      <c r="I498" s="2" t="str">
        <f>IFERROR(VLOOKUP(表1_2[[#This Row],[所选科目]],基础数据!$C$2:$D$62,2,0),"")</f>
        <v>彩阅鱼少儿英语(适学年龄: 3-12岁)</v>
      </c>
    </row>
    <row r="499" spans="1:9" x14ac:dyDescent="0.2">
      <c r="A499" s="1">
        <v>43598</v>
      </c>
      <c r="B499" t="s">
        <v>1486</v>
      </c>
      <c r="C499" s="2" t="s">
        <v>33</v>
      </c>
      <c r="D499" s="2">
        <v>2.5</v>
      </c>
      <c r="E499" s="2">
        <v>18683729702</v>
      </c>
      <c r="F499" t="s">
        <v>1487</v>
      </c>
      <c r="G499" s="2" t="s">
        <v>27</v>
      </c>
      <c r="H499" t="s">
        <v>2036</v>
      </c>
      <c r="I499" s="2" t="str">
        <f>IFERROR(VLOOKUP(表1_2[[#This Row],[所选科目]],基础数据!$C$2:$D$62,2,0),"")</f>
        <v>凡思特贝贝珠心算高新世豪校区(适学年龄: 3-7岁)</v>
      </c>
    </row>
    <row r="500" spans="1:9" x14ac:dyDescent="0.2">
      <c r="A500" s="1">
        <v>43598</v>
      </c>
      <c r="B500" t="s">
        <v>1486</v>
      </c>
      <c r="C500" s="2" t="s">
        <v>33</v>
      </c>
      <c r="D500" s="2">
        <v>2.5</v>
      </c>
      <c r="E500" s="2">
        <v>18683729702</v>
      </c>
      <c r="F500" t="s">
        <v>1487</v>
      </c>
      <c r="G500" s="2" t="s">
        <v>28</v>
      </c>
      <c r="H500" t="s">
        <v>2050</v>
      </c>
      <c r="I500" s="2" t="str">
        <f>IFERROR(VLOOKUP(表1_2[[#This Row],[所选科目]],基础数据!$C$2:$D$62,2,0),"")</f>
        <v>恩波格斗(适学年龄: 3-12 岁)</v>
      </c>
    </row>
    <row r="501" spans="1:9" x14ac:dyDescent="0.2">
      <c r="A501" s="1">
        <v>43598</v>
      </c>
      <c r="B501" t="s">
        <v>1486</v>
      </c>
      <c r="C501" s="2" t="s">
        <v>33</v>
      </c>
      <c r="D501" s="2">
        <v>2.5</v>
      </c>
      <c r="E501" s="2">
        <v>18683729702</v>
      </c>
      <c r="F501" t="s">
        <v>1487</v>
      </c>
      <c r="G501" s="2" t="s">
        <v>2079</v>
      </c>
      <c r="H501" t="s">
        <v>1979</v>
      </c>
      <c r="I501" s="2" t="str">
        <f>IFERROR(VLOOKUP(表1_2[[#This Row],[所选科目]],基础数据!$C$2:$D$62,2,0),"")</f>
        <v>尚音艺术教育中心(适学年龄: 4~12岁)</v>
      </c>
    </row>
    <row r="502" spans="1:9" x14ac:dyDescent="0.2">
      <c r="A502" s="1">
        <v>43596</v>
      </c>
      <c r="B502" t="s">
        <v>78</v>
      </c>
      <c r="C502" s="2" t="s">
        <v>33</v>
      </c>
      <c r="D502" s="2">
        <v>2.5</v>
      </c>
      <c r="E502" s="2">
        <v>13881902778</v>
      </c>
      <c r="F502" t="s">
        <v>79</v>
      </c>
      <c r="G502" s="2" t="s">
        <v>26</v>
      </c>
      <c r="H502" t="s">
        <v>2008</v>
      </c>
      <c r="I502" s="2" t="str">
        <f>IFERROR(VLOOKUP(表1_2[[#This Row],[所选科目]],基础数据!$C$2:$D$62,2,0),"")</f>
        <v>九拍流行音乐体验中心高新校区(适学年龄: 4-16岁)</v>
      </c>
    </row>
    <row r="503" spans="1:9" x14ac:dyDescent="0.2">
      <c r="A503" s="1">
        <v>43596</v>
      </c>
      <c r="B503" t="s">
        <v>78</v>
      </c>
      <c r="C503" s="2" t="s">
        <v>33</v>
      </c>
      <c r="D503" s="2">
        <v>2.5</v>
      </c>
      <c r="E503" s="2">
        <v>13881902778</v>
      </c>
      <c r="F503" t="s">
        <v>79</v>
      </c>
      <c r="G503" s="2" t="s">
        <v>27</v>
      </c>
      <c r="H503" t="s">
        <v>2012</v>
      </c>
      <c r="I503" s="2" t="str">
        <f>IFERROR(VLOOKUP(表1_2[[#This Row],[所选科目]],基础数据!$C$2:$D$62,2,0),"")</f>
        <v>九拍流行音乐体验中心高新校区(适学年龄: 4-16岁)</v>
      </c>
    </row>
    <row r="504" spans="1:9" x14ac:dyDescent="0.2">
      <c r="A504" s="1">
        <v>43596</v>
      </c>
      <c r="B504" t="s">
        <v>78</v>
      </c>
      <c r="C504" s="2" t="s">
        <v>33</v>
      </c>
      <c r="D504" s="2">
        <v>2.5</v>
      </c>
      <c r="E504" s="2">
        <v>13881902778</v>
      </c>
      <c r="F504" t="s">
        <v>79</v>
      </c>
      <c r="G504" s="2" t="s">
        <v>28</v>
      </c>
      <c r="H504" t="s">
        <v>2050</v>
      </c>
      <c r="I504" s="2" t="str">
        <f>IFERROR(VLOOKUP(表1_2[[#This Row],[所选科目]],基础数据!$C$2:$D$62,2,0),"")</f>
        <v>恩波格斗(适学年龄: 3-12 岁)</v>
      </c>
    </row>
    <row r="505" spans="1:9" x14ac:dyDescent="0.2">
      <c r="A505" s="1">
        <v>43596</v>
      </c>
      <c r="B505" t="s">
        <v>78</v>
      </c>
      <c r="C505" s="2" t="s">
        <v>33</v>
      </c>
      <c r="D505" s="2">
        <v>2.5</v>
      </c>
      <c r="E505" s="2">
        <v>13881902778</v>
      </c>
      <c r="F505" t="s">
        <v>79</v>
      </c>
      <c r="G505" s="2" t="s">
        <v>2079</v>
      </c>
      <c r="H505" t="s">
        <v>1979</v>
      </c>
      <c r="I505" s="2" t="str">
        <f>IFERROR(VLOOKUP(表1_2[[#This Row],[所选科目]],基础数据!$C$2:$D$62,2,0),"")</f>
        <v>尚音艺术教育中心(适学年龄: 4~12岁)</v>
      </c>
    </row>
    <row r="506" spans="1:9" x14ac:dyDescent="0.2">
      <c r="A506" s="1">
        <v>43597</v>
      </c>
      <c r="B506" t="s">
        <v>603</v>
      </c>
      <c r="C506" s="2" t="s">
        <v>33</v>
      </c>
      <c r="D506" s="2">
        <v>9</v>
      </c>
      <c r="E506" s="2">
        <v>13438152556</v>
      </c>
      <c r="F506" t="s">
        <v>69</v>
      </c>
      <c r="G506" s="2" t="s">
        <v>26</v>
      </c>
      <c r="H506" t="s">
        <v>1981</v>
      </c>
      <c r="I506" s="2" t="str">
        <f>IFERROR(VLOOKUP(表1_2[[#This Row],[所选科目]],基础数据!$C$2:$D$62,2,0),"")</f>
        <v>尚音艺术教育中心(适学年龄: 4~12岁)</v>
      </c>
    </row>
    <row r="507" spans="1:9" x14ac:dyDescent="0.2">
      <c r="A507" s="1">
        <v>43597</v>
      </c>
      <c r="B507" t="s">
        <v>603</v>
      </c>
      <c r="C507" s="2" t="s">
        <v>33</v>
      </c>
      <c r="D507" s="2">
        <v>9</v>
      </c>
      <c r="E507" s="2">
        <v>13438152556</v>
      </c>
      <c r="F507" t="s">
        <v>69</v>
      </c>
      <c r="G507" s="2" t="s">
        <v>27</v>
      </c>
      <c r="H507" t="s">
        <v>2040</v>
      </c>
      <c r="I507" s="2" t="str">
        <f>IFERROR(VLOOKUP(表1_2[[#This Row],[所选科目]],基础数据!$C$2:$D$62,2,0),"")</f>
        <v>凡思特贝贝珠心算高新世豪校区(适学年龄: 3-7岁)</v>
      </c>
    </row>
    <row r="508" spans="1:9" x14ac:dyDescent="0.2">
      <c r="A508" s="1">
        <v>43597</v>
      </c>
      <c r="B508" t="s">
        <v>603</v>
      </c>
      <c r="C508" s="2" t="s">
        <v>33</v>
      </c>
      <c r="D508" s="2">
        <v>9</v>
      </c>
      <c r="E508" s="2">
        <v>13438152556</v>
      </c>
      <c r="F508" t="s">
        <v>69</v>
      </c>
      <c r="G508" s="2" t="s">
        <v>28</v>
      </c>
      <c r="H508" t="s">
        <v>2067</v>
      </c>
      <c r="I508" s="2" t="str">
        <f>IFERROR(VLOOKUP(表1_2[[#This Row],[所选科目]],基础数据!$C$2:$D$62,2,0),"")</f>
        <v>公益捐赠者专享服务包</v>
      </c>
    </row>
    <row r="509" spans="1:9" x14ac:dyDescent="0.2">
      <c r="A509" s="1">
        <v>43597</v>
      </c>
      <c r="B509" t="s">
        <v>603</v>
      </c>
      <c r="C509" s="2" t="s">
        <v>33</v>
      </c>
      <c r="D509" s="2">
        <v>9</v>
      </c>
      <c r="E509" s="2">
        <v>13438152556</v>
      </c>
      <c r="F509" t="s">
        <v>69</v>
      </c>
      <c r="G509" s="2" t="s">
        <v>2079</v>
      </c>
      <c r="H509" t="s">
        <v>1979</v>
      </c>
      <c r="I509" s="2" t="str">
        <f>IFERROR(VLOOKUP(表1_2[[#This Row],[所选科目]],基础数据!$C$2:$D$62,2,0),"")</f>
        <v>尚音艺术教育中心(适学年龄: 4~12岁)</v>
      </c>
    </row>
    <row r="510" spans="1:9" x14ac:dyDescent="0.2">
      <c r="A510" s="1">
        <v>43597</v>
      </c>
      <c r="B510" t="s">
        <v>603</v>
      </c>
      <c r="C510" s="2" t="s">
        <v>33</v>
      </c>
      <c r="D510" s="2">
        <v>9</v>
      </c>
      <c r="E510" s="2">
        <v>13438152556</v>
      </c>
      <c r="F510" t="s">
        <v>1488</v>
      </c>
      <c r="G510" s="2" t="s">
        <v>26</v>
      </c>
      <c r="H510" t="s">
        <v>1981</v>
      </c>
      <c r="I510" s="2" t="str">
        <f>IFERROR(VLOOKUP(表1_2[[#This Row],[所选科目]],基础数据!$C$2:$D$62,2,0),"")</f>
        <v>尚音艺术教育中心(适学年龄: 4~12岁)</v>
      </c>
    </row>
    <row r="511" spans="1:9" x14ac:dyDescent="0.2">
      <c r="A511" s="1">
        <v>43597</v>
      </c>
      <c r="B511" t="s">
        <v>603</v>
      </c>
      <c r="C511" s="2" t="s">
        <v>33</v>
      </c>
      <c r="D511" s="2">
        <v>9</v>
      </c>
      <c r="E511" s="2">
        <v>13438152556</v>
      </c>
      <c r="F511" t="s">
        <v>1488</v>
      </c>
      <c r="G511" s="2" t="s">
        <v>27</v>
      </c>
      <c r="H511" t="s">
        <v>2040</v>
      </c>
      <c r="I511" s="2" t="str">
        <f>IFERROR(VLOOKUP(表1_2[[#This Row],[所选科目]],基础数据!$C$2:$D$62,2,0),"")</f>
        <v>凡思特贝贝珠心算高新世豪校区(适学年龄: 3-7岁)</v>
      </c>
    </row>
    <row r="512" spans="1:9" x14ac:dyDescent="0.2">
      <c r="A512" s="1">
        <v>43597</v>
      </c>
      <c r="B512" t="s">
        <v>603</v>
      </c>
      <c r="C512" s="2" t="s">
        <v>33</v>
      </c>
      <c r="D512" s="2">
        <v>9</v>
      </c>
      <c r="E512" s="2">
        <v>13438152556</v>
      </c>
      <c r="F512" t="s">
        <v>1488</v>
      </c>
      <c r="G512" s="2" t="s">
        <v>28</v>
      </c>
      <c r="H512" t="s">
        <v>2067</v>
      </c>
      <c r="I512" s="2" t="str">
        <f>IFERROR(VLOOKUP(表1_2[[#This Row],[所选科目]],基础数据!$C$2:$D$62,2,0),"")</f>
        <v>公益捐赠者专享服务包</v>
      </c>
    </row>
    <row r="513" spans="1:9" x14ac:dyDescent="0.2">
      <c r="A513" s="1">
        <v>43597</v>
      </c>
      <c r="B513" t="s">
        <v>603</v>
      </c>
      <c r="C513" s="2" t="s">
        <v>33</v>
      </c>
      <c r="D513" s="2">
        <v>9</v>
      </c>
      <c r="E513" s="2">
        <v>13438152556</v>
      </c>
      <c r="F513" t="s">
        <v>1488</v>
      </c>
      <c r="G513" s="2" t="s">
        <v>2079</v>
      </c>
      <c r="H513" t="s">
        <v>1979</v>
      </c>
      <c r="I513" s="2" t="str">
        <f>IFERROR(VLOOKUP(表1_2[[#This Row],[所选科目]],基础数据!$C$2:$D$62,2,0),"")</f>
        <v>尚音艺术教育中心(适学年龄: 4~12岁)</v>
      </c>
    </row>
    <row r="514" spans="1:9" x14ac:dyDescent="0.2">
      <c r="A514" s="1">
        <v>43598</v>
      </c>
      <c r="B514" t="s">
        <v>603</v>
      </c>
      <c r="C514" s="2" t="s">
        <v>33</v>
      </c>
      <c r="D514" s="2">
        <v>9</v>
      </c>
      <c r="E514" s="2">
        <v>13438152556</v>
      </c>
      <c r="F514" t="s">
        <v>69</v>
      </c>
      <c r="G514" s="2" t="s">
        <v>26</v>
      </c>
      <c r="H514" t="s">
        <v>2002</v>
      </c>
      <c r="I514" s="2" t="str">
        <f>IFERROR(VLOOKUP(表1_2[[#This Row],[所选科目]],基础数据!$C$2:$D$62,2,0),"")</f>
        <v>大野外教篮球鹭洲里校区(适学年龄: 4-16 岁)</v>
      </c>
    </row>
    <row r="515" spans="1:9" x14ac:dyDescent="0.2">
      <c r="A515" s="1">
        <v>43598</v>
      </c>
      <c r="B515" t="s">
        <v>603</v>
      </c>
      <c r="C515" s="2" t="s">
        <v>33</v>
      </c>
      <c r="D515" s="2">
        <v>9</v>
      </c>
      <c r="E515" s="2">
        <v>13438152556</v>
      </c>
      <c r="F515" t="s">
        <v>69</v>
      </c>
      <c r="G515" s="2" t="s">
        <v>27</v>
      </c>
      <c r="H515" t="s">
        <v>2052</v>
      </c>
      <c r="I515" s="2" t="str">
        <f>IFERROR(VLOOKUP(表1_2[[#This Row],[所选科目]],基础数据!$C$2:$D$62,2,0),"")</f>
        <v>恩波格斗(适学年龄: 3-12 岁)</v>
      </c>
    </row>
    <row r="516" spans="1:9" x14ac:dyDescent="0.2">
      <c r="A516" s="1">
        <v>43598</v>
      </c>
      <c r="B516" t="s">
        <v>603</v>
      </c>
      <c r="C516" s="2" t="s">
        <v>33</v>
      </c>
      <c r="D516" s="2">
        <v>9</v>
      </c>
      <c r="E516" s="2">
        <v>13438152556</v>
      </c>
      <c r="F516" t="s">
        <v>69</v>
      </c>
      <c r="G516" s="2" t="s">
        <v>28</v>
      </c>
      <c r="H516" t="s">
        <v>2067</v>
      </c>
      <c r="I516" s="2" t="str">
        <f>IFERROR(VLOOKUP(表1_2[[#This Row],[所选科目]],基础数据!$C$2:$D$62,2,0),"")</f>
        <v>公益捐赠者专享服务包</v>
      </c>
    </row>
    <row r="517" spans="1:9" x14ac:dyDescent="0.2">
      <c r="A517" s="1">
        <v>43598</v>
      </c>
      <c r="B517" t="s">
        <v>603</v>
      </c>
      <c r="C517" s="2" t="s">
        <v>33</v>
      </c>
      <c r="D517" s="2">
        <v>9</v>
      </c>
      <c r="E517" s="2">
        <v>13438152556</v>
      </c>
      <c r="F517" t="s">
        <v>69</v>
      </c>
      <c r="G517" s="2" t="s">
        <v>2079</v>
      </c>
      <c r="H517" t="s">
        <v>1979</v>
      </c>
      <c r="I517" s="2" t="str">
        <f>IFERROR(VLOOKUP(表1_2[[#This Row],[所选科目]],基础数据!$C$2:$D$62,2,0),"")</f>
        <v>尚音艺术教育中心(适学年龄: 4~12岁)</v>
      </c>
    </row>
    <row r="518" spans="1:9" x14ac:dyDescent="0.2">
      <c r="A518" s="1">
        <v>43596</v>
      </c>
      <c r="B518" t="s">
        <v>116</v>
      </c>
      <c r="C518" s="2" t="s">
        <v>106</v>
      </c>
      <c r="D518" s="2">
        <v>5.4</v>
      </c>
      <c r="E518" s="2">
        <v>13683453126</v>
      </c>
      <c r="F518" t="s">
        <v>90</v>
      </c>
      <c r="G518" s="2" t="s">
        <v>26</v>
      </c>
      <c r="H518" t="s">
        <v>2002</v>
      </c>
      <c r="I518" s="2" t="str">
        <f>IFERROR(VLOOKUP(表1_2[[#This Row],[所选科目]],基础数据!$C$2:$D$62,2,0),"")</f>
        <v>大野外教篮球鹭洲里校区(适学年龄: 4-16 岁)</v>
      </c>
    </row>
    <row r="519" spans="1:9" x14ac:dyDescent="0.2">
      <c r="A519" s="1">
        <v>43596</v>
      </c>
      <c r="B519" t="s">
        <v>116</v>
      </c>
      <c r="C519" s="2" t="s">
        <v>106</v>
      </c>
      <c r="D519" s="2">
        <v>5.4</v>
      </c>
      <c r="E519" s="2">
        <v>13683453126</v>
      </c>
      <c r="F519" t="s">
        <v>90</v>
      </c>
      <c r="G519" s="2" t="s">
        <v>27</v>
      </c>
      <c r="H519" t="s">
        <v>2030</v>
      </c>
      <c r="I519" s="2" t="str">
        <f>IFERROR(VLOOKUP(表1_2[[#This Row],[所选科目]],基础数据!$C$2:$D$62,2,0),"")</f>
        <v>唯音唯画美术教育(适学年龄: 4-12 岁)</v>
      </c>
    </row>
    <row r="520" spans="1:9" x14ac:dyDescent="0.2">
      <c r="A520" s="1">
        <v>43596</v>
      </c>
      <c r="B520" t="s">
        <v>116</v>
      </c>
      <c r="C520" s="2" t="s">
        <v>106</v>
      </c>
      <c r="D520" s="2">
        <v>5.4</v>
      </c>
      <c r="E520" s="2">
        <v>13683453126</v>
      </c>
      <c r="F520" t="s">
        <v>90</v>
      </c>
      <c r="G520" s="2" t="s">
        <v>28</v>
      </c>
      <c r="H520" t="s">
        <v>2048</v>
      </c>
      <c r="I520" s="2" t="str">
        <f>IFERROR(VLOOKUP(表1_2[[#This Row],[所选科目]],基础数据!$C$2:$D$62,2,0),"")</f>
        <v>恩波格斗(适学年龄: 3-12 岁)</v>
      </c>
    </row>
    <row r="521" spans="1:9" x14ac:dyDescent="0.2">
      <c r="A521" s="1">
        <v>43596</v>
      </c>
      <c r="B521" t="s">
        <v>116</v>
      </c>
      <c r="C521" s="2" t="s">
        <v>106</v>
      </c>
      <c r="D521" s="2">
        <v>5.4</v>
      </c>
      <c r="E521" s="2">
        <v>13683453126</v>
      </c>
      <c r="F521" t="s">
        <v>90</v>
      </c>
      <c r="G521" s="2" t="s">
        <v>2079</v>
      </c>
      <c r="H521" t="s">
        <v>1979</v>
      </c>
      <c r="I521" s="2" t="str">
        <f>IFERROR(VLOOKUP(表1_2[[#This Row],[所选科目]],基础数据!$C$2:$D$62,2,0),"")</f>
        <v>尚音艺术教育中心(适学年龄: 4~12岁)</v>
      </c>
    </row>
    <row r="522" spans="1:9" x14ac:dyDescent="0.2">
      <c r="A522" s="1">
        <v>43596</v>
      </c>
      <c r="B522" t="s">
        <v>130</v>
      </c>
      <c r="C522" s="2" t="s">
        <v>106</v>
      </c>
      <c r="D522" s="2">
        <v>4.9000000000000004</v>
      </c>
      <c r="E522" s="2">
        <v>18011598990</v>
      </c>
      <c r="F522" t="s">
        <v>81</v>
      </c>
      <c r="G522" s="2" t="s">
        <v>26</v>
      </c>
      <c r="H522" t="s">
        <v>1996</v>
      </c>
      <c r="I522" s="2" t="str">
        <f>IFERROR(VLOOKUP(表1_2[[#This Row],[所选科目]],基础数据!$C$2:$D$62,2,0),"")</f>
        <v>台湾美育·慧学系教育世豪校区(适学年龄: 2-8 岁)</v>
      </c>
    </row>
    <row r="523" spans="1:9" x14ac:dyDescent="0.2">
      <c r="A523" s="1">
        <v>43596</v>
      </c>
      <c r="B523" t="s">
        <v>130</v>
      </c>
      <c r="C523" s="2" t="s">
        <v>106</v>
      </c>
      <c r="D523" s="2">
        <v>4.9000000000000004</v>
      </c>
      <c r="E523" s="2">
        <v>18011598990</v>
      </c>
      <c r="F523" t="s">
        <v>81</v>
      </c>
      <c r="G523" s="2" t="s">
        <v>27</v>
      </c>
      <c r="H523" t="s">
        <v>2063</v>
      </c>
      <c r="I523" s="2" t="str">
        <f>IFERROR(VLOOKUP(表1_2[[#This Row],[所选科目]],基础数据!$C$2:$D$62,2,0),"")</f>
        <v>公益捐赠者专享服务包</v>
      </c>
    </row>
    <row r="524" spans="1:9" x14ac:dyDescent="0.2">
      <c r="A524" s="1">
        <v>43596</v>
      </c>
      <c r="B524" t="s">
        <v>130</v>
      </c>
      <c r="C524" s="2" t="s">
        <v>106</v>
      </c>
      <c r="D524" s="2">
        <v>4.9000000000000004</v>
      </c>
      <c r="E524" s="2">
        <v>18011598990</v>
      </c>
      <c r="F524" t="s">
        <v>81</v>
      </c>
      <c r="G524" s="2" t="s">
        <v>28</v>
      </c>
      <c r="H524" t="s">
        <v>2067</v>
      </c>
      <c r="I524" s="2" t="str">
        <f>IFERROR(VLOOKUP(表1_2[[#This Row],[所选科目]],基础数据!$C$2:$D$62,2,0),"")</f>
        <v>公益捐赠者专享服务包</v>
      </c>
    </row>
    <row r="525" spans="1:9" x14ac:dyDescent="0.2">
      <c r="A525" s="1">
        <v>43596</v>
      </c>
      <c r="B525" t="s">
        <v>130</v>
      </c>
      <c r="C525" s="2" t="s">
        <v>106</v>
      </c>
      <c r="D525" s="2">
        <v>4.9000000000000004</v>
      </c>
      <c r="E525" s="2">
        <v>18011598990</v>
      </c>
      <c r="F525" t="s">
        <v>81</v>
      </c>
      <c r="G525" s="2" t="s">
        <v>2079</v>
      </c>
      <c r="H525" t="s">
        <v>1979</v>
      </c>
      <c r="I525" s="2" t="str">
        <f>IFERROR(VLOOKUP(表1_2[[#This Row],[所选科目]],基础数据!$C$2:$D$62,2,0),"")</f>
        <v>尚音艺术教育中心(适学年龄: 4~12岁)</v>
      </c>
    </row>
    <row r="526" spans="1:9" x14ac:dyDescent="0.2">
      <c r="A526" s="1">
        <v>43598</v>
      </c>
      <c r="B526" t="s">
        <v>130</v>
      </c>
      <c r="C526" s="2" t="s">
        <v>106</v>
      </c>
      <c r="D526" s="2">
        <v>4</v>
      </c>
      <c r="E526" s="2">
        <v>18011598990</v>
      </c>
      <c r="F526" t="s">
        <v>1251</v>
      </c>
      <c r="G526" s="2" t="s">
        <v>26</v>
      </c>
      <c r="H526" t="s">
        <v>2030</v>
      </c>
      <c r="I526" s="2" t="str">
        <f>IFERROR(VLOOKUP(表1_2[[#This Row],[所选科目]],基础数据!$C$2:$D$62,2,0),"")</f>
        <v>唯音唯画美术教育(适学年龄: 4-12 岁)</v>
      </c>
    </row>
    <row r="527" spans="1:9" x14ac:dyDescent="0.2">
      <c r="A527" s="1">
        <v>43598</v>
      </c>
      <c r="B527" t="s">
        <v>130</v>
      </c>
      <c r="C527" s="2" t="s">
        <v>106</v>
      </c>
      <c r="D527" s="2">
        <v>4</v>
      </c>
      <c r="E527" s="2">
        <v>18011598990</v>
      </c>
      <c r="F527" t="s">
        <v>1251</v>
      </c>
      <c r="G527" s="2" t="s">
        <v>27</v>
      </c>
      <c r="H527" t="s">
        <v>2046</v>
      </c>
      <c r="I527" s="2" t="str">
        <f>IFERROR(VLOOKUP(表1_2[[#This Row],[所选科目]],基础数据!$C$2:$D$62,2,0),"")</f>
        <v>恩波格斗(适学年龄: 3-12 岁)</v>
      </c>
    </row>
    <row r="528" spans="1:9" x14ac:dyDescent="0.2">
      <c r="A528" s="1">
        <v>43598</v>
      </c>
      <c r="B528" t="s">
        <v>130</v>
      </c>
      <c r="C528" s="2" t="s">
        <v>106</v>
      </c>
      <c r="D528" s="2">
        <v>4</v>
      </c>
      <c r="E528" s="2">
        <v>18011598990</v>
      </c>
      <c r="F528" t="s">
        <v>1251</v>
      </c>
      <c r="G528" s="2" t="s">
        <v>28</v>
      </c>
      <c r="H528" t="s">
        <v>2067</v>
      </c>
      <c r="I528" s="2" t="str">
        <f>IFERROR(VLOOKUP(表1_2[[#This Row],[所选科目]],基础数据!$C$2:$D$62,2,0),"")</f>
        <v>公益捐赠者专享服务包</v>
      </c>
    </row>
    <row r="529" spans="1:9" x14ac:dyDescent="0.2">
      <c r="A529" s="1">
        <v>43598</v>
      </c>
      <c r="B529" t="s">
        <v>130</v>
      </c>
      <c r="C529" s="2" t="s">
        <v>106</v>
      </c>
      <c r="D529" s="2">
        <v>4</v>
      </c>
      <c r="E529" s="2">
        <v>18011598990</v>
      </c>
      <c r="F529" t="s">
        <v>1251</v>
      </c>
      <c r="G529" s="2" t="s">
        <v>2079</v>
      </c>
      <c r="H529" t="s">
        <v>1979</v>
      </c>
      <c r="I529" s="2" t="str">
        <f>IFERROR(VLOOKUP(表1_2[[#This Row],[所选科目]],基础数据!$C$2:$D$62,2,0),"")</f>
        <v>尚音艺术教育中心(适学年龄: 4~12岁)</v>
      </c>
    </row>
    <row r="530" spans="1:9" x14ac:dyDescent="0.2">
      <c r="A530" s="1">
        <v>43597</v>
      </c>
      <c r="B530" t="s">
        <v>1489</v>
      </c>
      <c r="C530" s="2" t="s">
        <v>33</v>
      </c>
      <c r="D530" s="2">
        <v>4</v>
      </c>
      <c r="E530" s="2">
        <v>17361061620</v>
      </c>
      <c r="F530" t="s">
        <v>1440</v>
      </c>
      <c r="G530" s="2" t="s">
        <v>26</v>
      </c>
      <c r="H530" t="s">
        <v>1979</v>
      </c>
      <c r="I530" s="2" t="str">
        <f>IFERROR(VLOOKUP(表1_2[[#This Row],[所选科目]],基础数据!$C$2:$D$62,2,0),"")</f>
        <v>尚音艺术教育中心(适学年龄: 4~12岁)</v>
      </c>
    </row>
    <row r="531" spans="1:9" x14ac:dyDescent="0.2">
      <c r="A531" s="1">
        <v>43597</v>
      </c>
      <c r="B531" t="s">
        <v>1489</v>
      </c>
      <c r="C531" s="2" t="s">
        <v>33</v>
      </c>
      <c r="D531" s="2">
        <v>4</v>
      </c>
      <c r="E531" s="2">
        <v>17361061620</v>
      </c>
      <c r="F531" t="s">
        <v>1440</v>
      </c>
      <c r="G531" s="2" t="s">
        <v>27</v>
      </c>
      <c r="H531" t="s">
        <v>2036</v>
      </c>
      <c r="I531" s="2" t="str">
        <f>IFERROR(VLOOKUP(表1_2[[#This Row],[所选科目]],基础数据!$C$2:$D$62,2,0),"")</f>
        <v>凡思特贝贝珠心算高新世豪校区(适学年龄: 3-7岁)</v>
      </c>
    </row>
    <row r="532" spans="1:9" x14ac:dyDescent="0.2">
      <c r="A532" s="1">
        <v>43597</v>
      </c>
      <c r="B532" t="s">
        <v>1489</v>
      </c>
      <c r="C532" s="2" t="s">
        <v>33</v>
      </c>
      <c r="D532" s="2">
        <v>4</v>
      </c>
      <c r="E532" s="2">
        <v>17361061620</v>
      </c>
      <c r="F532" t="s">
        <v>1440</v>
      </c>
      <c r="G532" s="2" t="s">
        <v>28</v>
      </c>
      <c r="H532" t="s">
        <v>2050</v>
      </c>
      <c r="I532" s="2" t="str">
        <f>IFERROR(VLOOKUP(表1_2[[#This Row],[所选科目]],基础数据!$C$2:$D$62,2,0),"")</f>
        <v>恩波格斗(适学年龄: 3-12 岁)</v>
      </c>
    </row>
    <row r="533" spans="1:9" x14ac:dyDescent="0.2">
      <c r="A533" s="1">
        <v>43597</v>
      </c>
      <c r="B533" t="s">
        <v>1489</v>
      </c>
      <c r="C533" s="2" t="s">
        <v>33</v>
      </c>
      <c r="D533" s="2">
        <v>4</v>
      </c>
      <c r="E533" s="2">
        <v>17361061620</v>
      </c>
      <c r="F533" t="s">
        <v>1440</v>
      </c>
      <c r="G533" s="2" t="s">
        <v>2079</v>
      </c>
      <c r="H533" t="s">
        <v>1979</v>
      </c>
      <c r="I533" s="2" t="str">
        <f>IFERROR(VLOOKUP(表1_2[[#This Row],[所选科目]],基础数据!$C$2:$D$62,2,0),"")</f>
        <v>尚音艺术教育中心(适学年龄: 4~12岁)</v>
      </c>
    </row>
    <row r="534" spans="1:9" x14ac:dyDescent="0.2">
      <c r="A534" s="1">
        <v>43597</v>
      </c>
      <c r="B534" t="s">
        <v>568</v>
      </c>
      <c r="C534" s="2" t="s">
        <v>106</v>
      </c>
      <c r="D534" s="2">
        <v>6</v>
      </c>
      <c r="E534" s="2">
        <v>13438498442</v>
      </c>
      <c r="F534" t="s">
        <v>569</v>
      </c>
      <c r="G534" s="2" t="s">
        <v>26</v>
      </c>
      <c r="H534" t="s">
        <v>1998</v>
      </c>
      <c r="I534" s="2" t="str">
        <f>IFERROR(VLOOKUP(表1_2[[#This Row],[所选科目]],基础数据!$C$2:$D$62,2,0),"")</f>
        <v>台湾美育·慧学系教育世豪校区(适学年龄: 2-8 岁)</v>
      </c>
    </row>
    <row r="535" spans="1:9" x14ac:dyDescent="0.2">
      <c r="A535" s="1">
        <v>43597</v>
      </c>
      <c r="B535" t="s">
        <v>568</v>
      </c>
      <c r="C535" s="2" t="s">
        <v>106</v>
      </c>
      <c r="D535" s="2">
        <v>6</v>
      </c>
      <c r="E535" s="2">
        <v>13438498442</v>
      </c>
      <c r="F535" t="s">
        <v>569</v>
      </c>
      <c r="G535" s="2" t="s">
        <v>27</v>
      </c>
      <c r="H535" t="s">
        <v>2067</v>
      </c>
      <c r="I535" s="2" t="str">
        <f>IFERROR(VLOOKUP(表1_2[[#This Row],[所选科目]],基础数据!$C$2:$D$62,2,0),"")</f>
        <v>公益捐赠者专享服务包</v>
      </c>
    </row>
    <row r="536" spans="1:9" x14ac:dyDescent="0.2">
      <c r="A536" s="1">
        <v>43597</v>
      </c>
      <c r="B536" t="s">
        <v>568</v>
      </c>
      <c r="C536" s="2" t="s">
        <v>106</v>
      </c>
      <c r="D536" s="2">
        <v>6</v>
      </c>
      <c r="E536" s="2">
        <v>13438498442</v>
      </c>
      <c r="F536" t="s">
        <v>569</v>
      </c>
      <c r="G536" s="2" t="s">
        <v>28</v>
      </c>
      <c r="H536" t="s">
        <v>2067</v>
      </c>
      <c r="I536" s="2" t="str">
        <f>IFERROR(VLOOKUP(表1_2[[#This Row],[所选科目]],基础数据!$C$2:$D$62,2,0),"")</f>
        <v>公益捐赠者专享服务包</v>
      </c>
    </row>
    <row r="537" spans="1:9" x14ac:dyDescent="0.2">
      <c r="A537" s="1">
        <v>43597</v>
      </c>
      <c r="B537" t="s">
        <v>568</v>
      </c>
      <c r="C537" s="2" t="s">
        <v>106</v>
      </c>
      <c r="D537" s="2">
        <v>6</v>
      </c>
      <c r="E537" s="2">
        <v>13438498442</v>
      </c>
      <c r="F537" t="s">
        <v>569</v>
      </c>
      <c r="G537" s="2" t="s">
        <v>2079</v>
      </c>
      <c r="H537" t="s">
        <v>1979</v>
      </c>
      <c r="I537" s="2" t="str">
        <f>IFERROR(VLOOKUP(表1_2[[#This Row],[所选科目]],基础数据!$C$2:$D$62,2,0),"")</f>
        <v>尚音艺术教育中心(适学年龄: 4~12岁)</v>
      </c>
    </row>
    <row r="538" spans="1:9" x14ac:dyDescent="0.2">
      <c r="A538" s="1">
        <v>43596</v>
      </c>
      <c r="B538" t="s">
        <v>206</v>
      </c>
      <c r="C538" s="2" t="s">
        <v>33</v>
      </c>
      <c r="D538" s="2">
        <v>2.5</v>
      </c>
      <c r="E538" s="2">
        <v>18000507667</v>
      </c>
      <c r="F538" t="s">
        <v>181</v>
      </c>
      <c r="G538" s="2" t="s">
        <v>26</v>
      </c>
      <c r="H538" t="s">
        <v>2008</v>
      </c>
      <c r="I538" s="2" t="str">
        <f>IFERROR(VLOOKUP(表1_2[[#This Row],[所选科目]],基础数据!$C$2:$D$62,2,0),"")</f>
        <v>九拍流行音乐体验中心高新校区(适学年龄: 4-16岁)</v>
      </c>
    </row>
    <row r="539" spans="1:9" x14ac:dyDescent="0.2">
      <c r="A539" s="1">
        <v>43596</v>
      </c>
      <c r="B539" t="s">
        <v>206</v>
      </c>
      <c r="C539" s="2" t="s">
        <v>33</v>
      </c>
      <c r="D539" s="2">
        <v>2.5</v>
      </c>
      <c r="E539" s="2">
        <v>18000507667</v>
      </c>
      <c r="F539" t="s">
        <v>181</v>
      </c>
      <c r="G539" s="2" t="s">
        <v>27</v>
      </c>
      <c r="H539" t="s">
        <v>2010</v>
      </c>
      <c r="I539" s="2" t="str">
        <f>IFERROR(VLOOKUP(表1_2[[#This Row],[所选科目]],基础数据!$C$2:$D$62,2,0),"")</f>
        <v>九拍流行音乐体验中心高新校区(适学年龄: 4-16岁)</v>
      </c>
    </row>
    <row r="540" spans="1:9" x14ac:dyDescent="0.2">
      <c r="A540" s="1">
        <v>43596</v>
      </c>
      <c r="B540" t="s">
        <v>206</v>
      </c>
      <c r="C540" s="2" t="s">
        <v>33</v>
      </c>
      <c r="D540" s="2">
        <v>2.5</v>
      </c>
      <c r="E540" s="2">
        <v>18000507667</v>
      </c>
      <c r="F540" t="s">
        <v>181</v>
      </c>
      <c r="G540" s="2" t="s">
        <v>28</v>
      </c>
      <c r="H540" t="s">
        <v>2072</v>
      </c>
      <c r="I540" s="2" t="str">
        <f>IFERROR(VLOOKUP(表1_2[[#This Row],[所选科目]],基础数据!$C$2:$D$62,2,0),"")</f>
        <v>成都舞蹈跆拳道中心(适学年龄: 3-12 岁)</v>
      </c>
    </row>
    <row r="541" spans="1:9" x14ac:dyDescent="0.2">
      <c r="A541" s="1">
        <v>43596</v>
      </c>
      <c r="B541" t="s">
        <v>206</v>
      </c>
      <c r="C541" s="2" t="s">
        <v>33</v>
      </c>
      <c r="D541" s="2">
        <v>2.5</v>
      </c>
      <c r="E541" s="2">
        <v>18000507667</v>
      </c>
      <c r="F541" t="s">
        <v>181</v>
      </c>
      <c r="G541" s="2" t="s">
        <v>2079</v>
      </c>
      <c r="H541" t="s">
        <v>1979</v>
      </c>
      <c r="I541" s="2" t="str">
        <f>IFERROR(VLOOKUP(表1_2[[#This Row],[所选科目]],基础数据!$C$2:$D$62,2,0),"")</f>
        <v>尚音艺术教育中心(适学年龄: 4~12岁)</v>
      </c>
    </row>
    <row r="542" spans="1:9" x14ac:dyDescent="0.2">
      <c r="A542" s="1">
        <v>43596</v>
      </c>
      <c r="B542" t="s">
        <v>1314</v>
      </c>
      <c r="C542" s="2" t="s">
        <v>106</v>
      </c>
      <c r="D542" s="2">
        <v>3</v>
      </c>
      <c r="E542" s="2">
        <v>17340107559</v>
      </c>
      <c r="F542">
        <v>15184383269</v>
      </c>
      <c r="G542" s="2" t="s">
        <v>26</v>
      </c>
      <c r="H542" t="s">
        <v>2008</v>
      </c>
      <c r="I542" s="2" t="str">
        <f>IFERROR(VLOOKUP(表1_2[[#This Row],[所选科目]],基础数据!$C$2:$D$62,2,0),"")</f>
        <v>九拍流行音乐体验中心高新校区(适学年龄: 4-16岁)</v>
      </c>
    </row>
    <row r="543" spans="1:9" x14ac:dyDescent="0.2">
      <c r="A543" s="1">
        <v>43596</v>
      </c>
      <c r="B543" t="s">
        <v>1314</v>
      </c>
      <c r="C543" s="2" t="s">
        <v>106</v>
      </c>
      <c r="D543" s="2">
        <v>3</v>
      </c>
      <c r="E543" s="2">
        <v>17340107559</v>
      </c>
      <c r="F543">
        <v>15184383269</v>
      </c>
      <c r="G543" s="2" t="s">
        <v>27</v>
      </c>
      <c r="H543" t="s">
        <v>2036</v>
      </c>
      <c r="I543" s="2" t="str">
        <f>IFERROR(VLOOKUP(表1_2[[#This Row],[所选科目]],基础数据!$C$2:$D$62,2,0),"")</f>
        <v>凡思特贝贝珠心算高新世豪校区(适学年龄: 3-7岁)</v>
      </c>
    </row>
    <row r="544" spans="1:9" x14ac:dyDescent="0.2">
      <c r="A544" s="1">
        <v>43596</v>
      </c>
      <c r="B544" t="s">
        <v>1314</v>
      </c>
      <c r="C544" s="2" t="s">
        <v>106</v>
      </c>
      <c r="D544" s="2">
        <v>3</v>
      </c>
      <c r="E544" s="2">
        <v>17340107559</v>
      </c>
      <c r="F544">
        <v>15184383269</v>
      </c>
      <c r="G544" s="2" t="s">
        <v>28</v>
      </c>
      <c r="H544" t="s">
        <v>2048</v>
      </c>
      <c r="I544" s="2" t="str">
        <f>IFERROR(VLOOKUP(表1_2[[#This Row],[所选科目]],基础数据!$C$2:$D$62,2,0),"")</f>
        <v>恩波格斗(适学年龄: 3-12 岁)</v>
      </c>
    </row>
    <row r="545" spans="1:9" x14ac:dyDescent="0.2">
      <c r="A545" s="1">
        <v>43596</v>
      </c>
      <c r="B545" t="s">
        <v>1314</v>
      </c>
      <c r="C545" s="2" t="s">
        <v>106</v>
      </c>
      <c r="D545" s="2">
        <v>3</v>
      </c>
      <c r="E545" s="2">
        <v>17340107559</v>
      </c>
      <c r="F545">
        <v>15184383269</v>
      </c>
      <c r="G545" s="2" t="s">
        <v>2079</v>
      </c>
      <c r="H545" t="s">
        <v>1979</v>
      </c>
      <c r="I545" s="2" t="str">
        <f>IFERROR(VLOOKUP(表1_2[[#This Row],[所选科目]],基础数据!$C$2:$D$62,2,0),"")</f>
        <v>尚音艺术教育中心(适学年龄: 4~12岁)</v>
      </c>
    </row>
    <row r="546" spans="1:9" x14ac:dyDescent="0.2">
      <c r="A546" s="1">
        <v>43596</v>
      </c>
      <c r="B546" t="s">
        <v>343</v>
      </c>
      <c r="C546" s="2" t="s">
        <v>33</v>
      </c>
      <c r="D546" s="2">
        <v>3</v>
      </c>
      <c r="E546" s="2">
        <v>18600029964</v>
      </c>
      <c r="F546" t="s">
        <v>79</v>
      </c>
      <c r="G546" s="2" t="s">
        <v>26</v>
      </c>
      <c r="H546" t="s">
        <v>2008</v>
      </c>
      <c r="I546" s="2" t="str">
        <f>IFERROR(VLOOKUP(表1_2[[#This Row],[所选科目]],基础数据!$C$2:$D$62,2,0),"")</f>
        <v>九拍流行音乐体验中心高新校区(适学年龄: 4-16岁)</v>
      </c>
    </row>
    <row r="547" spans="1:9" x14ac:dyDescent="0.2">
      <c r="A547" s="1">
        <v>43596</v>
      </c>
      <c r="B547" t="s">
        <v>343</v>
      </c>
      <c r="C547" s="2" t="s">
        <v>33</v>
      </c>
      <c r="D547" s="2">
        <v>3</v>
      </c>
      <c r="E547" s="2">
        <v>18600029964</v>
      </c>
      <c r="F547" t="s">
        <v>79</v>
      </c>
      <c r="G547" s="2" t="s">
        <v>27</v>
      </c>
      <c r="H547" t="s">
        <v>2010</v>
      </c>
      <c r="I547" s="2" t="str">
        <f>IFERROR(VLOOKUP(表1_2[[#This Row],[所选科目]],基础数据!$C$2:$D$62,2,0),"")</f>
        <v>九拍流行音乐体验中心高新校区(适学年龄: 4-16岁)</v>
      </c>
    </row>
    <row r="548" spans="1:9" x14ac:dyDescent="0.2">
      <c r="A548" s="1">
        <v>43596</v>
      </c>
      <c r="B548" t="s">
        <v>343</v>
      </c>
      <c r="C548" s="2" t="s">
        <v>33</v>
      </c>
      <c r="D548" s="2">
        <v>3</v>
      </c>
      <c r="E548" s="2">
        <v>18600029964</v>
      </c>
      <c r="F548" t="s">
        <v>79</v>
      </c>
      <c r="G548" s="2" t="s">
        <v>28</v>
      </c>
      <c r="H548" t="s">
        <v>2022</v>
      </c>
      <c r="I548" s="2" t="str">
        <f>IFERROR(VLOOKUP(表1_2[[#This Row],[所选科目]],基础数据!$C$2:$D$62,2,0),"")</f>
        <v>彩阅鱼少儿英语(适学年龄: 3-12岁)</v>
      </c>
    </row>
    <row r="549" spans="1:9" x14ac:dyDescent="0.2">
      <c r="A549" s="1">
        <v>43596</v>
      </c>
      <c r="B549" t="s">
        <v>343</v>
      </c>
      <c r="C549" s="2" t="s">
        <v>33</v>
      </c>
      <c r="D549" s="2">
        <v>3</v>
      </c>
      <c r="E549" s="2">
        <v>18600029964</v>
      </c>
      <c r="F549" t="s">
        <v>79</v>
      </c>
      <c r="G549" s="2" t="s">
        <v>2079</v>
      </c>
      <c r="H549" t="s">
        <v>1979</v>
      </c>
      <c r="I549" s="2" t="str">
        <f>IFERROR(VLOOKUP(表1_2[[#This Row],[所选科目]],基础数据!$C$2:$D$62,2,0),"")</f>
        <v>尚音艺术教育中心(适学年龄: 4~12岁)</v>
      </c>
    </row>
    <row r="550" spans="1:9" x14ac:dyDescent="0.2">
      <c r="A550" s="1">
        <v>43596</v>
      </c>
      <c r="B550" t="s">
        <v>85</v>
      </c>
      <c r="C550" s="2" t="s">
        <v>33</v>
      </c>
      <c r="D550" s="2">
        <v>2.7</v>
      </c>
      <c r="E550" s="2">
        <v>15520736171</v>
      </c>
      <c r="F550" t="s">
        <v>86</v>
      </c>
      <c r="G550" s="2" t="s">
        <v>26</v>
      </c>
      <c r="H550" t="s">
        <v>2022</v>
      </c>
      <c r="I550" s="2" t="str">
        <f>IFERROR(VLOOKUP(表1_2[[#This Row],[所选科目]],基础数据!$C$2:$D$62,2,0),"")</f>
        <v>彩阅鱼少儿英语(适学年龄: 3-12岁)</v>
      </c>
    </row>
    <row r="551" spans="1:9" x14ac:dyDescent="0.2">
      <c r="A551" s="1">
        <v>43596</v>
      </c>
      <c r="B551" t="s">
        <v>85</v>
      </c>
      <c r="C551" s="2" t="s">
        <v>33</v>
      </c>
      <c r="D551" s="2">
        <v>2.7</v>
      </c>
      <c r="E551" s="2">
        <v>15520736171</v>
      </c>
      <c r="F551" t="s">
        <v>86</v>
      </c>
      <c r="G551" s="2" t="s">
        <v>27</v>
      </c>
      <c r="H551" t="s">
        <v>2036</v>
      </c>
      <c r="I551" s="2" t="str">
        <f>IFERROR(VLOOKUP(表1_2[[#This Row],[所选科目]],基础数据!$C$2:$D$62,2,0),"")</f>
        <v>凡思特贝贝珠心算高新世豪校区(适学年龄: 3-7岁)</v>
      </c>
    </row>
    <row r="552" spans="1:9" x14ac:dyDescent="0.2">
      <c r="A552" s="1">
        <v>43596</v>
      </c>
      <c r="B552" t="s">
        <v>85</v>
      </c>
      <c r="C552" s="2" t="s">
        <v>33</v>
      </c>
      <c r="D552" s="2">
        <v>2.7</v>
      </c>
      <c r="E552" s="2">
        <v>15520736171</v>
      </c>
      <c r="F552" t="s">
        <v>86</v>
      </c>
      <c r="G552" s="2" t="s">
        <v>28</v>
      </c>
      <c r="H552" t="s">
        <v>2063</v>
      </c>
      <c r="I552" s="2" t="str">
        <f>IFERROR(VLOOKUP(表1_2[[#This Row],[所选科目]],基础数据!$C$2:$D$62,2,0),"")</f>
        <v>公益捐赠者专享服务包</v>
      </c>
    </row>
    <row r="553" spans="1:9" x14ac:dyDescent="0.2">
      <c r="A553" s="1">
        <v>43596</v>
      </c>
      <c r="B553" t="s">
        <v>85</v>
      </c>
      <c r="C553" s="2" t="s">
        <v>33</v>
      </c>
      <c r="D553" s="2">
        <v>2.7</v>
      </c>
      <c r="E553" s="2">
        <v>15520736171</v>
      </c>
      <c r="F553" t="s">
        <v>86</v>
      </c>
      <c r="G553" s="2" t="s">
        <v>2079</v>
      </c>
      <c r="H553" t="s">
        <v>1979</v>
      </c>
      <c r="I553" s="2" t="str">
        <f>IFERROR(VLOOKUP(表1_2[[#This Row],[所选科目]],基础数据!$C$2:$D$62,2,0),"")</f>
        <v>尚音艺术教育中心(适学年龄: 4~12岁)</v>
      </c>
    </row>
    <row r="554" spans="1:9" x14ac:dyDescent="0.2">
      <c r="A554" s="1">
        <v>43597</v>
      </c>
      <c r="B554" t="s">
        <v>608</v>
      </c>
      <c r="C554" s="2" t="s">
        <v>106</v>
      </c>
      <c r="D554" s="2">
        <v>3.5</v>
      </c>
      <c r="E554" s="2">
        <v>13550077225</v>
      </c>
      <c r="F554" t="s">
        <v>607</v>
      </c>
      <c r="G554" s="2" t="s">
        <v>26</v>
      </c>
      <c r="H554" t="s">
        <v>1979</v>
      </c>
      <c r="I554" s="2" t="str">
        <f>IFERROR(VLOOKUP(表1_2[[#This Row],[所选科目]],基础数据!$C$2:$D$62,2,0),"")</f>
        <v>尚音艺术教育中心(适学年龄: 4~12岁)</v>
      </c>
    </row>
    <row r="555" spans="1:9" x14ac:dyDescent="0.2">
      <c r="A555" s="1">
        <v>43597</v>
      </c>
      <c r="B555" t="s">
        <v>608</v>
      </c>
      <c r="C555" s="2" t="s">
        <v>106</v>
      </c>
      <c r="D555" s="2">
        <v>3.5</v>
      </c>
      <c r="E555" s="2">
        <v>13550077225</v>
      </c>
      <c r="F555" t="s">
        <v>607</v>
      </c>
      <c r="G555" s="2" t="s">
        <v>27</v>
      </c>
      <c r="H555" t="s">
        <v>2000</v>
      </c>
      <c r="I555" s="2" t="str">
        <f>IFERROR(VLOOKUP(表1_2[[#This Row],[所选科目]],基础数据!$C$2:$D$62,2,0),"")</f>
        <v>大野外教篮球鹭洲里校区(适学年龄: 4-16 岁)</v>
      </c>
    </row>
    <row r="556" spans="1:9" x14ac:dyDescent="0.2">
      <c r="A556" s="1">
        <v>43597</v>
      </c>
      <c r="B556" t="s">
        <v>608</v>
      </c>
      <c r="C556" s="2" t="s">
        <v>106</v>
      </c>
      <c r="D556" s="2">
        <v>3.5</v>
      </c>
      <c r="E556" s="2">
        <v>13550077225</v>
      </c>
      <c r="F556" t="s">
        <v>607</v>
      </c>
      <c r="G556" s="2" t="s">
        <v>28</v>
      </c>
      <c r="H556" t="s">
        <v>2018</v>
      </c>
      <c r="I556" s="2" t="str">
        <f>IFERROR(VLOOKUP(表1_2[[#This Row],[所选科目]],基础数据!$C$2:$D$62,2,0),"")</f>
        <v>彩阅鱼少儿英语(适学年龄: 3-12岁)</v>
      </c>
    </row>
    <row r="557" spans="1:9" x14ac:dyDescent="0.2">
      <c r="A557" s="1">
        <v>43597</v>
      </c>
      <c r="B557" t="s">
        <v>608</v>
      </c>
      <c r="C557" s="2" t="s">
        <v>106</v>
      </c>
      <c r="D557" s="2">
        <v>3.5</v>
      </c>
      <c r="E557" s="2">
        <v>13550077225</v>
      </c>
      <c r="F557" t="s">
        <v>607</v>
      </c>
      <c r="G557" s="2" t="s">
        <v>2079</v>
      </c>
      <c r="H557" t="s">
        <v>1979</v>
      </c>
      <c r="I557" s="2" t="str">
        <f>IFERROR(VLOOKUP(表1_2[[#This Row],[所选科目]],基础数据!$C$2:$D$62,2,0),"")</f>
        <v>尚音艺术教育中心(适学年龄: 4~12岁)</v>
      </c>
    </row>
    <row r="558" spans="1:9" x14ac:dyDescent="0.2">
      <c r="A558" s="1">
        <v>43596</v>
      </c>
      <c r="B558" t="s">
        <v>366</v>
      </c>
      <c r="C558" s="2" t="s">
        <v>33</v>
      </c>
      <c r="D558" s="2">
        <v>3.5</v>
      </c>
      <c r="E558" s="2">
        <v>13608056313</v>
      </c>
      <c r="F558" t="s">
        <v>283</v>
      </c>
      <c r="G558" s="2" t="s">
        <v>26</v>
      </c>
      <c r="H558" t="s">
        <v>2004</v>
      </c>
      <c r="I558" s="2" t="str">
        <f>IFERROR(VLOOKUP(表1_2[[#This Row],[所选科目]],基础数据!$C$2:$D$62,2,0),"")</f>
        <v>大野外教篮球鹭洲里校区(适学年龄: 4-16 岁)</v>
      </c>
    </row>
    <row r="559" spans="1:9" x14ac:dyDescent="0.2">
      <c r="A559" s="1">
        <v>43596</v>
      </c>
      <c r="B559" t="s">
        <v>366</v>
      </c>
      <c r="C559" s="2" t="s">
        <v>33</v>
      </c>
      <c r="D559" s="2">
        <v>3.5</v>
      </c>
      <c r="E559" s="2">
        <v>13608056313</v>
      </c>
      <c r="F559" t="s">
        <v>283</v>
      </c>
      <c r="G559" s="2" t="s">
        <v>27</v>
      </c>
      <c r="H559" t="s">
        <v>2050</v>
      </c>
      <c r="I559" s="2" t="str">
        <f>IFERROR(VLOOKUP(表1_2[[#This Row],[所选科目]],基础数据!$C$2:$D$62,2,0),"")</f>
        <v>恩波格斗(适学年龄: 3-12 岁)</v>
      </c>
    </row>
    <row r="560" spans="1:9" x14ac:dyDescent="0.2">
      <c r="A560" s="1">
        <v>43596</v>
      </c>
      <c r="B560" t="s">
        <v>366</v>
      </c>
      <c r="C560" s="2" t="s">
        <v>33</v>
      </c>
      <c r="D560" s="2">
        <v>3.5</v>
      </c>
      <c r="E560" s="2">
        <v>13608056313</v>
      </c>
      <c r="F560" t="s">
        <v>283</v>
      </c>
      <c r="G560" s="2" t="s">
        <v>28</v>
      </c>
      <c r="H560" t="s">
        <v>2063</v>
      </c>
      <c r="I560" s="2" t="str">
        <f>IFERROR(VLOOKUP(表1_2[[#This Row],[所选科目]],基础数据!$C$2:$D$62,2,0),"")</f>
        <v>公益捐赠者专享服务包</v>
      </c>
    </row>
    <row r="561" spans="1:9" x14ac:dyDescent="0.2">
      <c r="A561" s="1">
        <v>43596</v>
      </c>
      <c r="B561" t="s">
        <v>366</v>
      </c>
      <c r="C561" s="2" t="s">
        <v>33</v>
      </c>
      <c r="D561" s="2">
        <v>3.5</v>
      </c>
      <c r="E561" s="2">
        <v>13608056313</v>
      </c>
      <c r="F561" t="s">
        <v>283</v>
      </c>
      <c r="G561" s="2" t="s">
        <v>2079</v>
      </c>
      <c r="H561" t="s">
        <v>1979</v>
      </c>
      <c r="I561" s="2" t="str">
        <f>IFERROR(VLOOKUP(表1_2[[#This Row],[所选科目]],基础数据!$C$2:$D$62,2,0),"")</f>
        <v>尚音艺术教育中心(适学年龄: 4~12岁)</v>
      </c>
    </row>
    <row r="562" spans="1:9" x14ac:dyDescent="0.2">
      <c r="A562" s="1">
        <v>43596</v>
      </c>
      <c r="B562" t="s">
        <v>365</v>
      </c>
      <c r="C562" s="2" t="s">
        <v>33</v>
      </c>
      <c r="D562" s="2">
        <v>3.5</v>
      </c>
      <c r="E562" s="2">
        <v>13608056313</v>
      </c>
      <c r="F562" t="s">
        <v>283</v>
      </c>
      <c r="G562" s="2" t="s">
        <v>26</v>
      </c>
      <c r="H562" t="s">
        <v>2004</v>
      </c>
      <c r="I562" s="2" t="str">
        <f>IFERROR(VLOOKUP(表1_2[[#This Row],[所选科目]],基础数据!$C$2:$D$62,2,0),"")</f>
        <v>大野外教篮球鹭洲里校区(适学年龄: 4-16 岁)</v>
      </c>
    </row>
    <row r="563" spans="1:9" x14ac:dyDescent="0.2">
      <c r="A563" s="1">
        <v>43596</v>
      </c>
      <c r="B563" t="s">
        <v>365</v>
      </c>
      <c r="C563" s="2" t="s">
        <v>33</v>
      </c>
      <c r="D563" s="2">
        <v>3.5</v>
      </c>
      <c r="E563" s="2">
        <v>13608056313</v>
      </c>
      <c r="F563" t="s">
        <v>283</v>
      </c>
      <c r="G563" s="2" t="s">
        <v>27</v>
      </c>
      <c r="H563" t="s">
        <v>2050</v>
      </c>
      <c r="I563" s="2" t="str">
        <f>IFERROR(VLOOKUP(表1_2[[#This Row],[所选科目]],基础数据!$C$2:$D$62,2,0),"")</f>
        <v>恩波格斗(适学年龄: 3-12 岁)</v>
      </c>
    </row>
    <row r="564" spans="1:9" x14ac:dyDescent="0.2">
      <c r="A564" s="1">
        <v>43596</v>
      </c>
      <c r="B564" t="s">
        <v>365</v>
      </c>
      <c r="C564" s="2" t="s">
        <v>33</v>
      </c>
      <c r="D564" s="2">
        <v>3.5</v>
      </c>
      <c r="E564" s="2">
        <v>13608056313</v>
      </c>
      <c r="F564" t="s">
        <v>283</v>
      </c>
      <c r="G564" s="2" t="s">
        <v>28</v>
      </c>
      <c r="H564" t="s">
        <v>2063</v>
      </c>
      <c r="I564" s="2" t="str">
        <f>IFERROR(VLOOKUP(表1_2[[#This Row],[所选科目]],基础数据!$C$2:$D$62,2,0),"")</f>
        <v>公益捐赠者专享服务包</v>
      </c>
    </row>
    <row r="565" spans="1:9" x14ac:dyDescent="0.2">
      <c r="A565" s="1">
        <v>43596</v>
      </c>
      <c r="B565" t="s">
        <v>365</v>
      </c>
      <c r="C565" s="2" t="s">
        <v>33</v>
      </c>
      <c r="D565" s="2">
        <v>3.5</v>
      </c>
      <c r="E565" s="2">
        <v>13608056313</v>
      </c>
      <c r="F565" t="s">
        <v>283</v>
      </c>
      <c r="G565" s="2" t="s">
        <v>2079</v>
      </c>
      <c r="H565" t="s">
        <v>1979</v>
      </c>
      <c r="I565" s="2" t="str">
        <f>IFERROR(VLOOKUP(表1_2[[#This Row],[所选科目]],基础数据!$C$2:$D$62,2,0),"")</f>
        <v>尚音艺术教育中心(适学年龄: 4~12岁)</v>
      </c>
    </row>
    <row r="566" spans="1:9" x14ac:dyDescent="0.2">
      <c r="A566" s="1">
        <v>43596</v>
      </c>
      <c r="B566" t="s">
        <v>334</v>
      </c>
      <c r="C566" s="2" t="s">
        <v>106</v>
      </c>
      <c r="D566" s="2">
        <v>3.5</v>
      </c>
      <c r="E566" s="2">
        <v>13608056313</v>
      </c>
      <c r="F566" t="s">
        <v>283</v>
      </c>
      <c r="G566" s="2" t="s">
        <v>26</v>
      </c>
      <c r="H566" t="s">
        <v>2004</v>
      </c>
      <c r="I566" s="2" t="str">
        <f>IFERROR(VLOOKUP(表1_2[[#This Row],[所选科目]],基础数据!$C$2:$D$62,2,0),"")</f>
        <v>大野外教篮球鹭洲里校区(适学年龄: 4-16 岁)</v>
      </c>
    </row>
    <row r="567" spans="1:9" x14ac:dyDescent="0.2">
      <c r="A567" s="1">
        <v>43596</v>
      </c>
      <c r="B567" t="s">
        <v>334</v>
      </c>
      <c r="C567" s="2" t="s">
        <v>106</v>
      </c>
      <c r="D567" s="2">
        <v>3.5</v>
      </c>
      <c r="E567" s="2">
        <v>13608056313</v>
      </c>
      <c r="F567" t="s">
        <v>283</v>
      </c>
      <c r="G567" s="2" t="s">
        <v>27</v>
      </c>
      <c r="H567" t="s">
        <v>2050</v>
      </c>
      <c r="I567" s="2" t="str">
        <f>IFERROR(VLOOKUP(表1_2[[#This Row],[所选科目]],基础数据!$C$2:$D$62,2,0),"")</f>
        <v>恩波格斗(适学年龄: 3-12 岁)</v>
      </c>
    </row>
    <row r="568" spans="1:9" x14ac:dyDescent="0.2">
      <c r="A568" s="1">
        <v>43596</v>
      </c>
      <c r="B568" t="s">
        <v>334</v>
      </c>
      <c r="C568" s="2" t="s">
        <v>106</v>
      </c>
      <c r="D568" s="2">
        <v>3.5</v>
      </c>
      <c r="E568" s="2">
        <v>13608056313</v>
      </c>
      <c r="F568" t="s">
        <v>283</v>
      </c>
      <c r="G568" s="2" t="s">
        <v>28</v>
      </c>
      <c r="H568" t="s">
        <v>2063</v>
      </c>
      <c r="I568" s="2" t="str">
        <f>IFERROR(VLOOKUP(表1_2[[#This Row],[所选科目]],基础数据!$C$2:$D$62,2,0),"")</f>
        <v>公益捐赠者专享服务包</v>
      </c>
    </row>
    <row r="569" spans="1:9" x14ac:dyDescent="0.2">
      <c r="A569" s="1">
        <v>43596</v>
      </c>
      <c r="B569" t="s">
        <v>334</v>
      </c>
      <c r="C569" s="2" t="s">
        <v>106</v>
      </c>
      <c r="D569" s="2">
        <v>3.5</v>
      </c>
      <c r="E569" s="2">
        <v>13608056313</v>
      </c>
      <c r="F569" t="s">
        <v>283</v>
      </c>
      <c r="G569" s="2" t="s">
        <v>2079</v>
      </c>
      <c r="H569" t="s">
        <v>1979</v>
      </c>
      <c r="I569" s="2" t="str">
        <f>IFERROR(VLOOKUP(表1_2[[#This Row],[所选科目]],基础数据!$C$2:$D$62,2,0),"")</f>
        <v>尚音艺术教育中心(适学年龄: 4~12岁)</v>
      </c>
    </row>
    <row r="570" spans="1:9" x14ac:dyDescent="0.2">
      <c r="A570" s="1">
        <v>43596</v>
      </c>
      <c r="B570" t="s">
        <v>84</v>
      </c>
      <c r="C570" s="2" t="s">
        <v>33</v>
      </c>
      <c r="D570" s="2">
        <v>5</v>
      </c>
      <c r="E570" s="2">
        <v>13550206056</v>
      </c>
      <c r="F570" t="s">
        <v>46</v>
      </c>
      <c r="G570" s="2" t="s">
        <v>26</v>
      </c>
      <c r="H570" t="s">
        <v>1979</v>
      </c>
      <c r="I570" s="2" t="str">
        <f>IFERROR(VLOOKUP(表1_2[[#This Row],[所选科目]],基础数据!$C$2:$D$62,2,0),"")</f>
        <v>尚音艺术教育中心(适学年龄: 4~12岁)</v>
      </c>
    </row>
    <row r="571" spans="1:9" x14ac:dyDescent="0.2">
      <c r="A571" s="1">
        <v>43596</v>
      </c>
      <c r="B571" t="s">
        <v>84</v>
      </c>
      <c r="C571" s="2" t="s">
        <v>33</v>
      </c>
      <c r="D571" s="2">
        <v>5</v>
      </c>
      <c r="E571" s="2">
        <v>13550206056</v>
      </c>
      <c r="F571" t="s">
        <v>46</v>
      </c>
      <c r="G571" s="2" t="s">
        <v>27</v>
      </c>
      <c r="H571" t="s">
        <v>2072</v>
      </c>
      <c r="I571" s="2" t="str">
        <f>IFERROR(VLOOKUP(表1_2[[#This Row],[所选科目]],基础数据!$C$2:$D$62,2,0),"")</f>
        <v>成都舞蹈跆拳道中心(适学年龄: 3-12 岁)</v>
      </c>
    </row>
    <row r="572" spans="1:9" x14ac:dyDescent="0.2">
      <c r="A572" s="1">
        <v>43596</v>
      </c>
      <c r="B572" t="s">
        <v>84</v>
      </c>
      <c r="C572" s="2" t="s">
        <v>33</v>
      </c>
      <c r="D572" s="2">
        <v>5</v>
      </c>
      <c r="E572" s="2">
        <v>13550206056</v>
      </c>
      <c r="F572" t="s">
        <v>46</v>
      </c>
      <c r="G572" s="2" t="s">
        <v>28</v>
      </c>
      <c r="H572" t="s">
        <v>2067</v>
      </c>
      <c r="I572" s="2" t="str">
        <f>IFERROR(VLOOKUP(表1_2[[#This Row],[所选科目]],基础数据!$C$2:$D$62,2,0),"")</f>
        <v>公益捐赠者专享服务包</v>
      </c>
    </row>
    <row r="573" spans="1:9" x14ac:dyDescent="0.2">
      <c r="A573" s="1">
        <v>43596</v>
      </c>
      <c r="B573" t="s">
        <v>84</v>
      </c>
      <c r="C573" s="2" t="s">
        <v>33</v>
      </c>
      <c r="D573" s="2">
        <v>5</v>
      </c>
      <c r="E573" s="2">
        <v>13550206056</v>
      </c>
      <c r="F573" t="s">
        <v>46</v>
      </c>
      <c r="G573" s="2" t="s">
        <v>2079</v>
      </c>
      <c r="H573" t="s">
        <v>1979</v>
      </c>
      <c r="I573" s="2" t="str">
        <f>IFERROR(VLOOKUP(表1_2[[#This Row],[所选科目]],基础数据!$C$2:$D$62,2,0),"")</f>
        <v>尚音艺术教育中心(适学年龄: 4~12岁)</v>
      </c>
    </row>
    <row r="574" spans="1:9" x14ac:dyDescent="0.2">
      <c r="A574" s="1">
        <v>43596</v>
      </c>
      <c r="B574" t="s">
        <v>117</v>
      </c>
      <c r="C574" s="2" t="s">
        <v>33</v>
      </c>
      <c r="D574" s="2">
        <v>6</v>
      </c>
      <c r="E574" s="2">
        <v>13708225282</v>
      </c>
      <c r="F574" t="s">
        <v>118</v>
      </c>
      <c r="G574" s="2" t="s">
        <v>26</v>
      </c>
      <c r="H574" t="s">
        <v>1979</v>
      </c>
      <c r="I574" s="2" t="str">
        <f>IFERROR(VLOOKUP(表1_2[[#This Row],[所选科目]],基础数据!$C$2:$D$62,2,0),"")</f>
        <v>尚音艺术教育中心(适学年龄: 4~12岁)</v>
      </c>
    </row>
    <row r="575" spans="1:9" x14ac:dyDescent="0.2">
      <c r="A575" s="1">
        <v>43596</v>
      </c>
      <c r="B575" t="s">
        <v>117</v>
      </c>
      <c r="C575" s="2" t="s">
        <v>33</v>
      </c>
      <c r="D575" s="2">
        <v>6</v>
      </c>
      <c r="E575" s="2">
        <v>13708225282</v>
      </c>
      <c r="F575" t="s">
        <v>118</v>
      </c>
      <c r="G575" s="2" t="s">
        <v>27</v>
      </c>
      <c r="H575" t="s">
        <v>2074</v>
      </c>
      <c r="I575" s="2" t="str">
        <f>IFERROR(VLOOKUP(表1_2[[#This Row],[所选科目]],基础数据!$C$2:$D$62,2,0),"")</f>
        <v>巧虎KIDS早教·高新伊藤馆(适学年龄: 0-6 岁)</v>
      </c>
    </row>
    <row r="576" spans="1:9" x14ac:dyDescent="0.2">
      <c r="A576" s="1">
        <v>43596</v>
      </c>
      <c r="B576" t="s">
        <v>117</v>
      </c>
      <c r="C576" s="2" t="s">
        <v>33</v>
      </c>
      <c r="D576" s="2">
        <v>6</v>
      </c>
      <c r="E576" s="2">
        <v>13708225282</v>
      </c>
      <c r="F576" t="s">
        <v>118</v>
      </c>
      <c r="G576" s="2" t="s">
        <v>28</v>
      </c>
      <c r="H576" t="s">
        <v>2048</v>
      </c>
      <c r="I576" s="2" t="str">
        <f>IFERROR(VLOOKUP(表1_2[[#This Row],[所选科目]],基础数据!$C$2:$D$62,2,0),"")</f>
        <v>恩波格斗(适学年龄: 3-12 岁)</v>
      </c>
    </row>
    <row r="577" spans="1:9" x14ac:dyDescent="0.2">
      <c r="A577" s="1">
        <v>43596</v>
      </c>
      <c r="B577" t="s">
        <v>117</v>
      </c>
      <c r="C577" s="2" t="s">
        <v>33</v>
      </c>
      <c r="D577" s="2">
        <v>6</v>
      </c>
      <c r="E577" s="2">
        <v>13708225282</v>
      </c>
      <c r="F577" t="s">
        <v>118</v>
      </c>
      <c r="G577" s="2" t="s">
        <v>2079</v>
      </c>
      <c r="H577" t="s">
        <v>1979</v>
      </c>
      <c r="I577" s="2" t="str">
        <f>IFERROR(VLOOKUP(表1_2[[#This Row],[所选科目]],基础数据!$C$2:$D$62,2,0),"")</f>
        <v>尚音艺术教育中心(适学年龄: 4~12岁)</v>
      </c>
    </row>
    <row r="578" spans="1:9" x14ac:dyDescent="0.2">
      <c r="A578" s="1">
        <v>43596</v>
      </c>
      <c r="B578" t="s">
        <v>1305</v>
      </c>
      <c r="C578" s="2" t="s">
        <v>33</v>
      </c>
      <c r="D578" s="2">
        <v>7</v>
      </c>
      <c r="E578" s="2">
        <v>17381879309</v>
      </c>
      <c r="F578" t="s">
        <v>460</v>
      </c>
      <c r="G578" s="2" t="s">
        <v>26</v>
      </c>
      <c r="H578" t="s">
        <v>1981</v>
      </c>
      <c r="I578" s="2" t="str">
        <f>IFERROR(VLOOKUP(表1_2[[#This Row],[所选科目]],基础数据!$C$2:$D$62,2,0),"")</f>
        <v>尚音艺术教育中心(适学年龄: 4~12岁)</v>
      </c>
    </row>
    <row r="579" spans="1:9" x14ac:dyDescent="0.2">
      <c r="A579" s="1">
        <v>43596</v>
      </c>
      <c r="B579" t="s">
        <v>1305</v>
      </c>
      <c r="C579" s="2" t="s">
        <v>33</v>
      </c>
      <c r="D579" s="2">
        <v>7</v>
      </c>
      <c r="E579" s="2">
        <v>17381879309</v>
      </c>
      <c r="F579" t="s">
        <v>460</v>
      </c>
      <c r="G579" s="2" t="s">
        <v>27</v>
      </c>
      <c r="H579" t="s">
        <v>2024</v>
      </c>
      <c r="I579" s="2" t="str">
        <f>IFERROR(VLOOKUP(表1_2[[#This Row],[所选科目]],基础数据!$C$2:$D$62,2,0),"")</f>
        <v>巧虎KIDS早教·高新伊藤馆(适学年龄: 0-6 岁)</v>
      </c>
    </row>
    <row r="580" spans="1:9" x14ac:dyDescent="0.2">
      <c r="A580" s="1">
        <v>43596</v>
      </c>
      <c r="B580" t="s">
        <v>1305</v>
      </c>
      <c r="C580" s="2" t="s">
        <v>33</v>
      </c>
      <c r="D580" s="2">
        <v>7</v>
      </c>
      <c r="E580" s="2">
        <v>17381879309</v>
      </c>
      <c r="F580" t="s">
        <v>460</v>
      </c>
      <c r="G580" s="2" t="s">
        <v>28</v>
      </c>
      <c r="H580" t="s">
        <v>2040</v>
      </c>
      <c r="I580" s="2" t="str">
        <f>IFERROR(VLOOKUP(表1_2[[#This Row],[所选科目]],基础数据!$C$2:$D$62,2,0),"")</f>
        <v>凡思特贝贝珠心算高新世豪校区(适学年龄: 3-7岁)</v>
      </c>
    </row>
    <row r="581" spans="1:9" x14ac:dyDescent="0.2">
      <c r="A581" s="1">
        <v>43596</v>
      </c>
      <c r="B581" t="s">
        <v>1305</v>
      </c>
      <c r="C581" s="2" t="s">
        <v>33</v>
      </c>
      <c r="D581" s="2">
        <v>7</v>
      </c>
      <c r="E581" s="2">
        <v>17381879309</v>
      </c>
      <c r="F581" t="s">
        <v>460</v>
      </c>
      <c r="G581" s="2" t="s">
        <v>2079</v>
      </c>
      <c r="H581" t="s">
        <v>1979</v>
      </c>
      <c r="I581" s="2" t="str">
        <f>IFERROR(VLOOKUP(表1_2[[#This Row],[所选科目]],基础数据!$C$2:$D$62,2,0),"")</f>
        <v>尚音艺术教育中心(适学年龄: 4~12岁)</v>
      </c>
    </row>
    <row r="582" spans="1:9" x14ac:dyDescent="0.2">
      <c r="A582" s="1">
        <v>43596</v>
      </c>
      <c r="B582" t="s">
        <v>1323</v>
      </c>
      <c r="C582" s="2" t="s">
        <v>106</v>
      </c>
      <c r="D582" s="2">
        <v>2</v>
      </c>
      <c r="E582" s="2">
        <v>13908044314</v>
      </c>
      <c r="F582" t="s">
        <v>79</v>
      </c>
      <c r="G582" s="2" t="s">
        <v>26</v>
      </c>
      <c r="H582" t="s">
        <v>1996</v>
      </c>
      <c r="I582" s="2" t="str">
        <f>IFERROR(VLOOKUP(表1_2[[#This Row],[所选科目]],基础数据!$C$2:$D$62,2,0),"")</f>
        <v>台湾美育·慧学系教育世豪校区(适学年龄: 2-8 岁)</v>
      </c>
    </row>
    <row r="583" spans="1:9" x14ac:dyDescent="0.2">
      <c r="A583" s="1">
        <v>43596</v>
      </c>
      <c r="B583" t="s">
        <v>1323</v>
      </c>
      <c r="C583" s="2" t="s">
        <v>106</v>
      </c>
      <c r="D583" s="2">
        <v>2</v>
      </c>
      <c r="E583" s="2">
        <v>13908044314</v>
      </c>
      <c r="F583" t="s">
        <v>79</v>
      </c>
      <c r="G583" s="2" t="s">
        <v>27</v>
      </c>
      <c r="H583" t="s">
        <v>2010</v>
      </c>
      <c r="I583" s="2" t="str">
        <f>IFERROR(VLOOKUP(表1_2[[#This Row],[所选科目]],基础数据!$C$2:$D$62,2,0),"")</f>
        <v>九拍流行音乐体验中心高新校区(适学年龄: 4-16岁)</v>
      </c>
    </row>
    <row r="584" spans="1:9" x14ac:dyDescent="0.2">
      <c r="A584" s="1">
        <v>43596</v>
      </c>
      <c r="B584" t="s">
        <v>1323</v>
      </c>
      <c r="C584" s="2" t="s">
        <v>106</v>
      </c>
      <c r="D584" s="2">
        <v>2</v>
      </c>
      <c r="E584" s="2">
        <v>13908044314</v>
      </c>
      <c r="F584" t="s">
        <v>79</v>
      </c>
      <c r="G584" s="2" t="s">
        <v>28</v>
      </c>
      <c r="H584" t="s">
        <v>2022</v>
      </c>
      <c r="I584" s="2" t="str">
        <f>IFERROR(VLOOKUP(表1_2[[#This Row],[所选科目]],基础数据!$C$2:$D$62,2,0),"")</f>
        <v>彩阅鱼少儿英语(适学年龄: 3-12岁)</v>
      </c>
    </row>
    <row r="585" spans="1:9" x14ac:dyDescent="0.2">
      <c r="A585" s="1">
        <v>43596</v>
      </c>
      <c r="B585" t="s">
        <v>1323</v>
      </c>
      <c r="C585" s="2" t="s">
        <v>106</v>
      </c>
      <c r="D585" s="2">
        <v>2</v>
      </c>
      <c r="E585" s="2">
        <v>13908044314</v>
      </c>
      <c r="F585" t="s">
        <v>79</v>
      </c>
      <c r="G585" s="2" t="s">
        <v>2079</v>
      </c>
      <c r="H585" t="s">
        <v>1979</v>
      </c>
      <c r="I585" s="2" t="str">
        <f>IFERROR(VLOOKUP(表1_2[[#This Row],[所选科目]],基础数据!$C$2:$D$62,2,0),"")</f>
        <v>尚音艺术教育中心(适学年龄: 4~12岁)</v>
      </c>
    </row>
    <row r="586" spans="1:9" x14ac:dyDescent="0.2">
      <c r="A586" s="1">
        <v>43598</v>
      </c>
      <c r="B586" t="s">
        <v>1490</v>
      </c>
      <c r="C586" s="2" t="s">
        <v>33</v>
      </c>
      <c r="D586" s="2">
        <v>5</v>
      </c>
      <c r="E586" s="2">
        <v>15528190077</v>
      </c>
      <c r="F586" t="s">
        <v>1491</v>
      </c>
      <c r="G586" s="2" t="s">
        <v>26</v>
      </c>
      <c r="H586" t="s">
        <v>1979</v>
      </c>
      <c r="I586" s="2" t="str">
        <f>IFERROR(VLOOKUP(表1_2[[#This Row],[所选科目]],基础数据!$C$2:$D$62,2,0),"")</f>
        <v>尚音艺术教育中心(适学年龄: 4~12岁)</v>
      </c>
    </row>
    <row r="587" spans="1:9" x14ac:dyDescent="0.2">
      <c r="A587" s="1">
        <v>43598</v>
      </c>
      <c r="B587" t="s">
        <v>1490</v>
      </c>
      <c r="C587" s="2" t="s">
        <v>33</v>
      </c>
      <c r="D587" s="2">
        <v>5</v>
      </c>
      <c r="E587" s="2">
        <v>15528190077</v>
      </c>
      <c r="F587" t="s">
        <v>1491</v>
      </c>
      <c r="G587" s="2" t="s">
        <v>27</v>
      </c>
      <c r="H587" t="s">
        <v>2008</v>
      </c>
      <c r="I587" s="2" t="str">
        <f>IFERROR(VLOOKUP(表1_2[[#This Row],[所选科目]],基础数据!$C$2:$D$62,2,0),"")</f>
        <v>九拍流行音乐体验中心高新校区(适学年龄: 4-16岁)</v>
      </c>
    </row>
    <row r="588" spans="1:9" x14ac:dyDescent="0.2">
      <c r="A588" s="1">
        <v>43598</v>
      </c>
      <c r="B588" t="s">
        <v>1490</v>
      </c>
      <c r="C588" s="2" t="s">
        <v>33</v>
      </c>
      <c r="D588" s="2">
        <v>5</v>
      </c>
      <c r="E588" s="2">
        <v>15528190077</v>
      </c>
      <c r="F588" t="s">
        <v>1491</v>
      </c>
      <c r="G588" s="2" t="s">
        <v>28</v>
      </c>
      <c r="H588" t="s">
        <v>2050</v>
      </c>
      <c r="I588" s="2" t="str">
        <f>IFERROR(VLOOKUP(表1_2[[#This Row],[所选科目]],基础数据!$C$2:$D$62,2,0),"")</f>
        <v>恩波格斗(适学年龄: 3-12 岁)</v>
      </c>
    </row>
    <row r="589" spans="1:9" x14ac:dyDescent="0.2">
      <c r="A589" s="1">
        <v>43598</v>
      </c>
      <c r="B589" t="s">
        <v>1490</v>
      </c>
      <c r="C589" s="2" t="s">
        <v>33</v>
      </c>
      <c r="D589" s="2">
        <v>5</v>
      </c>
      <c r="E589" s="2">
        <v>15528190077</v>
      </c>
      <c r="F589" t="s">
        <v>1491</v>
      </c>
      <c r="G589" s="2" t="s">
        <v>2079</v>
      </c>
      <c r="H589" t="s">
        <v>1979</v>
      </c>
      <c r="I589" s="2" t="str">
        <f>IFERROR(VLOOKUP(表1_2[[#This Row],[所选科目]],基础数据!$C$2:$D$62,2,0),"")</f>
        <v>尚音艺术教育中心(适学年龄: 4~12岁)</v>
      </c>
    </row>
    <row r="590" spans="1:9" x14ac:dyDescent="0.2">
      <c r="A590" s="1">
        <v>43597</v>
      </c>
      <c r="B590" t="s">
        <v>651</v>
      </c>
      <c r="C590" s="2" t="s">
        <v>106</v>
      </c>
      <c r="D590" s="2">
        <v>5</v>
      </c>
      <c r="E590" s="2">
        <v>17716148320</v>
      </c>
      <c r="F590" t="s">
        <v>114</v>
      </c>
      <c r="G590" s="2" t="s">
        <v>26</v>
      </c>
      <c r="H590" t="s">
        <v>1979</v>
      </c>
      <c r="I590" s="2" t="str">
        <f>IFERROR(VLOOKUP(表1_2[[#This Row],[所选科目]],基础数据!$C$2:$D$62,2,0),"")</f>
        <v>尚音艺术教育中心(适学年龄: 4~12岁)</v>
      </c>
    </row>
    <row r="591" spans="1:9" x14ac:dyDescent="0.2">
      <c r="A591" s="1">
        <v>43597</v>
      </c>
      <c r="B591" t="s">
        <v>651</v>
      </c>
      <c r="C591" s="2" t="s">
        <v>106</v>
      </c>
      <c r="D591" s="2">
        <v>5</v>
      </c>
      <c r="E591" s="2">
        <v>17716148320</v>
      </c>
      <c r="F591" t="s">
        <v>114</v>
      </c>
      <c r="G591" s="2" t="s">
        <v>27</v>
      </c>
      <c r="H591" t="s">
        <v>2020</v>
      </c>
      <c r="I591" s="2" t="str">
        <f>IFERROR(VLOOKUP(表1_2[[#This Row],[所选科目]],基础数据!$C$2:$D$62,2,0),"")</f>
        <v>彩阅鱼少儿英语(适学年龄: 3-12岁)</v>
      </c>
    </row>
    <row r="592" spans="1:9" x14ac:dyDescent="0.2">
      <c r="A592" s="1">
        <v>43597</v>
      </c>
      <c r="B592" t="s">
        <v>651</v>
      </c>
      <c r="C592" s="2" t="s">
        <v>106</v>
      </c>
      <c r="D592" s="2">
        <v>5</v>
      </c>
      <c r="E592" s="2">
        <v>17716148320</v>
      </c>
      <c r="F592" t="s">
        <v>114</v>
      </c>
      <c r="G592" s="2" t="s">
        <v>28</v>
      </c>
      <c r="H592" t="s">
        <v>2028</v>
      </c>
      <c r="I592" s="2" t="str">
        <f>IFERROR(VLOOKUP(表1_2[[#This Row],[所选科目]],基础数据!$C$2:$D$62,2,0),"")</f>
        <v>唯音唯画美术教育(适学年龄: 4-12 岁)</v>
      </c>
    </row>
    <row r="593" spans="1:9" x14ac:dyDescent="0.2">
      <c r="A593" s="1">
        <v>43597</v>
      </c>
      <c r="B593" t="s">
        <v>651</v>
      </c>
      <c r="C593" s="2" t="s">
        <v>106</v>
      </c>
      <c r="D593" s="2">
        <v>5</v>
      </c>
      <c r="E593" s="2">
        <v>17716148320</v>
      </c>
      <c r="F593" t="s">
        <v>114</v>
      </c>
      <c r="G593" s="2" t="s">
        <v>2079</v>
      </c>
      <c r="H593" t="s">
        <v>1979</v>
      </c>
      <c r="I593" s="2" t="str">
        <f>IFERROR(VLOOKUP(表1_2[[#This Row],[所选科目]],基础数据!$C$2:$D$62,2,0),"")</f>
        <v>尚音艺术教育中心(适学年龄: 4~12岁)</v>
      </c>
    </row>
    <row r="594" spans="1:9" x14ac:dyDescent="0.2">
      <c r="A594" s="1">
        <v>43598</v>
      </c>
      <c r="B594" t="s">
        <v>1492</v>
      </c>
      <c r="C594" s="2" t="s">
        <v>33</v>
      </c>
      <c r="D594" s="2">
        <v>5</v>
      </c>
      <c r="E594" s="2">
        <v>15198253758</v>
      </c>
      <c r="F594" t="s">
        <v>364</v>
      </c>
      <c r="G594" s="2" t="s">
        <v>26</v>
      </c>
      <c r="H594" t="s">
        <v>2074</v>
      </c>
      <c r="I594" s="2" t="str">
        <f>IFERROR(VLOOKUP(表1_2[[#This Row],[所选科目]],基础数据!$C$2:$D$62,2,0),"")</f>
        <v>巧虎KIDS早教·高新伊藤馆(适学年龄: 0-6 岁)</v>
      </c>
    </row>
    <row r="595" spans="1:9" x14ac:dyDescent="0.2">
      <c r="A595" s="1">
        <v>43598</v>
      </c>
      <c r="B595" t="s">
        <v>1492</v>
      </c>
      <c r="C595" s="2" t="s">
        <v>33</v>
      </c>
      <c r="D595" s="2">
        <v>5</v>
      </c>
      <c r="E595" s="2">
        <v>15198253758</v>
      </c>
      <c r="F595" t="s">
        <v>364</v>
      </c>
      <c r="G595" s="2" t="s">
        <v>27</v>
      </c>
      <c r="H595" t="s">
        <v>2028</v>
      </c>
      <c r="I595" s="2" t="str">
        <f>IFERROR(VLOOKUP(表1_2[[#This Row],[所选科目]],基础数据!$C$2:$D$62,2,0),"")</f>
        <v>唯音唯画美术教育(适学年龄: 4-12 岁)</v>
      </c>
    </row>
    <row r="596" spans="1:9" x14ac:dyDescent="0.2">
      <c r="A596" s="1">
        <v>43598</v>
      </c>
      <c r="B596" t="s">
        <v>1492</v>
      </c>
      <c r="C596" s="2" t="s">
        <v>33</v>
      </c>
      <c r="D596" s="2">
        <v>5</v>
      </c>
      <c r="E596" s="2">
        <v>15198253758</v>
      </c>
      <c r="F596" t="s">
        <v>364</v>
      </c>
      <c r="G596" s="2" t="s">
        <v>28</v>
      </c>
      <c r="H596" t="s">
        <v>2036</v>
      </c>
      <c r="I596" s="2" t="str">
        <f>IFERROR(VLOOKUP(表1_2[[#This Row],[所选科目]],基础数据!$C$2:$D$62,2,0),"")</f>
        <v>凡思特贝贝珠心算高新世豪校区(适学年龄: 3-7岁)</v>
      </c>
    </row>
    <row r="597" spans="1:9" x14ac:dyDescent="0.2">
      <c r="A597" s="1">
        <v>43598</v>
      </c>
      <c r="B597" t="s">
        <v>1492</v>
      </c>
      <c r="C597" s="2" t="s">
        <v>33</v>
      </c>
      <c r="D597" s="2">
        <v>5</v>
      </c>
      <c r="E597" s="2">
        <v>15198253758</v>
      </c>
      <c r="F597" t="s">
        <v>364</v>
      </c>
      <c r="G597" s="2" t="s">
        <v>2079</v>
      </c>
      <c r="H597" t="s">
        <v>1979</v>
      </c>
      <c r="I597" s="2" t="str">
        <f>IFERROR(VLOOKUP(表1_2[[#This Row],[所选科目]],基础数据!$C$2:$D$62,2,0),"")</f>
        <v>尚音艺术教育中心(适学年龄: 4~12岁)</v>
      </c>
    </row>
    <row r="598" spans="1:9" x14ac:dyDescent="0.2">
      <c r="A598" s="1">
        <v>43598</v>
      </c>
      <c r="B598" t="s">
        <v>1493</v>
      </c>
      <c r="C598" s="2" t="s">
        <v>33</v>
      </c>
      <c r="D598" s="2">
        <v>6</v>
      </c>
      <c r="E598" s="2">
        <v>18284568255</v>
      </c>
      <c r="F598" t="s">
        <v>629</v>
      </c>
      <c r="G598" s="2" t="s">
        <v>26</v>
      </c>
      <c r="H598" t="s">
        <v>1998</v>
      </c>
      <c r="I598" s="2" t="str">
        <f>IFERROR(VLOOKUP(表1_2[[#This Row],[所选科目]],基础数据!$C$2:$D$62,2,0),"")</f>
        <v>台湾美育·慧学系教育世豪校区(适学年龄: 2-8 岁)</v>
      </c>
    </row>
    <row r="599" spans="1:9" x14ac:dyDescent="0.2">
      <c r="A599" s="1">
        <v>43598</v>
      </c>
      <c r="B599" t="s">
        <v>1493</v>
      </c>
      <c r="C599" s="2" t="s">
        <v>33</v>
      </c>
      <c r="D599" s="2">
        <v>6</v>
      </c>
      <c r="E599" s="2">
        <v>18284568255</v>
      </c>
      <c r="F599" t="s">
        <v>629</v>
      </c>
      <c r="G599" s="2" t="s">
        <v>27</v>
      </c>
      <c r="H599" t="s">
        <v>2002</v>
      </c>
      <c r="I599" s="2" t="str">
        <f>IFERROR(VLOOKUP(表1_2[[#This Row],[所选科目]],基础数据!$C$2:$D$62,2,0),"")</f>
        <v>大野外教篮球鹭洲里校区(适学年龄: 4-16 岁)</v>
      </c>
    </row>
    <row r="600" spans="1:9" x14ac:dyDescent="0.2">
      <c r="A600" s="1">
        <v>43598</v>
      </c>
      <c r="B600" t="s">
        <v>1493</v>
      </c>
      <c r="C600" s="2" t="s">
        <v>33</v>
      </c>
      <c r="D600" s="2">
        <v>6</v>
      </c>
      <c r="E600" s="2">
        <v>18284568255</v>
      </c>
      <c r="F600" t="s">
        <v>629</v>
      </c>
      <c r="G600" s="2" t="s">
        <v>28</v>
      </c>
      <c r="H600" t="s">
        <v>2067</v>
      </c>
      <c r="I600" s="2" t="str">
        <f>IFERROR(VLOOKUP(表1_2[[#This Row],[所选科目]],基础数据!$C$2:$D$62,2,0),"")</f>
        <v>公益捐赠者专享服务包</v>
      </c>
    </row>
    <row r="601" spans="1:9" x14ac:dyDescent="0.2">
      <c r="A601" s="1">
        <v>43598</v>
      </c>
      <c r="B601" t="s">
        <v>1493</v>
      </c>
      <c r="C601" s="2" t="s">
        <v>33</v>
      </c>
      <c r="D601" s="2">
        <v>6</v>
      </c>
      <c r="E601" s="2">
        <v>18284568255</v>
      </c>
      <c r="F601" t="s">
        <v>629</v>
      </c>
      <c r="G601" s="2" t="s">
        <v>2079</v>
      </c>
      <c r="H601" t="s">
        <v>1979</v>
      </c>
      <c r="I601" s="2" t="str">
        <f>IFERROR(VLOOKUP(表1_2[[#This Row],[所选科目]],基础数据!$C$2:$D$62,2,0),"")</f>
        <v>尚音艺术教育中心(适学年龄: 4~12岁)</v>
      </c>
    </row>
    <row r="602" spans="1:9" x14ac:dyDescent="0.2">
      <c r="A602" s="1">
        <v>43596</v>
      </c>
      <c r="B602" t="s">
        <v>65</v>
      </c>
      <c r="C602" s="2" t="s">
        <v>33</v>
      </c>
      <c r="D602" s="2">
        <v>9</v>
      </c>
      <c r="E602" s="2">
        <v>15202888261</v>
      </c>
      <c r="F602" t="s">
        <v>57</v>
      </c>
      <c r="G602" s="2" t="s">
        <v>26</v>
      </c>
      <c r="H602" t="s">
        <v>2002</v>
      </c>
      <c r="I602" s="2" t="str">
        <f>IFERROR(VLOOKUP(表1_2[[#This Row],[所选科目]],基础数据!$C$2:$D$62,2,0),"")</f>
        <v>大野外教篮球鹭洲里校区(适学年龄: 4-16 岁)</v>
      </c>
    </row>
    <row r="603" spans="1:9" x14ac:dyDescent="0.2">
      <c r="A603" s="1">
        <v>43596</v>
      </c>
      <c r="B603" t="s">
        <v>65</v>
      </c>
      <c r="C603" s="2" t="s">
        <v>33</v>
      </c>
      <c r="D603" s="2">
        <v>9</v>
      </c>
      <c r="E603" s="2">
        <v>15202888261</v>
      </c>
      <c r="F603" t="s">
        <v>57</v>
      </c>
      <c r="G603" s="2" t="s">
        <v>27</v>
      </c>
      <c r="H603" t="s">
        <v>2040</v>
      </c>
      <c r="I603" s="2" t="str">
        <f>IFERROR(VLOOKUP(表1_2[[#This Row],[所选科目]],基础数据!$C$2:$D$62,2,0),"")</f>
        <v>凡思特贝贝珠心算高新世豪校区(适学年龄: 3-7岁)</v>
      </c>
    </row>
    <row r="604" spans="1:9" x14ac:dyDescent="0.2">
      <c r="A604" s="1">
        <v>43596</v>
      </c>
      <c r="B604" t="s">
        <v>65</v>
      </c>
      <c r="C604" s="2" t="s">
        <v>33</v>
      </c>
      <c r="D604" s="2">
        <v>9</v>
      </c>
      <c r="E604" s="2">
        <v>15202888261</v>
      </c>
      <c r="F604" t="s">
        <v>57</v>
      </c>
      <c r="G604" s="2" t="s">
        <v>28</v>
      </c>
      <c r="H604" t="s">
        <v>2067</v>
      </c>
      <c r="I604" s="2" t="str">
        <f>IFERROR(VLOOKUP(表1_2[[#This Row],[所选科目]],基础数据!$C$2:$D$62,2,0),"")</f>
        <v>公益捐赠者专享服务包</v>
      </c>
    </row>
    <row r="605" spans="1:9" x14ac:dyDescent="0.2">
      <c r="A605" s="1">
        <v>43596</v>
      </c>
      <c r="B605" t="s">
        <v>65</v>
      </c>
      <c r="C605" s="2" t="s">
        <v>33</v>
      </c>
      <c r="D605" s="2">
        <v>9</v>
      </c>
      <c r="E605" s="2">
        <v>15202888261</v>
      </c>
      <c r="F605" t="s">
        <v>57</v>
      </c>
      <c r="G605" s="2" t="s">
        <v>2079</v>
      </c>
      <c r="H605" t="s">
        <v>1979</v>
      </c>
      <c r="I605" s="2" t="str">
        <f>IFERROR(VLOOKUP(表1_2[[#This Row],[所选科目]],基础数据!$C$2:$D$62,2,0),"")</f>
        <v>尚音艺术教育中心(适学年龄: 4~12岁)</v>
      </c>
    </row>
    <row r="606" spans="1:9" x14ac:dyDescent="0.2">
      <c r="A606" s="1">
        <v>43596</v>
      </c>
      <c r="B606" t="s">
        <v>356</v>
      </c>
      <c r="C606" s="2" t="s">
        <v>33</v>
      </c>
      <c r="D606" s="2">
        <v>5</v>
      </c>
      <c r="E606" s="2">
        <v>17380580825</v>
      </c>
      <c r="F606" t="s">
        <v>357</v>
      </c>
      <c r="G606" s="2" t="s">
        <v>26</v>
      </c>
      <c r="H606" t="s">
        <v>1979</v>
      </c>
      <c r="I606" s="2" t="str">
        <f>IFERROR(VLOOKUP(表1_2[[#This Row],[所选科目]],基础数据!$C$2:$D$62,2,0),"")</f>
        <v>尚音艺术教育中心(适学年龄: 4~12岁)</v>
      </c>
    </row>
    <row r="607" spans="1:9" x14ac:dyDescent="0.2">
      <c r="A607" s="1">
        <v>43596</v>
      </c>
      <c r="B607" t="s">
        <v>356</v>
      </c>
      <c r="C607" s="2" t="s">
        <v>33</v>
      </c>
      <c r="D607" s="2">
        <v>5</v>
      </c>
      <c r="E607" s="2">
        <v>17380580825</v>
      </c>
      <c r="F607" t="s">
        <v>357</v>
      </c>
      <c r="G607" s="2" t="s">
        <v>27</v>
      </c>
      <c r="H607" t="s">
        <v>2036</v>
      </c>
      <c r="I607" s="2" t="str">
        <f>IFERROR(VLOOKUP(表1_2[[#This Row],[所选科目]],基础数据!$C$2:$D$62,2,0),"")</f>
        <v>凡思特贝贝珠心算高新世豪校区(适学年龄: 3-7岁)</v>
      </c>
    </row>
    <row r="608" spans="1:9" x14ac:dyDescent="0.2">
      <c r="A608" s="1">
        <v>43596</v>
      </c>
      <c r="B608" t="s">
        <v>356</v>
      </c>
      <c r="C608" s="2" t="s">
        <v>33</v>
      </c>
      <c r="D608" s="2">
        <v>5</v>
      </c>
      <c r="E608" s="2">
        <v>17380580825</v>
      </c>
      <c r="F608" t="s">
        <v>357</v>
      </c>
      <c r="G608" s="2" t="s">
        <v>28</v>
      </c>
      <c r="H608" t="s">
        <v>2002</v>
      </c>
      <c r="I608" s="2" t="str">
        <f>IFERROR(VLOOKUP(表1_2[[#This Row],[所选科目]],基础数据!$C$2:$D$62,2,0),"")</f>
        <v>大野外教篮球鹭洲里校区(适学年龄: 4-16 岁)</v>
      </c>
    </row>
    <row r="609" spans="1:9" x14ac:dyDescent="0.2">
      <c r="A609" s="1">
        <v>43596</v>
      </c>
      <c r="B609" t="s">
        <v>356</v>
      </c>
      <c r="C609" s="2" t="s">
        <v>33</v>
      </c>
      <c r="D609" s="2">
        <v>5</v>
      </c>
      <c r="E609" s="2">
        <v>17380580825</v>
      </c>
      <c r="F609" t="s">
        <v>357</v>
      </c>
      <c r="G609" s="2" t="s">
        <v>2079</v>
      </c>
      <c r="H609" t="s">
        <v>1979</v>
      </c>
      <c r="I609" s="2" t="str">
        <f>IFERROR(VLOOKUP(表1_2[[#This Row],[所选科目]],基础数据!$C$2:$D$62,2,0),"")</f>
        <v>尚音艺术教育中心(适学年龄: 4~12岁)</v>
      </c>
    </row>
    <row r="610" spans="1:9" x14ac:dyDescent="0.2">
      <c r="A610" s="1">
        <v>43598</v>
      </c>
      <c r="B610" t="s">
        <v>1494</v>
      </c>
      <c r="C610" s="2" t="s">
        <v>33</v>
      </c>
      <c r="D610" s="2">
        <v>5</v>
      </c>
      <c r="E610" s="2">
        <v>13198565511</v>
      </c>
      <c r="F610" t="s">
        <v>1495</v>
      </c>
      <c r="G610" s="2" t="s">
        <v>26</v>
      </c>
      <c r="H610" t="s">
        <v>2036</v>
      </c>
      <c r="I610" s="2" t="str">
        <f>IFERROR(VLOOKUP(表1_2[[#This Row],[所选科目]],基础数据!$C$2:$D$62,2,0),"")</f>
        <v>凡思特贝贝珠心算高新世豪校区(适学年龄: 3-7岁)</v>
      </c>
    </row>
    <row r="611" spans="1:9" x14ac:dyDescent="0.2">
      <c r="A611" s="1">
        <v>43598</v>
      </c>
      <c r="B611" t="s">
        <v>1494</v>
      </c>
      <c r="C611" s="2" t="s">
        <v>33</v>
      </c>
      <c r="D611" s="2">
        <v>5</v>
      </c>
      <c r="E611" s="2">
        <v>13198565511</v>
      </c>
      <c r="F611" t="s">
        <v>1495</v>
      </c>
      <c r="G611" s="2" t="s">
        <v>27</v>
      </c>
      <c r="H611" t="s">
        <v>2050</v>
      </c>
      <c r="I611" s="2" t="str">
        <f>IFERROR(VLOOKUP(表1_2[[#This Row],[所选科目]],基础数据!$C$2:$D$62,2,0),"")</f>
        <v>恩波格斗(适学年龄: 3-12 岁)</v>
      </c>
    </row>
    <row r="612" spans="1:9" x14ac:dyDescent="0.2">
      <c r="A612" s="1">
        <v>43598</v>
      </c>
      <c r="B612" t="s">
        <v>1494</v>
      </c>
      <c r="C612" s="2" t="s">
        <v>33</v>
      </c>
      <c r="D612" s="2">
        <v>5</v>
      </c>
      <c r="E612" s="2">
        <v>13198565511</v>
      </c>
      <c r="F612" t="s">
        <v>1495</v>
      </c>
      <c r="G612" s="2" t="s">
        <v>28</v>
      </c>
      <c r="H612" t="s">
        <v>2067</v>
      </c>
      <c r="I612" s="2" t="str">
        <f>IFERROR(VLOOKUP(表1_2[[#This Row],[所选科目]],基础数据!$C$2:$D$62,2,0),"")</f>
        <v>公益捐赠者专享服务包</v>
      </c>
    </row>
    <row r="613" spans="1:9" x14ac:dyDescent="0.2">
      <c r="A613" s="1">
        <v>43598</v>
      </c>
      <c r="B613" t="s">
        <v>1494</v>
      </c>
      <c r="C613" s="2" t="s">
        <v>33</v>
      </c>
      <c r="D613" s="2">
        <v>5</v>
      </c>
      <c r="E613" s="2">
        <v>13198565511</v>
      </c>
      <c r="F613" t="s">
        <v>1495</v>
      </c>
      <c r="G613" s="2" t="s">
        <v>2079</v>
      </c>
      <c r="H613" t="s">
        <v>1979</v>
      </c>
      <c r="I613" s="2" t="str">
        <f>IFERROR(VLOOKUP(表1_2[[#This Row],[所选科目]],基础数据!$C$2:$D$62,2,0),"")</f>
        <v>尚音艺术教育中心(适学年龄: 4~12岁)</v>
      </c>
    </row>
    <row r="614" spans="1:9" x14ac:dyDescent="0.2">
      <c r="A614" s="1">
        <v>43596</v>
      </c>
      <c r="B614" t="s">
        <v>451</v>
      </c>
      <c r="C614" s="2" t="s">
        <v>33</v>
      </c>
      <c r="D614" s="2">
        <v>7</v>
      </c>
      <c r="E614" s="2">
        <v>13398166866</v>
      </c>
      <c r="F614" t="s">
        <v>90</v>
      </c>
      <c r="G614" s="2" t="s">
        <v>26</v>
      </c>
      <c r="H614" t="s">
        <v>1981</v>
      </c>
      <c r="I614" s="2" t="str">
        <f>IFERROR(VLOOKUP(表1_2[[#This Row],[所选科目]],基础数据!$C$2:$D$62,2,0),"")</f>
        <v>尚音艺术教育中心(适学年龄: 4~12岁)</v>
      </c>
    </row>
    <row r="615" spans="1:9" x14ac:dyDescent="0.2">
      <c r="A615" s="1">
        <v>43596</v>
      </c>
      <c r="B615" t="s">
        <v>451</v>
      </c>
      <c r="C615" s="2" t="s">
        <v>33</v>
      </c>
      <c r="D615" s="2">
        <v>7</v>
      </c>
      <c r="E615" s="2">
        <v>13398166866</v>
      </c>
      <c r="F615" t="s">
        <v>90</v>
      </c>
      <c r="G615" s="2" t="s">
        <v>27</v>
      </c>
      <c r="H615" t="s">
        <v>2040</v>
      </c>
      <c r="I615" s="2" t="str">
        <f>IFERROR(VLOOKUP(表1_2[[#This Row],[所选科目]],基础数据!$C$2:$D$62,2,0),"")</f>
        <v>凡思特贝贝珠心算高新世豪校区(适学年龄: 3-7岁)</v>
      </c>
    </row>
    <row r="616" spans="1:9" x14ac:dyDescent="0.2">
      <c r="A616" s="1">
        <v>43596</v>
      </c>
      <c r="B616" t="s">
        <v>451</v>
      </c>
      <c r="C616" s="2" t="s">
        <v>33</v>
      </c>
      <c r="D616" s="2">
        <v>7</v>
      </c>
      <c r="E616" s="2">
        <v>13398166866</v>
      </c>
      <c r="F616" t="s">
        <v>90</v>
      </c>
      <c r="G616" s="2" t="s">
        <v>28</v>
      </c>
      <c r="H616" t="s">
        <v>2048</v>
      </c>
      <c r="I616" s="2" t="str">
        <f>IFERROR(VLOOKUP(表1_2[[#This Row],[所选科目]],基础数据!$C$2:$D$62,2,0),"")</f>
        <v>恩波格斗(适学年龄: 3-12 岁)</v>
      </c>
    </row>
    <row r="617" spans="1:9" x14ac:dyDescent="0.2">
      <c r="A617" s="1">
        <v>43596</v>
      </c>
      <c r="B617" t="s">
        <v>451</v>
      </c>
      <c r="C617" s="2" t="s">
        <v>33</v>
      </c>
      <c r="D617" s="2">
        <v>7</v>
      </c>
      <c r="E617" s="2">
        <v>13398166866</v>
      </c>
      <c r="F617" t="s">
        <v>90</v>
      </c>
      <c r="G617" s="2" t="s">
        <v>2079</v>
      </c>
      <c r="H617" t="s">
        <v>1979</v>
      </c>
      <c r="I617" s="2" t="str">
        <f>IFERROR(VLOOKUP(表1_2[[#This Row],[所选科目]],基础数据!$C$2:$D$62,2,0),"")</f>
        <v>尚音艺术教育中心(适学年龄: 4~12岁)</v>
      </c>
    </row>
    <row r="618" spans="1:9" x14ac:dyDescent="0.2">
      <c r="A618" s="1">
        <v>43596</v>
      </c>
      <c r="B618" t="s">
        <v>457</v>
      </c>
      <c r="C618" s="2" t="s">
        <v>106</v>
      </c>
      <c r="D618" s="2">
        <v>2.8</v>
      </c>
      <c r="E618" s="2">
        <v>18981761070</v>
      </c>
      <c r="F618" t="s">
        <v>329</v>
      </c>
      <c r="G618" s="2" t="s">
        <v>26</v>
      </c>
      <c r="H618" t="s">
        <v>1986</v>
      </c>
      <c r="I618" s="2" t="str">
        <f>IFERROR(VLOOKUP(表1_2[[#This Row],[所选科目]],基础数据!$C$2:$D$62,2,0),"")</f>
        <v>尚音艺术教育中心(适学年龄: 4~12岁)</v>
      </c>
    </row>
    <row r="619" spans="1:9" x14ac:dyDescent="0.2">
      <c r="A619" s="1">
        <v>43596</v>
      </c>
      <c r="B619" t="s">
        <v>457</v>
      </c>
      <c r="C619" s="2" t="s">
        <v>106</v>
      </c>
      <c r="D619" s="2">
        <v>2.8</v>
      </c>
      <c r="E619" s="2">
        <v>18981761070</v>
      </c>
      <c r="F619" t="s">
        <v>329</v>
      </c>
      <c r="G619" s="2" t="s">
        <v>27</v>
      </c>
      <c r="H619" t="s">
        <v>2008</v>
      </c>
      <c r="I619" s="2" t="str">
        <f>IFERROR(VLOOKUP(表1_2[[#This Row],[所选科目]],基础数据!$C$2:$D$62,2,0),"")</f>
        <v>九拍流行音乐体验中心高新校区(适学年龄: 4-16岁)</v>
      </c>
    </row>
    <row r="620" spans="1:9" x14ac:dyDescent="0.2">
      <c r="A620" s="1">
        <v>43596</v>
      </c>
      <c r="B620" t="s">
        <v>457</v>
      </c>
      <c r="C620" s="2" t="s">
        <v>106</v>
      </c>
      <c r="D620" s="2">
        <v>2.8</v>
      </c>
      <c r="E620" s="2">
        <v>18981761070</v>
      </c>
      <c r="F620" t="s">
        <v>329</v>
      </c>
      <c r="G620" s="2" t="s">
        <v>28</v>
      </c>
      <c r="H620" t="s">
        <v>2020</v>
      </c>
      <c r="I620" s="2" t="str">
        <f>IFERROR(VLOOKUP(表1_2[[#This Row],[所选科目]],基础数据!$C$2:$D$62,2,0),"")</f>
        <v>彩阅鱼少儿英语(适学年龄: 3-12岁)</v>
      </c>
    </row>
    <row r="621" spans="1:9" x14ac:dyDescent="0.2">
      <c r="A621" s="1">
        <v>43596</v>
      </c>
      <c r="B621" t="s">
        <v>457</v>
      </c>
      <c r="C621" s="2" t="s">
        <v>106</v>
      </c>
      <c r="D621" s="2">
        <v>2.8</v>
      </c>
      <c r="E621" s="2">
        <v>18981761070</v>
      </c>
      <c r="F621" t="s">
        <v>329</v>
      </c>
      <c r="G621" s="2" t="s">
        <v>2079</v>
      </c>
      <c r="H621" t="s">
        <v>1979</v>
      </c>
      <c r="I621" s="2" t="str">
        <f>IFERROR(VLOOKUP(表1_2[[#This Row],[所选科目]],基础数据!$C$2:$D$62,2,0),"")</f>
        <v>尚音艺术教育中心(适学年龄: 4~12岁)</v>
      </c>
    </row>
    <row r="622" spans="1:9" x14ac:dyDescent="0.2">
      <c r="A622" s="1">
        <v>43596</v>
      </c>
      <c r="B622" t="s">
        <v>205</v>
      </c>
      <c r="C622" s="2" t="s">
        <v>106</v>
      </c>
      <c r="D622" s="2">
        <v>8</v>
      </c>
      <c r="E622" s="2">
        <v>18502820099</v>
      </c>
      <c r="F622" t="s">
        <v>118</v>
      </c>
      <c r="G622" s="2" t="s">
        <v>26</v>
      </c>
      <c r="H622" t="s">
        <v>1981</v>
      </c>
      <c r="I622" s="2" t="str">
        <f>IFERROR(VLOOKUP(表1_2[[#This Row],[所选科目]],基础数据!$C$2:$D$62,2,0),"")</f>
        <v>尚音艺术教育中心(适学年龄: 4~12岁)</v>
      </c>
    </row>
    <row r="623" spans="1:9" x14ac:dyDescent="0.2">
      <c r="A623" s="1">
        <v>43596</v>
      </c>
      <c r="B623" t="s">
        <v>205</v>
      </c>
      <c r="C623" s="2" t="s">
        <v>106</v>
      </c>
      <c r="D623" s="2">
        <v>8</v>
      </c>
      <c r="E623" s="2">
        <v>18502820099</v>
      </c>
      <c r="F623" t="s">
        <v>118</v>
      </c>
      <c r="G623" s="2" t="s">
        <v>27</v>
      </c>
      <c r="H623" t="s">
        <v>2040</v>
      </c>
      <c r="I623" s="2" t="str">
        <f>IFERROR(VLOOKUP(表1_2[[#This Row],[所选科目]],基础数据!$C$2:$D$62,2,0),"")</f>
        <v>凡思特贝贝珠心算高新世豪校区(适学年龄: 3-7岁)</v>
      </c>
    </row>
    <row r="624" spans="1:9" x14ac:dyDescent="0.2">
      <c r="A624" s="1">
        <v>43596</v>
      </c>
      <c r="B624" t="s">
        <v>205</v>
      </c>
      <c r="C624" s="2" t="s">
        <v>106</v>
      </c>
      <c r="D624" s="2">
        <v>8</v>
      </c>
      <c r="E624" s="2">
        <v>18502820099</v>
      </c>
      <c r="F624" t="s">
        <v>118</v>
      </c>
      <c r="G624" s="2" t="s">
        <v>28</v>
      </c>
      <c r="H624" t="s">
        <v>2067</v>
      </c>
      <c r="I624" s="2" t="str">
        <f>IFERROR(VLOOKUP(表1_2[[#This Row],[所选科目]],基础数据!$C$2:$D$62,2,0),"")</f>
        <v>公益捐赠者专享服务包</v>
      </c>
    </row>
    <row r="625" spans="1:9" x14ac:dyDescent="0.2">
      <c r="A625" s="1">
        <v>43596</v>
      </c>
      <c r="B625" t="s">
        <v>205</v>
      </c>
      <c r="C625" s="2" t="s">
        <v>106</v>
      </c>
      <c r="D625" s="2">
        <v>8</v>
      </c>
      <c r="E625" s="2">
        <v>18502820099</v>
      </c>
      <c r="F625" t="s">
        <v>118</v>
      </c>
      <c r="G625" s="2" t="s">
        <v>2079</v>
      </c>
      <c r="H625" t="s">
        <v>1979</v>
      </c>
      <c r="I625" s="2" t="str">
        <f>IFERROR(VLOOKUP(表1_2[[#This Row],[所选科目]],基础数据!$C$2:$D$62,2,0),"")</f>
        <v>尚音艺术教育中心(适学年龄: 4~12岁)</v>
      </c>
    </row>
    <row r="626" spans="1:9" x14ac:dyDescent="0.2">
      <c r="A626" s="1">
        <v>43596</v>
      </c>
      <c r="B626" t="s">
        <v>32</v>
      </c>
      <c r="C626" s="2" t="s">
        <v>33</v>
      </c>
      <c r="D626" s="2">
        <v>7</v>
      </c>
      <c r="E626" s="2">
        <v>13881771985</v>
      </c>
      <c r="F626" t="s">
        <v>34</v>
      </c>
      <c r="G626" s="2" t="s">
        <v>26</v>
      </c>
      <c r="H626" t="s">
        <v>1981</v>
      </c>
      <c r="I626" s="2" t="str">
        <f>IFERROR(VLOOKUP(表1_2[[#This Row],[所选科目]],基础数据!$C$2:$D$62,2,0),"")</f>
        <v>尚音艺术教育中心(适学年龄: 4~12岁)</v>
      </c>
    </row>
    <row r="627" spans="1:9" x14ac:dyDescent="0.2">
      <c r="A627" s="1">
        <v>43596</v>
      </c>
      <c r="B627" t="s">
        <v>32</v>
      </c>
      <c r="C627" s="2" t="s">
        <v>33</v>
      </c>
      <c r="D627" s="2">
        <v>7</v>
      </c>
      <c r="E627" s="2">
        <v>13881771985</v>
      </c>
      <c r="F627" t="s">
        <v>34</v>
      </c>
      <c r="G627" s="2" t="s">
        <v>27</v>
      </c>
      <c r="H627" t="s">
        <v>1998</v>
      </c>
      <c r="I627" s="2" t="str">
        <f>IFERROR(VLOOKUP(表1_2[[#This Row],[所选科目]],基础数据!$C$2:$D$62,2,0),"")</f>
        <v>台湾美育·慧学系教育世豪校区(适学年龄: 2-8 岁)</v>
      </c>
    </row>
    <row r="628" spans="1:9" x14ac:dyDescent="0.2">
      <c r="A628" s="1">
        <v>43596</v>
      </c>
      <c r="B628" t="s">
        <v>32</v>
      </c>
      <c r="C628" s="2" t="s">
        <v>33</v>
      </c>
      <c r="D628" s="2">
        <v>7</v>
      </c>
      <c r="E628" s="2">
        <v>13881771985</v>
      </c>
      <c r="F628" t="s">
        <v>34</v>
      </c>
      <c r="G628" s="2" t="s">
        <v>28</v>
      </c>
      <c r="H628" t="s">
        <v>2002</v>
      </c>
      <c r="I628" s="2" t="str">
        <f>IFERROR(VLOOKUP(表1_2[[#This Row],[所选科目]],基础数据!$C$2:$D$62,2,0),"")</f>
        <v>大野外教篮球鹭洲里校区(适学年龄: 4-16 岁)</v>
      </c>
    </row>
    <row r="629" spans="1:9" x14ac:dyDescent="0.2">
      <c r="A629" s="1">
        <v>43596</v>
      </c>
      <c r="B629" t="s">
        <v>32</v>
      </c>
      <c r="C629" s="2" t="s">
        <v>33</v>
      </c>
      <c r="D629" s="2">
        <v>7</v>
      </c>
      <c r="E629" s="2">
        <v>13881771985</v>
      </c>
      <c r="F629" t="s">
        <v>34</v>
      </c>
      <c r="G629" s="2" t="s">
        <v>2079</v>
      </c>
      <c r="H629" t="s">
        <v>1979</v>
      </c>
      <c r="I629" s="2" t="str">
        <f>IFERROR(VLOOKUP(表1_2[[#This Row],[所选科目]],基础数据!$C$2:$D$62,2,0),"")</f>
        <v>尚音艺术教育中心(适学年龄: 4~12岁)</v>
      </c>
    </row>
    <row r="630" spans="1:9" x14ac:dyDescent="0.2">
      <c r="A630" s="1">
        <v>43598</v>
      </c>
      <c r="B630" t="s">
        <v>1496</v>
      </c>
      <c r="C630" s="2" t="s">
        <v>33</v>
      </c>
      <c r="D630" s="2">
        <v>10</v>
      </c>
      <c r="E630" s="2">
        <v>13541255903</v>
      </c>
      <c r="F630" t="s">
        <v>559</v>
      </c>
      <c r="G630" s="2" t="s">
        <v>26</v>
      </c>
      <c r="H630" t="s">
        <v>1998</v>
      </c>
      <c r="I630" s="2" t="str">
        <f>IFERROR(VLOOKUP(表1_2[[#This Row],[所选科目]],基础数据!$C$2:$D$62,2,0),"")</f>
        <v>台湾美育·慧学系教育世豪校区(适学年龄: 2-8 岁)</v>
      </c>
    </row>
    <row r="631" spans="1:9" x14ac:dyDescent="0.2">
      <c r="A631" s="1">
        <v>43598</v>
      </c>
      <c r="B631" t="s">
        <v>1496</v>
      </c>
      <c r="C631" s="2" t="s">
        <v>33</v>
      </c>
      <c r="D631" s="2">
        <v>10</v>
      </c>
      <c r="E631" s="2">
        <v>13541255903</v>
      </c>
      <c r="F631" t="s">
        <v>559</v>
      </c>
      <c r="G631" s="2" t="s">
        <v>27</v>
      </c>
      <c r="H631" t="s">
        <v>2040</v>
      </c>
      <c r="I631" s="2" t="str">
        <f>IFERROR(VLOOKUP(表1_2[[#This Row],[所选科目]],基础数据!$C$2:$D$62,2,0),"")</f>
        <v>凡思特贝贝珠心算高新世豪校区(适学年龄: 3-7岁)</v>
      </c>
    </row>
    <row r="632" spans="1:9" x14ac:dyDescent="0.2">
      <c r="A632" s="1">
        <v>43598</v>
      </c>
      <c r="B632" t="s">
        <v>1496</v>
      </c>
      <c r="C632" s="2" t="s">
        <v>33</v>
      </c>
      <c r="D632" s="2">
        <v>10</v>
      </c>
      <c r="E632" s="2">
        <v>13541255903</v>
      </c>
      <c r="F632" t="s">
        <v>559</v>
      </c>
      <c r="G632" s="2" t="s">
        <v>28</v>
      </c>
      <c r="H632" t="s">
        <v>2059</v>
      </c>
      <c r="I632" s="2" t="str">
        <f>IFERROR(VLOOKUP(表1_2[[#This Row],[所选科目]],基础数据!$C$2:$D$62,2,0),"")</f>
        <v>编程猫(适学年龄: 3-16 岁)</v>
      </c>
    </row>
    <row r="633" spans="1:9" x14ac:dyDescent="0.2">
      <c r="A633" s="1">
        <v>43598</v>
      </c>
      <c r="B633" t="s">
        <v>1496</v>
      </c>
      <c r="C633" s="2" t="s">
        <v>33</v>
      </c>
      <c r="D633" s="2">
        <v>10</v>
      </c>
      <c r="E633" s="2">
        <v>13541255903</v>
      </c>
      <c r="F633" t="s">
        <v>559</v>
      </c>
      <c r="G633" s="2" t="s">
        <v>2079</v>
      </c>
      <c r="H633" t="s">
        <v>1979</v>
      </c>
      <c r="I633" s="2" t="str">
        <f>IFERROR(VLOOKUP(表1_2[[#This Row],[所选科目]],基础数据!$C$2:$D$62,2,0),"")</f>
        <v>尚音艺术教育中心(适学年龄: 4~12岁)</v>
      </c>
    </row>
    <row r="634" spans="1:9" x14ac:dyDescent="0.2">
      <c r="A634" s="1">
        <v>43596</v>
      </c>
      <c r="B634" t="s">
        <v>140</v>
      </c>
      <c r="C634" s="2" t="s">
        <v>106</v>
      </c>
      <c r="D634" s="2">
        <v>10</v>
      </c>
      <c r="E634" s="2">
        <v>18683068250</v>
      </c>
      <c r="F634" t="s">
        <v>139</v>
      </c>
      <c r="G634" s="2" t="s">
        <v>26</v>
      </c>
      <c r="H634" t="s">
        <v>1998</v>
      </c>
      <c r="I634" s="2" t="str">
        <f>IFERROR(VLOOKUP(表1_2[[#This Row],[所选科目]],基础数据!$C$2:$D$62,2,0),"")</f>
        <v>台湾美育·慧学系教育世豪校区(适学年龄: 2-8 岁)</v>
      </c>
    </row>
    <row r="635" spans="1:9" x14ac:dyDescent="0.2">
      <c r="A635" s="1">
        <v>43596</v>
      </c>
      <c r="B635" t="s">
        <v>140</v>
      </c>
      <c r="C635" s="2" t="s">
        <v>106</v>
      </c>
      <c r="D635" s="2">
        <v>10</v>
      </c>
      <c r="E635" s="2">
        <v>18683068250</v>
      </c>
      <c r="F635" t="s">
        <v>139</v>
      </c>
      <c r="G635" s="2" t="s">
        <v>27</v>
      </c>
      <c r="H635" t="s">
        <v>1982</v>
      </c>
      <c r="I635" s="2" t="str">
        <f>IFERROR(VLOOKUP(表1_2[[#This Row],[所选科目]],基础数据!$C$2:$D$62,2,0),"")</f>
        <v>尚音艺术教育中心(适学年龄: 4~12岁)</v>
      </c>
    </row>
    <row r="636" spans="1:9" x14ac:dyDescent="0.2">
      <c r="A636" s="1">
        <v>43596</v>
      </c>
      <c r="B636" t="s">
        <v>140</v>
      </c>
      <c r="C636" s="2" t="s">
        <v>106</v>
      </c>
      <c r="D636" s="2">
        <v>10</v>
      </c>
      <c r="E636" s="2">
        <v>18683068250</v>
      </c>
      <c r="F636" t="s">
        <v>139</v>
      </c>
      <c r="G636" s="2" t="s">
        <v>28</v>
      </c>
      <c r="H636" t="s">
        <v>2026</v>
      </c>
      <c r="I636" s="2" t="str">
        <f>IFERROR(VLOOKUP(表1_2[[#This Row],[所选科目]],基础数据!$C$2:$D$62,2,0),"")</f>
        <v>巧虎KIDS早教·高新伊藤馆(适学年龄: 0-6 岁)</v>
      </c>
    </row>
    <row r="637" spans="1:9" x14ac:dyDescent="0.2">
      <c r="A637" s="1">
        <v>43596</v>
      </c>
      <c r="B637" t="s">
        <v>140</v>
      </c>
      <c r="C637" s="2" t="s">
        <v>106</v>
      </c>
      <c r="D637" s="2">
        <v>10</v>
      </c>
      <c r="E637" s="2">
        <v>18683068250</v>
      </c>
      <c r="F637" t="s">
        <v>139</v>
      </c>
      <c r="G637" s="2" t="s">
        <v>2079</v>
      </c>
      <c r="H637" t="s">
        <v>1979</v>
      </c>
      <c r="I637" s="2" t="str">
        <f>IFERROR(VLOOKUP(表1_2[[#This Row],[所选科目]],基础数据!$C$2:$D$62,2,0),"")</f>
        <v>尚音艺术教育中心(适学年龄: 4~12岁)</v>
      </c>
    </row>
    <row r="638" spans="1:9" x14ac:dyDescent="0.2">
      <c r="A638" s="1">
        <v>43596</v>
      </c>
      <c r="B638" t="s">
        <v>147</v>
      </c>
      <c r="C638" s="2" t="s">
        <v>106</v>
      </c>
      <c r="D638" s="2">
        <v>2</v>
      </c>
      <c r="E638" s="2">
        <v>19981259899</v>
      </c>
      <c r="F638" t="s">
        <v>79</v>
      </c>
      <c r="G638" s="2" t="s">
        <v>26</v>
      </c>
      <c r="H638" t="s">
        <v>2010</v>
      </c>
      <c r="I638" s="2" t="str">
        <f>IFERROR(VLOOKUP(表1_2[[#This Row],[所选科目]],基础数据!$C$2:$D$62,2,0),"")</f>
        <v>九拍流行音乐体验中心高新校区(适学年龄: 4-16岁)</v>
      </c>
    </row>
    <row r="639" spans="1:9" x14ac:dyDescent="0.2">
      <c r="A639" s="1">
        <v>43596</v>
      </c>
      <c r="B639" t="s">
        <v>147</v>
      </c>
      <c r="C639" s="2" t="s">
        <v>106</v>
      </c>
      <c r="D639" s="2">
        <v>2</v>
      </c>
      <c r="E639" s="2">
        <v>19981259899</v>
      </c>
      <c r="F639" t="s">
        <v>79</v>
      </c>
      <c r="G639" s="2" t="s">
        <v>27</v>
      </c>
      <c r="H639" t="s">
        <v>2008</v>
      </c>
      <c r="I639" s="2" t="str">
        <f>IFERROR(VLOOKUP(表1_2[[#This Row],[所选科目]],基础数据!$C$2:$D$62,2,0),"")</f>
        <v>九拍流行音乐体验中心高新校区(适学年龄: 4-16岁)</v>
      </c>
    </row>
    <row r="640" spans="1:9" x14ac:dyDescent="0.2">
      <c r="A640" s="1">
        <v>43596</v>
      </c>
      <c r="B640" t="s">
        <v>147</v>
      </c>
      <c r="C640" s="2" t="s">
        <v>106</v>
      </c>
      <c r="D640" s="2">
        <v>2</v>
      </c>
      <c r="E640" s="2">
        <v>19981259899</v>
      </c>
      <c r="F640" t="s">
        <v>79</v>
      </c>
      <c r="G640" s="2" t="s">
        <v>28</v>
      </c>
      <c r="H640" t="s">
        <v>2036</v>
      </c>
      <c r="I640" s="2" t="str">
        <f>IFERROR(VLOOKUP(表1_2[[#This Row],[所选科目]],基础数据!$C$2:$D$62,2,0),"")</f>
        <v>凡思特贝贝珠心算高新世豪校区(适学年龄: 3-7岁)</v>
      </c>
    </row>
    <row r="641" spans="1:9" x14ac:dyDescent="0.2">
      <c r="A641" s="1">
        <v>43596</v>
      </c>
      <c r="B641" t="s">
        <v>147</v>
      </c>
      <c r="C641" s="2" t="s">
        <v>106</v>
      </c>
      <c r="D641" s="2">
        <v>2</v>
      </c>
      <c r="E641" s="2">
        <v>19981259899</v>
      </c>
      <c r="F641" t="s">
        <v>79</v>
      </c>
      <c r="G641" s="2" t="s">
        <v>2079</v>
      </c>
      <c r="H641" t="s">
        <v>1979</v>
      </c>
      <c r="I641" s="2" t="str">
        <f>IFERROR(VLOOKUP(表1_2[[#This Row],[所选科目]],基础数据!$C$2:$D$62,2,0),"")</f>
        <v>尚音艺术教育中心(适学年龄: 4~12岁)</v>
      </c>
    </row>
    <row r="642" spans="1:9" x14ac:dyDescent="0.2">
      <c r="A642" s="1">
        <v>43596</v>
      </c>
      <c r="B642" t="s">
        <v>438</v>
      </c>
      <c r="C642" s="2" t="s">
        <v>33</v>
      </c>
      <c r="D642" s="2">
        <v>7</v>
      </c>
      <c r="E642" s="2">
        <v>17828160674</v>
      </c>
      <c r="F642" t="s">
        <v>326</v>
      </c>
      <c r="G642" s="2" t="s">
        <v>26</v>
      </c>
      <c r="H642" t="s">
        <v>1981</v>
      </c>
      <c r="I642" s="2" t="str">
        <f>IFERROR(VLOOKUP(表1_2[[#This Row],[所选科目]],基础数据!$C$2:$D$62,2,0),"")</f>
        <v>尚音艺术教育中心(适学年龄: 4~12岁)</v>
      </c>
    </row>
    <row r="643" spans="1:9" x14ac:dyDescent="0.2">
      <c r="A643" s="1">
        <v>43596</v>
      </c>
      <c r="B643" t="s">
        <v>438</v>
      </c>
      <c r="C643" s="2" t="s">
        <v>33</v>
      </c>
      <c r="D643" s="2">
        <v>7</v>
      </c>
      <c r="E643" s="2">
        <v>17828160674</v>
      </c>
      <c r="F643" t="s">
        <v>326</v>
      </c>
      <c r="G643" s="2" t="s">
        <v>27</v>
      </c>
      <c r="H643" t="s">
        <v>2024</v>
      </c>
      <c r="I643" s="2" t="str">
        <f>IFERROR(VLOOKUP(表1_2[[#This Row],[所选科目]],基础数据!$C$2:$D$62,2,0),"")</f>
        <v>巧虎KIDS早教·高新伊藤馆(适学年龄: 0-6 岁)</v>
      </c>
    </row>
    <row r="644" spans="1:9" x14ac:dyDescent="0.2">
      <c r="A644" s="1">
        <v>43596</v>
      </c>
      <c r="B644" t="s">
        <v>438</v>
      </c>
      <c r="C644" s="2" t="s">
        <v>33</v>
      </c>
      <c r="D644" s="2">
        <v>7</v>
      </c>
      <c r="E644" s="2">
        <v>17828160674</v>
      </c>
      <c r="F644" t="s">
        <v>326</v>
      </c>
      <c r="G644" s="2" t="s">
        <v>28</v>
      </c>
      <c r="H644" t="s">
        <v>2040</v>
      </c>
      <c r="I644" s="2" t="str">
        <f>IFERROR(VLOOKUP(表1_2[[#This Row],[所选科目]],基础数据!$C$2:$D$62,2,0),"")</f>
        <v>凡思特贝贝珠心算高新世豪校区(适学年龄: 3-7岁)</v>
      </c>
    </row>
    <row r="645" spans="1:9" x14ac:dyDescent="0.2">
      <c r="A645" s="1">
        <v>43596</v>
      </c>
      <c r="B645" t="s">
        <v>438</v>
      </c>
      <c r="C645" s="2" t="s">
        <v>33</v>
      </c>
      <c r="D645" s="2">
        <v>7</v>
      </c>
      <c r="E645" s="2">
        <v>17828160674</v>
      </c>
      <c r="F645" t="s">
        <v>326</v>
      </c>
      <c r="G645" s="2" t="s">
        <v>2079</v>
      </c>
      <c r="H645" t="s">
        <v>1979</v>
      </c>
      <c r="I645" s="2" t="str">
        <f>IFERROR(VLOOKUP(表1_2[[#This Row],[所选科目]],基础数据!$C$2:$D$62,2,0),"")</f>
        <v>尚音艺术教育中心(适学年龄: 4~12岁)</v>
      </c>
    </row>
    <row r="646" spans="1:9" x14ac:dyDescent="0.2">
      <c r="A646" s="1">
        <v>43598</v>
      </c>
      <c r="B646" t="s">
        <v>1497</v>
      </c>
      <c r="C646" s="2" t="s">
        <v>106</v>
      </c>
      <c r="D646" s="2">
        <v>2.6</v>
      </c>
      <c r="E646" s="2">
        <v>13551105508</v>
      </c>
      <c r="F646" t="s">
        <v>317</v>
      </c>
      <c r="G646" s="2" t="s">
        <v>26</v>
      </c>
      <c r="H646" t="s">
        <v>1996</v>
      </c>
      <c r="I646" s="2" t="str">
        <f>IFERROR(VLOOKUP(表1_2[[#This Row],[所选科目]],基础数据!$C$2:$D$62,2,0),"")</f>
        <v>台湾美育·慧学系教育世豪校区(适学年龄: 2-8 岁)</v>
      </c>
    </row>
    <row r="647" spans="1:9" x14ac:dyDescent="0.2">
      <c r="A647" s="1">
        <v>43598</v>
      </c>
      <c r="B647" t="s">
        <v>1497</v>
      </c>
      <c r="C647" s="2" t="s">
        <v>106</v>
      </c>
      <c r="D647" s="2">
        <v>2.6</v>
      </c>
      <c r="E647" s="2">
        <v>13551105508</v>
      </c>
      <c r="F647" t="s">
        <v>317</v>
      </c>
      <c r="G647" s="2" t="s">
        <v>27</v>
      </c>
      <c r="H647" t="s">
        <v>2008</v>
      </c>
      <c r="I647" s="2" t="str">
        <f>IFERROR(VLOOKUP(表1_2[[#This Row],[所选科目]],基础数据!$C$2:$D$62,2,0),"")</f>
        <v>九拍流行音乐体验中心高新校区(适学年龄: 4-16岁)</v>
      </c>
    </row>
    <row r="648" spans="1:9" x14ac:dyDescent="0.2">
      <c r="A648" s="1">
        <v>43598</v>
      </c>
      <c r="B648" t="s">
        <v>1497</v>
      </c>
      <c r="C648" s="2" t="s">
        <v>106</v>
      </c>
      <c r="D648" s="2">
        <v>2.6</v>
      </c>
      <c r="E648" s="2">
        <v>13551105508</v>
      </c>
      <c r="F648" t="s">
        <v>317</v>
      </c>
      <c r="G648" s="2" t="s">
        <v>28</v>
      </c>
      <c r="H648" t="s">
        <v>2012</v>
      </c>
      <c r="I648" s="2" t="str">
        <f>IFERROR(VLOOKUP(表1_2[[#This Row],[所选科目]],基础数据!$C$2:$D$62,2,0),"")</f>
        <v>九拍流行音乐体验中心高新校区(适学年龄: 4-16岁)</v>
      </c>
    </row>
    <row r="649" spans="1:9" x14ac:dyDescent="0.2">
      <c r="A649" s="1">
        <v>43598</v>
      </c>
      <c r="B649" t="s">
        <v>1497</v>
      </c>
      <c r="C649" s="2" t="s">
        <v>106</v>
      </c>
      <c r="D649" s="2">
        <v>2.6</v>
      </c>
      <c r="E649" s="2">
        <v>13551105508</v>
      </c>
      <c r="F649" t="s">
        <v>317</v>
      </c>
      <c r="G649" s="2" t="s">
        <v>2079</v>
      </c>
      <c r="H649" t="s">
        <v>1979</v>
      </c>
      <c r="I649" s="2" t="str">
        <f>IFERROR(VLOOKUP(表1_2[[#This Row],[所选科目]],基础数据!$C$2:$D$62,2,0),"")</f>
        <v>尚音艺术教育中心(适学年龄: 4~12岁)</v>
      </c>
    </row>
    <row r="650" spans="1:9" x14ac:dyDescent="0.2">
      <c r="A650" s="1">
        <v>43598</v>
      </c>
      <c r="B650" t="s">
        <v>1498</v>
      </c>
      <c r="C650" s="2" t="s">
        <v>33</v>
      </c>
      <c r="D650" s="2">
        <v>6</v>
      </c>
      <c r="E650" s="2">
        <v>17761284387</v>
      </c>
      <c r="F650" t="s">
        <v>1499</v>
      </c>
      <c r="G650" s="2" t="s">
        <v>26</v>
      </c>
      <c r="H650" t="s">
        <v>1979</v>
      </c>
      <c r="I650" s="2" t="str">
        <f>IFERROR(VLOOKUP(表1_2[[#This Row],[所选科目]],基础数据!$C$2:$D$62,2,0),"")</f>
        <v>尚音艺术教育中心(适学年龄: 4~12岁)</v>
      </c>
    </row>
    <row r="651" spans="1:9" x14ac:dyDescent="0.2">
      <c r="A651" s="1">
        <v>43598</v>
      </c>
      <c r="B651" t="s">
        <v>1498</v>
      </c>
      <c r="C651" s="2" t="s">
        <v>33</v>
      </c>
      <c r="D651" s="2">
        <v>6</v>
      </c>
      <c r="E651" s="2">
        <v>17761284387</v>
      </c>
      <c r="F651" t="s">
        <v>1499</v>
      </c>
      <c r="G651" s="2" t="s">
        <v>27</v>
      </c>
      <c r="H651" t="s">
        <v>2046</v>
      </c>
      <c r="I651" s="2" t="str">
        <f>IFERROR(VLOOKUP(表1_2[[#This Row],[所选科目]],基础数据!$C$2:$D$62,2,0),"")</f>
        <v>恩波格斗(适学年龄: 3-12 岁)</v>
      </c>
    </row>
    <row r="652" spans="1:9" x14ac:dyDescent="0.2">
      <c r="A652" s="1">
        <v>43598</v>
      </c>
      <c r="B652" t="s">
        <v>1498</v>
      </c>
      <c r="C652" s="2" t="s">
        <v>33</v>
      </c>
      <c r="D652" s="2">
        <v>6</v>
      </c>
      <c r="E652" s="2">
        <v>17761284387</v>
      </c>
      <c r="F652" t="s">
        <v>1499</v>
      </c>
      <c r="G652" s="2" t="s">
        <v>28</v>
      </c>
      <c r="H652" t="s">
        <v>2067</v>
      </c>
      <c r="I652" s="2" t="str">
        <f>IFERROR(VLOOKUP(表1_2[[#This Row],[所选科目]],基础数据!$C$2:$D$62,2,0),"")</f>
        <v>公益捐赠者专享服务包</v>
      </c>
    </row>
    <row r="653" spans="1:9" x14ac:dyDescent="0.2">
      <c r="A653" s="1">
        <v>43598</v>
      </c>
      <c r="B653" t="s">
        <v>1498</v>
      </c>
      <c r="C653" s="2" t="s">
        <v>33</v>
      </c>
      <c r="D653" s="2">
        <v>6</v>
      </c>
      <c r="E653" s="2">
        <v>17761284387</v>
      </c>
      <c r="F653" t="s">
        <v>1499</v>
      </c>
      <c r="G653" s="2" t="s">
        <v>2079</v>
      </c>
      <c r="H653" t="s">
        <v>1979</v>
      </c>
      <c r="I653" s="2" t="str">
        <f>IFERROR(VLOOKUP(表1_2[[#This Row],[所选科目]],基础数据!$C$2:$D$62,2,0),"")</f>
        <v>尚音艺术教育中心(适学年龄: 4~12岁)</v>
      </c>
    </row>
    <row r="654" spans="1:9" x14ac:dyDescent="0.2">
      <c r="A654" s="1">
        <v>43598</v>
      </c>
      <c r="B654" t="s">
        <v>1500</v>
      </c>
      <c r="C654" s="2" t="s">
        <v>33</v>
      </c>
      <c r="D654" s="2">
        <v>3</v>
      </c>
      <c r="E654" s="2">
        <v>13882273740</v>
      </c>
      <c r="F654" t="s">
        <v>1501</v>
      </c>
      <c r="G654" s="2" t="s">
        <v>26</v>
      </c>
      <c r="H654" t="s">
        <v>1996</v>
      </c>
      <c r="I654" s="2" t="str">
        <f>IFERROR(VLOOKUP(表1_2[[#This Row],[所选科目]],基础数据!$C$2:$D$62,2,0),"")</f>
        <v>台湾美育·慧学系教育世豪校区(适学年龄: 2-8 岁)</v>
      </c>
    </row>
    <row r="655" spans="1:9" x14ac:dyDescent="0.2">
      <c r="A655" s="1">
        <v>43598</v>
      </c>
      <c r="B655" t="s">
        <v>1500</v>
      </c>
      <c r="C655" s="2" t="s">
        <v>33</v>
      </c>
      <c r="D655" s="2">
        <v>3</v>
      </c>
      <c r="E655" s="2">
        <v>13882273740</v>
      </c>
      <c r="F655" t="s">
        <v>1501</v>
      </c>
      <c r="G655" s="2" t="s">
        <v>27</v>
      </c>
      <c r="H655" t="s">
        <v>2008</v>
      </c>
      <c r="I655" s="2" t="str">
        <f>IFERROR(VLOOKUP(表1_2[[#This Row],[所选科目]],基础数据!$C$2:$D$62,2,0),"")</f>
        <v>九拍流行音乐体验中心高新校区(适学年龄: 4-16岁)</v>
      </c>
    </row>
    <row r="656" spans="1:9" x14ac:dyDescent="0.2">
      <c r="A656" s="1">
        <v>43598</v>
      </c>
      <c r="B656" t="s">
        <v>1500</v>
      </c>
      <c r="C656" s="2" t="s">
        <v>33</v>
      </c>
      <c r="D656" s="2">
        <v>3</v>
      </c>
      <c r="E656" s="2">
        <v>13882273740</v>
      </c>
      <c r="F656" t="s">
        <v>1501</v>
      </c>
      <c r="G656" s="2" t="s">
        <v>28</v>
      </c>
      <c r="H656" t="s">
        <v>2054</v>
      </c>
      <c r="I656" s="2" t="str">
        <f>IFERROR(VLOOKUP(表1_2[[#This Row],[所选科目]],基础数据!$C$2:$D$62,2,0),"")</f>
        <v>编程猫(适学年龄: 3-16 岁)</v>
      </c>
    </row>
    <row r="657" spans="1:9" x14ac:dyDescent="0.2">
      <c r="A657" s="1">
        <v>43598</v>
      </c>
      <c r="B657" t="s">
        <v>1500</v>
      </c>
      <c r="C657" s="2" t="s">
        <v>33</v>
      </c>
      <c r="D657" s="2">
        <v>3</v>
      </c>
      <c r="E657" s="2">
        <v>13882273740</v>
      </c>
      <c r="F657" t="s">
        <v>1501</v>
      </c>
      <c r="G657" s="2" t="s">
        <v>2079</v>
      </c>
      <c r="H657" t="s">
        <v>1979</v>
      </c>
      <c r="I657" s="2" t="str">
        <f>IFERROR(VLOOKUP(表1_2[[#This Row],[所选科目]],基础数据!$C$2:$D$62,2,0),"")</f>
        <v>尚音艺术教育中心(适学年龄: 4~12岁)</v>
      </c>
    </row>
    <row r="658" spans="1:9" x14ac:dyDescent="0.2">
      <c r="A658" s="1">
        <v>43596</v>
      </c>
      <c r="B658" t="s">
        <v>194</v>
      </c>
      <c r="C658" s="2" t="s">
        <v>106</v>
      </c>
      <c r="D658" s="2">
        <v>4</v>
      </c>
      <c r="E658" s="2">
        <v>18502820099</v>
      </c>
      <c r="F658" t="s">
        <v>118</v>
      </c>
      <c r="G658" s="2" t="s">
        <v>26</v>
      </c>
      <c r="H658" t="s">
        <v>2008</v>
      </c>
      <c r="I658" s="2" t="str">
        <f>IFERROR(VLOOKUP(表1_2[[#This Row],[所选科目]],基础数据!$C$2:$D$62,2,0),"")</f>
        <v>九拍流行音乐体验中心高新校区(适学年龄: 4-16岁)</v>
      </c>
    </row>
    <row r="659" spans="1:9" x14ac:dyDescent="0.2">
      <c r="A659" s="1">
        <v>43596</v>
      </c>
      <c r="B659" t="s">
        <v>194</v>
      </c>
      <c r="C659" s="2" t="s">
        <v>106</v>
      </c>
      <c r="D659" s="2">
        <v>4</v>
      </c>
      <c r="E659" s="2">
        <v>18502820099</v>
      </c>
      <c r="F659" t="s">
        <v>118</v>
      </c>
      <c r="G659" s="2" t="s">
        <v>27</v>
      </c>
      <c r="H659" t="s">
        <v>2030</v>
      </c>
      <c r="I659" s="2" t="str">
        <f>IFERROR(VLOOKUP(表1_2[[#This Row],[所选科目]],基础数据!$C$2:$D$62,2,0),"")</f>
        <v>唯音唯画美术教育(适学年龄: 4-12 岁)</v>
      </c>
    </row>
    <row r="660" spans="1:9" x14ac:dyDescent="0.2">
      <c r="A660" s="1">
        <v>43596</v>
      </c>
      <c r="B660" t="s">
        <v>194</v>
      </c>
      <c r="C660" s="2" t="s">
        <v>106</v>
      </c>
      <c r="D660" s="2">
        <v>4</v>
      </c>
      <c r="E660" s="2">
        <v>18502820099</v>
      </c>
      <c r="F660" t="s">
        <v>118</v>
      </c>
      <c r="G660" s="2" t="s">
        <v>28</v>
      </c>
      <c r="H660" t="s">
        <v>2036</v>
      </c>
      <c r="I660" s="2" t="str">
        <f>IFERROR(VLOOKUP(表1_2[[#This Row],[所选科目]],基础数据!$C$2:$D$62,2,0),"")</f>
        <v>凡思特贝贝珠心算高新世豪校区(适学年龄: 3-7岁)</v>
      </c>
    </row>
    <row r="661" spans="1:9" x14ac:dyDescent="0.2">
      <c r="A661" s="1">
        <v>43596</v>
      </c>
      <c r="B661" t="s">
        <v>194</v>
      </c>
      <c r="C661" s="2" t="s">
        <v>106</v>
      </c>
      <c r="D661" s="2">
        <v>4</v>
      </c>
      <c r="E661" s="2">
        <v>18502820099</v>
      </c>
      <c r="F661" t="s">
        <v>118</v>
      </c>
      <c r="G661" s="2" t="s">
        <v>2079</v>
      </c>
      <c r="H661" t="s">
        <v>1979</v>
      </c>
      <c r="I661" s="2" t="str">
        <f>IFERROR(VLOOKUP(表1_2[[#This Row],[所选科目]],基础数据!$C$2:$D$62,2,0),"")</f>
        <v>尚音艺术教育中心(适学年龄: 4~12岁)</v>
      </c>
    </row>
    <row r="662" spans="1:9" x14ac:dyDescent="0.2">
      <c r="A662" s="1">
        <v>43596</v>
      </c>
      <c r="B662" t="s">
        <v>94</v>
      </c>
      <c r="C662" s="2" t="s">
        <v>33</v>
      </c>
      <c r="D662" s="2">
        <v>4</v>
      </c>
      <c r="E662" s="2">
        <v>19981259899</v>
      </c>
      <c r="F662" t="s">
        <v>79</v>
      </c>
      <c r="G662" s="2" t="s">
        <v>26</v>
      </c>
      <c r="H662" t="s">
        <v>2018</v>
      </c>
      <c r="I662" s="2" t="str">
        <f>IFERROR(VLOOKUP(表1_2[[#This Row],[所选科目]],基础数据!$C$2:$D$62,2,0),"")</f>
        <v>彩阅鱼少儿英语(适学年龄: 3-12岁)</v>
      </c>
    </row>
    <row r="663" spans="1:9" x14ac:dyDescent="0.2">
      <c r="A663" s="1">
        <v>43596</v>
      </c>
      <c r="B663" t="s">
        <v>94</v>
      </c>
      <c r="C663" s="2" t="s">
        <v>33</v>
      </c>
      <c r="D663" s="2">
        <v>4</v>
      </c>
      <c r="E663" s="2">
        <v>19981259899</v>
      </c>
      <c r="F663" t="s">
        <v>79</v>
      </c>
      <c r="G663" s="2" t="s">
        <v>27</v>
      </c>
      <c r="H663" t="s">
        <v>2008</v>
      </c>
      <c r="I663" s="2" t="str">
        <f>IFERROR(VLOOKUP(表1_2[[#This Row],[所选科目]],基础数据!$C$2:$D$62,2,0),"")</f>
        <v>九拍流行音乐体验中心高新校区(适学年龄: 4-16岁)</v>
      </c>
    </row>
    <row r="664" spans="1:9" x14ac:dyDescent="0.2">
      <c r="A664" s="1">
        <v>43596</v>
      </c>
      <c r="B664" t="s">
        <v>94</v>
      </c>
      <c r="C664" s="2" t="s">
        <v>33</v>
      </c>
      <c r="D664" s="2">
        <v>4</v>
      </c>
      <c r="E664" s="2">
        <v>19981259899</v>
      </c>
      <c r="F664" t="s">
        <v>79</v>
      </c>
      <c r="G664" s="2" t="s">
        <v>28</v>
      </c>
      <c r="H664" t="s">
        <v>2036</v>
      </c>
      <c r="I664" s="2" t="str">
        <f>IFERROR(VLOOKUP(表1_2[[#This Row],[所选科目]],基础数据!$C$2:$D$62,2,0),"")</f>
        <v>凡思特贝贝珠心算高新世豪校区(适学年龄: 3-7岁)</v>
      </c>
    </row>
    <row r="665" spans="1:9" x14ac:dyDescent="0.2">
      <c r="A665" s="1">
        <v>43596</v>
      </c>
      <c r="B665" t="s">
        <v>94</v>
      </c>
      <c r="C665" s="2" t="s">
        <v>33</v>
      </c>
      <c r="D665" s="2">
        <v>4</v>
      </c>
      <c r="E665" s="2">
        <v>19981259899</v>
      </c>
      <c r="F665" t="s">
        <v>79</v>
      </c>
      <c r="G665" s="2" t="s">
        <v>2079</v>
      </c>
      <c r="H665" t="s">
        <v>1979</v>
      </c>
      <c r="I665" s="2" t="str">
        <f>IFERROR(VLOOKUP(表1_2[[#This Row],[所选科目]],基础数据!$C$2:$D$62,2,0),"")</f>
        <v>尚音艺术教育中心(适学年龄: 4~12岁)</v>
      </c>
    </row>
    <row r="666" spans="1:9" x14ac:dyDescent="0.2">
      <c r="A666" s="1">
        <v>43597</v>
      </c>
      <c r="B666" t="s">
        <v>1502</v>
      </c>
      <c r="C666" s="2" t="s">
        <v>33</v>
      </c>
      <c r="D666" s="2">
        <v>9</v>
      </c>
      <c r="E666" s="2">
        <v>18011563288</v>
      </c>
      <c r="F666" t="s">
        <v>1503</v>
      </c>
      <c r="G666" s="2" t="s">
        <v>26</v>
      </c>
      <c r="H666" t="s">
        <v>2063</v>
      </c>
      <c r="I666" s="2" t="str">
        <f>IFERROR(VLOOKUP(表1_2[[#This Row],[所选科目]],基础数据!$C$2:$D$62,2,0),"")</f>
        <v>公益捐赠者专享服务包</v>
      </c>
    </row>
    <row r="667" spans="1:9" x14ac:dyDescent="0.2">
      <c r="A667" s="1">
        <v>43597</v>
      </c>
      <c r="B667" t="s">
        <v>1502</v>
      </c>
      <c r="C667" s="2" t="s">
        <v>33</v>
      </c>
      <c r="D667" s="2">
        <v>9</v>
      </c>
      <c r="E667" s="2">
        <v>18011563288</v>
      </c>
      <c r="F667" t="s">
        <v>1503</v>
      </c>
      <c r="G667" s="2" t="s">
        <v>27</v>
      </c>
      <c r="H667" t="s">
        <v>2040</v>
      </c>
      <c r="I667" s="2" t="str">
        <f>IFERROR(VLOOKUP(表1_2[[#This Row],[所选科目]],基础数据!$C$2:$D$62,2,0),"")</f>
        <v>凡思特贝贝珠心算高新世豪校区(适学年龄: 3-7岁)</v>
      </c>
    </row>
    <row r="668" spans="1:9" x14ac:dyDescent="0.2">
      <c r="A668" s="1">
        <v>43597</v>
      </c>
      <c r="B668" t="s">
        <v>1502</v>
      </c>
      <c r="C668" s="2" t="s">
        <v>33</v>
      </c>
      <c r="D668" s="2">
        <v>9</v>
      </c>
      <c r="E668" s="2">
        <v>18011563288</v>
      </c>
      <c r="F668" t="s">
        <v>1503</v>
      </c>
      <c r="G668" s="2" t="s">
        <v>28</v>
      </c>
      <c r="H668" t="s">
        <v>2046</v>
      </c>
      <c r="I668" s="2" t="str">
        <f>IFERROR(VLOOKUP(表1_2[[#This Row],[所选科目]],基础数据!$C$2:$D$62,2,0),"")</f>
        <v>恩波格斗(适学年龄: 3-12 岁)</v>
      </c>
    </row>
    <row r="669" spans="1:9" x14ac:dyDescent="0.2">
      <c r="A669" s="1">
        <v>43597</v>
      </c>
      <c r="B669" t="s">
        <v>1502</v>
      </c>
      <c r="C669" s="2" t="s">
        <v>33</v>
      </c>
      <c r="D669" s="2">
        <v>9</v>
      </c>
      <c r="E669" s="2">
        <v>18011563288</v>
      </c>
      <c r="F669" t="s">
        <v>1503</v>
      </c>
      <c r="G669" s="2" t="s">
        <v>2079</v>
      </c>
      <c r="H669" t="s">
        <v>1979</v>
      </c>
      <c r="I669" s="2" t="str">
        <f>IFERROR(VLOOKUP(表1_2[[#This Row],[所选科目]],基础数据!$C$2:$D$62,2,0),"")</f>
        <v>尚音艺术教育中心(适学年龄: 4~12岁)</v>
      </c>
    </row>
    <row r="670" spans="1:9" x14ac:dyDescent="0.2">
      <c r="A670" s="1">
        <v>43598</v>
      </c>
      <c r="B670" t="s">
        <v>1504</v>
      </c>
      <c r="C670" s="2" t="s">
        <v>33</v>
      </c>
      <c r="D670" s="2">
        <v>1.1000000000000001</v>
      </c>
      <c r="E670" s="2">
        <v>18628281872</v>
      </c>
      <c r="F670" t="s">
        <v>1505</v>
      </c>
      <c r="G670" s="2" t="s">
        <v>26</v>
      </c>
      <c r="H670" t="s">
        <v>2008</v>
      </c>
      <c r="I670" s="2" t="str">
        <f>IFERROR(VLOOKUP(表1_2[[#This Row],[所选科目]],基础数据!$C$2:$D$62,2,0),"")</f>
        <v>九拍流行音乐体验中心高新校区(适学年龄: 4-16岁)</v>
      </c>
    </row>
    <row r="671" spans="1:9" x14ac:dyDescent="0.2">
      <c r="A671" s="1">
        <v>43598</v>
      </c>
      <c r="B671" t="s">
        <v>1504</v>
      </c>
      <c r="C671" s="2" t="s">
        <v>33</v>
      </c>
      <c r="D671" s="2">
        <v>1.1000000000000001</v>
      </c>
      <c r="E671" s="2">
        <v>18628281872</v>
      </c>
      <c r="F671" t="s">
        <v>1505</v>
      </c>
      <c r="G671" s="2" t="s">
        <v>27</v>
      </c>
      <c r="H671" t="s">
        <v>2010</v>
      </c>
      <c r="I671" s="2" t="str">
        <f>IFERROR(VLOOKUP(表1_2[[#This Row],[所选科目]],基础数据!$C$2:$D$62,2,0),"")</f>
        <v>九拍流行音乐体验中心高新校区(适学年龄: 4-16岁)</v>
      </c>
    </row>
    <row r="672" spans="1:9" x14ac:dyDescent="0.2">
      <c r="A672" s="1">
        <v>43598</v>
      </c>
      <c r="B672" t="s">
        <v>1504</v>
      </c>
      <c r="C672" s="2" t="s">
        <v>33</v>
      </c>
      <c r="D672" s="2">
        <v>1.1000000000000001</v>
      </c>
      <c r="E672" s="2">
        <v>18628281872</v>
      </c>
      <c r="F672" t="s">
        <v>1505</v>
      </c>
      <c r="G672" s="2" t="s">
        <v>28</v>
      </c>
      <c r="H672" t="s">
        <v>2046</v>
      </c>
      <c r="I672" s="2" t="str">
        <f>IFERROR(VLOOKUP(表1_2[[#This Row],[所选科目]],基础数据!$C$2:$D$62,2,0),"")</f>
        <v>恩波格斗(适学年龄: 3-12 岁)</v>
      </c>
    </row>
    <row r="673" spans="1:9" x14ac:dyDescent="0.2">
      <c r="A673" s="1">
        <v>43598</v>
      </c>
      <c r="B673" t="s">
        <v>1504</v>
      </c>
      <c r="C673" s="2" t="s">
        <v>33</v>
      </c>
      <c r="D673" s="2">
        <v>1.1000000000000001</v>
      </c>
      <c r="E673" s="2">
        <v>18628281872</v>
      </c>
      <c r="F673" t="s">
        <v>1505</v>
      </c>
      <c r="G673" s="2" t="s">
        <v>2079</v>
      </c>
      <c r="H673" t="s">
        <v>1979</v>
      </c>
      <c r="I673" s="2" t="str">
        <f>IFERROR(VLOOKUP(表1_2[[#This Row],[所选科目]],基础数据!$C$2:$D$62,2,0),"")</f>
        <v>尚音艺术教育中心(适学年龄: 4~12岁)</v>
      </c>
    </row>
    <row r="674" spans="1:9" x14ac:dyDescent="0.2">
      <c r="A674" s="1">
        <v>43598</v>
      </c>
      <c r="B674" t="s">
        <v>1506</v>
      </c>
      <c r="C674" s="2" t="s">
        <v>106</v>
      </c>
      <c r="D674" s="2">
        <v>35</v>
      </c>
      <c r="E674" s="2">
        <v>13980732312</v>
      </c>
      <c r="F674" t="s">
        <v>1507</v>
      </c>
      <c r="G674" s="2" t="s">
        <v>26</v>
      </c>
      <c r="H674" t="s">
        <v>2008</v>
      </c>
      <c r="I674" s="2" t="str">
        <f>IFERROR(VLOOKUP(表1_2[[#This Row],[所选科目]],基础数据!$C$2:$D$62,2,0),"")</f>
        <v>九拍流行音乐体验中心高新校区(适学年龄: 4-16岁)</v>
      </c>
    </row>
    <row r="675" spans="1:9" x14ac:dyDescent="0.2">
      <c r="A675" s="1">
        <v>43598</v>
      </c>
      <c r="B675" t="s">
        <v>1506</v>
      </c>
      <c r="C675" s="2" t="s">
        <v>106</v>
      </c>
      <c r="D675" s="2">
        <v>35</v>
      </c>
      <c r="E675" s="2">
        <v>13980732312</v>
      </c>
      <c r="F675" t="s">
        <v>1507</v>
      </c>
      <c r="G675" s="2" t="s">
        <v>27</v>
      </c>
      <c r="H675" t="s">
        <v>2022</v>
      </c>
      <c r="I675" s="2" t="str">
        <f>IFERROR(VLOOKUP(表1_2[[#This Row],[所选科目]],基础数据!$C$2:$D$62,2,0),"")</f>
        <v>彩阅鱼少儿英语(适学年龄: 3-12岁)</v>
      </c>
    </row>
    <row r="676" spans="1:9" x14ac:dyDescent="0.2">
      <c r="A676" s="1">
        <v>43598</v>
      </c>
      <c r="B676" t="s">
        <v>1506</v>
      </c>
      <c r="C676" s="2" t="s">
        <v>106</v>
      </c>
      <c r="D676" s="2">
        <v>35</v>
      </c>
      <c r="E676" s="2">
        <v>13980732312</v>
      </c>
      <c r="F676" t="s">
        <v>1507</v>
      </c>
      <c r="G676" s="2" t="s">
        <v>28</v>
      </c>
      <c r="H676" t="s">
        <v>2072</v>
      </c>
      <c r="I676" s="2" t="str">
        <f>IFERROR(VLOOKUP(表1_2[[#This Row],[所选科目]],基础数据!$C$2:$D$62,2,0),"")</f>
        <v>成都舞蹈跆拳道中心(适学年龄: 3-12 岁)</v>
      </c>
    </row>
    <row r="677" spans="1:9" x14ac:dyDescent="0.2">
      <c r="A677" s="1">
        <v>43598</v>
      </c>
      <c r="B677" t="s">
        <v>1506</v>
      </c>
      <c r="C677" s="2" t="s">
        <v>106</v>
      </c>
      <c r="D677" s="2">
        <v>35</v>
      </c>
      <c r="E677" s="2">
        <v>13980732312</v>
      </c>
      <c r="F677" t="s">
        <v>1507</v>
      </c>
      <c r="G677" s="2" t="s">
        <v>2079</v>
      </c>
      <c r="H677" t="s">
        <v>1979</v>
      </c>
      <c r="I677" s="2" t="str">
        <f>IFERROR(VLOOKUP(表1_2[[#This Row],[所选科目]],基础数据!$C$2:$D$62,2,0),"")</f>
        <v>尚音艺术教育中心(适学年龄: 4~12岁)</v>
      </c>
    </row>
    <row r="678" spans="1:9" x14ac:dyDescent="0.2">
      <c r="A678" s="1">
        <v>43597</v>
      </c>
      <c r="B678" t="s">
        <v>628</v>
      </c>
      <c r="C678" s="2" t="s">
        <v>33</v>
      </c>
      <c r="D678" s="2">
        <v>1.4</v>
      </c>
      <c r="E678" s="2">
        <v>18030821944</v>
      </c>
      <c r="F678" t="s">
        <v>629</v>
      </c>
      <c r="G678" s="2" t="s">
        <v>26</v>
      </c>
      <c r="H678" t="s">
        <v>2010</v>
      </c>
      <c r="I678" s="2" t="str">
        <f>IFERROR(VLOOKUP(表1_2[[#This Row],[所选科目]],基础数据!$C$2:$D$62,2,0),"")</f>
        <v>九拍流行音乐体验中心高新校区(适学年龄: 4-16岁)</v>
      </c>
    </row>
    <row r="679" spans="1:9" x14ac:dyDescent="0.2">
      <c r="A679" s="1">
        <v>43597</v>
      </c>
      <c r="B679" t="s">
        <v>628</v>
      </c>
      <c r="C679" s="2" t="s">
        <v>33</v>
      </c>
      <c r="D679" s="2">
        <v>1.4</v>
      </c>
      <c r="E679" s="2">
        <v>18030821944</v>
      </c>
      <c r="F679" t="s">
        <v>629</v>
      </c>
      <c r="G679" s="2" t="s">
        <v>27</v>
      </c>
      <c r="H679" t="s">
        <v>2072</v>
      </c>
      <c r="I679" s="2" t="str">
        <f>IFERROR(VLOOKUP(表1_2[[#This Row],[所选科目]],基础数据!$C$2:$D$62,2,0),"")</f>
        <v>成都舞蹈跆拳道中心(适学年龄: 3-12 岁)</v>
      </c>
    </row>
    <row r="680" spans="1:9" x14ac:dyDescent="0.2">
      <c r="A680" s="1">
        <v>43597</v>
      </c>
      <c r="B680" t="s">
        <v>628</v>
      </c>
      <c r="C680" s="2" t="s">
        <v>33</v>
      </c>
      <c r="D680" s="2">
        <v>1.4</v>
      </c>
      <c r="E680" s="2">
        <v>18030821944</v>
      </c>
      <c r="F680" t="s">
        <v>629</v>
      </c>
      <c r="G680" s="2" t="s">
        <v>28</v>
      </c>
      <c r="H680" t="s">
        <v>2050</v>
      </c>
      <c r="I680" s="2" t="str">
        <f>IFERROR(VLOOKUP(表1_2[[#This Row],[所选科目]],基础数据!$C$2:$D$62,2,0),"")</f>
        <v>恩波格斗(适学年龄: 3-12 岁)</v>
      </c>
    </row>
    <row r="681" spans="1:9" x14ac:dyDescent="0.2">
      <c r="A681" s="1">
        <v>43597</v>
      </c>
      <c r="B681" t="s">
        <v>628</v>
      </c>
      <c r="C681" s="2" t="s">
        <v>33</v>
      </c>
      <c r="D681" s="2">
        <v>1.4</v>
      </c>
      <c r="E681" s="2">
        <v>18030821944</v>
      </c>
      <c r="F681" t="s">
        <v>629</v>
      </c>
      <c r="G681" s="2" t="s">
        <v>2079</v>
      </c>
      <c r="H681" t="s">
        <v>1979</v>
      </c>
      <c r="I681" s="2" t="str">
        <f>IFERROR(VLOOKUP(表1_2[[#This Row],[所选科目]],基础数据!$C$2:$D$62,2,0),"")</f>
        <v>尚音艺术教育中心(适学年龄: 4~12岁)</v>
      </c>
    </row>
    <row r="682" spans="1:9" x14ac:dyDescent="0.2">
      <c r="A682" s="1">
        <v>43595</v>
      </c>
      <c r="B682" t="s">
        <v>218</v>
      </c>
      <c r="C682" s="2" t="s">
        <v>33</v>
      </c>
      <c r="D682" s="2">
        <v>4</v>
      </c>
      <c r="E682" s="2">
        <v>17713588862</v>
      </c>
      <c r="F682" t="s">
        <v>112</v>
      </c>
      <c r="G682" s="2" t="s">
        <v>26</v>
      </c>
      <c r="H682" t="s">
        <v>2036</v>
      </c>
      <c r="I682" s="2" t="str">
        <f>IFERROR(VLOOKUP(表1_2[[#This Row],[所选科目]],基础数据!$C$2:$D$62,2,0),"")</f>
        <v>凡思特贝贝珠心算高新世豪校区(适学年龄: 3-7岁)</v>
      </c>
    </row>
    <row r="683" spans="1:9" x14ac:dyDescent="0.2">
      <c r="A683" s="1">
        <v>43595</v>
      </c>
      <c r="B683" t="s">
        <v>218</v>
      </c>
      <c r="C683" s="2" t="s">
        <v>33</v>
      </c>
      <c r="D683" s="2">
        <v>4</v>
      </c>
      <c r="E683" s="2">
        <v>17713588862</v>
      </c>
      <c r="F683" t="s">
        <v>112</v>
      </c>
      <c r="G683" s="2" t="s">
        <v>27</v>
      </c>
      <c r="H683" t="s">
        <v>2067</v>
      </c>
      <c r="I683" s="2" t="str">
        <f>IFERROR(VLOOKUP(表1_2[[#This Row],[所选科目]],基础数据!$C$2:$D$62,2,0),"")</f>
        <v>公益捐赠者专享服务包</v>
      </c>
    </row>
    <row r="684" spans="1:9" x14ac:dyDescent="0.2">
      <c r="A684" s="1">
        <v>43595</v>
      </c>
      <c r="B684" t="s">
        <v>218</v>
      </c>
      <c r="C684" s="2" t="s">
        <v>33</v>
      </c>
      <c r="D684" s="2">
        <v>4</v>
      </c>
      <c r="E684" s="2">
        <v>17713588862</v>
      </c>
      <c r="F684" t="s">
        <v>112</v>
      </c>
      <c r="G684" s="2" t="s">
        <v>28</v>
      </c>
      <c r="H684" t="s">
        <v>1979</v>
      </c>
      <c r="I684" s="2" t="str">
        <f>IFERROR(VLOOKUP(表1_2[[#This Row],[所选科目]],基础数据!$C$2:$D$62,2,0),"")</f>
        <v>尚音艺术教育中心(适学年龄: 4~12岁)</v>
      </c>
    </row>
    <row r="685" spans="1:9" x14ac:dyDescent="0.2">
      <c r="A685" s="1">
        <v>43595</v>
      </c>
      <c r="B685" t="s">
        <v>218</v>
      </c>
      <c r="C685" s="2" t="s">
        <v>33</v>
      </c>
      <c r="D685" s="2">
        <v>4</v>
      </c>
      <c r="E685" s="2">
        <v>17713588862</v>
      </c>
      <c r="F685" t="s">
        <v>112</v>
      </c>
      <c r="G685" s="2" t="s">
        <v>2079</v>
      </c>
      <c r="H685" t="s">
        <v>1979</v>
      </c>
      <c r="I685" s="2" t="str">
        <f>IFERROR(VLOOKUP(表1_2[[#This Row],[所选科目]],基础数据!$C$2:$D$62,2,0),"")</f>
        <v>尚音艺术教育中心(适学年龄: 4~12岁)</v>
      </c>
    </row>
    <row r="686" spans="1:9" x14ac:dyDescent="0.2">
      <c r="A686" s="1">
        <v>43596</v>
      </c>
      <c r="B686" t="s">
        <v>349</v>
      </c>
      <c r="C686" s="2" t="s">
        <v>33</v>
      </c>
      <c r="D686" s="2">
        <v>3</v>
      </c>
      <c r="E686" s="2">
        <v>15982216971</v>
      </c>
      <c r="F686" t="s">
        <v>329</v>
      </c>
      <c r="G686" s="2" t="s">
        <v>26</v>
      </c>
      <c r="H686" t="s">
        <v>1979</v>
      </c>
      <c r="I686" s="2" t="str">
        <f>IFERROR(VLOOKUP(表1_2[[#This Row],[所选科目]],基础数据!$C$2:$D$62,2,0),"")</f>
        <v>尚音艺术教育中心(适学年龄: 4~12岁)</v>
      </c>
    </row>
    <row r="687" spans="1:9" x14ac:dyDescent="0.2">
      <c r="A687" s="1">
        <v>43596</v>
      </c>
      <c r="B687" t="s">
        <v>349</v>
      </c>
      <c r="C687" s="2" t="s">
        <v>33</v>
      </c>
      <c r="D687" s="2">
        <v>3</v>
      </c>
      <c r="E687" s="2">
        <v>15982216971</v>
      </c>
      <c r="F687" t="s">
        <v>329</v>
      </c>
      <c r="G687" s="2" t="s">
        <v>27</v>
      </c>
      <c r="H687" t="s">
        <v>2008</v>
      </c>
      <c r="I687" s="2" t="str">
        <f>IFERROR(VLOOKUP(表1_2[[#This Row],[所选科目]],基础数据!$C$2:$D$62,2,0),"")</f>
        <v>九拍流行音乐体验中心高新校区(适学年龄: 4-16岁)</v>
      </c>
    </row>
    <row r="688" spans="1:9" x14ac:dyDescent="0.2">
      <c r="A688" s="1">
        <v>43596</v>
      </c>
      <c r="B688" t="s">
        <v>349</v>
      </c>
      <c r="C688" s="2" t="s">
        <v>33</v>
      </c>
      <c r="D688" s="2">
        <v>3</v>
      </c>
      <c r="E688" s="2">
        <v>15982216971</v>
      </c>
      <c r="F688" t="s">
        <v>329</v>
      </c>
      <c r="G688" s="2" t="s">
        <v>28</v>
      </c>
      <c r="H688" t="s">
        <v>2036</v>
      </c>
      <c r="I688" s="2" t="str">
        <f>IFERROR(VLOOKUP(表1_2[[#This Row],[所选科目]],基础数据!$C$2:$D$62,2,0),"")</f>
        <v>凡思特贝贝珠心算高新世豪校区(适学年龄: 3-7岁)</v>
      </c>
    </row>
    <row r="689" spans="1:9" x14ac:dyDescent="0.2">
      <c r="A689" s="1">
        <v>43596</v>
      </c>
      <c r="B689" t="s">
        <v>349</v>
      </c>
      <c r="C689" s="2" t="s">
        <v>33</v>
      </c>
      <c r="D689" s="2">
        <v>3</v>
      </c>
      <c r="E689" s="2">
        <v>15982216971</v>
      </c>
      <c r="F689" t="s">
        <v>329</v>
      </c>
      <c r="G689" s="2" t="s">
        <v>2079</v>
      </c>
      <c r="H689" t="s">
        <v>1979</v>
      </c>
      <c r="I689" s="2" t="str">
        <f>IFERROR(VLOOKUP(表1_2[[#This Row],[所选科目]],基础数据!$C$2:$D$62,2,0),"")</f>
        <v>尚音艺术教育中心(适学年龄: 4~12岁)</v>
      </c>
    </row>
    <row r="690" spans="1:9" x14ac:dyDescent="0.2">
      <c r="A690" s="1">
        <v>43596</v>
      </c>
      <c r="B690" t="s">
        <v>225</v>
      </c>
      <c r="C690" s="2" t="s">
        <v>33</v>
      </c>
      <c r="D690" s="2">
        <v>2.5</v>
      </c>
      <c r="E690" s="2">
        <v>13880596266</v>
      </c>
      <c r="F690" t="s">
        <v>172</v>
      </c>
      <c r="G690" s="2" t="s">
        <v>26</v>
      </c>
      <c r="H690" t="s">
        <v>2008</v>
      </c>
      <c r="I690" s="2" t="str">
        <f>IFERROR(VLOOKUP(表1_2[[#This Row],[所选科目]],基础数据!$C$2:$D$62,2,0),"")</f>
        <v>九拍流行音乐体验中心高新校区(适学年龄: 4-16岁)</v>
      </c>
    </row>
    <row r="691" spans="1:9" x14ac:dyDescent="0.2">
      <c r="A691" s="1">
        <v>43596</v>
      </c>
      <c r="B691" t="s">
        <v>225</v>
      </c>
      <c r="C691" s="2" t="s">
        <v>33</v>
      </c>
      <c r="D691" s="2">
        <v>2.5</v>
      </c>
      <c r="E691" s="2">
        <v>13880596266</v>
      </c>
      <c r="F691" t="s">
        <v>172</v>
      </c>
      <c r="G691" s="2" t="s">
        <v>27</v>
      </c>
      <c r="H691" t="s">
        <v>2020</v>
      </c>
      <c r="I691" s="2" t="str">
        <f>IFERROR(VLOOKUP(表1_2[[#This Row],[所选科目]],基础数据!$C$2:$D$62,2,0),"")</f>
        <v>彩阅鱼少儿英语(适学年龄: 3-12岁)</v>
      </c>
    </row>
    <row r="692" spans="1:9" x14ac:dyDescent="0.2">
      <c r="A692" s="1">
        <v>43596</v>
      </c>
      <c r="B692" t="s">
        <v>225</v>
      </c>
      <c r="C692" s="2" t="s">
        <v>33</v>
      </c>
      <c r="D692" s="2">
        <v>2.5</v>
      </c>
      <c r="E692" s="2">
        <v>13880596266</v>
      </c>
      <c r="F692" t="s">
        <v>172</v>
      </c>
      <c r="G692" s="2" t="s">
        <v>28</v>
      </c>
      <c r="H692" t="s">
        <v>2050</v>
      </c>
      <c r="I692" s="2" t="str">
        <f>IFERROR(VLOOKUP(表1_2[[#This Row],[所选科目]],基础数据!$C$2:$D$62,2,0),"")</f>
        <v>恩波格斗(适学年龄: 3-12 岁)</v>
      </c>
    </row>
    <row r="693" spans="1:9" x14ac:dyDescent="0.2">
      <c r="A693" s="1">
        <v>43596</v>
      </c>
      <c r="B693" t="s">
        <v>225</v>
      </c>
      <c r="C693" s="2" t="s">
        <v>33</v>
      </c>
      <c r="D693" s="2">
        <v>2.5</v>
      </c>
      <c r="E693" s="2">
        <v>13880596266</v>
      </c>
      <c r="F693" t="s">
        <v>172</v>
      </c>
      <c r="G693" s="2" t="s">
        <v>2079</v>
      </c>
      <c r="H693" t="s">
        <v>1979</v>
      </c>
      <c r="I693" s="2" t="str">
        <f>IFERROR(VLOOKUP(表1_2[[#This Row],[所选科目]],基础数据!$C$2:$D$62,2,0),"")</f>
        <v>尚音艺术教育中心(适学年龄: 4~12岁)</v>
      </c>
    </row>
    <row r="694" spans="1:9" x14ac:dyDescent="0.2">
      <c r="A694" s="1">
        <v>43596</v>
      </c>
      <c r="B694" t="s">
        <v>1508</v>
      </c>
      <c r="C694" s="2" t="s">
        <v>106</v>
      </c>
      <c r="D694" s="2">
        <v>2</v>
      </c>
      <c r="E694" s="2">
        <v>18602807972</v>
      </c>
      <c r="F694" t="s">
        <v>315</v>
      </c>
      <c r="G694" s="2" t="s">
        <v>26</v>
      </c>
      <c r="H694" t="s">
        <v>2004</v>
      </c>
      <c r="I694" s="2" t="str">
        <f>IFERROR(VLOOKUP(表1_2[[#This Row],[所选科目]],基础数据!$C$2:$D$62,2,0),"")</f>
        <v>大野外教篮球鹭洲里校区(适学年龄: 4-16 岁)</v>
      </c>
    </row>
    <row r="695" spans="1:9" x14ac:dyDescent="0.2">
      <c r="A695" s="1">
        <v>43596</v>
      </c>
      <c r="B695" t="s">
        <v>1508</v>
      </c>
      <c r="C695" s="2" t="s">
        <v>106</v>
      </c>
      <c r="D695" s="2">
        <v>2</v>
      </c>
      <c r="E695" s="2">
        <v>18602807972</v>
      </c>
      <c r="F695" t="s">
        <v>315</v>
      </c>
      <c r="G695" s="2" t="s">
        <v>27</v>
      </c>
      <c r="H695" t="s">
        <v>2012</v>
      </c>
      <c r="I695" s="2" t="str">
        <f>IFERROR(VLOOKUP(表1_2[[#This Row],[所选科目]],基础数据!$C$2:$D$62,2,0),"")</f>
        <v>九拍流行音乐体验中心高新校区(适学年龄: 4-16岁)</v>
      </c>
    </row>
    <row r="696" spans="1:9" x14ac:dyDescent="0.2">
      <c r="A696" s="1">
        <v>43596</v>
      </c>
      <c r="B696" t="s">
        <v>1508</v>
      </c>
      <c r="C696" s="2" t="s">
        <v>106</v>
      </c>
      <c r="D696" s="2">
        <v>2</v>
      </c>
      <c r="E696" s="2">
        <v>18602807972</v>
      </c>
      <c r="F696" t="s">
        <v>315</v>
      </c>
      <c r="G696" s="2" t="s">
        <v>28</v>
      </c>
      <c r="H696" t="s">
        <v>2036</v>
      </c>
      <c r="I696" s="2" t="str">
        <f>IFERROR(VLOOKUP(表1_2[[#This Row],[所选科目]],基础数据!$C$2:$D$62,2,0),"")</f>
        <v>凡思特贝贝珠心算高新世豪校区(适学年龄: 3-7岁)</v>
      </c>
    </row>
    <row r="697" spans="1:9" x14ac:dyDescent="0.2">
      <c r="A697" s="1">
        <v>43596</v>
      </c>
      <c r="B697" t="s">
        <v>1508</v>
      </c>
      <c r="C697" s="2" t="s">
        <v>106</v>
      </c>
      <c r="D697" s="2">
        <v>2</v>
      </c>
      <c r="E697" s="2">
        <v>18602807972</v>
      </c>
      <c r="F697" t="s">
        <v>315</v>
      </c>
      <c r="G697" s="2" t="s">
        <v>2079</v>
      </c>
      <c r="H697" t="s">
        <v>1979</v>
      </c>
      <c r="I697" s="2" t="str">
        <f>IFERROR(VLOOKUP(表1_2[[#This Row],[所选科目]],基础数据!$C$2:$D$62,2,0),"")</f>
        <v>尚音艺术教育中心(适学年龄: 4~12岁)</v>
      </c>
    </row>
    <row r="698" spans="1:9" x14ac:dyDescent="0.2">
      <c r="A698" s="1">
        <v>43598</v>
      </c>
      <c r="B698" t="s">
        <v>1509</v>
      </c>
      <c r="C698" s="2" t="s">
        <v>106</v>
      </c>
      <c r="D698" s="2">
        <v>6</v>
      </c>
      <c r="E698" s="2">
        <v>18080801739</v>
      </c>
      <c r="F698" t="s">
        <v>536</v>
      </c>
      <c r="G698" s="2" t="s">
        <v>26</v>
      </c>
      <c r="H698" t="s">
        <v>2074</v>
      </c>
      <c r="I698" s="2" t="str">
        <f>IFERROR(VLOOKUP(表1_2[[#This Row],[所选科目]],基础数据!$C$2:$D$62,2,0),"")</f>
        <v>巧虎KIDS早教·高新伊藤馆(适学年龄: 0-6 岁)</v>
      </c>
    </row>
    <row r="699" spans="1:9" x14ac:dyDescent="0.2">
      <c r="A699" s="1">
        <v>43598</v>
      </c>
      <c r="B699" t="s">
        <v>1509</v>
      </c>
      <c r="C699" s="2" t="s">
        <v>106</v>
      </c>
      <c r="D699" s="2">
        <v>6</v>
      </c>
      <c r="E699" s="2">
        <v>18080801739</v>
      </c>
      <c r="F699" t="s">
        <v>536</v>
      </c>
      <c r="G699" s="2" t="s">
        <v>27</v>
      </c>
      <c r="H699" t="s">
        <v>2072</v>
      </c>
      <c r="I699" s="2" t="str">
        <f>IFERROR(VLOOKUP(表1_2[[#This Row],[所选科目]],基础数据!$C$2:$D$62,2,0),"")</f>
        <v>成都舞蹈跆拳道中心(适学年龄: 3-12 岁)</v>
      </c>
    </row>
    <row r="700" spans="1:9" x14ac:dyDescent="0.2">
      <c r="A700" s="1">
        <v>43598</v>
      </c>
      <c r="B700" t="s">
        <v>1509</v>
      </c>
      <c r="C700" s="2" t="s">
        <v>106</v>
      </c>
      <c r="D700" s="2">
        <v>6</v>
      </c>
      <c r="E700" s="2">
        <v>18080801739</v>
      </c>
      <c r="F700" t="s">
        <v>536</v>
      </c>
      <c r="G700" s="2" t="s">
        <v>28</v>
      </c>
      <c r="H700" t="s">
        <v>2067</v>
      </c>
      <c r="I700" s="2" t="str">
        <f>IFERROR(VLOOKUP(表1_2[[#This Row],[所选科目]],基础数据!$C$2:$D$62,2,0),"")</f>
        <v>公益捐赠者专享服务包</v>
      </c>
    </row>
    <row r="701" spans="1:9" x14ac:dyDescent="0.2">
      <c r="A701" s="1">
        <v>43598</v>
      </c>
      <c r="B701" t="s">
        <v>1509</v>
      </c>
      <c r="C701" s="2" t="s">
        <v>106</v>
      </c>
      <c r="D701" s="2">
        <v>6</v>
      </c>
      <c r="E701" s="2">
        <v>18080801739</v>
      </c>
      <c r="F701" t="s">
        <v>536</v>
      </c>
      <c r="G701" s="2" t="s">
        <v>2079</v>
      </c>
      <c r="H701" t="s">
        <v>1979</v>
      </c>
      <c r="I701" s="2" t="str">
        <f>IFERROR(VLOOKUP(表1_2[[#This Row],[所选科目]],基础数据!$C$2:$D$62,2,0),"")</f>
        <v>尚音艺术教育中心(适学年龄: 4~12岁)</v>
      </c>
    </row>
    <row r="702" spans="1:9" x14ac:dyDescent="0.2">
      <c r="A702" s="1">
        <v>43598</v>
      </c>
      <c r="B702" t="s">
        <v>1510</v>
      </c>
      <c r="C702" s="2" t="s">
        <v>106</v>
      </c>
      <c r="D702" s="2">
        <v>3</v>
      </c>
      <c r="E702" s="2">
        <v>18583753309</v>
      </c>
      <c r="F702" t="s">
        <v>1511</v>
      </c>
      <c r="G702" s="2" t="s">
        <v>26</v>
      </c>
      <c r="H702" t="s">
        <v>1986</v>
      </c>
      <c r="I702" s="2" t="str">
        <f>IFERROR(VLOOKUP(表1_2[[#This Row],[所选科目]],基础数据!$C$2:$D$62,2,0),"")</f>
        <v>尚音艺术教育中心(适学年龄: 4~12岁)</v>
      </c>
    </row>
    <row r="703" spans="1:9" x14ac:dyDescent="0.2">
      <c r="A703" s="1">
        <v>43598</v>
      </c>
      <c r="B703" t="s">
        <v>1510</v>
      </c>
      <c r="C703" s="2" t="s">
        <v>106</v>
      </c>
      <c r="D703" s="2">
        <v>3</v>
      </c>
      <c r="E703" s="2">
        <v>18583753309</v>
      </c>
      <c r="F703" t="s">
        <v>1511</v>
      </c>
      <c r="G703" s="2" t="s">
        <v>27</v>
      </c>
      <c r="H703" t="s">
        <v>2014</v>
      </c>
      <c r="I703" s="2" t="str">
        <f>IFERROR(VLOOKUP(表1_2[[#This Row],[所选科目]],基础数据!$C$2:$D$62,2,0),"")</f>
        <v>九拍流行音乐体验中心高新校区(适学年龄: 4-16岁)</v>
      </c>
    </row>
    <row r="704" spans="1:9" x14ac:dyDescent="0.2">
      <c r="A704" s="1">
        <v>43598</v>
      </c>
      <c r="B704" t="s">
        <v>1510</v>
      </c>
      <c r="C704" s="2" t="s">
        <v>106</v>
      </c>
      <c r="D704" s="2">
        <v>3</v>
      </c>
      <c r="E704" s="2">
        <v>18583753309</v>
      </c>
      <c r="F704" t="s">
        <v>1511</v>
      </c>
      <c r="G704" s="2" t="s">
        <v>28</v>
      </c>
      <c r="H704" t="s">
        <v>2022</v>
      </c>
      <c r="I704" s="2" t="str">
        <f>IFERROR(VLOOKUP(表1_2[[#This Row],[所选科目]],基础数据!$C$2:$D$62,2,0),"")</f>
        <v>彩阅鱼少儿英语(适学年龄: 3-12岁)</v>
      </c>
    </row>
    <row r="705" spans="1:9" x14ac:dyDescent="0.2">
      <c r="A705" s="1">
        <v>43598</v>
      </c>
      <c r="B705" t="s">
        <v>1510</v>
      </c>
      <c r="C705" s="2" t="s">
        <v>106</v>
      </c>
      <c r="D705" s="2">
        <v>3</v>
      </c>
      <c r="E705" s="2">
        <v>18583753309</v>
      </c>
      <c r="F705" t="s">
        <v>1511</v>
      </c>
      <c r="G705" s="2" t="s">
        <v>2079</v>
      </c>
      <c r="H705" t="s">
        <v>1979</v>
      </c>
      <c r="I705" s="2" t="str">
        <f>IFERROR(VLOOKUP(表1_2[[#This Row],[所选科目]],基础数据!$C$2:$D$62,2,0),"")</f>
        <v>尚音艺术教育中心(适学年龄: 4~12岁)</v>
      </c>
    </row>
    <row r="706" spans="1:9" x14ac:dyDescent="0.2">
      <c r="A706" s="1">
        <v>43598</v>
      </c>
      <c r="B706" t="s">
        <v>1512</v>
      </c>
      <c r="C706" s="2" t="s">
        <v>106</v>
      </c>
      <c r="D706" s="2">
        <v>4.5</v>
      </c>
      <c r="E706" s="2">
        <v>13008118190</v>
      </c>
      <c r="F706" t="s">
        <v>1513</v>
      </c>
      <c r="G706" s="2" t="s">
        <v>26</v>
      </c>
      <c r="H706" t="s">
        <v>1979</v>
      </c>
      <c r="I706" s="2" t="str">
        <f>IFERROR(VLOOKUP(表1_2[[#This Row],[所选科目]],基础数据!$C$2:$D$62,2,0),"")</f>
        <v>尚音艺术教育中心(适学年龄: 4~12岁)</v>
      </c>
    </row>
    <row r="707" spans="1:9" x14ac:dyDescent="0.2">
      <c r="A707" s="1">
        <v>43598</v>
      </c>
      <c r="B707" t="s">
        <v>1512</v>
      </c>
      <c r="C707" s="2" t="s">
        <v>106</v>
      </c>
      <c r="D707" s="2">
        <v>4.5</v>
      </c>
      <c r="E707" s="2">
        <v>13008118190</v>
      </c>
      <c r="F707" t="s">
        <v>1513</v>
      </c>
      <c r="G707" s="2" t="s">
        <v>27</v>
      </c>
      <c r="H707" t="s">
        <v>2020</v>
      </c>
      <c r="I707" s="2" t="str">
        <f>IFERROR(VLOOKUP(表1_2[[#This Row],[所选科目]],基础数据!$C$2:$D$62,2,0),"")</f>
        <v>彩阅鱼少儿英语(适学年龄: 3-12岁)</v>
      </c>
    </row>
    <row r="708" spans="1:9" x14ac:dyDescent="0.2">
      <c r="A708" s="1">
        <v>43598</v>
      </c>
      <c r="B708" t="s">
        <v>1512</v>
      </c>
      <c r="C708" s="2" t="s">
        <v>106</v>
      </c>
      <c r="D708" s="2">
        <v>4.5</v>
      </c>
      <c r="E708" s="2">
        <v>13008118190</v>
      </c>
      <c r="F708" t="s">
        <v>1513</v>
      </c>
      <c r="G708" s="2" t="s">
        <v>28</v>
      </c>
      <c r="H708" t="s">
        <v>2046</v>
      </c>
      <c r="I708" s="2" t="str">
        <f>IFERROR(VLOOKUP(表1_2[[#This Row],[所选科目]],基础数据!$C$2:$D$62,2,0),"")</f>
        <v>恩波格斗(适学年龄: 3-12 岁)</v>
      </c>
    </row>
    <row r="709" spans="1:9" x14ac:dyDescent="0.2">
      <c r="A709" s="1">
        <v>43598</v>
      </c>
      <c r="B709" t="s">
        <v>1512</v>
      </c>
      <c r="C709" s="2" t="s">
        <v>106</v>
      </c>
      <c r="D709" s="2">
        <v>4.5</v>
      </c>
      <c r="E709" s="2">
        <v>13008118190</v>
      </c>
      <c r="F709" t="s">
        <v>1513</v>
      </c>
      <c r="G709" s="2" t="s">
        <v>2079</v>
      </c>
      <c r="H709" t="s">
        <v>1979</v>
      </c>
      <c r="I709" s="2" t="str">
        <f>IFERROR(VLOOKUP(表1_2[[#This Row],[所选科目]],基础数据!$C$2:$D$62,2,0),"")</f>
        <v>尚音艺术教育中心(适学年龄: 4~12岁)</v>
      </c>
    </row>
    <row r="710" spans="1:9" x14ac:dyDescent="0.2">
      <c r="A710" s="1">
        <v>43596</v>
      </c>
      <c r="B710" t="s">
        <v>37</v>
      </c>
      <c r="C710" s="2" t="s">
        <v>33</v>
      </c>
      <c r="D710" s="2">
        <v>4</v>
      </c>
      <c r="E710" s="2">
        <v>13880341422</v>
      </c>
      <c r="F710" t="s">
        <v>38</v>
      </c>
      <c r="G710" s="2" t="s">
        <v>26</v>
      </c>
      <c r="H710" t="s">
        <v>2018</v>
      </c>
      <c r="I710" s="2" t="str">
        <f>IFERROR(VLOOKUP(表1_2[[#This Row],[所选科目]],基础数据!$C$2:$D$62,2,0),"")</f>
        <v>彩阅鱼少儿英语(适学年龄: 3-12岁)</v>
      </c>
    </row>
    <row r="711" spans="1:9" x14ac:dyDescent="0.2">
      <c r="A711" s="1">
        <v>43596</v>
      </c>
      <c r="B711" t="s">
        <v>37</v>
      </c>
      <c r="C711" s="2" t="s">
        <v>33</v>
      </c>
      <c r="D711" s="2">
        <v>4</v>
      </c>
      <c r="E711" s="2">
        <v>13880341422</v>
      </c>
      <c r="F711" t="s">
        <v>38</v>
      </c>
      <c r="G711" s="2" t="s">
        <v>27</v>
      </c>
      <c r="H711" t="s">
        <v>2022</v>
      </c>
      <c r="I711" s="2" t="str">
        <f>IFERROR(VLOOKUP(表1_2[[#This Row],[所选科目]],基础数据!$C$2:$D$62,2,0),"")</f>
        <v>彩阅鱼少儿英语(适学年龄: 3-12岁)</v>
      </c>
    </row>
    <row r="712" spans="1:9" x14ac:dyDescent="0.2">
      <c r="A712" s="1">
        <v>43596</v>
      </c>
      <c r="B712" t="s">
        <v>37</v>
      </c>
      <c r="C712" s="2" t="s">
        <v>33</v>
      </c>
      <c r="D712" s="2">
        <v>4</v>
      </c>
      <c r="E712" s="2">
        <v>13880341422</v>
      </c>
      <c r="F712" t="s">
        <v>38</v>
      </c>
      <c r="G712" s="2" t="s">
        <v>28</v>
      </c>
      <c r="H712" t="s">
        <v>2048</v>
      </c>
      <c r="I712" s="2" t="str">
        <f>IFERROR(VLOOKUP(表1_2[[#This Row],[所选科目]],基础数据!$C$2:$D$62,2,0),"")</f>
        <v>恩波格斗(适学年龄: 3-12 岁)</v>
      </c>
    </row>
    <row r="713" spans="1:9" x14ac:dyDescent="0.2">
      <c r="A713" s="1">
        <v>43596</v>
      </c>
      <c r="B713" t="s">
        <v>37</v>
      </c>
      <c r="C713" s="2" t="s">
        <v>33</v>
      </c>
      <c r="D713" s="2">
        <v>4</v>
      </c>
      <c r="E713" s="2">
        <v>13880341422</v>
      </c>
      <c r="F713" t="s">
        <v>38</v>
      </c>
      <c r="G713" s="2" t="s">
        <v>2079</v>
      </c>
      <c r="H713" t="s">
        <v>1979</v>
      </c>
      <c r="I713" s="2" t="str">
        <f>IFERROR(VLOOKUP(表1_2[[#This Row],[所选科目]],基础数据!$C$2:$D$62,2,0),"")</f>
        <v>尚音艺术教育中心(适学年龄: 4~12岁)</v>
      </c>
    </row>
    <row r="714" spans="1:9" x14ac:dyDescent="0.2">
      <c r="A714" s="1">
        <v>43598</v>
      </c>
      <c r="B714" t="s">
        <v>1514</v>
      </c>
      <c r="C714" s="2" t="s">
        <v>106</v>
      </c>
      <c r="D714" s="2">
        <v>6.6</v>
      </c>
      <c r="E714" s="2">
        <v>13699491198</v>
      </c>
      <c r="F714" t="s">
        <v>1515</v>
      </c>
      <c r="G714" s="2" t="s">
        <v>26</v>
      </c>
      <c r="H714" t="s">
        <v>2072</v>
      </c>
      <c r="I714" s="2" t="str">
        <f>IFERROR(VLOOKUP(表1_2[[#This Row],[所选科目]],基础数据!$C$2:$D$62,2,0),"")</f>
        <v>成都舞蹈跆拳道中心(适学年龄: 3-12 岁)</v>
      </c>
    </row>
    <row r="715" spans="1:9" x14ac:dyDescent="0.2">
      <c r="A715" s="1">
        <v>43598</v>
      </c>
      <c r="B715" t="s">
        <v>1514</v>
      </c>
      <c r="C715" s="2" t="s">
        <v>106</v>
      </c>
      <c r="D715" s="2">
        <v>6.6</v>
      </c>
      <c r="E715" s="2">
        <v>13699491198</v>
      </c>
      <c r="F715" t="s">
        <v>1515</v>
      </c>
      <c r="G715" s="2" t="s">
        <v>27</v>
      </c>
      <c r="H715" t="s">
        <v>2067</v>
      </c>
      <c r="I715" s="2" t="str">
        <f>IFERROR(VLOOKUP(表1_2[[#This Row],[所选科目]],基础数据!$C$2:$D$62,2,0),"")</f>
        <v>公益捐赠者专享服务包</v>
      </c>
    </row>
    <row r="716" spans="1:9" x14ac:dyDescent="0.2">
      <c r="A716" s="1">
        <v>43598</v>
      </c>
      <c r="B716" t="s">
        <v>1514</v>
      </c>
      <c r="C716" s="2" t="s">
        <v>106</v>
      </c>
      <c r="D716" s="2">
        <v>6.6</v>
      </c>
      <c r="E716" s="2">
        <v>13699491198</v>
      </c>
      <c r="F716" t="s">
        <v>1515</v>
      </c>
      <c r="G716" s="2" t="s">
        <v>28</v>
      </c>
      <c r="H716" t="s">
        <v>2067</v>
      </c>
      <c r="I716" s="2" t="str">
        <f>IFERROR(VLOOKUP(表1_2[[#This Row],[所选科目]],基础数据!$C$2:$D$62,2,0),"")</f>
        <v>公益捐赠者专享服务包</v>
      </c>
    </row>
    <row r="717" spans="1:9" x14ac:dyDescent="0.2">
      <c r="A717" s="1">
        <v>43598</v>
      </c>
      <c r="B717" t="s">
        <v>1514</v>
      </c>
      <c r="C717" s="2" t="s">
        <v>106</v>
      </c>
      <c r="D717" s="2">
        <v>6.6</v>
      </c>
      <c r="E717" s="2">
        <v>13699491198</v>
      </c>
      <c r="F717" t="s">
        <v>1515</v>
      </c>
      <c r="G717" s="2" t="s">
        <v>2079</v>
      </c>
      <c r="H717" t="s">
        <v>1979</v>
      </c>
      <c r="I717" s="2" t="str">
        <f>IFERROR(VLOOKUP(表1_2[[#This Row],[所选科目]],基础数据!$C$2:$D$62,2,0),"")</f>
        <v>尚音艺术教育中心(适学年龄: 4~12岁)</v>
      </c>
    </row>
    <row r="718" spans="1:9" x14ac:dyDescent="0.2">
      <c r="A718" s="1">
        <v>43598</v>
      </c>
      <c r="B718" t="s">
        <v>1516</v>
      </c>
      <c r="C718" s="2" t="s">
        <v>33</v>
      </c>
      <c r="D718" s="2">
        <v>4.5</v>
      </c>
      <c r="E718" s="2">
        <v>15928778732</v>
      </c>
      <c r="F718" t="s">
        <v>1517</v>
      </c>
      <c r="G718" s="2" t="s">
        <v>26</v>
      </c>
      <c r="H718" t="s">
        <v>2008</v>
      </c>
      <c r="I718" s="2" t="str">
        <f>IFERROR(VLOOKUP(表1_2[[#This Row],[所选科目]],基础数据!$C$2:$D$62,2,0),"")</f>
        <v>九拍流行音乐体验中心高新校区(适学年龄: 4-16岁)</v>
      </c>
    </row>
    <row r="719" spans="1:9" x14ac:dyDescent="0.2">
      <c r="A719" s="1">
        <v>43598</v>
      </c>
      <c r="B719" t="s">
        <v>1516</v>
      </c>
      <c r="C719" s="2" t="s">
        <v>33</v>
      </c>
      <c r="D719" s="2">
        <v>4.5</v>
      </c>
      <c r="E719" s="2">
        <v>15928778732</v>
      </c>
      <c r="F719" t="s">
        <v>1517</v>
      </c>
      <c r="G719" s="2" t="s">
        <v>27</v>
      </c>
      <c r="H719" t="s">
        <v>1979</v>
      </c>
      <c r="I719" s="2" t="str">
        <f>IFERROR(VLOOKUP(表1_2[[#This Row],[所选科目]],基础数据!$C$2:$D$62,2,0),"")</f>
        <v>尚音艺术教育中心(适学年龄: 4~12岁)</v>
      </c>
    </row>
    <row r="720" spans="1:9" x14ac:dyDescent="0.2">
      <c r="A720" s="1">
        <v>43598</v>
      </c>
      <c r="B720" t="s">
        <v>1516</v>
      </c>
      <c r="C720" s="2" t="s">
        <v>33</v>
      </c>
      <c r="D720" s="2">
        <v>4.5</v>
      </c>
      <c r="E720" s="2">
        <v>15928778732</v>
      </c>
      <c r="F720" t="s">
        <v>1517</v>
      </c>
      <c r="G720" s="2" t="s">
        <v>28</v>
      </c>
      <c r="H720" t="s">
        <v>2020</v>
      </c>
      <c r="I720" s="2" t="str">
        <f>IFERROR(VLOOKUP(表1_2[[#This Row],[所选科目]],基础数据!$C$2:$D$62,2,0),"")</f>
        <v>彩阅鱼少儿英语(适学年龄: 3-12岁)</v>
      </c>
    </row>
    <row r="721" spans="1:9" x14ac:dyDescent="0.2">
      <c r="A721" s="1">
        <v>43598</v>
      </c>
      <c r="B721" t="s">
        <v>1516</v>
      </c>
      <c r="C721" s="2" t="s">
        <v>33</v>
      </c>
      <c r="D721" s="2">
        <v>4.5</v>
      </c>
      <c r="E721" s="2">
        <v>15928778732</v>
      </c>
      <c r="F721" t="s">
        <v>1517</v>
      </c>
      <c r="G721" s="2" t="s">
        <v>2079</v>
      </c>
      <c r="H721" t="s">
        <v>1979</v>
      </c>
      <c r="I721" s="2" t="str">
        <f>IFERROR(VLOOKUP(表1_2[[#This Row],[所选科目]],基础数据!$C$2:$D$62,2,0),"")</f>
        <v>尚音艺术教育中心(适学年龄: 4~12岁)</v>
      </c>
    </row>
    <row r="722" spans="1:9" x14ac:dyDescent="0.2">
      <c r="A722" s="1">
        <v>43597</v>
      </c>
      <c r="B722" t="s">
        <v>570</v>
      </c>
      <c r="C722" s="2" t="s">
        <v>33</v>
      </c>
      <c r="D722" s="2">
        <v>3.5</v>
      </c>
      <c r="E722" s="2">
        <v>13541234303</v>
      </c>
      <c r="F722" t="s">
        <v>69</v>
      </c>
      <c r="G722" s="2" t="s">
        <v>26</v>
      </c>
      <c r="H722" t="s">
        <v>1979</v>
      </c>
      <c r="I722" s="2" t="str">
        <f>IFERROR(VLOOKUP(表1_2[[#This Row],[所选科目]],基础数据!$C$2:$D$62,2,0),"")</f>
        <v>尚音艺术教育中心(适学年龄: 4~12岁)</v>
      </c>
    </row>
    <row r="723" spans="1:9" x14ac:dyDescent="0.2">
      <c r="A723" s="1">
        <v>43597</v>
      </c>
      <c r="B723" t="s">
        <v>570</v>
      </c>
      <c r="C723" s="2" t="s">
        <v>33</v>
      </c>
      <c r="D723" s="2">
        <v>3.5</v>
      </c>
      <c r="E723" s="2">
        <v>13541234303</v>
      </c>
      <c r="F723" t="s">
        <v>69</v>
      </c>
      <c r="G723" s="2" t="s">
        <v>27</v>
      </c>
      <c r="H723" t="s">
        <v>2004</v>
      </c>
      <c r="I723" s="2" t="str">
        <f>IFERROR(VLOOKUP(表1_2[[#This Row],[所选科目]],基础数据!$C$2:$D$62,2,0),"")</f>
        <v>大野外教篮球鹭洲里校区(适学年龄: 4-16 岁)</v>
      </c>
    </row>
    <row r="724" spans="1:9" x14ac:dyDescent="0.2">
      <c r="A724" s="1">
        <v>43597</v>
      </c>
      <c r="B724" t="s">
        <v>570</v>
      </c>
      <c r="C724" s="2" t="s">
        <v>33</v>
      </c>
      <c r="D724" s="2">
        <v>3.5</v>
      </c>
      <c r="E724" s="2">
        <v>13541234303</v>
      </c>
      <c r="F724" t="s">
        <v>69</v>
      </c>
      <c r="G724" s="2" t="s">
        <v>28</v>
      </c>
      <c r="H724" t="s">
        <v>2022</v>
      </c>
      <c r="I724" s="2" t="str">
        <f>IFERROR(VLOOKUP(表1_2[[#This Row],[所选科目]],基础数据!$C$2:$D$62,2,0),"")</f>
        <v>彩阅鱼少儿英语(适学年龄: 3-12岁)</v>
      </c>
    </row>
    <row r="725" spans="1:9" x14ac:dyDescent="0.2">
      <c r="A725" s="1">
        <v>43597</v>
      </c>
      <c r="B725" t="s">
        <v>570</v>
      </c>
      <c r="C725" s="2" t="s">
        <v>33</v>
      </c>
      <c r="D725" s="2">
        <v>3.5</v>
      </c>
      <c r="E725" s="2">
        <v>13541234303</v>
      </c>
      <c r="F725" t="s">
        <v>69</v>
      </c>
      <c r="G725" s="2" t="s">
        <v>2079</v>
      </c>
      <c r="H725" t="s">
        <v>1979</v>
      </c>
      <c r="I725" s="2" t="str">
        <f>IFERROR(VLOOKUP(表1_2[[#This Row],[所选科目]],基础数据!$C$2:$D$62,2,0),"")</f>
        <v>尚音艺术教育中心(适学年龄: 4~12岁)</v>
      </c>
    </row>
    <row r="726" spans="1:9" x14ac:dyDescent="0.2">
      <c r="A726" s="1">
        <v>43596</v>
      </c>
      <c r="B726" t="s">
        <v>256</v>
      </c>
      <c r="C726" s="2" t="s">
        <v>33</v>
      </c>
      <c r="D726" s="2">
        <v>4.9000000000000004</v>
      </c>
      <c r="E726" s="2">
        <v>18030434505</v>
      </c>
      <c r="F726" t="s">
        <v>104</v>
      </c>
      <c r="G726" s="2" t="s">
        <v>26</v>
      </c>
      <c r="H726" t="s">
        <v>1979</v>
      </c>
      <c r="I726" s="2" t="str">
        <f>IFERROR(VLOOKUP(表1_2[[#This Row],[所选科目]],基础数据!$C$2:$D$62,2,0),"")</f>
        <v>尚音艺术教育中心(适学年龄: 4~12岁)</v>
      </c>
    </row>
    <row r="727" spans="1:9" x14ac:dyDescent="0.2">
      <c r="A727" s="1">
        <v>43596</v>
      </c>
      <c r="B727" t="s">
        <v>256</v>
      </c>
      <c r="C727" s="2" t="s">
        <v>33</v>
      </c>
      <c r="D727" s="2">
        <v>4.9000000000000004</v>
      </c>
      <c r="E727" s="2">
        <v>18030434505</v>
      </c>
      <c r="F727" t="s">
        <v>104</v>
      </c>
      <c r="G727" s="2" t="s">
        <v>27</v>
      </c>
      <c r="H727" t="s">
        <v>1996</v>
      </c>
      <c r="I727" s="2" t="str">
        <f>IFERROR(VLOOKUP(表1_2[[#This Row],[所选科目]],基础数据!$C$2:$D$62,2,0),"")</f>
        <v>台湾美育·慧学系教育世豪校区(适学年龄: 2-8 岁)</v>
      </c>
    </row>
    <row r="728" spans="1:9" x14ac:dyDescent="0.2">
      <c r="A728" s="1">
        <v>43596</v>
      </c>
      <c r="B728" t="s">
        <v>256</v>
      </c>
      <c r="C728" s="2" t="s">
        <v>33</v>
      </c>
      <c r="D728" s="2">
        <v>4.9000000000000004</v>
      </c>
      <c r="E728" s="2">
        <v>18030434505</v>
      </c>
      <c r="F728" t="s">
        <v>104</v>
      </c>
      <c r="G728" s="2" t="s">
        <v>28</v>
      </c>
      <c r="H728" t="s">
        <v>2008</v>
      </c>
      <c r="I728" s="2" t="str">
        <f>IFERROR(VLOOKUP(表1_2[[#This Row],[所选科目]],基础数据!$C$2:$D$62,2,0),"")</f>
        <v>九拍流行音乐体验中心高新校区(适学年龄: 4-16岁)</v>
      </c>
    </row>
    <row r="729" spans="1:9" x14ac:dyDescent="0.2">
      <c r="A729" s="1">
        <v>43596</v>
      </c>
      <c r="B729" t="s">
        <v>256</v>
      </c>
      <c r="C729" s="2" t="s">
        <v>33</v>
      </c>
      <c r="D729" s="2">
        <v>4.9000000000000004</v>
      </c>
      <c r="E729" s="2">
        <v>18030434505</v>
      </c>
      <c r="F729" t="s">
        <v>104</v>
      </c>
      <c r="G729" s="2" t="s">
        <v>2079</v>
      </c>
      <c r="H729" t="s">
        <v>1979</v>
      </c>
      <c r="I729" s="2" t="str">
        <f>IFERROR(VLOOKUP(表1_2[[#This Row],[所选科目]],基础数据!$C$2:$D$62,2,0),"")</f>
        <v>尚音艺术教育中心(适学年龄: 4~12岁)</v>
      </c>
    </row>
    <row r="730" spans="1:9" x14ac:dyDescent="0.2">
      <c r="A730" s="1">
        <v>43596</v>
      </c>
      <c r="B730" t="s">
        <v>151</v>
      </c>
      <c r="C730" s="2" t="s">
        <v>106</v>
      </c>
      <c r="D730" s="2">
        <v>5</v>
      </c>
      <c r="E730" s="2">
        <v>13981860908</v>
      </c>
      <c r="F730" t="s">
        <v>152</v>
      </c>
      <c r="G730" s="2" t="s">
        <v>26</v>
      </c>
      <c r="H730" t="s">
        <v>1994</v>
      </c>
      <c r="I730" s="2" t="str">
        <f>IFERROR(VLOOKUP(表1_2[[#This Row],[所选科目]],基础数据!$C$2:$D$62,2,0),"")</f>
        <v>台湾美育·慧学系教育世豪校区(适学年龄: 2-8 岁)</v>
      </c>
    </row>
    <row r="731" spans="1:9" x14ac:dyDescent="0.2">
      <c r="A731" s="1">
        <v>43596</v>
      </c>
      <c r="B731" t="s">
        <v>151</v>
      </c>
      <c r="C731" s="2" t="s">
        <v>106</v>
      </c>
      <c r="D731" s="2">
        <v>5</v>
      </c>
      <c r="E731" s="2">
        <v>13981860908</v>
      </c>
      <c r="F731" t="s">
        <v>152</v>
      </c>
      <c r="G731" s="2" t="s">
        <v>27</v>
      </c>
      <c r="H731" t="s">
        <v>2074</v>
      </c>
      <c r="I731" s="2" t="str">
        <f>IFERROR(VLOOKUP(表1_2[[#This Row],[所选科目]],基础数据!$C$2:$D$62,2,0),"")</f>
        <v>巧虎KIDS早教·高新伊藤馆(适学年龄: 0-6 岁)</v>
      </c>
    </row>
    <row r="732" spans="1:9" x14ac:dyDescent="0.2">
      <c r="A732" s="1">
        <v>43596</v>
      </c>
      <c r="B732" t="s">
        <v>151</v>
      </c>
      <c r="C732" s="2" t="s">
        <v>106</v>
      </c>
      <c r="D732" s="2">
        <v>5</v>
      </c>
      <c r="E732" s="2">
        <v>13981860908</v>
      </c>
      <c r="F732" t="s">
        <v>152</v>
      </c>
      <c r="G732" s="2" t="s">
        <v>28</v>
      </c>
      <c r="H732" t="s">
        <v>2050</v>
      </c>
      <c r="I732" s="2" t="str">
        <f>IFERROR(VLOOKUP(表1_2[[#This Row],[所选科目]],基础数据!$C$2:$D$62,2,0),"")</f>
        <v>恩波格斗(适学年龄: 3-12 岁)</v>
      </c>
    </row>
    <row r="733" spans="1:9" x14ac:dyDescent="0.2">
      <c r="A733" s="1">
        <v>43596</v>
      </c>
      <c r="B733" t="s">
        <v>151</v>
      </c>
      <c r="C733" s="2" t="s">
        <v>106</v>
      </c>
      <c r="D733" s="2">
        <v>5</v>
      </c>
      <c r="E733" s="2">
        <v>13981860908</v>
      </c>
      <c r="F733" t="s">
        <v>152</v>
      </c>
      <c r="G733" s="2" t="s">
        <v>2079</v>
      </c>
      <c r="H733" t="s">
        <v>1979</v>
      </c>
      <c r="I733" s="2" t="str">
        <f>IFERROR(VLOOKUP(表1_2[[#This Row],[所选科目]],基础数据!$C$2:$D$62,2,0),"")</f>
        <v>尚音艺术教育中心(适学年龄: 4~12岁)</v>
      </c>
    </row>
    <row r="734" spans="1:9" x14ac:dyDescent="0.2">
      <c r="A734" s="1">
        <v>43596</v>
      </c>
      <c r="B734" t="s">
        <v>459</v>
      </c>
      <c r="C734" s="2" t="s">
        <v>106</v>
      </c>
      <c r="D734" s="2">
        <v>11</v>
      </c>
      <c r="E734" s="2">
        <v>18608033660</v>
      </c>
      <c r="F734" t="s">
        <v>460</v>
      </c>
      <c r="G734" s="2" t="s">
        <v>26</v>
      </c>
      <c r="H734" t="s">
        <v>1982</v>
      </c>
      <c r="I734" s="2" t="str">
        <f>IFERROR(VLOOKUP(表1_2[[#This Row],[所选科目]],基础数据!$C$2:$D$62,2,0),"")</f>
        <v>尚音艺术教育中心(适学年龄: 4~12岁)</v>
      </c>
    </row>
    <row r="735" spans="1:9" x14ac:dyDescent="0.2">
      <c r="A735" s="1">
        <v>43596</v>
      </c>
      <c r="B735" t="s">
        <v>459</v>
      </c>
      <c r="C735" s="2" t="s">
        <v>106</v>
      </c>
      <c r="D735" s="2">
        <v>11</v>
      </c>
      <c r="E735" s="2">
        <v>18608033660</v>
      </c>
      <c r="F735" t="s">
        <v>460</v>
      </c>
      <c r="G735" s="2" t="s">
        <v>27</v>
      </c>
      <c r="H735" t="s">
        <v>2024</v>
      </c>
      <c r="I735" s="2" t="str">
        <f>IFERROR(VLOOKUP(表1_2[[#This Row],[所选科目]],基础数据!$C$2:$D$62,2,0),"")</f>
        <v>巧虎KIDS早教·高新伊藤馆(适学年龄: 0-6 岁)</v>
      </c>
    </row>
    <row r="736" spans="1:9" x14ac:dyDescent="0.2">
      <c r="A736" s="1">
        <v>43596</v>
      </c>
      <c r="B736" t="s">
        <v>459</v>
      </c>
      <c r="C736" s="2" t="s">
        <v>106</v>
      </c>
      <c r="D736" s="2">
        <v>11</v>
      </c>
      <c r="E736" s="2">
        <v>18608033660</v>
      </c>
      <c r="F736" t="s">
        <v>460</v>
      </c>
      <c r="G736" s="2" t="s">
        <v>28</v>
      </c>
      <c r="H736" t="s">
        <v>2059</v>
      </c>
      <c r="I736" s="2" t="str">
        <f>IFERROR(VLOOKUP(表1_2[[#This Row],[所选科目]],基础数据!$C$2:$D$62,2,0),"")</f>
        <v>编程猫(适学年龄: 3-16 岁)</v>
      </c>
    </row>
    <row r="737" spans="1:9" x14ac:dyDescent="0.2">
      <c r="A737" s="1">
        <v>43596</v>
      </c>
      <c r="B737" t="s">
        <v>459</v>
      </c>
      <c r="C737" s="2" t="s">
        <v>106</v>
      </c>
      <c r="D737" s="2">
        <v>11</v>
      </c>
      <c r="E737" s="2">
        <v>18608033660</v>
      </c>
      <c r="F737" t="s">
        <v>460</v>
      </c>
      <c r="G737" s="2" t="s">
        <v>2079</v>
      </c>
      <c r="H737" t="s">
        <v>1979</v>
      </c>
      <c r="I737" s="2" t="str">
        <f>IFERROR(VLOOKUP(表1_2[[#This Row],[所选科目]],基础数据!$C$2:$D$62,2,0),"")</f>
        <v>尚音艺术教育中心(适学年龄: 4~12岁)</v>
      </c>
    </row>
    <row r="738" spans="1:9" x14ac:dyDescent="0.2">
      <c r="A738" s="1">
        <v>43596</v>
      </c>
      <c r="B738" t="s">
        <v>50</v>
      </c>
      <c r="C738" s="2" t="s">
        <v>33</v>
      </c>
      <c r="D738" s="2">
        <v>7</v>
      </c>
      <c r="E738" s="2">
        <v>13108262295</v>
      </c>
      <c r="F738" t="s">
        <v>34</v>
      </c>
      <c r="G738" s="2" t="s">
        <v>26</v>
      </c>
      <c r="H738" t="s">
        <v>2002</v>
      </c>
      <c r="I738" s="2" t="str">
        <f>IFERROR(VLOOKUP(表1_2[[#This Row],[所选科目]],基础数据!$C$2:$D$62,2,0),"")</f>
        <v>大野外教篮球鹭洲里校区(适学年龄: 4-16 岁)</v>
      </c>
    </row>
    <row r="739" spans="1:9" x14ac:dyDescent="0.2">
      <c r="A739" s="1">
        <v>43596</v>
      </c>
      <c r="B739" t="s">
        <v>50</v>
      </c>
      <c r="C739" s="2" t="s">
        <v>33</v>
      </c>
      <c r="D739" s="2">
        <v>7</v>
      </c>
      <c r="E739" s="2">
        <v>13108262295</v>
      </c>
      <c r="F739" t="s">
        <v>34</v>
      </c>
      <c r="G739" s="2" t="s">
        <v>27</v>
      </c>
      <c r="H739" t="s">
        <v>2024</v>
      </c>
      <c r="I739" s="2" t="str">
        <f>IFERROR(VLOOKUP(表1_2[[#This Row],[所选科目]],基础数据!$C$2:$D$62,2,0),"")</f>
        <v>巧虎KIDS早教·高新伊藤馆(适学年龄: 0-6 岁)</v>
      </c>
    </row>
    <row r="740" spans="1:9" x14ac:dyDescent="0.2">
      <c r="A740" s="1">
        <v>43596</v>
      </c>
      <c r="B740" t="s">
        <v>50</v>
      </c>
      <c r="C740" s="2" t="s">
        <v>33</v>
      </c>
      <c r="D740" s="2">
        <v>7</v>
      </c>
      <c r="E740" s="2">
        <v>13108262295</v>
      </c>
      <c r="F740" t="s">
        <v>34</v>
      </c>
      <c r="G740" s="2" t="s">
        <v>28</v>
      </c>
      <c r="H740" t="s">
        <v>2040</v>
      </c>
      <c r="I740" s="2" t="str">
        <f>IFERROR(VLOOKUP(表1_2[[#This Row],[所选科目]],基础数据!$C$2:$D$62,2,0),"")</f>
        <v>凡思特贝贝珠心算高新世豪校区(适学年龄: 3-7岁)</v>
      </c>
    </row>
    <row r="741" spans="1:9" x14ac:dyDescent="0.2">
      <c r="A741" s="1">
        <v>43596</v>
      </c>
      <c r="B741" t="s">
        <v>50</v>
      </c>
      <c r="C741" s="2" t="s">
        <v>33</v>
      </c>
      <c r="D741" s="2">
        <v>7</v>
      </c>
      <c r="E741" s="2">
        <v>13108262295</v>
      </c>
      <c r="F741" t="s">
        <v>34</v>
      </c>
      <c r="G741" s="2" t="s">
        <v>2079</v>
      </c>
      <c r="H741" t="s">
        <v>1979</v>
      </c>
      <c r="I741" s="2" t="str">
        <f>IFERROR(VLOOKUP(表1_2[[#This Row],[所选科目]],基础数据!$C$2:$D$62,2,0),"")</f>
        <v>尚音艺术教育中心(适学年龄: 4~12岁)</v>
      </c>
    </row>
    <row r="742" spans="1:9" x14ac:dyDescent="0.2">
      <c r="A742" s="1">
        <v>43598</v>
      </c>
      <c r="B742" t="s">
        <v>1518</v>
      </c>
      <c r="C742" s="2" t="s">
        <v>106</v>
      </c>
      <c r="D742" s="2">
        <v>0.4</v>
      </c>
      <c r="E742" s="2">
        <v>13658002670</v>
      </c>
      <c r="F742" t="s">
        <v>509</v>
      </c>
      <c r="G742" s="2" t="s">
        <v>26</v>
      </c>
      <c r="H742" t="s">
        <v>2008</v>
      </c>
      <c r="I742" s="2" t="str">
        <f>IFERROR(VLOOKUP(表1_2[[#This Row],[所选科目]],基础数据!$C$2:$D$62,2,0),"")</f>
        <v>九拍流行音乐体验中心高新校区(适学年龄: 4-16岁)</v>
      </c>
    </row>
    <row r="743" spans="1:9" x14ac:dyDescent="0.2">
      <c r="A743" s="1">
        <v>43598</v>
      </c>
      <c r="B743" t="s">
        <v>1518</v>
      </c>
      <c r="C743" s="2" t="s">
        <v>106</v>
      </c>
      <c r="D743" s="2">
        <v>0.4</v>
      </c>
      <c r="E743" s="2">
        <v>13658002670</v>
      </c>
      <c r="F743" t="s">
        <v>509</v>
      </c>
      <c r="G743" s="2" t="s">
        <v>27</v>
      </c>
      <c r="H743" t="s">
        <v>2010</v>
      </c>
      <c r="I743" s="2" t="str">
        <f>IFERROR(VLOOKUP(表1_2[[#This Row],[所选科目]],基础数据!$C$2:$D$62,2,0),"")</f>
        <v>九拍流行音乐体验中心高新校区(适学年龄: 4-16岁)</v>
      </c>
    </row>
    <row r="744" spans="1:9" x14ac:dyDescent="0.2">
      <c r="A744" s="1">
        <v>43598</v>
      </c>
      <c r="B744" t="s">
        <v>1518</v>
      </c>
      <c r="C744" s="2" t="s">
        <v>106</v>
      </c>
      <c r="D744" s="2">
        <v>0.4</v>
      </c>
      <c r="E744" s="2">
        <v>13658002670</v>
      </c>
      <c r="F744" t="s">
        <v>509</v>
      </c>
      <c r="G744" s="2" t="s">
        <v>2079</v>
      </c>
      <c r="H744" t="s">
        <v>1979</v>
      </c>
      <c r="I744" s="2" t="str">
        <f>IFERROR(VLOOKUP(表1_2[[#This Row],[所选科目]],基础数据!$C$2:$D$62,2,0),"")</f>
        <v>尚音艺术教育中心(适学年龄: 4~12岁)</v>
      </c>
    </row>
    <row r="745" spans="1:9" x14ac:dyDescent="0.2">
      <c r="A745" s="1">
        <v>43596</v>
      </c>
      <c r="B745" t="s">
        <v>416</v>
      </c>
      <c r="C745" s="2" t="s">
        <v>33</v>
      </c>
      <c r="D745" s="2">
        <v>7</v>
      </c>
      <c r="E745" s="2">
        <v>13438453767</v>
      </c>
      <c r="F745" t="s">
        <v>417</v>
      </c>
      <c r="G745" s="2" t="s">
        <v>26</v>
      </c>
      <c r="H745" t="s">
        <v>1981</v>
      </c>
      <c r="I745" s="2" t="str">
        <f>IFERROR(VLOOKUP(表1_2[[#This Row],[所选科目]],基础数据!$C$2:$D$62,2,0),"")</f>
        <v>尚音艺术教育中心(适学年龄: 4~12岁)</v>
      </c>
    </row>
    <row r="746" spans="1:9" x14ac:dyDescent="0.2">
      <c r="A746" s="1">
        <v>43596</v>
      </c>
      <c r="B746" t="s">
        <v>416</v>
      </c>
      <c r="C746" s="2" t="s">
        <v>33</v>
      </c>
      <c r="D746" s="2">
        <v>7</v>
      </c>
      <c r="E746" s="2">
        <v>13438453767</v>
      </c>
      <c r="F746" t="s">
        <v>417</v>
      </c>
      <c r="G746" s="2" t="s">
        <v>27</v>
      </c>
      <c r="H746" t="s">
        <v>2052</v>
      </c>
      <c r="I746" s="2" t="str">
        <f>IFERROR(VLOOKUP(表1_2[[#This Row],[所选科目]],基础数据!$C$2:$D$62,2,0),"")</f>
        <v>恩波格斗(适学年龄: 3-12 岁)</v>
      </c>
    </row>
    <row r="747" spans="1:9" x14ac:dyDescent="0.2">
      <c r="A747" s="1">
        <v>43596</v>
      </c>
      <c r="B747" t="s">
        <v>416</v>
      </c>
      <c r="C747" s="2" t="s">
        <v>33</v>
      </c>
      <c r="D747" s="2">
        <v>7</v>
      </c>
      <c r="E747" s="2">
        <v>13438453767</v>
      </c>
      <c r="F747" t="s">
        <v>417</v>
      </c>
      <c r="G747" s="2" t="s">
        <v>28</v>
      </c>
      <c r="H747" t="s">
        <v>2067</v>
      </c>
      <c r="I747" s="2" t="str">
        <f>IFERROR(VLOOKUP(表1_2[[#This Row],[所选科目]],基础数据!$C$2:$D$62,2,0),"")</f>
        <v>公益捐赠者专享服务包</v>
      </c>
    </row>
    <row r="748" spans="1:9" x14ac:dyDescent="0.2">
      <c r="A748" s="1">
        <v>43596</v>
      </c>
      <c r="B748" t="s">
        <v>416</v>
      </c>
      <c r="C748" s="2" t="s">
        <v>33</v>
      </c>
      <c r="D748" s="2">
        <v>7</v>
      </c>
      <c r="E748" s="2">
        <v>13438453767</v>
      </c>
      <c r="F748" t="s">
        <v>417</v>
      </c>
      <c r="G748" s="2" t="s">
        <v>2079</v>
      </c>
      <c r="H748" t="s">
        <v>1979</v>
      </c>
      <c r="I748" s="2" t="str">
        <f>IFERROR(VLOOKUP(表1_2[[#This Row],[所选科目]],基础数据!$C$2:$D$62,2,0),"")</f>
        <v>尚音艺术教育中心(适学年龄: 4~12岁)</v>
      </c>
    </row>
    <row r="749" spans="1:9" x14ac:dyDescent="0.2">
      <c r="A749" s="1">
        <v>43596</v>
      </c>
      <c r="B749" t="s">
        <v>363</v>
      </c>
      <c r="C749" s="2" t="s">
        <v>33</v>
      </c>
      <c r="D749" s="2">
        <v>3</v>
      </c>
      <c r="E749" s="2">
        <v>18200163865</v>
      </c>
      <c r="F749" t="s">
        <v>364</v>
      </c>
      <c r="G749" s="2" t="s">
        <v>26</v>
      </c>
      <c r="H749" t="s">
        <v>2002</v>
      </c>
      <c r="I749" s="2" t="str">
        <f>IFERROR(VLOOKUP(表1_2[[#This Row],[所选科目]],基础数据!$C$2:$D$62,2,0),"")</f>
        <v>大野外教篮球鹭洲里校区(适学年龄: 4-16 岁)</v>
      </c>
    </row>
    <row r="750" spans="1:9" x14ac:dyDescent="0.2">
      <c r="A750" s="1">
        <v>43596</v>
      </c>
      <c r="B750" t="s">
        <v>363</v>
      </c>
      <c r="C750" s="2" t="s">
        <v>33</v>
      </c>
      <c r="D750" s="2">
        <v>3</v>
      </c>
      <c r="E750" s="2">
        <v>18200163865</v>
      </c>
      <c r="F750" t="s">
        <v>364</v>
      </c>
      <c r="G750" s="2" t="s">
        <v>27</v>
      </c>
      <c r="H750" t="s">
        <v>2020</v>
      </c>
      <c r="I750" s="2" t="str">
        <f>IFERROR(VLOOKUP(表1_2[[#This Row],[所选科目]],基础数据!$C$2:$D$62,2,0),"")</f>
        <v>彩阅鱼少儿英语(适学年龄: 3-12岁)</v>
      </c>
    </row>
    <row r="751" spans="1:9" x14ac:dyDescent="0.2">
      <c r="A751" s="1">
        <v>43596</v>
      </c>
      <c r="B751" t="s">
        <v>363</v>
      </c>
      <c r="C751" s="2" t="s">
        <v>33</v>
      </c>
      <c r="D751" s="2">
        <v>3</v>
      </c>
      <c r="E751" s="2">
        <v>18200163865</v>
      </c>
      <c r="F751" t="s">
        <v>364</v>
      </c>
      <c r="G751" s="2" t="s">
        <v>28</v>
      </c>
      <c r="H751" t="s">
        <v>2036</v>
      </c>
      <c r="I751" s="2" t="str">
        <f>IFERROR(VLOOKUP(表1_2[[#This Row],[所选科目]],基础数据!$C$2:$D$62,2,0),"")</f>
        <v>凡思特贝贝珠心算高新世豪校区(适学年龄: 3-7岁)</v>
      </c>
    </row>
    <row r="752" spans="1:9" x14ac:dyDescent="0.2">
      <c r="A752" s="1">
        <v>43596</v>
      </c>
      <c r="B752" t="s">
        <v>363</v>
      </c>
      <c r="C752" s="2" t="s">
        <v>33</v>
      </c>
      <c r="D752" s="2">
        <v>3</v>
      </c>
      <c r="E752" s="2">
        <v>18200163865</v>
      </c>
      <c r="F752" t="s">
        <v>364</v>
      </c>
      <c r="G752" s="2" t="s">
        <v>2079</v>
      </c>
      <c r="H752" t="s">
        <v>1979</v>
      </c>
      <c r="I752" s="2" t="str">
        <f>IFERROR(VLOOKUP(表1_2[[#This Row],[所选科目]],基础数据!$C$2:$D$62,2,0),"")</f>
        <v>尚音艺术教育中心(适学年龄: 4~12岁)</v>
      </c>
    </row>
    <row r="753" spans="1:9" x14ac:dyDescent="0.2">
      <c r="A753" s="1">
        <v>43596</v>
      </c>
      <c r="B753" t="s">
        <v>307</v>
      </c>
      <c r="C753" s="2" t="s">
        <v>106</v>
      </c>
      <c r="D753" s="2">
        <v>4</v>
      </c>
      <c r="E753" s="2">
        <v>18080086036</v>
      </c>
      <c r="F753" t="s">
        <v>86</v>
      </c>
      <c r="G753" s="2" t="s">
        <v>26</v>
      </c>
      <c r="H753" t="s">
        <v>2002</v>
      </c>
      <c r="I753" s="2" t="str">
        <f>IFERROR(VLOOKUP(表1_2[[#This Row],[所选科目]],基础数据!$C$2:$D$62,2,0),"")</f>
        <v>大野外教篮球鹭洲里校区(适学年龄: 4-16 岁)</v>
      </c>
    </row>
    <row r="754" spans="1:9" x14ac:dyDescent="0.2">
      <c r="A754" s="1">
        <v>43596</v>
      </c>
      <c r="B754" t="s">
        <v>307</v>
      </c>
      <c r="C754" s="2" t="s">
        <v>106</v>
      </c>
      <c r="D754" s="2">
        <v>4</v>
      </c>
      <c r="E754" s="2">
        <v>18080086036</v>
      </c>
      <c r="F754" t="s">
        <v>86</v>
      </c>
      <c r="G754" s="2" t="s">
        <v>27</v>
      </c>
      <c r="H754" t="s">
        <v>2074</v>
      </c>
      <c r="I754" s="2" t="str">
        <f>IFERROR(VLOOKUP(表1_2[[#This Row],[所选科目]],基础数据!$C$2:$D$62,2,0),"")</f>
        <v>巧虎KIDS早教·高新伊藤馆(适学年龄: 0-6 岁)</v>
      </c>
    </row>
    <row r="755" spans="1:9" x14ac:dyDescent="0.2">
      <c r="A755" s="1">
        <v>43596</v>
      </c>
      <c r="B755" t="s">
        <v>307</v>
      </c>
      <c r="C755" s="2" t="s">
        <v>106</v>
      </c>
      <c r="D755" s="2">
        <v>4</v>
      </c>
      <c r="E755" s="2">
        <v>18080086036</v>
      </c>
      <c r="F755" t="s">
        <v>86</v>
      </c>
      <c r="G755" s="2" t="s">
        <v>28</v>
      </c>
      <c r="H755" t="s">
        <v>2048</v>
      </c>
      <c r="I755" s="2" t="str">
        <f>IFERROR(VLOOKUP(表1_2[[#This Row],[所选科目]],基础数据!$C$2:$D$62,2,0),"")</f>
        <v>恩波格斗(适学年龄: 3-12 岁)</v>
      </c>
    </row>
    <row r="756" spans="1:9" x14ac:dyDescent="0.2">
      <c r="A756" s="1">
        <v>43596</v>
      </c>
      <c r="B756" t="s">
        <v>307</v>
      </c>
      <c r="C756" s="2" t="s">
        <v>106</v>
      </c>
      <c r="D756" s="2">
        <v>4</v>
      </c>
      <c r="E756" s="2">
        <v>18080086036</v>
      </c>
      <c r="F756" t="s">
        <v>86</v>
      </c>
      <c r="G756" s="2" t="s">
        <v>2079</v>
      </c>
      <c r="H756" t="s">
        <v>1979</v>
      </c>
      <c r="I756" s="2" t="str">
        <f>IFERROR(VLOOKUP(表1_2[[#This Row],[所选科目]],基础数据!$C$2:$D$62,2,0),"")</f>
        <v>尚音艺术教育中心(适学年龄: 4~12岁)</v>
      </c>
    </row>
    <row r="757" spans="1:9" x14ac:dyDescent="0.2">
      <c r="A757" s="1">
        <v>43596</v>
      </c>
      <c r="B757" t="s">
        <v>164</v>
      </c>
      <c r="C757" s="2" t="s">
        <v>106</v>
      </c>
      <c r="D757" s="2">
        <v>9</v>
      </c>
      <c r="E757" s="2">
        <v>13981861799</v>
      </c>
      <c r="F757" t="s">
        <v>34</v>
      </c>
      <c r="G757" s="2" t="s">
        <v>26</v>
      </c>
      <c r="H757" t="s">
        <v>1998</v>
      </c>
      <c r="I757" s="2" t="str">
        <f>IFERROR(VLOOKUP(表1_2[[#This Row],[所选科目]],基础数据!$C$2:$D$62,2,0),"")</f>
        <v>台湾美育·慧学系教育世豪校区(适学年龄: 2-8 岁)</v>
      </c>
    </row>
    <row r="758" spans="1:9" x14ac:dyDescent="0.2">
      <c r="A758" s="1">
        <v>43596</v>
      </c>
      <c r="B758" t="s">
        <v>164</v>
      </c>
      <c r="C758" s="2" t="s">
        <v>106</v>
      </c>
      <c r="D758" s="2">
        <v>9</v>
      </c>
      <c r="E758" s="2">
        <v>13981861799</v>
      </c>
      <c r="F758" t="s">
        <v>34</v>
      </c>
      <c r="G758" s="2" t="s">
        <v>27</v>
      </c>
      <c r="H758" t="s">
        <v>2004</v>
      </c>
      <c r="I758" s="2" t="str">
        <f>IFERROR(VLOOKUP(表1_2[[#This Row],[所选科目]],基础数据!$C$2:$D$62,2,0),"")</f>
        <v>大野外教篮球鹭洲里校区(适学年龄: 4-16 岁)</v>
      </c>
    </row>
    <row r="759" spans="1:9" x14ac:dyDescent="0.2">
      <c r="A759" s="1">
        <v>43596</v>
      </c>
      <c r="B759" t="s">
        <v>164</v>
      </c>
      <c r="C759" s="2" t="s">
        <v>106</v>
      </c>
      <c r="D759" s="2">
        <v>9</v>
      </c>
      <c r="E759" s="2">
        <v>13981861799</v>
      </c>
      <c r="F759" t="s">
        <v>34</v>
      </c>
      <c r="G759" s="2" t="s">
        <v>28</v>
      </c>
      <c r="H759" t="s">
        <v>2067</v>
      </c>
      <c r="I759" s="2" t="str">
        <f>IFERROR(VLOOKUP(表1_2[[#This Row],[所选科目]],基础数据!$C$2:$D$62,2,0),"")</f>
        <v>公益捐赠者专享服务包</v>
      </c>
    </row>
    <row r="760" spans="1:9" x14ac:dyDescent="0.2">
      <c r="A760" s="1">
        <v>43596</v>
      </c>
      <c r="B760" t="s">
        <v>164</v>
      </c>
      <c r="C760" s="2" t="s">
        <v>106</v>
      </c>
      <c r="D760" s="2">
        <v>9</v>
      </c>
      <c r="E760" s="2">
        <v>13981861799</v>
      </c>
      <c r="F760" t="s">
        <v>34</v>
      </c>
      <c r="G760" s="2" t="s">
        <v>2079</v>
      </c>
      <c r="H760" t="s">
        <v>1979</v>
      </c>
      <c r="I760" s="2" t="str">
        <f>IFERROR(VLOOKUP(表1_2[[#This Row],[所选科目]],基础数据!$C$2:$D$62,2,0),"")</f>
        <v>尚音艺术教育中心(适学年龄: 4~12岁)</v>
      </c>
    </row>
    <row r="761" spans="1:9" x14ac:dyDescent="0.2">
      <c r="A761" s="1">
        <v>43599</v>
      </c>
      <c r="B761" t="s">
        <v>1519</v>
      </c>
      <c r="C761" s="2" t="s">
        <v>33</v>
      </c>
      <c r="D761" s="2">
        <v>7</v>
      </c>
      <c r="E761" s="2">
        <v>18011597329</v>
      </c>
      <c r="F761" t="s">
        <v>489</v>
      </c>
      <c r="G761" s="2" t="s">
        <v>26</v>
      </c>
      <c r="H761" t="s">
        <v>1981</v>
      </c>
      <c r="I761" s="2" t="str">
        <f>IFERROR(VLOOKUP(表1_2[[#This Row],[所选科目]],基础数据!$C$2:$D$62,2,0),"")</f>
        <v>尚音艺术教育中心(适学年龄: 4~12岁)</v>
      </c>
    </row>
    <row r="762" spans="1:9" x14ac:dyDescent="0.2">
      <c r="A762" s="1">
        <v>43599</v>
      </c>
      <c r="B762" t="s">
        <v>1519</v>
      </c>
      <c r="C762" s="2" t="s">
        <v>33</v>
      </c>
      <c r="D762" s="2">
        <v>7</v>
      </c>
      <c r="E762" s="2">
        <v>18011597329</v>
      </c>
      <c r="F762" t="s">
        <v>489</v>
      </c>
      <c r="G762" s="2" t="s">
        <v>27</v>
      </c>
      <c r="H762" t="s">
        <v>2040</v>
      </c>
      <c r="I762" s="2" t="str">
        <f>IFERROR(VLOOKUP(表1_2[[#This Row],[所选科目]],基础数据!$C$2:$D$62,2,0),"")</f>
        <v>凡思特贝贝珠心算高新世豪校区(适学年龄: 3-7岁)</v>
      </c>
    </row>
    <row r="763" spans="1:9" x14ac:dyDescent="0.2">
      <c r="A763" s="1">
        <v>43599</v>
      </c>
      <c r="B763" t="s">
        <v>1519</v>
      </c>
      <c r="C763" s="2" t="s">
        <v>33</v>
      </c>
      <c r="D763" s="2">
        <v>7</v>
      </c>
      <c r="E763" s="2">
        <v>18011597329</v>
      </c>
      <c r="F763" t="s">
        <v>489</v>
      </c>
      <c r="G763" s="2" t="s">
        <v>28</v>
      </c>
      <c r="H763" t="s">
        <v>2067</v>
      </c>
      <c r="I763" s="2" t="str">
        <f>IFERROR(VLOOKUP(表1_2[[#This Row],[所选科目]],基础数据!$C$2:$D$62,2,0),"")</f>
        <v>公益捐赠者专享服务包</v>
      </c>
    </row>
    <row r="764" spans="1:9" x14ac:dyDescent="0.2">
      <c r="A764" s="1">
        <v>43599</v>
      </c>
      <c r="B764" t="s">
        <v>1519</v>
      </c>
      <c r="C764" s="2" t="s">
        <v>33</v>
      </c>
      <c r="D764" s="2">
        <v>7</v>
      </c>
      <c r="E764" s="2">
        <v>18011597329</v>
      </c>
      <c r="F764" t="s">
        <v>489</v>
      </c>
      <c r="G764" s="2" t="s">
        <v>2079</v>
      </c>
      <c r="H764" t="s">
        <v>1979</v>
      </c>
      <c r="I764" s="2" t="str">
        <f>IFERROR(VLOOKUP(表1_2[[#This Row],[所选科目]],基础数据!$C$2:$D$62,2,0),"")</f>
        <v>尚音艺术教育中心(适学年龄: 4~12岁)</v>
      </c>
    </row>
    <row r="765" spans="1:9" x14ac:dyDescent="0.2">
      <c r="A765" s="1">
        <v>43598</v>
      </c>
      <c r="B765" t="s">
        <v>1520</v>
      </c>
      <c r="C765" s="2" t="s">
        <v>33</v>
      </c>
      <c r="D765" s="2">
        <v>6.5</v>
      </c>
      <c r="E765" s="2">
        <v>13881981932</v>
      </c>
      <c r="F765" t="s">
        <v>46</v>
      </c>
      <c r="G765" s="2" t="s">
        <v>26</v>
      </c>
      <c r="H765" t="s">
        <v>1998</v>
      </c>
      <c r="I765" s="2" t="str">
        <f>IFERROR(VLOOKUP(表1_2[[#This Row],[所选科目]],基础数据!$C$2:$D$62,2,0),"")</f>
        <v>台湾美育·慧学系教育世豪校区(适学年龄: 2-8 岁)</v>
      </c>
    </row>
    <row r="766" spans="1:9" x14ac:dyDescent="0.2">
      <c r="A766" s="1">
        <v>43598</v>
      </c>
      <c r="B766" t="s">
        <v>1520</v>
      </c>
      <c r="C766" s="2" t="s">
        <v>33</v>
      </c>
      <c r="D766" s="2">
        <v>6.5</v>
      </c>
      <c r="E766" s="2">
        <v>13881981932</v>
      </c>
      <c r="F766" t="s">
        <v>46</v>
      </c>
      <c r="G766" s="2" t="s">
        <v>27</v>
      </c>
      <c r="H766" t="s">
        <v>2038</v>
      </c>
      <c r="I766" s="2" t="str">
        <f>IFERROR(VLOOKUP(表1_2[[#This Row],[所选科目]],基础数据!$C$2:$D$62,2,0),"")</f>
        <v>凡思特贝贝珠心算高新世豪校区(适学年龄: 3-7岁)</v>
      </c>
    </row>
    <row r="767" spans="1:9" x14ac:dyDescent="0.2">
      <c r="A767" s="1">
        <v>43598</v>
      </c>
      <c r="B767" t="s">
        <v>1520</v>
      </c>
      <c r="C767" s="2" t="s">
        <v>33</v>
      </c>
      <c r="D767" s="2">
        <v>6.5</v>
      </c>
      <c r="E767" s="2">
        <v>13881981932</v>
      </c>
      <c r="F767" t="s">
        <v>46</v>
      </c>
      <c r="G767" s="2" t="s">
        <v>28</v>
      </c>
      <c r="H767" t="s">
        <v>2067</v>
      </c>
      <c r="I767" s="2" t="str">
        <f>IFERROR(VLOOKUP(表1_2[[#This Row],[所选科目]],基础数据!$C$2:$D$62,2,0),"")</f>
        <v>公益捐赠者专享服务包</v>
      </c>
    </row>
    <row r="768" spans="1:9" x14ac:dyDescent="0.2">
      <c r="A768" s="1">
        <v>43598</v>
      </c>
      <c r="B768" t="s">
        <v>1520</v>
      </c>
      <c r="C768" s="2" t="s">
        <v>33</v>
      </c>
      <c r="D768" s="2">
        <v>6.5</v>
      </c>
      <c r="E768" s="2">
        <v>13881981932</v>
      </c>
      <c r="F768" t="s">
        <v>46</v>
      </c>
      <c r="G768" s="2" t="s">
        <v>2079</v>
      </c>
      <c r="H768" t="s">
        <v>1979</v>
      </c>
      <c r="I768" s="2" t="str">
        <f>IFERROR(VLOOKUP(表1_2[[#This Row],[所选科目]],基础数据!$C$2:$D$62,2,0),"")</f>
        <v>尚音艺术教育中心(适学年龄: 4~12岁)</v>
      </c>
    </row>
    <row r="769" spans="1:9" x14ac:dyDescent="0.2">
      <c r="A769" s="1">
        <v>43596</v>
      </c>
      <c r="B769" t="s">
        <v>248</v>
      </c>
      <c r="C769" s="2" t="s">
        <v>33</v>
      </c>
      <c r="D769" s="2">
        <v>11</v>
      </c>
      <c r="E769" s="2">
        <v>18080086036</v>
      </c>
      <c r="F769" t="s">
        <v>86</v>
      </c>
      <c r="G769" s="2" t="s">
        <v>26</v>
      </c>
      <c r="H769" t="s">
        <v>1982</v>
      </c>
      <c r="I769" s="2" t="str">
        <f>IFERROR(VLOOKUP(表1_2[[#This Row],[所选科目]],基础数据!$C$2:$D$62,2,0),"")</f>
        <v>尚音艺术教育中心(适学年龄: 4~12岁)</v>
      </c>
    </row>
    <row r="770" spans="1:9" x14ac:dyDescent="0.2">
      <c r="A770" s="1">
        <v>43596</v>
      </c>
      <c r="B770" t="s">
        <v>248</v>
      </c>
      <c r="C770" s="2" t="s">
        <v>33</v>
      </c>
      <c r="D770" s="2">
        <v>11</v>
      </c>
      <c r="E770" s="2">
        <v>18080086036</v>
      </c>
      <c r="F770" t="s">
        <v>86</v>
      </c>
      <c r="G770" s="2" t="s">
        <v>27</v>
      </c>
      <c r="H770" t="s">
        <v>2004</v>
      </c>
      <c r="I770" s="2" t="str">
        <f>IFERROR(VLOOKUP(表1_2[[#This Row],[所选科目]],基础数据!$C$2:$D$62,2,0),"")</f>
        <v>大野外教篮球鹭洲里校区(适学年龄: 4-16 岁)</v>
      </c>
    </row>
    <row r="771" spans="1:9" x14ac:dyDescent="0.2">
      <c r="A771" s="1">
        <v>43596</v>
      </c>
      <c r="B771" t="s">
        <v>248</v>
      </c>
      <c r="C771" s="2" t="s">
        <v>33</v>
      </c>
      <c r="D771" s="2">
        <v>11</v>
      </c>
      <c r="E771" s="2">
        <v>18080086036</v>
      </c>
      <c r="F771" t="s">
        <v>86</v>
      </c>
      <c r="G771" s="2" t="s">
        <v>28</v>
      </c>
      <c r="H771" t="s">
        <v>2024</v>
      </c>
      <c r="I771" s="2" t="str">
        <f>IFERROR(VLOOKUP(表1_2[[#This Row],[所选科目]],基础数据!$C$2:$D$62,2,0),"")</f>
        <v>巧虎KIDS早教·高新伊藤馆(适学年龄: 0-6 岁)</v>
      </c>
    </row>
    <row r="772" spans="1:9" x14ac:dyDescent="0.2">
      <c r="A772" s="1">
        <v>43596</v>
      </c>
      <c r="B772" t="s">
        <v>248</v>
      </c>
      <c r="C772" s="2" t="s">
        <v>33</v>
      </c>
      <c r="D772" s="2">
        <v>11</v>
      </c>
      <c r="E772" s="2">
        <v>18080086036</v>
      </c>
      <c r="F772" t="s">
        <v>86</v>
      </c>
      <c r="G772" s="2" t="s">
        <v>2079</v>
      </c>
      <c r="H772" t="s">
        <v>1979</v>
      </c>
      <c r="I772" s="2" t="str">
        <f>IFERROR(VLOOKUP(表1_2[[#This Row],[所选科目]],基础数据!$C$2:$D$62,2,0),"")</f>
        <v>尚音艺术教育中心(适学年龄: 4~12岁)</v>
      </c>
    </row>
    <row r="773" spans="1:9" x14ac:dyDescent="0.2">
      <c r="A773" s="1">
        <v>43598</v>
      </c>
      <c r="B773" t="s">
        <v>1521</v>
      </c>
      <c r="C773" s="2" t="s">
        <v>106</v>
      </c>
      <c r="D773" s="2">
        <v>9</v>
      </c>
      <c r="E773" s="2">
        <v>18190733160</v>
      </c>
      <c r="F773" t="s">
        <v>1522</v>
      </c>
      <c r="G773" s="2" t="s">
        <v>26</v>
      </c>
      <c r="H773" t="s">
        <v>1981</v>
      </c>
      <c r="I773" s="2" t="str">
        <f>IFERROR(VLOOKUP(表1_2[[#This Row],[所选科目]],基础数据!$C$2:$D$62,2,0),"")</f>
        <v>尚音艺术教育中心(适学年龄: 4~12岁)</v>
      </c>
    </row>
    <row r="774" spans="1:9" x14ac:dyDescent="0.2">
      <c r="A774" s="1">
        <v>43598</v>
      </c>
      <c r="B774" t="s">
        <v>1521</v>
      </c>
      <c r="C774" s="2" t="s">
        <v>106</v>
      </c>
      <c r="D774" s="2">
        <v>9</v>
      </c>
      <c r="E774" s="2">
        <v>18190733160</v>
      </c>
      <c r="F774" t="s">
        <v>1522</v>
      </c>
      <c r="G774" s="2" t="s">
        <v>27</v>
      </c>
      <c r="H774" t="s">
        <v>1986</v>
      </c>
      <c r="I774" s="2" t="str">
        <f>IFERROR(VLOOKUP(表1_2[[#This Row],[所选科目]],基础数据!$C$2:$D$62,2,0),"")</f>
        <v>尚音艺术教育中心(适学年龄: 4~12岁)</v>
      </c>
    </row>
    <row r="775" spans="1:9" x14ac:dyDescent="0.2">
      <c r="A775" s="1">
        <v>43598</v>
      </c>
      <c r="B775" t="s">
        <v>1521</v>
      </c>
      <c r="C775" s="2" t="s">
        <v>106</v>
      </c>
      <c r="D775" s="2">
        <v>9</v>
      </c>
      <c r="E775" s="2">
        <v>18190733160</v>
      </c>
      <c r="F775" t="s">
        <v>1522</v>
      </c>
      <c r="G775" s="2" t="s">
        <v>28</v>
      </c>
      <c r="H775" t="s">
        <v>2024</v>
      </c>
      <c r="I775" s="2" t="str">
        <f>IFERROR(VLOOKUP(表1_2[[#This Row],[所选科目]],基础数据!$C$2:$D$62,2,0),"")</f>
        <v>巧虎KIDS早教·高新伊藤馆(适学年龄: 0-6 岁)</v>
      </c>
    </row>
    <row r="776" spans="1:9" x14ac:dyDescent="0.2">
      <c r="A776" s="1">
        <v>43598</v>
      </c>
      <c r="B776" t="s">
        <v>1521</v>
      </c>
      <c r="C776" s="2" t="s">
        <v>106</v>
      </c>
      <c r="D776" s="2">
        <v>9</v>
      </c>
      <c r="E776" s="2">
        <v>18190733160</v>
      </c>
      <c r="F776" t="s">
        <v>1522</v>
      </c>
      <c r="G776" s="2" t="s">
        <v>2079</v>
      </c>
      <c r="H776" t="s">
        <v>1979</v>
      </c>
      <c r="I776" s="2" t="str">
        <f>IFERROR(VLOOKUP(表1_2[[#This Row],[所选科目]],基础数据!$C$2:$D$62,2,0),"")</f>
        <v>尚音艺术教育中心(适学年龄: 4~12岁)</v>
      </c>
    </row>
    <row r="777" spans="1:9" x14ac:dyDescent="0.2">
      <c r="A777" s="1">
        <v>43597</v>
      </c>
      <c r="B777" t="s">
        <v>1243</v>
      </c>
      <c r="C777" s="2" t="s">
        <v>106</v>
      </c>
      <c r="D777" s="2">
        <v>7</v>
      </c>
      <c r="E777" s="2">
        <v>13880006936</v>
      </c>
      <c r="F777" t="s">
        <v>1523</v>
      </c>
      <c r="G777" s="2" t="s">
        <v>26</v>
      </c>
      <c r="H777" t="s">
        <v>2002</v>
      </c>
      <c r="I777" s="2" t="str">
        <f>IFERROR(VLOOKUP(表1_2[[#This Row],[所选科目]],基础数据!$C$2:$D$62,2,0),"")</f>
        <v>大野外教篮球鹭洲里校区(适学年龄: 4-16 岁)</v>
      </c>
    </row>
    <row r="778" spans="1:9" x14ac:dyDescent="0.2">
      <c r="A778" s="1">
        <v>43597</v>
      </c>
      <c r="B778" t="s">
        <v>1243</v>
      </c>
      <c r="C778" s="2" t="s">
        <v>106</v>
      </c>
      <c r="D778" s="2">
        <v>7</v>
      </c>
      <c r="E778" s="2">
        <v>13880006936</v>
      </c>
      <c r="F778" t="s">
        <v>1523</v>
      </c>
      <c r="G778" s="2" t="s">
        <v>27</v>
      </c>
      <c r="H778" t="s">
        <v>2024</v>
      </c>
      <c r="I778" s="2" t="str">
        <f>IFERROR(VLOOKUP(表1_2[[#This Row],[所选科目]],基础数据!$C$2:$D$62,2,0),"")</f>
        <v>巧虎KIDS早教·高新伊藤馆(适学年龄: 0-6 岁)</v>
      </c>
    </row>
    <row r="779" spans="1:9" x14ac:dyDescent="0.2">
      <c r="A779" s="1">
        <v>43597</v>
      </c>
      <c r="B779" t="s">
        <v>1243</v>
      </c>
      <c r="C779" s="2" t="s">
        <v>106</v>
      </c>
      <c r="D779" s="2">
        <v>7</v>
      </c>
      <c r="E779" s="2">
        <v>13880006936</v>
      </c>
      <c r="F779" t="s">
        <v>1523</v>
      </c>
      <c r="G779" s="2" t="s">
        <v>28</v>
      </c>
      <c r="H779" t="s">
        <v>2067</v>
      </c>
      <c r="I779" s="2" t="str">
        <f>IFERROR(VLOOKUP(表1_2[[#This Row],[所选科目]],基础数据!$C$2:$D$62,2,0),"")</f>
        <v>公益捐赠者专享服务包</v>
      </c>
    </row>
    <row r="780" spans="1:9" x14ac:dyDescent="0.2">
      <c r="A780" s="1">
        <v>43597</v>
      </c>
      <c r="B780" t="s">
        <v>1243</v>
      </c>
      <c r="C780" s="2" t="s">
        <v>106</v>
      </c>
      <c r="D780" s="2">
        <v>7</v>
      </c>
      <c r="E780" s="2">
        <v>13880006936</v>
      </c>
      <c r="F780" t="s">
        <v>1523</v>
      </c>
      <c r="G780" s="2" t="s">
        <v>2079</v>
      </c>
      <c r="H780" t="s">
        <v>1979</v>
      </c>
      <c r="I780" s="2" t="str">
        <f>IFERROR(VLOOKUP(表1_2[[#This Row],[所选科目]],基础数据!$C$2:$D$62,2,0),"")</f>
        <v>尚音艺术教育中心(适学年龄: 4~12岁)</v>
      </c>
    </row>
    <row r="781" spans="1:9" x14ac:dyDescent="0.2">
      <c r="A781" s="1">
        <v>43598</v>
      </c>
      <c r="B781" t="s">
        <v>1243</v>
      </c>
      <c r="C781" s="2" t="s">
        <v>106</v>
      </c>
      <c r="D781" s="2">
        <v>7</v>
      </c>
      <c r="E781" s="2">
        <v>13880006936</v>
      </c>
      <c r="F781" t="s">
        <v>1244</v>
      </c>
      <c r="G781" s="2" t="s">
        <v>26</v>
      </c>
      <c r="H781" t="s">
        <v>1994</v>
      </c>
      <c r="I781" s="2" t="str">
        <f>IFERROR(VLOOKUP(表1_2[[#This Row],[所选科目]],基础数据!$C$2:$D$62,2,0),"")</f>
        <v>台湾美育·慧学系教育世豪校区(适学年龄: 2-8 岁)</v>
      </c>
    </row>
    <row r="782" spans="1:9" x14ac:dyDescent="0.2">
      <c r="A782" s="1">
        <v>43598</v>
      </c>
      <c r="B782" t="s">
        <v>1243</v>
      </c>
      <c r="C782" s="2" t="s">
        <v>106</v>
      </c>
      <c r="D782" s="2">
        <v>7</v>
      </c>
      <c r="E782" s="2">
        <v>13880006936</v>
      </c>
      <c r="F782" t="s">
        <v>1244</v>
      </c>
      <c r="G782" s="2" t="s">
        <v>27</v>
      </c>
      <c r="H782" t="s">
        <v>2028</v>
      </c>
      <c r="I782" s="2" t="str">
        <f>IFERROR(VLOOKUP(表1_2[[#This Row],[所选科目]],基础数据!$C$2:$D$62,2,0),"")</f>
        <v>唯音唯画美术教育(适学年龄: 4-12 岁)</v>
      </c>
    </row>
    <row r="783" spans="1:9" x14ac:dyDescent="0.2">
      <c r="A783" s="1">
        <v>43598</v>
      </c>
      <c r="B783" t="s">
        <v>1243</v>
      </c>
      <c r="C783" s="2" t="s">
        <v>106</v>
      </c>
      <c r="D783" s="2">
        <v>7</v>
      </c>
      <c r="E783" s="2">
        <v>13880006936</v>
      </c>
      <c r="F783" t="s">
        <v>1244</v>
      </c>
      <c r="G783" s="2" t="s">
        <v>28</v>
      </c>
      <c r="H783" t="s">
        <v>2067</v>
      </c>
      <c r="I783" s="2" t="str">
        <f>IFERROR(VLOOKUP(表1_2[[#This Row],[所选科目]],基础数据!$C$2:$D$62,2,0),"")</f>
        <v>公益捐赠者专享服务包</v>
      </c>
    </row>
    <row r="784" spans="1:9" x14ac:dyDescent="0.2">
      <c r="A784" s="1">
        <v>43598</v>
      </c>
      <c r="B784" t="s">
        <v>1243</v>
      </c>
      <c r="C784" s="2" t="s">
        <v>106</v>
      </c>
      <c r="D784" s="2">
        <v>7</v>
      </c>
      <c r="E784" s="2">
        <v>13880006936</v>
      </c>
      <c r="F784" t="s">
        <v>1244</v>
      </c>
      <c r="G784" s="2" t="s">
        <v>2079</v>
      </c>
      <c r="H784" t="s">
        <v>1979</v>
      </c>
      <c r="I784" s="2" t="str">
        <f>IFERROR(VLOOKUP(表1_2[[#This Row],[所选科目]],基础数据!$C$2:$D$62,2,0),"")</f>
        <v>尚音艺术教育中心(适学年龄: 4~12岁)</v>
      </c>
    </row>
    <row r="785" spans="1:9" x14ac:dyDescent="0.2">
      <c r="A785" s="1">
        <v>43596</v>
      </c>
      <c r="B785" t="s">
        <v>432</v>
      </c>
      <c r="C785" s="2" t="s">
        <v>33</v>
      </c>
      <c r="D785" s="2">
        <v>3</v>
      </c>
      <c r="E785" s="2">
        <v>1683717705</v>
      </c>
      <c r="F785" t="s">
        <v>172</v>
      </c>
      <c r="G785" s="2" t="s">
        <v>26</v>
      </c>
      <c r="H785" t="s">
        <v>2004</v>
      </c>
      <c r="I785" s="2" t="str">
        <f>IFERROR(VLOOKUP(表1_2[[#This Row],[所选科目]],基础数据!$C$2:$D$62,2,0),"")</f>
        <v>大野外教篮球鹭洲里校区(适学年龄: 4-16 岁)</v>
      </c>
    </row>
    <row r="786" spans="1:9" x14ac:dyDescent="0.2">
      <c r="A786" s="1">
        <v>43596</v>
      </c>
      <c r="B786" t="s">
        <v>432</v>
      </c>
      <c r="C786" s="2" t="s">
        <v>33</v>
      </c>
      <c r="D786" s="2">
        <v>3</v>
      </c>
      <c r="E786" s="2">
        <v>1683717705</v>
      </c>
      <c r="F786" t="s">
        <v>172</v>
      </c>
      <c r="G786" s="2" t="s">
        <v>27</v>
      </c>
      <c r="H786" t="s">
        <v>2072</v>
      </c>
      <c r="I786" s="2" t="str">
        <f>IFERROR(VLOOKUP(表1_2[[#This Row],[所选科目]],基础数据!$C$2:$D$62,2,0),"")</f>
        <v>成都舞蹈跆拳道中心(适学年龄: 3-12 岁)</v>
      </c>
    </row>
    <row r="787" spans="1:9" x14ac:dyDescent="0.2">
      <c r="A787" s="1">
        <v>43596</v>
      </c>
      <c r="B787" t="s">
        <v>432</v>
      </c>
      <c r="C787" s="2" t="s">
        <v>33</v>
      </c>
      <c r="D787" s="2">
        <v>3</v>
      </c>
      <c r="E787" s="2">
        <v>1683717705</v>
      </c>
      <c r="F787" t="s">
        <v>172</v>
      </c>
      <c r="G787" s="2" t="s">
        <v>28</v>
      </c>
      <c r="H787" t="s">
        <v>2050</v>
      </c>
      <c r="I787" s="2" t="str">
        <f>IFERROR(VLOOKUP(表1_2[[#This Row],[所选科目]],基础数据!$C$2:$D$62,2,0),"")</f>
        <v>恩波格斗(适学年龄: 3-12 岁)</v>
      </c>
    </row>
    <row r="788" spans="1:9" x14ac:dyDescent="0.2">
      <c r="A788" s="1">
        <v>43596</v>
      </c>
      <c r="B788" t="s">
        <v>432</v>
      </c>
      <c r="C788" s="2" t="s">
        <v>33</v>
      </c>
      <c r="D788" s="2">
        <v>3</v>
      </c>
      <c r="E788" s="2">
        <v>1683717705</v>
      </c>
      <c r="F788" t="s">
        <v>172</v>
      </c>
      <c r="G788" s="2" t="s">
        <v>2079</v>
      </c>
      <c r="H788" t="s">
        <v>1979</v>
      </c>
      <c r="I788" s="2" t="str">
        <f>IFERROR(VLOOKUP(表1_2[[#This Row],[所选科目]],基础数据!$C$2:$D$62,2,0),"")</f>
        <v>尚音艺术教育中心(适学年龄: 4~12岁)</v>
      </c>
    </row>
    <row r="789" spans="1:9" x14ac:dyDescent="0.2">
      <c r="A789" s="1">
        <v>43596</v>
      </c>
      <c r="B789" t="s">
        <v>244</v>
      </c>
      <c r="C789" s="2" t="s">
        <v>33</v>
      </c>
      <c r="D789" s="2">
        <v>11</v>
      </c>
      <c r="E789" s="2">
        <v>18030659532</v>
      </c>
      <c r="F789" t="s">
        <v>245</v>
      </c>
      <c r="G789" s="2" t="s">
        <v>26</v>
      </c>
      <c r="H789" t="s">
        <v>1982</v>
      </c>
      <c r="I789" s="2" t="str">
        <f>IFERROR(VLOOKUP(表1_2[[#This Row],[所选科目]],基础数据!$C$2:$D$62,2,0),"")</f>
        <v>尚音艺术教育中心(适学年龄: 4~12岁)</v>
      </c>
    </row>
    <row r="790" spans="1:9" x14ac:dyDescent="0.2">
      <c r="A790" s="1">
        <v>43596</v>
      </c>
      <c r="B790" t="s">
        <v>244</v>
      </c>
      <c r="C790" s="2" t="s">
        <v>33</v>
      </c>
      <c r="D790" s="2">
        <v>11</v>
      </c>
      <c r="E790" s="2">
        <v>18030659532</v>
      </c>
      <c r="F790" t="s">
        <v>245</v>
      </c>
      <c r="G790" s="2" t="s">
        <v>27</v>
      </c>
      <c r="H790" t="s">
        <v>2034</v>
      </c>
      <c r="I790" s="2" t="str">
        <f>IFERROR(VLOOKUP(表1_2[[#This Row],[所选科目]],基础数据!$C$2:$D$62,2,0),"")</f>
        <v>唯音唯画美术教育(适学年龄: 4-12 岁)</v>
      </c>
    </row>
    <row r="791" spans="1:9" x14ac:dyDescent="0.2">
      <c r="A791" s="1">
        <v>43596</v>
      </c>
      <c r="B791" t="s">
        <v>244</v>
      </c>
      <c r="C791" s="2" t="s">
        <v>33</v>
      </c>
      <c r="D791" s="2">
        <v>11</v>
      </c>
      <c r="E791" s="2">
        <v>18030659532</v>
      </c>
      <c r="F791" t="s">
        <v>245</v>
      </c>
      <c r="G791" s="2" t="s">
        <v>28</v>
      </c>
      <c r="H791" t="s">
        <v>2042</v>
      </c>
      <c r="I791" s="2" t="str">
        <f>IFERROR(VLOOKUP(表1_2[[#This Row],[所选科目]],基础数据!$C$2:$D$62,2,0),"")</f>
        <v>成都舞蹈跆拳道中心(适学年龄: 3-12 岁)</v>
      </c>
    </row>
    <row r="792" spans="1:9" x14ac:dyDescent="0.2">
      <c r="A792" s="1">
        <v>43596</v>
      </c>
      <c r="B792" t="s">
        <v>244</v>
      </c>
      <c r="C792" s="2" t="s">
        <v>33</v>
      </c>
      <c r="D792" s="2">
        <v>11</v>
      </c>
      <c r="E792" s="2">
        <v>18030659532</v>
      </c>
      <c r="F792" t="s">
        <v>245</v>
      </c>
      <c r="G792" s="2" t="s">
        <v>2079</v>
      </c>
      <c r="H792" t="s">
        <v>1979</v>
      </c>
      <c r="I792" s="2" t="str">
        <f>IFERROR(VLOOKUP(表1_2[[#This Row],[所选科目]],基础数据!$C$2:$D$62,2,0),"")</f>
        <v>尚音艺术教育中心(适学年龄: 4~12岁)</v>
      </c>
    </row>
    <row r="793" spans="1:9" x14ac:dyDescent="0.2">
      <c r="A793" s="1">
        <v>43596</v>
      </c>
      <c r="B793" t="s">
        <v>234</v>
      </c>
      <c r="C793" s="2" t="s">
        <v>33</v>
      </c>
      <c r="D793" s="2">
        <v>9</v>
      </c>
      <c r="E793" s="2">
        <v>13795876082</v>
      </c>
      <c r="F793" t="s">
        <v>235</v>
      </c>
      <c r="G793" s="2" t="s">
        <v>26</v>
      </c>
      <c r="H793" t="s">
        <v>2004</v>
      </c>
      <c r="I793" s="2" t="str">
        <f>IFERROR(VLOOKUP(表1_2[[#This Row],[所选科目]],基础数据!$C$2:$D$62,2,0),"")</f>
        <v>大野外教篮球鹭洲里校区(适学年龄: 4-16 岁)</v>
      </c>
    </row>
    <row r="794" spans="1:9" x14ac:dyDescent="0.2">
      <c r="A794" s="1">
        <v>43596</v>
      </c>
      <c r="B794" t="s">
        <v>234</v>
      </c>
      <c r="C794" s="2" t="s">
        <v>33</v>
      </c>
      <c r="D794" s="2">
        <v>9</v>
      </c>
      <c r="E794" s="2">
        <v>13795876082</v>
      </c>
      <c r="F794" t="s">
        <v>235</v>
      </c>
      <c r="G794" s="2" t="s">
        <v>27</v>
      </c>
      <c r="H794" t="s">
        <v>2040</v>
      </c>
      <c r="I794" s="2" t="str">
        <f>IFERROR(VLOOKUP(表1_2[[#This Row],[所选科目]],基础数据!$C$2:$D$62,2,0),"")</f>
        <v>凡思特贝贝珠心算高新世豪校区(适学年龄: 3-7岁)</v>
      </c>
    </row>
    <row r="795" spans="1:9" x14ac:dyDescent="0.2">
      <c r="A795" s="1">
        <v>43596</v>
      </c>
      <c r="B795" t="s">
        <v>234</v>
      </c>
      <c r="C795" s="2" t="s">
        <v>33</v>
      </c>
      <c r="D795" s="2">
        <v>9</v>
      </c>
      <c r="E795" s="2">
        <v>13795876082</v>
      </c>
      <c r="F795" t="s">
        <v>235</v>
      </c>
      <c r="G795" s="2" t="s">
        <v>28</v>
      </c>
      <c r="H795" t="s">
        <v>2067</v>
      </c>
      <c r="I795" s="2" t="str">
        <f>IFERROR(VLOOKUP(表1_2[[#This Row],[所选科目]],基础数据!$C$2:$D$62,2,0),"")</f>
        <v>公益捐赠者专享服务包</v>
      </c>
    </row>
    <row r="796" spans="1:9" x14ac:dyDescent="0.2">
      <c r="A796" s="1">
        <v>43596</v>
      </c>
      <c r="B796" t="s">
        <v>234</v>
      </c>
      <c r="C796" s="2" t="s">
        <v>33</v>
      </c>
      <c r="D796" s="2">
        <v>9</v>
      </c>
      <c r="E796" s="2">
        <v>13795876082</v>
      </c>
      <c r="F796" t="s">
        <v>235</v>
      </c>
      <c r="G796" s="2" t="s">
        <v>2079</v>
      </c>
      <c r="H796" t="s">
        <v>1979</v>
      </c>
      <c r="I796" s="2" t="str">
        <f>IFERROR(VLOOKUP(表1_2[[#This Row],[所选科目]],基础数据!$C$2:$D$62,2,0),"")</f>
        <v>尚音艺术教育中心(适学年龄: 4~12岁)</v>
      </c>
    </row>
    <row r="797" spans="1:9" x14ac:dyDescent="0.2">
      <c r="A797" s="1">
        <v>43596</v>
      </c>
      <c r="B797" t="s">
        <v>1271</v>
      </c>
      <c r="C797" s="2" t="s">
        <v>106</v>
      </c>
      <c r="D797" s="2">
        <v>4</v>
      </c>
      <c r="E797" s="2">
        <v>18980894529</v>
      </c>
      <c r="F797" t="s">
        <v>1272</v>
      </c>
      <c r="G797" s="2" t="s">
        <v>26</v>
      </c>
      <c r="H797" t="s">
        <v>1979</v>
      </c>
      <c r="I797" s="2" t="str">
        <f>IFERROR(VLOOKUP(表1_2[[#This Row],[所选科目]],基础数据!$C$2:$D$62,2,0),"")</f>
        <v>尚音艺术教育中心(适学年龄: 4~12岁)</v>
      </c>
    </row>
    <row r="798" spans="1:9" x14ac:dyDescent="0.2">
      <c r="A798" s="1">
        <v>43596</v>
      </c>
      <c r="B798" t="s">
        <v>1271</v>
      </c>
      <c r="C798" s="2" t="s">
        <v>106</v>
      </c>
      <c r="D798" s="2">
        <v>4</v>
      </c>
      <c r="E798" s="2">
        <v>18980894529</v>
      </c>
      <c r="F798" t="s">
        <v>1272</v>
      </c>
      <c r="G798" s="2" t="s">
        <v>27</v>
      </c>
      <c r="H798" t="s">
        <v>1996</v>
      </c>
      <c r="I798" s="2" t="str">
        <f>IFERROR(VLOOKUP(表1_2[[#This Row],[所选科目]],基础数据!$C$2:$D$62,2,0),"")</f>
        <v>台湾美育·慧学系教育世豪校区(适学年龄: 2-8 岁)</v>
      </c>
    </row>
    <row r="799" spans="1:9" x14ac:dyDescent="0.2">
      <c r="A799" s="1">
        <v>43596</v>
      </c>
      <c r="B799" t="s">
        <v>1271</v>
      </c>
      <c r="C799" s="2" t="s">
        <v>106</v>
      </c>
      <c r="D799" s="2">
        <v>4</v>
      </c>
      <c r="E799" s="2">
        <v>18980894529</v>
      </c>
      <c r="F799" t="s">
        <v>1272</v>
      </c>
      <c r="G799" s="2" t="s">
        <v>28</v>
      </c>
      <c r="H799" t="s">
        <v>2036</v>
      </c>
      <c r="I799" s="2" t="str">
        <f>IFERROR(VLOOKUP(表1_2[[#This Row],[所选科目]],基础数据!$C$2:$D$62,2,0),"")</f>
        <v>凡思特贝贝珠心算高新世豪校区(适学年龄: 3-7岁)</v>
      </c>
    </row>
    <row r="800" spans="1:9" x14ac:dyDescent="0.2">
      <c r="A800" s="1">
        <v>43596</v>
      </c>
      <c r="B800" t="s">
        <v>1271</v>
      </c>
      <c r="C800" s="2" t="s">
        <v>106</v>
      </c>
      <c r="D800" s="2">
        <v>4</v>
      </c>
      <c r="E800" s="2">
        <v>18980894529</v>
      </c>
      <c r="F800" t="s">
        <v>1272</v>
      </c>
      <c r="G800" s="2" t="s">
        <v>2079</v>
      </c>
      <c r="H800" t="s">
        <v>1979</v>
      </c>
      <c r="I800" s="2" t="str">
        <f>IFERROR(VLOOKUP(表1_2[[#This Row],[所选科目]],基础数据!$C$2:$D$62,2,0),"")</f>
        <v>尚音艺术教育中心(适学年龄: 4~12岁)</v>
      </c>
    </row>
    <row r="801" spans="1:9" x14ac:dyDescent="0.2">
      <c r="A801" s="1">
        <v>43596</v>
      </c>
      <c r="B801" t="s">
        <v>473</v>
      </c>
      <c r="C801" s="2" t="s">
        <v>33</v>
      </c>
      <c r="D801" s="2">
        <v>3</v>
      </c>
      <c r="E801" s="2">
        <v>13679080149</v>
      </c>
      <c r="F801" t="s">
        <v>398</v>
      </c>
      <c r="G801" s="2" t="s">
        <v>26</v>
      </c>
      <c r="H801" t="s">
        <v>2002</v>
      </c>
      <c r="I801" s="2" t="str">
        <f>IFERROR(VLOOKUP(表1_2[[#This Row],[所选科目]],基础数据!$C$2:$D$62,2,0),"")</f>
        <v>大野外教篮球鹭洲里校区(适学年龄: 4-16 岁)</v>
      </c>
    </row>
    <row r="802" spans="1:9" x14ac:dyDescent="0.2">
      <c r="A802" s="1">
        <v>43596</v>
      </c>
      <c r="B802" t="s">
        <v>473</v>
      </c>
      <c r="C802" s="2" t="s">
        <v>33</v>
      </c>
      <c r="D802" s="2">
        <v>3</v>
      </c>
      <c r="E802" s="2">
        <v>13679080149</v>
      </c>
      <c r="F802" t="s">
        <v>398</v>
      </c>
      <c r="G802" s="2" t="s">
        <v>27</v>
      </c>
      <c r="H802" t="s">
        <v>2036</v>
      </c>
      <c r="I802" s="2" t="str">
        <f>IFERROR(VLOOKUP(表1_2[[#This Row],[所选科目]],基础数据!$C$2:$D$62,2,0),"")</f>
        <v>凡思特贝贝珠心算高新世豪校区(适学年龄: 3-7岁)</v>
      </c>
    </row>
    <row r="803" spans="1:9" x14ac:dyDescent="0.2">
      <c r="A803" s="1">
        <v>43596</v>
      </c>
      <c r="B803" t="s">
        <v>473</v>
      </c>
      <c r="C803" s="2" t="s">
        <v>33</v>
      </c>
      <c r="D803" s="2">
        <v>3</v>
      </c>
      <c r="E803" s="2">
        <v>13679080149</v>
      </c>
      <c r="F803" t="s">
        <v>398</v>
      </c>
      <c r="G803" s="2" t="s">
        <v>28</v>
      </c>
      <c r="H803" t="s">
        <v>2050</v>
      </c>
      <c r="I803" s="2" t="str">
        <f>IFERROR(VLOOKUP(表1_2[[#This Row],[所选科目]],基础数据!$C$2:$D$62,2,0),"")</f>
        <v>恩波格斗(适学年龄: 3-12 岁)</v>
      </c>
    </row>
    <row r="804" spans="1:9" x14ac:dyDescent="0.2">
      <c r="A804" s="1">
        <v>43596</v>
      </c>
      <c r="B804" t="s">
        <v>473</v>
      </c>
      <c r="C804" s="2" t="s">
        <v>33</v>
      </c>
      <c r="D804" s="2">
        <v>3</v>
      </c>
      <c r="E804" s="2">
        <v>13679080149</v>
      </c>
      <c r="F804" t="s">
        <v>398</v>
      </c>
      <c r="G804" s="2" t="s">
        <v>2079</v>
      </c>
      <c r="H804" t="s">
        <v>1979</v>
      </c>
      <c r="I804" s="2" t="str">
        <f>IFERROR(VLOOKUP(表1_2[[#This Row],[所选科目]],基础数据!$C$2:$D$62,2,0),"")</f>
        <v>尚音艺术教育中心(适学年龄: 4~12岁)</v>
      </c>
    </row>
    <row r="805" spans="1:9" x14ac:dyDescent="0.2">
      <c r="A805" s="1">
        <v>43597</v>
      </c>
      <c r="B805" t="s">
        <v>620</v>
      </c>
      <c r="C805" s="2" t="s">
        <v>33</v>
      </c>
      <c r="D805" s="2">
        <v>3</v>
      </c>
      <c r="E805" s="2">
        <v>13551022923</v>
      </c>
      <c r="F805" t="s">
        <v>166</v>
      </c>
      <c r="G805" s="2" t="s">
        <v>26</v>
      </c>
      <c r="H805" t="s">
        <v>1992</v>
      </c>
      <c r="I805" s="2" t="str">
        <f>IFERROR(VLOOKUP(表1_2[[#This Row],[所选科目]],基础数据!$C$2:$D$62,2,0),"")</f>
        <v>台湾美育·慧学系教育世豪校区(适学年龄: 2-8 岁)</v>
      </c>
    </row>
    <row r="806" spans="1:9" x14ac:dyDescent="0.2">
      <c r="A806" s="1">
        <v>43597</v>
      </c>
      <c r="B806" t="s">
        <v>620</v>
      </c>
      <c r="C806" s="2" t="s">
        <v>33</v>
      </c>
      <c r="D806" s="2">
        <v>3</v>
      </c>
      <c r="E806" s="2">
        <v>13551022923</v>
      </c>
      <c r="F806" t="s">
        <v>166</v>
      </c>
      <c r="G806" s="2" t="s">
        <v>27</v>
      </c>
      <c r="H806" t="s">
        <v>2018</v>
      </c>
      <c r="I806" s="2" t="str">
        <f>IFERROR(VLOOKUP(表1_2[[#This Row],[所选科目]],基础数据!$C$2:$D$62,2,0),"")</f>
        <v>彩阅鱼少儿英语(适学年龄: 3-12岁)</v>
      </c>
    </row>
    <row r="807" spans="1:9" x14ac:dyDescent="0.2">
      <c r="A807" s="1">
        <v>43597</v>
      </c>
      <c r="B807" t="s">
        <v>620</v>
      </c>
      <c r="C807" s="2" t="s">
        <v>33</v>
      </c>
      <c r="D807" s="2">
        <v>3</v>
      </c>
      <c r="E807" s="2">
        <v>13551022923</v>
      </c>
      <c r="F807" t="s">
        <v>166</v>
      </c>
      <c r="G807" s="2" t="s">
        <v>28</v>
      </c>
      <c r="H807" t="s">
        <v>2050</v>
      </c>
      <c r="I807" s="2" t="str">
        <f>IFERROR(VLOOKUP(表1_2[[#This Row],[所选科目]],基础数据!$C$2:$D$62,2,0),"")</f>
        <v>恩波格斗(适学年龄: 3-12 岁)</v>
      </c>
    </row>
    <row r="808" spans="1:9" x14ac:dyDescent="0.2">
      <c r="A808" s="1">
        <v>43597</v>
      </c>
      <c r="B808" t="s">
        <v>620</v>
      </c>
      <c r="C808" s="2" t="s">
        <v>33</v>
      </c>
      <c r="D808" s="2">
        <v>3</v>
      </c>
      <c r="E808" s="2">
        <v>13551022923</v>
      </c>
      <c r="F808" t="s">
        <v>166</v>
      </c>
      <c r="G808" s="2" t="s">
        <v>2079</v>
      </c>
      <c r="H808" t="s">
        <v>1979</v>
      </c>
      <c r="I808" s="2" t="str">
        <f>IFERROR(VLOOKUP(表1_2[[#This Row],[所选科目]],基础数据!$C$2:$D$62,2,0),"")</f>
        <v>尚音艺术教育中心(适学年龄: 4~12岁)</v>
      </c>
    </row>
    <row r="809" spans="1:9" x14ac:dyDescent="0.2">
      <c r="A809" s="1">
        <v>43598</v>
      </c>
      <c r="B809" t="s">
        <v>1524</v>
      </c>
      <c r="C809" s="2" t="s">
        <v>33</v>
      </c>
      <c r="D809" s="2">
        <v>3.6</v>
      </c>
      <c r="E809" s="2">
        <v>13208176272</v>
      </c>
      <c r="F809" t="s">
        <v>1525</v>
      </c>
      <c r="G809" s="2" t="s">
        <v>26</v>
      </c>
      <c r="H809" t="s">
        <v>1996</v>
      </c>
      <c r="I809" s="2" t="str">
        <f>IFERROR(VLOOKUP(表1_2[[#This Row],[所选科目]],基础数据!$C$2:$D$62,2,0),"")</f>
        <v>台湾美育·慧学系教育世豪校区(适学年龄: 2-8 岁)</v>
      </c>
    </row>
    <row r="810" spans="1:9" x14ac:dyDescent="0.2">
      <c r="A810" s="1">
        <v>43598</v>
      </c>
      <c r="B810" t="s">
        <v>1524</v>
      </c>
      <c r="C810" s="2" t="s">
        <v>33</v>
      </c>
      <c r="D810" s="2">
        <v>3.6</v>
      </c>
      <c r="E810" s="2">
        <v>13208176272</v>
      </c>
      <c r="F810" t="s">
        <v>1525</v>
      </c>
      <c r="G810" s="2" t="s">
        <v>27</v>
      </c>
      <c r="H810" t="s">
        <v>1979</v>
      </c>
      <c r="I810" s="2" t="str">
        <f>IFERROR(VLOOKUP(表1_2[[#This Row],[所选科目]],基础数据!$C$2:$D$62,2,0),"")</f>
        <v>尚音艺术教育中心(适学年龄: 4~12岁)</v>
      </c>
    </row>
    <row r="811" spans="1:9" x14ac:dyDescent="0.2">
      <c r="A811" s="1">
        <v>43598</v>
      </c>
      <c r="B811" t="s">
        <v>1524</v>
      </c>
      <c r="C811" s="2" t="s">
        <v>33</v>
      </c>
      <c r="D811" s="2">
        <v>3.6</v>
      </c>
      <c r="E811" s="2">
        <v>13208176272</v>
      </c>
      <c r="F811" t="s">
        <v>1525</v>
      </c>
      <c r="G811" s="2" t="s">
        <v>28</v>
      </c>
      <c r="H811" t="s">
        <v>2074</v>
      </c>
      <c r="I811" s="2" t="str">
        <f>IFERROR(VLOOKUP(表1_2[[#This Row],[所选科目]],基础数据!$C$2:$D$62,2,0),"")</f>
        <v>巧虎KIDS早教·高新伊藤馆(适学年龄: 0-6 岁)</v>
      </c>
    </row>
    <row r="812" spans="1:9" x14ac:dyDescent="0.2">
      <c r="A812" s="1">
        <v>43598</v>
      </c>
      <c r="B812" t="s">
        <v>1524</v>
      </c>
      <c r="C812" s="2" t="s">
        <v>33</v>
      </c>
      <c r="D812" s="2">
        <v>3.6</v>
      </c>
      <c r="E812" s="2">
        <v>13208176272</v>
      </c>
      <c r="F812" t="s">
        <v>1525</v>
      </c>
      <c r="G812" s="2" t="s">
        <v>2079</v>
      </c>
      <c r="H812" t="s">
        <v>1979</v>
      </c>
      <c r="I812" s="2" t="str">
        <f>IFERROR(VLOOKUP(表1_2[[#This Row],[所选科目]],基础数据!$C$2:$D$62,2,0),"")</f>
        <v>尚音艺术教育中心(适学年龄: 4~12岁)</v>
      </c>
    </row>
    <row r="813" spans="1:9" x14ac:dyDescent="0.2">
      <c r="A813" s="1">
        <v>43596</v>
      </c>
      <c r="B813" t="s">
        <v>222</v>
      </c>
      <c r="C813" s="2" t="s">
        <v>33</v>
      </c>
      <c r="D813" s="2">
        <v>5</v>
      </c>
      <c r="E813" s="2">
        <v>13438888349</v>
      </c>
      <c r="F813" t="s">
        <v>81</v>
      </c>
      <c r="G813" s="2" t="s">
        <v>26</v>
      </c>
      <c r="H813" t="s">
        <v>1979</v>
      </c>
      <c r="I813" s="2" t="str">
        <f>IFERROR(VLOOKUP(表1_2[[#This Row],[所选科目]],基础数据!$C$2:$D$62,2,0),"")</f>
        <v>尚音艺术教育中心(适学年龄: 4~12岁)</v>
      </c>
    </row>
    <row r="814" spans="1:9" x14ac:dyDescent="0.2">
      <c r="A814" s="1">
        <v>43596</v>
      </c>
      <c r="B814" t="s">
        <v>222</v>
      </c>
      <c r="C814" s="2" t="s">
        <v>33</v>
      </c>
      <c r="D814" s="2">
        <v>5</v>
      </c>
      <c r="E814" s="2">
        <v>13438888349</v>
      </c>
      <c r="F814" t="s">
        <v>81</v>
      </c>
      <c r="G814" s="2" t="s">
        <v>27</v>
      </c>
      <c r="H814" t="s">
        <v>1998</v>
      </c>
      <c r="I814" s="2" t="str">
        <f>IFERROR(VLOOKUP(表1_2[[#This Row],[所选科目]],基础数据!$C$2:$D$62,2,0),"")</f>
        <v>台湾美育·慧学系教育世豪校区(适学年龄: 2-8 岁)</v>
      </c>
    </row>
    <row r="815" spans="1:9" x14ac:dyDescent="0.2">
      <c r="A815" s="1">
        <v>43596</v>
      </c>
      <c r="B815" t="s">
        <v>222</v>
      </c>
      <c r="C815" s="2" t="s">
        <v>33</v>
      </c>
      <c r="D815" s="2">
        <v>5</v>
      </c>
      <c r="E815" s="2">
        <v>13438888349</v>
      </c>
      <c r="F815" t="s">
        <v>81</v>
      </c>
      <c r="G815" s="2" t="s">
        <v>28</v>
      </c>
      <c r="H815" t="s">
        <v>2067</v>
      </c>
      <c r="I815" s="2" t="str">
        <f>IFERROR(VLOOKUP(表1_2[[#This Row],[所选科目]],基础数据!$C$2:$D$62,2,0),"")</f>
        <v>公益捐赠者专享服务包</v>
      </c>
    </row>
    <row r="816" spans="1:9" x14ac:dyDescent="0.2">
      <c r="A816" s="1">
        <v>43596</v>
      </c>
      <c r="B816" t="s">
        <v>222</v>
      </c>
      <c r="C816" s="2" t="s">
        <v>33</v>
      </c>
      <c r="D816" s="2">
        <v>5</v>
      </c>
      <c r="E816" s="2">
        <v>13438888349</v>
      </c>
      <c r="F816" t="s">
        <v>81</v>
      </c>
      <c r="G816" s="2" t="s">
        <v>2079</v>
      </c>
      <c r="H816" t="s">
        <v>1979</v>
      </c>
      <c r="I816" s="2" t="str">
        <f>IFERROR(VLOOKUP(表1_2[[#This Row],[所选科目]],基础数据!$C$2:$D$62,2,0),"")</f>
        <v>尚音艺术教育中心(适学年龄: 4~12岁)</v>
      </c>
    </row>
    <row r="817" spans="1:9" x14ac:dyDescent="0.2">
      <c r="A817" s="1">
        <v>43598</v>
      </c>
      <c r="B817" t="s">
        <v>1526</v>
      </c>
      <c r="C817" s="2" t="s">
        <v>33</v>
      </c>
      <c r="D817" s="2">
        <v>1.1000000000000001</v>
      </c>
      <c r="E817" s="2">
        <v>19934540928</v>
      </c>
      <c r="F817" t="s">
        <v>1527</v>
      </c>
      <c r="G817" s="2" t="s">
        <v>26</v>
      </c>
      <c r="H817" t="s">
        <v>2010</v>
      </c>
      <c r="I817" s="2" t="str">
        <f>IFERROR(VLOOKUP(表1_2[[#This Row],[所选科目]],基础数据!$C$2:$D$62,2,0),"")</f>
        <v>九拍流行音乐体验中心高新校区(适学年龄: 4-16岁)</v>
      </c>
    </row>
    <row r="818" spans="1:9" x14ac:dyDescent="0.2">
      <c r="A818" s="1">
        <v>43598</v>
      </c>
      <c r="B818" t="s">
        <v>1526</v>
      </c>
      <c r="C818" s="2" t="s">
        <v>33</v>
      </c>
      <c r="D818" s="2">
        <v>1.1000000000000001</v>
      </c>
      <c r="E818" s="2">
        <v>19934540928</v>
      </c>
      <c r="F818" t="s">
        <v>1527</v>
      </c>
      <c r="G818" s="2" t="s">
        <v>27</v>
      </c>
      <c r="H818" t="s">
        <v>2036</v>
      </c>
      <c r="I818" s="2" t="str">
        <f>IFERROR(VLOOKUP(表1_2[[#This Row],[所选科目]],基础数据!$C$2:$D$62,2,0),"")</f>
        <v>凡思特贝贝珠心算高新世豪校区(适学年龄: 3-7岁)</v>
      </c>
    </row>
    <row r="819" spans="1:9" x14ac:dyDescent="0.2">
      <c r="A819" s="1">
        <v>43598</v>
      </c>
      <c r="B819" t="s">
        <v>1526</v>
      </c>
      <c r="C819" s="2" t="s">
        <v>33</v>
      </c>
      <c r="D819" s="2">
        <v>1.1000000000000001</v>
      </c>
      <c r="E819" s="2">
        <v>19934540928</v>
      </c>
      <c r="F819" t="s">
        <v>1527</v>
      </c>
      <c r="G819" s="2" t="s">
        <v>28</v>
      </c>
      <c r="H819" t="s">
        <v>2050</v>
      </c>
      <c r="I819" s="2" t="str">
        <f>IFERROR(VLOOKUP(表1_2[[#This Row],[所选科目]],基础数据!$C$2:$D$62,2,0),"")</f>
        <v>恩波格斗(适学年龄: 3-12 岁)</v>
      </c>
    </row>
    <row r="820" spans="1:9" x14ac:dyDescent="0.2">
      <c r="A820" s="1">
        <v>43598</v>
      </c>
      <c r="B820" t="s">
        <v>1526</v>
      </c>
      <c r="C820" s="2" t="s">
        <v>33</v>
      </c>
      <c r="D820" s="2">
        <v>1.1000000000000001</v>
      </c>
      <c r="E820" s="2">
        <v>19934540928</v>
      </c>
      <c r="F820" t="s">
        <v>1527</v>
      </c>
      <c r="G820" s="2" t="s">
        <v>2079</v>
      </c>
      <c r="H820" t="s">
        <v>1979</v>
      </c>
      <c r="I820" s="2" t="str">
        <f>IFERROR(VLOOKUP(表1_2[[#This Row],[所选科目]],基础数据!$C$2:$D$62,2,0),"")</f>
        <v>尚音艺术教育中心(适学年龄: 4~12岁)</v>
      </c>
    </row>
    <row r="821" spans="1:9" x14ac:dyDescent="0.2">
      <c r="A821" s="1">
        <v>43598</v>
      </c>
      <c r="B821" t="s">
        <v>1528</v>
      </c>
      <c r="C821" s="2" t="s">
        <v>33</v>
      </c>
      <c r="D821" s="2">
        <v>7</v>
      </c>
      <c r="E821" s="2">
        <v>18981953150</v>
      </c>
      <c r="F821" t="s">
        <v>1529</v>
      </c>
      <c r="G821" s="2" t="s">
        <v>26</v>
      </c>
      <c r="H821" t="s">
        <v>2024</v>
      </c>
      <c r="I821" s="2" t="str">
        <f>IFERROR(VLOOKUP(表1_2[[#This Row],[所选科目]],基础数据!$C$2:$D$62,2,0),"")</f>
        <v>巧虎KIDS早教·高新伊藤馆(适学年龄: 0-6 岁)</v>
      </c>
    </row>
    <row r="822" spans="1:9" x14ac:dyDescent="0.2">
      <c r="A822" s="1">
        <v>43598</v>
      </c>
      <c r="B822" t="s">
        <v>1528</v>
      </c>
      <c r="C822" s="2" t="s">
        <v>33</v>
      </c>
      <c r="D822" s="2">
        <v>7</v>
      </c>
      <c r="E822" s="2">
        <v>18981953150</v>
      </c>
      <c r="F822" t="s">
        <v>1529</v>
      </c>
      <c r="G822" s="2" t="s">
        <v>27</v>
      </c>
      <c r="H822" t="s">
        <v>2040</v>
      </c>
      <c r="I822" s="2" t="str">
        <f>IFERROR(VLOOKUP(表1_2[[#This Row],[所选科目]],基础数据!$C$2:$D$62,2,0),"")</f>
        <v>凡思特贝贝珠心算高新世豪校区(适学年龄: 3-7岁)</v>
      </c>
    </row>
    <row r="823" spans="1:9" x14ac:dyDescent="0.2">
      <c r="A823" s="1">
        <v>43598</v>
      </c>
      <c r="B823" t="s">
        <v>1528</v>
      </c>
      <c r="C823" s="2" t="s">
        <v>33</v>
      </c>
      <c r="D823" s="2">
        <v>7</v>
      </c>
      <c r="E823" s="2">
        <v>18981953150</v>
      </c>
      <c r="F823" t="s">
        <v>1529</v>
      </c>
      <c r="G823" s="2" t="s">
        <v>28</v>
      </c>
      <c r="H823" t="s">
        <v>2048</v>
      </c>
      <c r="I823" s="2" t="str">
        <f>IFERROR(VLOOKUP(表1_2[[#This Row],[所选科目]],基础数据!$C$2:$D$62,2,0),"")</f>
        <v>恩波格斗(适学年龄: 3-12 岁)</v>
      </c>
    </row>
    <row r="824" spans="1:9" x14ac:dyDescent="0.2">
      <c r="A824" s="1">
        <v>43598</v>
      </c>
      <c r="B824" t="s">
        <v>1528</v>
      </c>
      <c r="C824" s="2" t="s">
        <v>33</v>
      </c>
      <c r="D824" s="2">
        <v>7</v>
      </c>
      <c r="E824" s="2">
        <v>18981953150</v>
      </c>
      <c r="F824" t="s">
        <v>1529</v>
      </c>
      <c r="G824" s="2" t="s">
        <v>2079</v>
      </c>
      <c r="H824" t="s">
        <v>1979</v>
      </c>
      <c r="I824" s="2" t="str">
        <f>IFERROR(VLOOKUP(表1_2[[#This Row],[所选科目]],基础数据!$C$2:$D$62,2,0),"")</f>
        <v>尚音艺术教育中心(适学年龄: 4~12岁)</v>
      </c>
    </row>
    <row r="825" spans="1:9" x14ac:dyDescent="0.2">
      <c r="A825" s="1">
        <v>43596</v>
      </c>
      <c r="B825" t="s">
        <v>53</v>
      </c>
      <c r="C825" s="2" t="s">
        <v>33</v>
      </c>
      <c r="D825" s="2">
        <v>7.5</v>
      </c>
      <c r="E825" s="2">
        <v>18615708060</v>
      </c>
      <c r="F825" t="s">
        <v>54</v>
      </c>
      <c r="G825" s="2" t="s">
        <v>26</v>
      </c>
      <c r="H825" t="s">
        <v>2040</v>
      </c>
      <c r="I825" s="2" t="str">
        <f>IFERROR(VLOOKUP(表1_2[[#This Row],[所选科目]],基础数据!$C$2:$D$62,2,0),"")</f>
        <v>凡思特贝贝珠心算高新世豪校区(适学年龄: 3-7岁)</v>
      </c>
    </row>
    <row r="826" spans="1:9" x14ac:dyDescent="0.2">
      <c r="A826" s="1">
        <v>43596</v>
      </c>
      <c r="B826" t="s">
        <v>53</v>
      </c>
      <c r="C826" s="2" t="s">
        <v>33</v>
      </c>
      <c r="D826" s="2">
        <v>7.5</v>
      </c>
      <c r="E826" s="2">
        <v>18615708060</v>
      </c>
      <c r="F826" t="s">
        <v>54</v>
      </c>
      <c r="G826" s="2" t="s">
        <v>27</v>
      </c>
      <c r="H826" t="s">
        <v>1981</v>
      </c>
      <c r="I826" s="2" t="str">
        <f>IFERROR(VLOOKUP(表1_2[[#This Row],[所选科目]],基础数据!$C$2:$D$62,2,0),"")</f>
        <v>尚音艺术教育中心(适学年龄: 4~12岁)</v>
      </c>
    </row>
    <row r="827" spans="1:9" x14ac:dyDescent="0.2">
      <c r="A827" s="1">
        <v>43596</v>
      </c>
      <c r="B827" t="s">
        <v>53</v>
      </c>
      <c r="C827" s="2" t="s">
        <v>33</v>
      </c>
      <c r="D827" s="2">
        <v>7.5</v>
      </c>
      <c r="E827" s="2">
        <v>18615708060</v>
      </c>
      <c r="F827" t="s">
        <v>54</v>
      </c>
      <c r="G827" s="2" t="s">
        <v>28</v>
      </c>
      <c r="H827" t="s">
        <v>2067</v>
      </c>
      <c r="I827" s="2" t="str">
        <f>IFERROR(VLOOKUP(表1_2[[#This Row],[所选科目]],基础数据!$C$2:$D$62,2,0),"")</f>
        <v>公益捐赠者专享服务包</v>
      </c>
    </row>
    <row r="828" spans="1:9" x14ac:dyDescent="0.2">
      <c r="A828" s="1">
        <v>43596</v>
      </c>
      <c r="B828" t="s">
        <v>53</v>
      </c>
      <c r="C828" s="2" t="s">
        <v>33</v>
      </c>
      <c r="D828" s="2">
        <v>7.5</v>
      </c>
      <c r="E828" s="2">
        <v>18615708060</v>
      </c>
      <c r="F828" t="s">
        <v>54</v>
      </c>
      <c r="G828" s="2" t="s">
        <v>2079</v>
      </c>
      <c r="H828" t="s">
        <v>1979</v>
      </c>
      <c r="I828" s="2" t="str">
        <f>IFERROR(VLOOKUP(表1_2[[#This Row],[所选科目]],基础数据!$C$2:$D$62,2,0),"")</f>
        <v>尚音艺术教育中心(适学年龄: 4~12岁)</v>
      </c>
    </row>
    <row r="829" spans="1:9" x14ac:dyDescent="0.2">
      <c r="A829" s="1">
        <v>43596</v>
      </c>
      <c r="B829" t="s">
        <v>466</v>
      </c>
      <c r="C829" s="2" t="s">
        <v>33</v>
      </c>
      <c r="D829" s="2">
        <v>10</v>
      </c>
      <c r="E829" s="2">
        <v>13438207937</v>
      </c>
      <c r="F829" t="s">
        <v>302</v>
      </c>
      <c r="G829" s="2" t="s">
        <v>26</v>
      </c>
      <c r="H829" t="s">
        <v>2024</v>
      </c>
      <c r="I829" s="2" t="str">
        <f>IFERROR(VLOOKUP(表1_2[[#This Row],[所选科目]],基础数据!$C$2:$D$62,2,0),"")</f>
        <v>巧虎KIDS早教·高新伊藤馆(适学年龄: 0-6 岁)</v>
      </c>
    </row>
    <row r="830" spans="1:9" x14ac:dyDescent="0.2">
      <c r="A830" s="1">
        <v>43596</v>
      </c>
      <c r="B830" t="s">
        <v>466</v>
      </c>
      <c r="C830" s="2" t="s">
        <v>33</v>
      </c>
      <c r="D830" s="2">
        <v>10</v>
      </c>
      <c r="E830" s="2">
        <v>13438207937</v>
      </c>
      <c r="F830" t="s">
        <v>302</v>
      </c>
      <c r="G830" s="2" t="s">
        <v>27</v>
      </c>
      <c r="H830" t="s">
        <v>2052</v>
      </c>
      <c r="I830" s="2" t="str">
        <f>IFERROR(VLOOKUP(表1_2[[#This Row],[所选科目]],基础数据!$C$2:$D$62,2,0),"")</f>
        <v>恩波格斗(适学年龄: 3-12 岁)</v>
      </c>
    </row>
    <row r="831" spans="1:9" x14ac:dyDescent="0.2">
      <c r="A831" s="1">
        <v>43596</v>
      </c>
      <c r="B831" t="s">
        <v>466</v>
      </c>
      <c r="C831" s="2" t="s">
        <v>33</v>
      </c>
      <c r="D831" s="2">
        <v>10</v>
      </c>
      <c r="E831" s="2">
        <v>13438207937</v>
      </c>
      <c r="F831" t="s">
        <v>302</v>
      </c>
      <c r="G831" s="2" t="s">
        <v>28</v>
      </c>
      <c r="H831" t="s">
        <v>2067</v>
      </c>
      <c r="I831" s="2" t="str">
        <f>IFERROR(VLOOKUP(表1_2[[#This Row],[所选科目]],基础数据!$C$2:$D$62,2,0),"")</f>
        <v>公益捐赠者专享服务包</v>
      </c>
    </row>
    <row r="832" spans="1:9" x14ac:dyDescent="0.2">
      <c r="A832" s="1">
        <v>43596</v>
      </c>
      <c r="B832" t="s">
        <v>466</v>
      </c>
      <c r="C832" s="2" t="s">
        <v>33</v>
      </c>
      <c r="D832" s="2">
        <v>10</v>
      </c>
      <c r="E832" s="2">
        <v>13438207937</v>
      </c>
      <c r="F832" t="s">
        <v>302</v>
      </c>
      <c r="G832" s="2" t="s">
        <v>2079</v>
      </c>
      <c r="H832" t="s">
        <v>1979</v>
      </c>
      <c r="I832" s="2" t="str">
        <f>IFERROR(VLOOKUP(表1_2[[#This Row],[所选科目]],基础数据!$C$2:$D$62,2,0),"")</f>
        <v>尚音艺术教育中心(适学年龄: 4~12岁)</v>
      </c>
    </row>
    <row r="833" spans="1:9" x14ac:dyDescent="0.2">
      <c r="A833" s="1">
        <v>43599</v>
      </c>
      <c r="B833" t="s">
        <v>1530</v>
      </c>
      <c r="C833" s="2" t="s">
        <v>33</v>
      </c>
      <c r="D833" s="2">
        <v>3</v>
      </c>
      <c r="E833" s="2">
        <v>15198228298</v>
      </c>
      <c r="F833" t="s">
        <v>79</v>
      </c>
      <c r="G833" s="2" t="s">
        <v>26</v>
      </c>
      <c r="H833" t="s">
        <v>2008</v>
      </c>
      <c r="I833" s="2" t="str">
        <f>IFERROR(VLOOKUP(表1_2[[#This Row],[所选科目]],基础数据!$C$2:$D$62,2,0),"")</f>
        <v>九拍流行音乐体验中心高新校区(适学年龄: 4-16岁)</v>
      </c>
    </row>
    <row r="834" spans="1:9" x14ac:dyDescent="0.2">
      <c r="A834" s="1">
        <v>43599</v>
      </c>
      <c r="B834" t="s">
        <v>1530</v>
      </c>
      <c r="C834" s="2" t="s">
        <v>33</v>
      </c>
      <c r="D834" s="2">
        <v>3</v>
      </c>
      <c r="E834" s="2">
        <v>15198228298</v>
      </c>
      <c r="F834" t="s">
        <v>79</v>
      </c>
      <c r="G834" s="2" t="s">
        <v>27</v>
      </c>
      <c r="H834" t="s">
        <v>2022</v>
      </c>
      <c r="I834" s="2" t="str">
        <f>IFERROR(VLOOKUP(表1_2[[#This Row],[所选科目]],基础数据!$C$2:$D$62,2,0),"")</f>
        <v>彩阅鱼少儿英语(适学年龄: 3-12岁)</v>
      </c>
    </row>
    <row r="835" spans="1:9" x14ac:dyDescent="0.2">
      <c r="A835" s="1">
        <v>43599</v>
      </c>
      <c r="B835" t="s">
        <v>1530</v>
      </c>
      <c r="C835" s="2" t="s">
        <v>33</v>
      </c>
      <c r="D835" s="2">
        <v>3</v>
      </c>
      <c r="E835" s="2">
        <v>15198228298</v>
      </c>
      <c r="F835" t="s">
        <v>79</v>
      </c>
      <c r="G835" s="2" t="s">
        <v>28</v>
      </c>
      <c r="H835" t="s">
        <v>2010</v>
      </c>
      <c r="I835" s="2" t="str">
        <f>IFERROR(VLOOKUP(表1_2[[#This Row],[所选科目]],基础数据!$C$2:$D$62,2,0),"")</f>
        <v>九拍流行音乐体验中心高新校区(适学年龄: 4-16岁)</v>
      </c>
    </row>
    <row r="836" spans="1:9" x14ac:dyDescent="0.2">
      <c r="A836" s="1">
        <v>43599</v>
      </c>
      <c r="B836" t="s">
        <v>1530</v>
      </c>
      <c r="C836" s="2" t="s">
        <v>33</v>
      </c>
      <c r="D836" s="2">
        <v>3</v>
      </c>
      <c r="E836" s="2">
        <v>15198228298</v>
      </c>
      <c r="F836" t="s">
        <v>79</v>
      </c>
      <c r="G836" s="2" t="s">
        <v>2079</v>
      </c>
      <c r="H836" t="s">
        <v>1979</v>
      </c>
      <c r="I836" s="2" t="str">
        <f>IFERROR(VLOOKUP(表1_2[[#This Row],[所选科目]],基础数据!$C$2:$D$62,2,0),"")</f>
        <v>尚音艺术教育中心(适学年龄: 4~12岁)</v>
      </c>
    </row>
    <row r="837" spans="1:9" x14ac:dyDescent="0.2">
      <c r="A837" s="1">
        <v>43598</v>
      </c>
      <c r="B837" t="s">
        <v>1531</v>
      </c>
      <c r="C837" s="2" t="s">
        <v>33</v>
      </c>
      <c r="D837" s="2">
        <v>4</v>
      </c>
      <c r="E837" s="2">
        <v>13808057606</v>
      </c>
      <c r="F837" t="s">
        <v>1513</v>
      </c>
      <c r="G837" s="2" t="s">
        <v>26</v>
      </c>
      <c r="H837" t="s">
        <v>1979</v>
      </c>
      <c r="I837" s="2" t="str">
        <f>IFERROR(VLOOKUP(表1_2[[#This Row],[所选科目]],基础数据!$C$2:$D$62,2,0),"")</f>
        <v>尚音艺术教育中心(适学年龄: 4~12岁)</v>
      </c>
    </row>
    <row r="838" spans="1:9" x14ac:dyDescent="0.2">
      <c r="A838" s="1">
        <v>43598</v>
      </c>
      <c r="B838" t="s">
        <v>1531</v>
      </c>
      <c r="C838" s="2" t="s">
        <v>33</v>
      </c>
      <c r="D838" s="2">
        <v>4</v>
      </c>
      <c r="E838" s="2">
        <v>13808057606</v>
      </c>
      <c r="F838" t="s">
        <v>1513</v>
      </c>
      <c r="G838" s="2" t="s">
        <v>27</v>
      </c>
      <c r="H838" t="s">
        <v>1996</v>
      </c>
      <c r="I838" s="2" t="str">
        <f>IFERROR(VLOOKUP(表1_2[[#This Row],[所选科目]],基础数据!$C$2:$D$62,2,0),"")</f>
        <v>台湾美育·慧学系教育世豪校区(适学年龄: 2-8 岁)</v>
      </c>
    </row>
    <row r="839" spans="1:9" x14ac:dyDescent="0.2">
      <c r="A839" s="1">
        <v>43598</v>
      </c>
      <c r="B839" t="s">
        <v>1531</v>
      </c>
      <c r="C839" s="2" t="s">
        <v>33</v>
      </c>
      <c r="D839" s="2">
        <v>4</v>
      </c>
      <c r="E839" s="2">
        <v>13808057606</v>
      </c>
      <c r="F839" t="s">
        <v>1513</v>
      </c>
      <c r="G839" s="2" t="s">
        <v>28</v>
      </c>
      <c r="H839" t="s">
        <v>2020</v>
      </c>
      <c r="I839" s="2" t="str">
        <f>IFERROR(VLOOKUP(表1_2[[#This Row],[所选科目]],基础数据!$C$2:$D$62,2,0),"")</f>
        <v>彩阅鱼少儿英语(适学年龄: 3-12岁)</v>
      </c>
    </row>
    <row r="840" spans="1:9" x14ac:dyDescent="0.2">
      <c r="A840" s="1">
        <v>43598</v>
      </c>
      <c r="B840" t="s">
        <v>1531</v>
      </c>
      <c r="C840" s="2" t="s">
        <v>33</v>
      </c>
      <c r="D840" s="2">
        <v>4</v>
      </c>
      <c r="E840" s="2">
        <v>13808057606</v>
      </c>
      <c r="F840" t="s">
        <v>1513</v>
      </c>
      <c r="G840" s="2" t="s">
        <v>2079</v>
      </c>
      <c r="H840" t="s">
        <v>1979</v>
      </c>
      <c r="I840" s="2" t="str">
        <f>IFERROR(VLOOKUP(表1_2[[#This Row],[所选科目]],基础数据!$C$2:$D$62,2,0),"")</f>
        <v>尚音艺术教育中心(适学年龄: 4~12岁)</v>
      </c>
    </row>
    <row r="841" spans="1:9" x14ac:dyDescent="0.2">
      <c r="A841" s="1">
        <v>43596</v>
      </c>
      <c r="B841" t="s">
        <v>387</v>
      </c>
      <c r="C841" s="2" t="s">
        <v>106</v>
      </c>
      <c r="D841" s="2">
        <v>5</v>
      </c>
      <c r="E841" s="2">
        <v>13880906733</v>
      </c>
      <c r="F841" t="s">
        <v>263</v>
      </c>
      <c r="G841" s="2" t="s">
        <v>26</v>
      </c>
      <c r="H841" t="s">
        <v>2002</v>
      </c>
      <c r="I841" s="2" t="str">
        <f>IFERROR(VLOOKUP(表1_2[[#This Row],[所选科目]],基础数据!$C$2:$D$62,2,0),"")</f>
        <v>大野外教篮球鹭洲里校区(适学年龄: 4-16 岁)</v>
      </c>
    </row>
    <row r="842" spans="1:9" x14ac:dyDescent="0.2">
      <c r="A842" s="1">
        <v>43596</v>
      </c>
      <c r="B842" t="s">
        <v>387</v>
      </c>
      <c r="C842" s="2" t="s">
        <v>106</v>
      </c>
      <c r="D842" s="2">
        <v>5</v>
      </c>
      <c r="E842" s="2">
        <v>13880906733</v>
      </c>
      <c r="F842" t="s">
        <v>263</v>
      </c>
      <c r="G842" s="2" t="s">
        <v>27</v>
      </c>
      <c r="H842" t="s">
        <v>2067</v>
      </c>
      <c r="I842" s="2" t="str">
        <f>IFERROR(VLOOKUP(表1_2[[#This Row],[所选科目]],基础数据!$C$2:$D$62,2,0),"")</f>
        <v>公益捐赠者专享服务包</v>
      </c>
    </row>
    <row r="843" spans="1:9" x14ac:dyDescent="0.2">
      <c r="A843" s="1">
        <v>43596</v>
      </c>
      <c r="B843" t="s">
        <v>387</v>
      </c>
      <c r="C843" s="2" t="s">
        <v>106</v>
      </c>
      <c r="D843" s="2">
        <v>5</v>
      </c>
      <c r="E843" s="2">
        <v>13880906733</v>
      </c>
      <c r="F843" t="s">
        <v>263</v>
      </c>
      <c r="G843" s="2" t="s">
        <v>28</v>
      </c>
      <c r="H843" t="s">
        <v>2067</v>
      </c>
      <c r="I843" s="2" t="str">
        <f>IFERROR(VLOOKUP(表1_2[[#This Row],[所选科目]],基础数据!$C$2:$D$62,2,0),"")</f>
        <v>公益捐赠者专享服务包</v>
      </c>
    </row>
    <row r="844" spans="1:9" x14ac:dyDescent="0.2">
      <c r="A844" s="1">
        <v>43596</v>
      </c>
      <c r="B844" t="s">
        <v>387</v>
      </c>
      <c r="C844" s="2" t="s">
        <v>106</v>
      </c>
      <c r="D844" s="2">
        <v>5</v>
      </c>
      <c r="E844" s="2">
        <v>13880906733</v>
      </c>
      <c r="F844" t="s">
        <v>263</v>
      </c>
      <c r="G844" s="2" t="s">
        <v>2079</v>
      </c>
      <c r="H844" t="s">
        <v>1979</v>
      </c>
      <c r="I844" s="2" t="str">
        <f>IFERROR(VLOOKUP(表1_2[[#This Row],[所选科目]],基础数据!$C$2:$D$62,2,0),"")</f>
        <v>尚音艺术教育中心(适学年龄: 4~12岁)</v>
      </c>
    </row>
    <row r="845" spans="1:9" x14ac:dyDescent="0.2">
      <c r="A845" s="1">
        <v>43596</v>
      </c>
      <c r="B845" t="s">
        <v>362</v>
      </c>
      <c r="C845" s="2" t="s">
        <v>33</v>
      </c>
      <c r="D845" s="2">
        <v>3.7</v>
      </c>
      <c r="E845" s="2">
        <v>15390091082</v>
      </c>
      <c r="F845" t="s">
        <v>44</v>
      </c>
      <c r="G845" s="2" t="s">
        <v>26</v>
      </c>
      <c r="H845" t="s">
        <v>1979</v>
      </c>
      <c r="I845" s="2" t="str">
        <f>IFERROR(VLOOKUP(表1_2[[#This Row],[所选科目]],基础数据!$C$2:$D$62,2,0),"")</f>
        <v>尚音艺术教育中心(适学年龄: 4~12岁)</v>
      </c>
    </row>
    <row r="846" spans="1:9" x14ac:dyDescent="0.2">
      <c r="A846" s="1">
        <v>43596</v>
      </c>
      <c r="B846" t="s">
        <v>362</v>
      </c>
      <c r="C846" s="2" t="s">
        <v>33</v>
      </c>
      <c r="D846" s="2">
        <v>3.7</v>
      </c>
      <c r="E846" s="2">
        <v>15390091082</v>
      </c>
      <c r="F846" t="s">
        <v>44</v>
      </c>
      <c r="G846" s="2" t="s">
        <v>27</v>
      </c>
      <c r="H846" t="s">
        <v>2020</v>
      </c>
      <c r="I846" s="2" t="str">
        <f>IFERROR(VLOOKUP(表1_2[[#This Row],[所选科目]],基础数据!$C$2:$D$62,2,0),"")</f>
        <v>彩阅鱼少儿英语(适学年龄: 3-12岁)</v>
      </c>
    </row>
    <row r="847" spans="1:9" x14ac:dyDescent="0.2">
      <c r="A847" s="1">
        <v>43596</v>
      </c>
      <c r="B847" t="s">
        <v>362</v>
      </c>
      <c r="C847" s="2" t="s">
        <v>33</v>
      </c>
      <c r="D847" s="2">
        <v>3.7</v>
      </c>
      <c r="E847" s="2">
        <v>15390091082</v>
      </c>
      <c r="F847" t="s">
        <v>44</v>
      </c>
      <c r="G847" s="2" t="s">
        <v>28</v>
      </c>
      <c r="H847" t="s">
        <v>2036</v>
      </c>
      <c r="I847" s="2" t="str">
        <f>IFERROR(VLOOKUP(表1_2[[#This Row],[所选科目]],基础数据!$C$2:$D$62,2,0),"")</f>
        <v>凡思特贝贝珠心算高新世豪校区(适学年龄: 3-7岁)</v>
      </c>
    </row>
    <row r="848" spans="1:9" x14ac:dyDescent="0.2">
      <c r="A848" s="1">
        <v>43596</v>
      </c>
      <c r="B848" t="s">
        <v>362</v>
      </c>
      <c r="C848" s="2" t="s">
        <v>33</v>
      </c>
      <c r="D848" s="2">
        <v>3.7</v>
      </c>
      <c r="E848" s="2">
        <v>15390091082</v>
      </c>
      <c r="F848" t="s">
        <v>44</v>
      </c>
      <c r="G848" s="2" t="s">
        <v>2079</v>
      </c>
      <c r="H848" t="s">
        <v>1979</v>
      </c>
      <c r="I848" s="2" t="str">
        <f>IFERROR(VLOOKUP(表1_2[[#This Row],[所选科目]],基础数据!$C$2:$D$62,2,0),"")</f>
        <v>尚音艺术教育中心(适学年龄: 4~12岁)</v>
      </c>
    </row>
    <row r="849" spans="1:9" x14ac:dyDescent="0.2">
      <c r="A849" s="1">
        <v>43598</v>
      </c>
      <c r="B849" t="s">
        <v>1532</v>
      </c>
      <c r="C849" s="2" t="s">
        <v>33</v>
      </c>
      <c r="D849" s="2">
        <v>8</v>
      </c>
      <c r="E849" s="2">
        <v>13198558512</v>
      </c>
      <c r="F849" t="s">
        <v>1533</v>
      </c>
      <c r="G849" s="2" t="s">
        <v>26</v>
      </c>
      <c r="H849" t="s">
        <v>2004</v>
      </c>
      <c r="I849" s="2" t="str">
        <f>IFERROR(VLOOKUP(表1_2[[#This Row],[所选科目]],基础数据!$C$2:$D$62,2,0),"")</f>
        <v>大野外教篮球鹭洲里校区(适学年龄: 4-16 岁)</v>
      </c>
    </row>
    <row r="850" spans="1:9" x14ac:dyDescent="0.2">
      <c r="A850" s="1">
        <v>43598</v>
      </c>
      <c r="B850" t="s">
        <v>1532</v>
      </c>
      <c r="C850" s="2" t="s">
        <v>33</v>
      </c>
      <c r="D850" s="2">
        <v>8</v>
      </c>
      <c r="E850" s="2">
        <v>13198558512</v>
      </c>
      <c r="F850" t="s">
        <v>1533</v>
      </c>
      <c r="G850" s="2" t="s">
        <v>27</v>
      </c>
      <c r="H850" t="s">
        <v>2040</v>
      </c>
      <c r="I850" s="2" t="str">
        <f>IFERROR(VLOOKUP(表1_2[[#This Row],[所选科目]],基础数据!$C$2:$D$62,2,0),"")</f>
        <v>凡思特贝贝珠心算高新世豪校区(适学年龄: 3-7岁)</v>
      </c>
    </row>
    <row r="851" spans="1:9" x14ac:dyDescent="0.2">
      <c r="A851" s="1">
        <v>43598</v>
      </c>
      <c r="B851" t="s">
        <v>1532</v>
      </c>
      <c r="C851" s="2" t="s">
        <v>33</v>
      </c>
      <c r="D851" s="2">
        <v>8</v>
      </c>
      <c r="E851" s="2">
        <v>13198558512</v>
      </c>
      <c r="F851" t="s">
        <v>1533</v>
      </c>
      <c r="G851" s="2" t="s">
        <v>28</v>
      </c>
      <c r="H851" t="s">
        <v>2059</v>
      </c>
      <c r="I851" s="2" t="str">
        <f>IFERROR(VLOOKUP(表1_2[[#This Row],[所选科目]],基础数据!$C$2:$D$62,2,0),"")</f>
        <v>编程猫(适学年龄: 3-16 岁)</v>
      </c>
    </row>
    <row r="852" spans="1:9" x14ac:dyDescent="0.2">
      <c r="A852" s="1">
        <v>43598</v>
      </c>
      <c r="B852" t="s">
        <v>1532</v>
      </c>
      <c r="C852" s="2" t="s">
        <v>33</v>
      </c>
      <c r="D852" s="2">
        <v>8</v>
      </c>
      <c r="E852" s="2">
        <v>13198558512</v>
      </c>
      <c r="F852" t="s">
        <v>1533</v>
      </c>
      <c r="G852" s="2" t="s">
        <v>2079</v>
      </c>
      <c r="H852" t="s">
        <v>1979</v>
      </c>
      <c r="I852" s="2" t="str">
        <f>IFERROR(VLOOKUP(表1_2[[#This Row],[所选科目]],基础数据!$C$2:$D$62,2,0),"")</f>
        <v>尚音艺术教育中心(适学年龄: 4~12岁)</v>
      </c>
    </row>
    <row r="853" spans="1:9" x14ac:dyDescent="0.2">
      <c r="A853" s="1">
        <v>43597</v>
      </c>
      <c r="B853" t="s">
        <v>604</v>
      </c>
      <c r="C853" s="2" t="s">
        <v>33</v>
      </c>
      <c r="D853" s="2">
        <v>8</v>
      </c>
      <c r="E853" s="2">
        <v>18981963304</v>
      </c>
      <c r="F853" t="s">
        <v>69</v>
      </c>
      <c r="G853" s="2" t="s">
        <v>26</v>
      </c>
      <c r="H853" t="s">
        <v>2048</v>
      </c>
      <c r="I853" s="2" t="str">
        <f>IFERROR(VLOOKUP(表1_2[[#This Row],[所选科目]],基础数据!$C$2:$D$62,2,0),"")</f>
        <v>恩波格斗(适学年龄: 3-12 岁)</v>
      </c>
    </row>
    <row r="854" spans="1:9" x14ac:dyDescent="0.2">
      <c r="A854" s="1">
        <v>43597</v>
      </c>
      <c r="B854" t="s">
        <v>604</v>
      </c>
      <c r="C854" s="2" t="s">
        <v>33</v>
      </c>
      <c r="D854" s="2">
        <v>8</v>
      </c>
      <c r="E854" s="2">
        <v>18981963304</v>
      </c>
      <c r="F854" t="s">
        <v>69</v>
      </c>
      <c r="G854" s="2" t="s">
        <v>27</v>
      </c>
      <c r="H854" t="s">
        <v>2052</v>
      </c>
      <c r="I854" s="2" t="str">
        <f>IFERROR(VLOOKUP(表1_2[[#This Row],[所选科目]],基础数据!$C$2:$D$62,2,0),"")</f>
        <v>恩波格斗(适学年龄: 3-12 岁)</v>
      </c>
    </row>
    <row r="855" spans="1:9" x14ac:dyDescent="0.2">
      <c r="A855" s="1">
        <v>43597</v>
      </c>
      <c r="B855" t="s">
        <v>604</v>
      </c>
      <c r="C855" s="2" t="s">
        <v>33</v>
      </c>
      <c r="D855" s="2">
        <v>8</v>
      </c>
      <c r="E855" s="2">
        <v>18981963304</v>
      </c>
      <c r="F855" t="s">
        <v>69</v>
      </c>
      <c r="G855" s="2" t="s">
        <v>28</v>
      </c>
      <c r="H855" t="s">
        <v>1981</v>
      </c>
      <c r="I855" s="2" t="str">
        <f>IFERROR(VLOOKUP(表1_2[[#This Row],[所选科目]],基础数据!$C$2:$D$62,2,0),"")</f>
        <v>尚音艺术教育中心(适学年龄: 4~12岁)</v>
      </c>
    </row>
    <row r="856" spans="1:9" x14ac:dyDescent="0.2">
      <c r="A856" s="1">
        <v>43597</v>
      </c>
      <c r="B856" t="s">
        <v>604</v>
      </c>
      <c r="C856" s="2" t="s">
        <v>33</v>
      </c>
      <c r="D856" s="2">
        <v>8</v>
      </c>
      <c r="E856" s="2">
        <v>18981963304</v>
      </c>
      <c r="F856" t="s">
        <v>69</v>
      </c>
      <c r="G856" s="2" t="s">
        <v>2079</v>
      </c>
      <c r="H856" t="s">
        <v>1979</v>
      </c>
      <c r="I856" s="2" t="str">
        <f>IFERROR(VLOOKUP(表1_2[[#This Row],[所选科目]],基础数据!$C$2:$D$62,2,0),"")</f>
        <v>尚音艺术教育中心(适学年龄: 4~12岁)</v>
      </c>
    </row>
    <row r="857" spans="1:9" x14ac:dyDescent="0.2">
      <c r="A857" s="1">
        <v>43596</v>
      </c>
      <c r="B857" t="s">
        <v>291</v>
      </c>
      <c r="C857" s="2" t="s">
        <v>33</v>
      </c>
      <c r="D857" s="2">
        <v>7</v>
      </c>
      <c r="E857" s="2">
        <v>13348916526</v>
      </c>
      <c r="F857" t="s">
        <v>292</v>
      </c>
      <c r="G857" s="2" t="s">
        <v>26</v>
      </c>
      <c r="H857" t="s">
        <v>2040</v>
      </c>
      <c r="I857" s="2" t="str">
        <f>IFERROR(VLOOKUP(表1_2[[#This Row],[所选科目]],基础数据!$C$2:$D$62,2,0),"")</f>
        <v>凡思特贝贝珠心算高新世豪校区(适学年龄: 3-7岁)</v>
      </c>
    </row>
    <row r="858" spans="1:9" x14ac:dyDescent="0.2">
      <c r="A858" s="1">
        <v>43596</v>
      </c>
      <c r="B858" t="s">
        <v>291</v>
      </c>
      <c r="C858" s="2" t="s">
        <v>33</v>
      </c>
      <c r="D858" s="2">
        <v>7</v>
      </c>
      <c r="E858" s="2">
        <v>13348916526</v>
      </c>
      <c r="F858" t="s">
        <v>292</v>
      </c>
      <c r="G858" s="2" t="s">
        <v>27</v>
      </c>
      <c r="H858" t="s">
        <v>2048</v>
      </c>
      <c r="I858" s="2" t="str">
        <f>IFERROR(VLOOKUP(表1_2[[#This Row],[所选科目]],基础数据!$C$2:$D$62,2,0),"")</f>
        <v>恩波格斗(适学年龄: 3-12 岁)</v>
      </c>
    </row>
    <row r="859" spans="1:9" x14ac:dyDescent="0.2">
      <c r="A859" s="1">
        <v>43596</v>
      </c>
      <c r="B859" t="s">
        <v>291</v>
      </c>
      <c r="C859" s="2" t="s">
        <v>33</v>
      </c>
      <c r="D859" s="2">
        <v>7</v>
      </c>
      <c r="E859" s="2">
        <v>13348916526</v>
      </c>
      <c r="F859" t="s">
        <v>292</v>
      </c>
      <c r="G859" s="2" t="s">
        <v>28</v>
      </c>
      <c r="H859" t="s">
        <v>1998</v>
      </c>
      <c r="I859" s="2" t="str">
        <f>IFERROR(VLOOKUP(表1_2[[#This Row],[所选科目]],基础数据!$C$2:$D$62,2,0),"")</f>
        <v>台湾美育·慧学系教育世豪校区(适学年龄: 2-8 岁)</v>
      </c>
    </row>
    <row r="860" spans="1:9" x14ac:dyDescent="0.2">
      <c r="A860" s="1">
        <v>43596</v>
      </c>
      <c r="B860" t="s">
        <v>291</v>
      </c>
      <c r="C860" s="2" t="s">
        <v>33</v>
      </c>
      <c r="D860" s="2">
        <v>7</v>
      </c>
      <c r="E860" s="2">
        <v>13348916526</v>
      </c>
      <c r="F860" t="s">
        <v>292</v>
      </c>
      <c r="G860" s="2" t="s">
        <v>2079</v>
      </c>
      <c r="H860" t="s">
        <v>1979</v>
      </c>
      <c r="I860" s="2" t="str">
        <f>IFERROR(VLOOKUP(表1_2[[#This Row],[所选科目]],基础数据!$C$2:$D$62,2,0),"")</f>
        <v>尚音艺术教育中心(适学年龄: 4~12岁)</v>
      </c>
    </row>
    <row r="861" spans="1:9" x14ac:dyDescent="0.2">
      <c r="A861" s="1">
        <v>43596</v>
      </c>
      <c r="B861" t="s">
        <v>111</v>
      </c>
      <c r="C861" s="2" t="s">
        <v>33</v>
      </c>
      <c r="D861" s="2">
        <v>9</v>
      </c>
      <c r="E861" s="2">
        <v>13540701929</v>
      </c>
      <c r="F861" t="s">
        <v>112</v>
      </c>
      <c r="G861" s="2" t="s">
        <v>26</v>
      </c>
      <c r="H861" t="s">
        <v>2059</v>
      </c>
      <c r="I861" s="2" t="str">
        <f>IFERROR(VLOOKUP(表1_2[[#This Row],[所选科目]],基础数据!$C$2:$D$62,2,0),"")</f>
        <v>编程猫(适学年龄: 3-16 岁)</v>
      </c>
    </row>
    <row r="862" spans="1:9" x14ac:dyDescent="0.2">
      <c r="A862" s="1">
        <v>43596</v>
      </c>
      <c r="B862" t="s">
        <v>111</v>
      </c>
      <c r="C862" s="2" t="s">
        <v>33</v>
      </c>
      <c r="D862" s="2">
        <v>9</v>
      </c>
      <c r="E862" s="2">
        <v>13540701929</v>
      </c>
      <c r="F862" t="s">
        <v>112</v>
      </c>
      <c r="G862" s="2" t="s">
        <v>27</v>
      </c>
      <c r="H862" t="s">
        <v>1998</v>
      </c>
      <c r="I862" s="2" t="str">
        <f>IFERROR(VLOOKUP(表1_2[[#This Row],[所选科目]],基础数据!$C$2:$D$62,2,0),"")</f>
        <v>台湾美育·慧学系教育世豪校区(适学年龄: 2-8 岁)</v>
      </c>
    </row>
    <row r="863" spans="1:9" x14ac:dyDescent="0.2">
      <c r="A863" s="1">
        <v>43596</v>
      </c>
      <c r="B863" t="s">
        <v>111</v>
      </c>
      <c r="C863" s="2" t="s">
        <v>33</v>
      </c>
      <c r="D863" s="2">
        <v>9</v>
      </c>
      <c r="E863" s="2">
        <v>13540701929</v>
      </c>
      <c r="F863" t="s">
        <v>112</v>
      </c>
      <c r="G863" s="2" t="s">
        <v>28</v>
      </c>
      <c r="H863" t="s">
        <v>2024</v>
      </c>
      <c r="I863" s="2" t="str">
        <f>IFERROR(VLOOKUP(表1_2[[#This Row],[所选科目]],基础数据!$C$2:$D$62,2,0),"")</f>
        <v>巧虎KIDS早教·高新伊藤馆(适学年龄: 0-6 岁)</v>
      </c>
    </row>
    <row r="864" spans="1:9" x14ac:dyDescent="0.2">
      <c r="A864" s="1">
        <v>43596</v>
      </c>
      <c r="B864" t="s">
        <v>111</v>
      </c>
      <c r="C864" s="2" t="s">
        <v>33</v>
      </c>
      <c r="D864" s="2">
        <v>9</v>
      </c>
      <c r="E864" s="2">
        <v>13540701929</v>
      </c>
      <c r="F864" t="s">
        <v>112</v>
      </c>
      <c r="G864" s="2" t="s">
        <v>2079</v>
      </c>
      <c r="H864" t="s">
        <v>1979</v>
      </c>
      <c r="I864" s="2" t="str">
        <f>IFERROR(VLOOKUP(表1_2[[#This Row],[所选科目]],基础数据!$C$2:$D$62,2,0),"")</f>
        <v>尚音艺术教育中心(适学年龄: 4~12岁)</v>
      </c>
    </row>
    <row r="865" spans="1:9" x14ac:dyDescent="0.2">
      <c r="A865" s="1">
        <v>43597</v>
      </c>
      <c r="B865" t="s">
        <v>646</v>
      </c>
      <c r="C865" s="2" t="s">
        <v>33</v>
      </c>
      <c r="D865" s="2">
        <v>4.5</v>
      </c>
      <c r="E865" s="2">
        <v>18086814212</v>
      </c>
      <c r="F865" t="s">
        <v>607</v>
      </c>
      <c r="G865" s="2" t="s">
        <v>26</v>
      </c>
      <c r="H865" t="s">
        <v>1979</v>
      </c>
      <c r="I865" s="2" t="str">
        <f>IFERROR(VLOOKUP(表1_2[[#This Row],[所选科目]],基础数据!$C$2:$D$62,2,0),"")</f>
        <v>尚音艺术教育中心(适学年龄: 4~12岁)</v>
      </c>
    </row>
    <row r="866" spans="1:9" x14ac:dyDescent="0.2">
      <c r="A866" s="1">
        <v>43597</v>
      </c>
      <c r="B866" t="s">
        <v>646</v>
      </c>
      <c r="C866" s="2" t="s">
        <v>33</v>
      </c>
      <c r="D866" s="2">
        <v>4.5</v>
      </c>
      <c r="E866" s="2">
        <v>18086814212</v>
      </c>
      <c r="F866" t="s">
        <v>607</v>
      </c>
      <c r="G866" s="2" t="s">
        <v>27</v>
      </c>
      <c r="H866" t="s">
        <v>2020</v>
      </c>
      <c r="I866" s="2" t="str">
        <f>IFERROR(VLOOKUP(表1_2[[#This Row],[所选科目]],基础数据!$C$2:$D$62,2,0),"")</f>
        <v>彩阅鱼少儿英语(适学年龄: 3-12岁)</v>
      </c>
    </row>
    <row r="867" spans="1:9" x14ac:dyDescent="0.2">
      <c r="A867" s="1">
        <v>43597</v>
      </c>
      <c r="B867" t="s">
        <v>646</v>
      </c>
      <c r="C867" s="2" t="s">
        <v>33</v>
      </c>
      <c r="D867" s="2">
        <v>4.5</v>
      </c>
      <c r="E867" s="2">
        <v>18086814212</v>
      </c>
      <c r="F867" t="s">
        <v>607</v>
      </c>
      <c r="G867" s="2" t="s">
        <v>28</v>
      </c>
      <c r="H867" t="s">
        <v>2046</v>
      </c>
      <c r="I867" s="2" t="str">
        <f>IFERROR(VLOOKUP(表1_2[[#This Row],[所选科目]],基础数据!$C$2:$D$62,2,0),"")</f>
        <v>恩波格斗(适学年龄: 3-12 岁)</v>
      </c>
    </row>
    <row r="868" spans="1:9" x14ac:dyDescent="0.2">
      <c r="A868" s="1">
        <v>43597</v>
      </c>
      <c r="B868" t="s">
        <v>646</v>
      </c>
      <c r="C868" s="2" t="s">
        <v>33</v>
      </c>
      <c r="D868" s="2">
        <v>4.5</v>
      </c>
      <c r="E868" s="2">
        <v>18086814212</v>
      </c>
      <c r="F868" t="s">
        <v>607</v>
      </c>
      <c r="G868" s="2" t="s">
        <v>2079</v>
      </c>
      <c r="H868" t="s">
        <v>1979</v>
      </c>
      <c r="I868" s="2" t="str">
        <f>IFERROR(VLOOKUP(表1_2[[#This Row],[所选科目]],基础数据!$C$2:$D$62,2,0),"")</f>
        <v>尚音艺术教育中心(适学年龄: 4~12岁)</v>
      </c>
    </row>
    <row r="869" spans="1:9" x14ac:dyDescent="0.2">
      <c r="A869" s="1">
        <v>43599</v>
      </c>
      <c r="B869" t="s">
        <v>1534</v>
      </c>
      <c r="C869" s="2" t="s">
        <v>106</v>
      </c>
      <c r="D869" s="2">
        <v>6</v>
      </c>
      <c r="E869" s="2">
        <v>15108232121</v>
      </c>
      <c r="F869" t="s">
        <v>489</v>
      </c>
      <c r="G869" s="2" t="s">
        <v>26</v>
      </c>
      <c r="H869" t="s">
        <v>1979</v>
      </c>
      <c r="I869" s="2" t="str">
        <f>IFERROR(VLOOKUP(表1_2[[#This Row],[所选科目]],基础数据!$C$2:$D$62,2,0),"")</f>
        <v>尚音艺术教育中心(适学年龄: 4~12岁)</v>
      </c>
    </row>
    <row r="870" spans="1:9" x14ac:dyDescent="0.2">
      <c r="A870" s="1">
        <v>43599</v>
      </c>
      <c r="B870" t="s">
        <v>1534</v>
      </c>
      <c r="C870" s="2" t="s">
        <v>106</v>
      </c>
      <c r="D870" s="2">
        <v>6</v>
      </c>
      <c r="E870" s="2">
        <v>15108232121</v>
      </c>
      <c r="F870" t="s">
        <v>489</v>
      </c>
      <c r="G870" s="2" t="s">
        <v>27</v>
      </c>
      <c r="H870" t="s">
        <v>2063</v>
      </c>
      <c r="I870" s="2" t="str">
        <f>IFERROR(VLOOKUP(表1_2[[#This Row],[所选科目]],基础数据!$C$2:$D$62,2,0),"")</f>
        <v>公益捐赠者专享服务包</v>
      </c>
    </row>
    <row r="871" spans="1:9" x14ac:dyDescent="0.2">
      <c r="A871" s="1">
        <v>43599</v>
      </c>
      <c r="B871" t="s">
        <v>1534</v>
      </c>
      <c r="C871" s="2" t="s">
        <v>106</v>
      </c>
      <c r="D871" s="2">
        <v>6</v>
      </c>
      <c r="E871" s="2">
        <v>15108232121</v>
      </c>
      <c r="F871" t="s">
        <v>489</v>
      </c>
      <c r="G871" s="2" t="s">
        <v>28</v>
      </c>
      <c r="H871" t="s">
        <v>2067</v>
      </c>
      <c r="I871" s="2" t="str">
        <f>IFERROR(VLOOKUP(表1_2[[#This Row],[所选科目]],基础数据!$C$2:$D$62,2,0),"")</f>
        <v>公益捐赠者专享服务包</v>
      </c>
    </row>
    <row r="872" spans="1:9" x14ac:dyDescent="0.2">
      <c r="A872" s="1">
        <v>43599</v>
      </c>
      <c r="B872" t="s">
        <v>1534</v>
      </c>
      <c r="C872" s="2" t="s">
        <v>106</v>
      </c>
      <c r="D872" s="2">
        <v>6</v>
      </c>
      <c r="E872" s="2">
        <v>15108232121</v>
      </c>
      <c r="F872" t="s">
        <v>489</v>
      </c>
      <c r="G872" s="2" t="s">
        <v>2079</v>
      </c>
      <c r="H872" t="s">
        <v>1979</v>
      </c>
      <c r="I872" s="2" t="str">
        <f>IFERROR(VLOOKUP(表1_2[[#This Row],[所选科目]],基础数据!$C$2:$D$62,2,0),"")</f>
        <v>尚音艺术教育中心(适学年龄: 4~12岁)</v>
      </c>
    </row>
    <row r="873" spans="1:9" x14ac:dyDescent="0.2">
      <c r="A873" s="1">
        <v>43598</v>
      </c>
      <c r="B873" t="s">
        <v>1535</v>
      </c>
      <c r="C873" s="2" t="s">
        <v>106</v>
      </c>
      <c r="D873" s="2">
        <v>4</v>
      </c>
      <c r="E873" s="2">
        <v>13908184355</v>
      </c>
      <c r="F873" t="s">
        <v>536</v>
      </c>
      <c r="G873" s="2" t="s">
        <v>26</v>
      </c>
      <c r="H873" t="s">
        <v>1996</v>
      </c>
      <c r="I873" s="2" t="str">
        <f>IFERROR(VLOOKUP(表1_2[[#This Row],[所选科目]],基础数据!$C$2:$D$62,2,0),"")</f>
        <v>台湾美育·慧学系教育世豪校区(适学年龄: 2-8 岁)</v>
      </c>
    </row>
    <row r="874" spans="1:9" x14ac:dyDescent="0.2">
      <c r="A874" s="1">
        <v>43598</v>
      </c>
      <c r="B874" t="s">
        <v>1535</v>
      </c>
      <c r="C874" s="2" t="s">
        <v>106</v>
      </c>
      <c r="D874" s="2">
        <v>4</v>
      </c>
      <c r="E874" s="2">
        <v>13908184355</v>
      </c>
      <c r="F874" t="s">
        <v>536</v>
      </c>
      <c r="G874" s="2" t="s">
        <v>27</v>
      </c>
      <c r="H874" t="s">
        <v>2054</v>
      </c>
      <c r="I874" s="2" t="str">
        <f>IFERROR(VLOOKUP(表1_2[[#This Row],[所选科目]],基础数据!$C$2:$D$62,2,0),"")</f>
        <v>编程猫(适学年龄: 3-16 岁)</v>
      </c>
    </row>
    <row r="875" spans="1:9" x14ac:dyDescent="0.2">
      <c r="A875" s="1">
        <v>43598</v>
      </c>
      <c r="B875" t="s">
        <v>1535</v>
      </c>
      <c r="C875" s="2" t="s">
        <v>106</v>
      </c>
      <c r="D875" s="2">
        <v>4</v>
      </c>
      <c r="E875" s="2">
        <v>13908184355</v>
      </c>
      <c r="F875" t="s">
        <v>536</v>
      </c>
      <c r="G875" s="2" t="s">
        <v>28</v>
      </c>
      <c r="H875" t="s">
        <v>2067</v>
      </c>
      <c r="I875" s="2" t="str">
        <f>IFERROR(VLOOKUP(表1_2[[#This Row],[所选科目]],基础数据!$C$2:$D$62,2,0),"")</f>
        <v>公益捐赠者专享服务包</v>
      </c>
    </row>
    <row r="876" spans="1:9" x14ac:dyDescent="0.2">
      <c r="A876" s="1">
        <v>43598</v>
      </c>
      <c r="B876" t="s">
        <v>1535</v>
      </c>
      <c r="C876" s="2" t="s">
        <v>106</v>
      </c>
      <c r="D876" s="2">
        <v>4</v>
      </c>
      <c r="E876" s="2">
        <v>13908184355</v>
      </c>
      <c r="F876" t="s">
        <v>536</v>
      </c>
      <c r="G876" s="2" t="s">
        <v>2079</v>
      </c>
      <c r="H876" t="s">
        <v>1979</v>
      </c>
      <c r="I876" s="2" t="str">
        <f>IFERROR(VLOOKUP(表1_2[[#This Row],[所选科目]],基础数据!$C$2:$D$62,2,0),"")</f>
        <v>尚音艺术教育中心(适学年龄: 4~12岁)</v>
      </c>
    </row>
    <row r="877" spans="1:9" x14ac:dyDescent="0.2">
      <c r="A877" s="1">
        <v>43598</v>
      </c>
      <c r="B877" t="s">
        <v>1536</v>
      </c>
      <c r="C877" s="2" t="s">
        <v>33</v>
      </c>
      <c r="D877" s="2">
        <v>3</v>
      </c>
      <c r="E877" s="2">
        <v>18708182719</v>
      </c>
      <c r="F877" t="s">
        <v>1419</v>
      </c>
      <c r="G877" s="2" t="s">
        <v>26</v>
      </c>
      <c r="H877" t="s">
        <v>1996</v>
      </c>
      <c r="I877" s="2" t="str">
        <f>IFERROR(VLOOKUP(表1_2[[#This Row],[所选科目]],基础数据!$C$2:$D$62,2,0),"")</f>
        <v>台湾美育·慧学系教育世豪校区(适学年龄: 2-8 岁)</v>
      </c>
    </row>
    <row r="878" spans="1:9" x14ac:dyDescent="0.2">
      <c r="A878" s="1">
        <v>43598</v>
      </c>
      <c r="B878" t="s">
        <v>1536</v>
      </c>
      <c r="C878" s="2" t="s">
        <v>33</v>
      </c>
      <c r="D878" s="2">
        <v>3</v>
      </c>
      <c r="E878" s="2">
        <v>18708182719</v>
      </c>
      <c r="F878" t="s">
        <v>1419</v>
      </c>
      <c r="G878" s="2" t="s">
        <v>27</v>
      </c>
      <c r="H878" t="s">
        <v>2022</v>
      </c>
      <c r="I878" s="2" t="str">
        <f>IFERROR(VLOOKUP(表1_2[[#This Row],[所选科目]],基础数据!$C$2:$D$62,2,0),"")</f>
        <v>彩阅鱼少儿英语(适学年龄: 3-12岁)</v>
      </c>
    </row>
    <row r="879" spans="1:9" x14ac:dyDescent="0.2">
      <c r="A879" s="1">
        <v>43598</v>
      </c>
      <c r="B879" t="s">
        <v>1536</v>
      </c>
      <c r="C879" s="2" t="s">
        <v>33</v>
      </c>
      <c r="D879" s="2">
        <v>3</v>
      </c>
      <c r="E879" s="2">
        <v>18708182719</v>
      </c>
      <c r="F879" t="s">
        <v>1419</v>
      </c>
      <c r="G879" s="2" t="s">
        <v>28</v>
      </c>
      <c r="H879" t="s">
        <v>2050</v>
      </c>
      <c r="I879" s="2" t="str">
        <f>IFERROR(VLOOKUP(表1_2[[#This Row],[所选科目]],基础数据!$C$2:$D$62,2,0),"")</f>
        <v>恩波格斗(适学年龄: 3-12 岁)</v>
      </c>
    </row>
    <row r="880" spans="1:9" x14ac:dyDescent="0.2">
      <c r="A880" s="1">
        <v>43598</v>
      </c>
      <c r="B880" t="s">
        <v>1536</v>
      </c>
      <c r="C880" s="2" t="s">
        <v>33</v>
      </c>
      <c r="D880" s="2">
        <v>3</v>
      </c>
      <c r="E880" s="2">
        <v>18708182719</v>
      </c>
      <c r="F880" t="s">
        <v>1419</v>
      </c>
      <c r="G880" s="2" t="s">
        <v>2079</v>
      </c>
      <c r="H880" t="s">
        <v>1979</v>
      </c>
      <c r="I880" s="2" t="str">
        <f>IFERROR(VLOOKUP(表1_2[[#This Row],[所选科目]],基础数据!$C$2:$D$62,2,0),"")</f>
        <v>尚音艺术教育中心(适学年龄: 4~12岁)</v>
      </c>
    </row>
    <row r="881" spans="1:9" x14ac:dyDescent="0.2">
      <c r="A881" s="1">
        <v>43597</v>
      </c>
      <c r="B881" t="s">
        <v>657</v>
      </c>
      <c r="C881" s="2" t="s">
        <v>33</v>
      </c>
      <c r="D881" s="2">
        <v>1</v>
      </c>
      <c r="E881" s="2">
        <v>18608045275</v>
      </c>
      <c r="F881" t="s">
        <v>500</v>
      </c>
      <c r="G881" s="2" t="s">
        <v>26</v>
      </c>
      <c r="H881" t="s">
        <v>2010</v>
      </c>
      <c r="I881" s="2" t="str">
        <f>IFERROR(VLOOKUP(表1_2[[#This Row],[所选科目]],基础数据!$C$2:$D$62,2,0),"")</f>
        <v>九拍流行音乐体验中心高新校区(适学年龄: 4-16岁)</v>
      </c>
    </row>
    <row r="882" spans="1:9" x14ac:dyDescent="0.2">
      <c r="A882" s="1">
        <v>43597</v>
      </c>
      <c r="B882" t="s">
        <v>657</v>
      </c>
      <c r="C882" s="2" t="s">
        <v>33</v>
      </c>
      <c r="D882" s="2">
        <v>1</v>
      </c>
      <c r="E882" s="2">
        <v>18608045275</v>
      </c>
      <c r="F882" t="s">
        <v>500</v>
      </c>
      <c r="G882" s="2" t="s">
        <v>27</v>
      </c>
      <c r="H882" t="s">
        <v>2022</v>
      </c>
      <c r="I882" s="2" t="str">
        <f>IFERROR(VLOOKUP(表1_2[[#This Row],[所选科目]],基础数据!$C$2:$D$62,2,0),"")</f>
        <v>彩阅鱼少儿英语(适学年龄: 3-12岁)</v>
      </c>
    </row>
    <row r="883" spans="1:9" x14ac:dyDescent="0.2">
      <c r="A883" s="1">
        <v>43597</v>
      </c>
      <c r="B883" t="s">
        <v>657</v>
      </c>
      <c r="C883" s="2" t="s">
        <v>33</v>
      </c>
      <c r="D883" s="2">
        <v>1</v>
      </c>
      <c r="E883" s="2">
        <v>18608045275</v>
      </c>
      <c r="F883" t="s">
        <v>500</v>
      </c>
      <c r="G883" s="2" t="s">
        <v>28</v>
      </c>
      <c r="H883" t="s">
        <v>1996</v>
      </c>
      <c r="I883" s="2" t="str">
        <f>IFERROR(VLOOKUP(表1_2[[#This Row],[所选科目]],基础数据!$C$2:$D$62,2,0),"")</f>
        <v>台湾美育·慧学系教育世豪校区(适学年龄: 2-8 岁)</v>
      </c>
    </row>
    <row r="884" spans="1:9" x14ac:dyDescent="0.2">
      <c r="A884" s="1">
        <v>43597</v>
      </c>
      <c r="B884" t="s">
        <v>657</v>
      </c>
      <c r="C884" s="2" t="s">
        <v>33</v>
      </c>
      <c r="D884" s="2">
        <v>1</v>
      </c>
      <c r="E884" s="2">
        <v>18608045275</v>
      </c>
      <c r="F884" t="s">
        <v>500</v>
      </c>
      <c r="G884" s="2" t="s">
        <v>2079</v>
      </c>
      <c r="H884" t="s">
        <v>1979</v>
      </c>
      <c r="I884" s="2" t="str">
        <f>IFERROR(VLOOKUP(表1_2[[#This Row],[所选科目]],基础数据!$C$2:$D$62,2,0),"")</f>
        <v>尚音艺术教育中心(适学年龄: 4~12岁)</v>
      </c>
    </row>
    <row r="885" spans="1:9" x14ac:dyDescent="0.2">
      <c r="A885" s="1">
        <v>43597</v>
      </c>
      <c r="B885" t="s">
        <v>530</v>
      </c>
      <c r="C885" s="2" t="s">
        <v>33</v>
      </c>
      <c r="D885" s="2">
        <v>5.5</v>
      </c>
      <c r="E885" s="2">
        <v>13438103136</v>
      </c>
      <c r="F885" t="s">
        <v>531</v>
      </c>
      <c r="G885" s="2" t="s">
        <v>26</v>
      </c>
      <c r="H885" t="s">
        <v>1979</v>
      </c>
      <c r="I885" s="2" t="str">
        <f>IFERROR(VLOOKUP(表1_2[[#This Row],[所选科目]],基础数据!$C$2:$D$62,2,0),"")</f>
        <v>尚音艺术教育中心(适学年龄: 4~12岁)</v>
      </c>
    </row>
    <row r="886" spans="1:9" x14ac:dyDescent="0.2">
      <c r="A886" s="1">
        <v>43597</v>
      </c>
      <c r="B886" t="s">
        <v>530</v>
      </c>
      <c r="C886" s="2" t="s">
        <v>33</v>
      </c>
      <c r="D886" s="2">
        <v>5.5</v>
      </c>
      <c r="E886" s="2">
        <v>13438103136</v>
      </c>
      <c r="F886" t="s">
        <v>531</v>
      </c>
      <c r="G886" s="2" t="s">
        <v>27</v>
      </c>
      <c r="H886" t="s">
        <v>2032</v>
      </c>
      <c r="I886" s="2" t="str">
        <f>IFERROR(VLOOKUP(表1_2[[#This Row],[所选科目]],基础数据!$C$2:$D$62,2,0),"")</f>
        <v>唯音唯画美术教育(适学年龄: 4-12 岁)</v>
      </c>
    </row>
    <row r="887" spans="1:9" x14ac:dyDescent="0.2">
      <c r="A887" s="1">
        <v>43597</v>
      </c>
      <c r="B887" t="s">
        <v>530</v>
      </c>
      <c r="C887" s="2" t="s">
        <v>33</v>
      </c>
      <c r="D887" s="2">
        <v>5.5</v>
      </c>
      <c r="E887" s="2">
        <v>13438103136</v>
      </c>
      <c r="F887" t="s">
        <v>531</v>
      </c>
      <c r="G887" s="2" t="s">
        <v>28</v>
      </c>
      <c r="H887" t="s">
        <v>2046</v>
      </c>
      <c r="I887" s="2" t="str">
        <f>IFERROR(VLOOKUP(表1_2[[#This Row],[所选科目]],基础数据!$C$2:$D$62,2,0),"")</f>
        <v>恩波格斗(适学年龄: 3-12 岁)</v>
      </c>
    </row>
    <row r="888" spans="1:9" x14ac:dyDescent="0.2">
      <c r="A888" s="1">
        <v>43597</v>
      </c>
      <c r="B888" t="s">
        <v>530</v>
      </c>
      <c r="C888" s="2" t="s">
        <v>33</v>
      </c>
      <c r="D888" s="2">
        <v>5.5</v>
      </c>
      <c r="E888" s="2">
        <v>13438103136</v>
      </c>
      <c r="F888" t="s">
        <v>531</v>
      </c>
      <c r="G888" s="2" t="s">
        <v>2079</v>
      </c>
      <c r="H888" t="s">
        <v>1979</v>
      </c>
      <c r="I888" s="2" t="str">
        <f>IFERROR(VLOOKUP(表1_2[[#This Row],[所选科目]],基础数据!$C$2:$D$62,2,0),"")</f>
        <v>尚音艺术教育中心(适学年龄: 4~12岁)</v>
      </c>
    </row>
    <row r="889" spans="1:9" x14ac:dyDescent="0.2">
      <c r="A889" s="1">
        <v>43598</v>
      </c>
      <c r="B889" t="s">
        <v>1537</v>
      </c>
      <c r="C889" s="2" t="s">
        <v>106</v>
      </c>
      <c r="D889" s="2">
        <v>1.3</v>
      </c>
      <c r="E889" s="2">
        <v>15196638270</v>
      </c>
      <c r="F889" t="s">
        <v>172</v>
      </c>
      <c r="G889" s="2" t="s">
        <v>26</v>
      </c>
      <c r="H889" t="s">
        <v>2010</v>
      </c>
      <c r="I889" s="2" t="str">
        <f>IFERROR(VLOOKUP(表1_2[[#This Row],[所选科目]],基础数据!$C$2:$D$62,2,0),"")</f>
        <v>九拍流行音乐体验中心高新校区(适学年龄: 4-16岁)</v>
      </c>
    </row>
    <row r="890" spans="1:9" x14ac:dyDescent="0.2">
      <c r="A890" s="1">
        <v>43598</v>
      </c>
      <c r="B890" t="s">
        <v>1537</v>
      </c>
      <c r="C890" s="2" t="s">
        <v>106</v>
      </c>
      <c r="D890" s="2">
        <v>1.3</v>
      </c>
      <c r="E890" s="2">
        <v>15196638270</v>
      </c>
      <c r="F890" t="s">
        <v>172</v>
      </c>
      <c r="G890" s="2" t="s">
        <v>27</v>
      </c>
      <c r="H890" t="s">
        <v>2008</v>
      </c>
      <c r="I890" s="2" t="str">
        <f>IFERROR(VLOOKUP(表1_2[[#This Row],[所选科目]],基础数据!$C$2:$D$62,2,0),"")</f>
        <v>九拍流行音乐体验中心高新校区(适学年龄: 4-16岁)</v>
      </c>
    </row>
    <row r="891" spans="1:9" x14ac:dyDescent="0.2">
      <c r="A891" s="1">
        <v>43598</v>
      </c>
      <c r="B891" t="s">
        <v>1537</v>
      </c>
      <c r="C891" s="2" t="s">
        <v>106</v>
      </c>
      <c r="D891" s="2">
        <v>1.3</v>
      </c>
      <c r="E891" s="2">
        <v>15196638270</v>
      </c>
      <c r="F891" t="s">
        <v>172</v>
      </c>
      <c r="G891" s="2" t="s">
        <v>28</v>
      </c>
      <c r="H891" t="s">
        <v>2020</v>
      </c>
      <c r="I891" s="2" t="str">
        <f>IFERROR(VLOOKUP(表1_2[[#This Row],[所选科目]],基础数据!$C$2:$D$62,2,0),"")</f>
        <v>彩阅鱼少儿英语(适学年龄: 3-12岁)</v>
      </c>
    </row>
    <row r="892" spans="1:9" x14ac:dyDescent="0.2">
      <c r="A892" s="1">
        <v>43598</v>
      </c>
      <c r="B892" t="s">
        <v>1537</v>
      </c>
      <c r="C892" s="2" t="s">
        <v>106</v>
      </c>
      <c r="D892" s="2">
        <v>1.3</v>
      </c>
      <c r="E892" s="2">
        <v>15196638270</v>
      </c>
      <c r="F892" t="s">
        <v>172</v>
      </c>
      <c r="G892" s="2" t="s">
        <v>2079</v>
      </c>
      <c r="H892" t="s">
        <v>1979</v>
      </c>
      <c r="I892" s="2" t="str">
        <f>IFERROR(VLOOKUP(表1_2[[#This Row],[所选科目]],基础数据!$C$2:$D$62,2,0),"")</f>
        <v>尚音艺术教育中心(适学年龄: 4~12岁)</v>
      </c>
    </row>
    <row r="893" spans="1:9" x14ac:dyDescent="0.2">
      <c r="A893" s="1">
        <v>43598</v>
      </c>
      <c r="B893" t="s">
        <v>1538</v>
      </c>
      <c r="C893" s="2" t="s">
        <v>33</v>
      </c>
      <c r="D893" s="2">
        <v>1.2</v>
      </c>
      <c r="E893" s="2">
        <v>15902811393</v>
      </c>
      <c r="F893" t="s">
        <v>1527</v>
      </c>
      <c r="G893" s="2" t="s">
        <v>26</v>
      </c>
      <c r="H893" t="s">
        <v>2010</v>
      </c>
      <c r="I893" s="2" t="str">
        <f>IFERROR(VLOOKUP(表1_2[[#This Row],[所选科目]],基础数据!$C$2:$D$62,2,0),"")</f>
        <v>九拍流行音乐体验中心高新校区(适学年龄: 4-16岁)</v>
      </c>
    </row>
    <row r="894" spans="1:9" x14ac:dyDescent="0.2">
      <c r="A894" s="1">
        <v>43598</v>
      </c>
      <c r="B894" t="s">
        <v>1538</v>
      </c>
      <c r="C894" s="2" t="s">
        <v>33</v>
      </c>
      <c r="D894" s="2">
        <v>1.2</v>
      </c>
      <c r="E894" s="2">
        <v>15902811393</v>
      </c>
      <c r="F894" t="s">
        <v>1527</v>
      </c>
      <c r="G894" s="2" t="s">
        <v>27</v>
      </c>
      <c r="H894" t="s">
        <v>2022</v>
      </c>
      <c r="I894" s="2" t="str">
        <f>IFERROR(VLOOKUP(表1_2[[#This Row],[所选科目]],基础数据!$C$2:$D$62,2,0),"")</f>
        <v>彩阅鱼少儿英语(适学年龄: 3-12岁)</v>
      </c>
    </row>
    <row r="895" spans="1:9" x14ac:dyDescent="0.2">
      <c r="A895" s="1">
        <v>43598</v>
      </c>
      <c r="B895" t="s">
        <v>1538</v>
      </c>
      <c r="C895" s="2" t="s">
        <v>33</v>
      </c>
      <c r="D895" s="2">
        <v>1.2</v>
      </c>
      <c r="E895" s="2">
        <v>15902811393</v>
      </c>
      <c r="F895" t="s">
        <v>1527</v>
      </c>
      <c r="G895" s="2" t="s">
        <v>28</v>
      </c>
      <c r="H895" t="s">
        <v>2036</v>
      </c>
      <c r="I895" s="2" t="str">
        <f>IFERROR(VLOOKUP(表1_2[[#This Row],[所选科目]],基础数据!$C$2:$D$62,2,0),"")</f>
        <v>凡思特贝贝珠心算高新世豪校区(适学年龄: 3-7岁)</v>
      </c>
    </row>
    <row r="896" spans="1:9" x14ac:dyDescent="0.2">
      <c r="A896" s="1">
        <v>43598</v>
      </c>
      <c r="B896" t="s">
        <v>1538</v>
      </c>
      <c r="C896" s="2" t="s">
        <v>33</v>
      </c>
      <c r="D896" s="2">
        <v>1.2</v>
      </c>
      <c r="E896" s="2">
        <v>15902811393</v>
      </c>
      <c r="F896" t="s">
        <v>1527</v>
      </c>
      <c r="G896" s="2" t="s">
        <v>2079</v>
      </c>
      <c r="H896" t="s">
        <v>1979</v>
      </c>
      <c r="I896" s="2" t="str">
        <f>IFERROR(VLOOKUP(表1_2[[#This Row],[所选科目]],基础数据!$C$2:$D$62,2,0),"")</f>
        <v>尚音艺术教育中心(适学年龄: 4~12岁)</v>
      </c>
    </row>
    <row r="897" spans="1:9" x14ac:dyDescent="0.2">
      <c r="A897" s="1">
        <v>43596</v>
      </c>
      <c r="B897" t="s">
        <v>1283</v>
      </c>
      <c r="C897" s="2" t="s">
        <v>33</v>
      </c>
      <c r="D897" s="2">
        <v>4</v>
      </c>
      <c r="E897" s="2">
        <v>15108458384</v>
      </c>
      <c r="F897" t="s">
        <v>1284</v>
      </c>
      <c r="G897" s="2" t="s">
        <v>26</v>
      </c>
      <c r="H897" t="s">
        <v>1996</v>
      </c>
      <c r="I897" s="2" t="str">
        <f>IFERROR(VLOOKUP(表1_2[[#This Row],[所选科目]],基础数据!$C$2:$D$62,2,0),"")</f>
        <v>台湾美育·慧学系教育世豪校区(适学年龄: 2-8 岁)</v>
      </c>
    </row>
    <row r="898" spans="1:9" x14ac:dyDescent="0.2">
      <c r="A898" s="1">
        <v>43596</v>
      </c>
      <c r="B898" t="s">
        <v>1283</v>
      </c>
      <c r="C898" s="2" t="s">
        <v>33</v>
      </c>
      <c r="D898" s="2">
        <v>4</v>
      </c>
      <c r="E898" s="2">
        <v>15108458384</v>
      </c>
      <c r="F898" t="s">
        <v>1284</v>
      </c>
      <c r="G898" s="2" t="s">
        <v>27</v>
      </c>
      <c r="H898" t="s">
        <v>2020</v>
      </c>
      <c r="I898" s="2" t="str">
        <f>IFERROR(VLOOKUP(表1_2[[#This Row],[所选科目]],基础数据!$C$2:$D$62,2,0),"")</f>
        <v>彩阅鱼少儿英语(适学年龄: 3-12岁)</v>
      </c>
    </row>
    <row r="899" spans="1:9" x14ac:dyDescent="0.2">
      <c r="A899" s="1">
        <v>43596</v>
      </c>
      <c r="B899" t="s">
        <v>1283</v>
      </c>
      <c r="C899" s="2" t="s">
        <v>33</v>
      </c>
      <c r="D899" s="2">
        <v>4</v>
      </c>
      <c r="E899" s="2">
        <v>15108458384</v>
      </c>
      <c r="F899" t="s">
        <v>1284</v>
      </c>
      <c r="G899" s="2" t="s">
        <v>28</v>
      </c>
      <c r="H899" t="s">
        <v>2028</v>
      </c>
      <c r="I899" s="2" t="str">
        <f>IFERROR(VLOOKUP(表1_2[[#This Row],[所选科目]],基础数据!$C$2:$D$62,2,0),"")</f>
        <v>唯音唯画美术教育(适学年龄: 4-12 岁)</v>
      </c>
    </row>
    <row r="900" spans="1:9" x14ac:dyDescent="0.2">
      <c r="A900" s="1">
        <v>43596</v>
      </c>
      <c r="B900" t="s">
        <v>1283</v>
      </c>
      <c r="C900" s="2" t="s">
        <v>33</v>
      </c>
      <c r="D900" s="2">
        <v>4</v>
      </c>
      <c r="E900" s="2">
        <v>15108458384</v>
      </c>
      <c r="F900" t="s">
        <v>1284</v>
      </c>
      <c r="G900" s="2" t="s">
        <v>2079</v>
      </c>
      <c r="H900" t="s">
        <v>1979</v>
      </c>
      <c r="I900" s="2" t="str">
        <f>IFERROR(VLOOKUP(表1_2[[#This Row],[所选科目]],基础数据!$C$2:$D$62,2,0),"")</f>
        <v>尚音艺术教育中心(适学年龄: 4~12岁)</v>
      </c>
    </row>
    <row r="901" spans="1:9" x14ac:dyDescent="0.2">
      <c r="A901" s="1">
        <v>43596</v>
      </c>
      <c r="B901" t="s">
        <v>341</v>
      </c>
      <c r="C901" s="2" t="s">
        <v>33</v>
      </c>
      <c r="D901" s="2">
        <v>7</v>
      </c>
      <c r="E901" s="2">
        <v>15808188931</v>
      </c>
      <c r="F901" t="s">
        <v>211</v>
      </c>
      <c r="G901" s="2" t="s">
        <v>26</v>
      </c>
      <c r="H901" t="s">
        <v>2067</v>
      </c>
      <c r="I901" s="2" t="str">
        <f>IFERROR(VLOOKUP(表1_2[[#This Row],[所选科目]],基础数据!$C$2:$D$62,2,0),"")</f>
        <v>公益捐赠者专享服务包</v>
      </c>
    </row>
    <row r="902" spans="1:9" x14ac:dyDescent="0.2">
      <c r="A902" s="1">
        <v>43596</v>
      </c>
      <c r="B902" t="s">
        <v>341</v>
      </c>
      <c r="C902" s="2" t="s">
        <v>33</v>
      </c>
      <c r="D902" s="2">
        <v>7</v>
      </c>
      <c r="E902" s="2">
        <v>15808188931</v>
      </c>
      <c r="F902" t="s">
        <v>211</v>
      </c>
      <c r="G902" s="2" t="s">
        <v>27</v>
      </c>
      <c r="H902" t="s">
        <v>2004</v>
      </c>
      <c r="I902" s="2" t="str">
        <f>IFERROR(VLOOKUP(表1_2[[#This Row],[所选科目]],基础数据!$C$2:$D$62,2,0),"")</f>
        <v>大野外教篮球鹭洲里校区(适学年龄: 4-16 岁)</v>
      </c>
    </row>
    <row r="903" spans="1:9" x14ac:dyDescent="0.2">
      <c r="A903" s="1">
        <v>43596</v>
      </c>
      <c r="B903" t="s">
        <v>341</v>
      </c>
      <c r="C903" s="2" t="s">
        <v>33</v>
      </c>
      <c r="D903" s="2">
        <v>7</v>
      </c>
      <c r="E903" s="2">
        <v>15808188931</v>
      </c>
      <c r="F903" t="s">
        <v>211</v>
      </c>
      <c r="G903" s="2" t="s">
        <v>28</v>
      </c>
      <c r="H903" t="s">
        <v>2048</v>
      </c>
      <c r="I903" s="2" t="str">
        <f>IFERROR(VLOOKUP(表1_2[[#This Row],[所选科目]],基础数据!$C$2:$D$62,2,0),"")</f>
        <v>恩波格斗(适学年龄: 3-12 岁)</v>
      </c>
    </row>
    <row r="904" spans="1:9" x14ac:dyDescent="0.2">
      <c r="A904" s="1">
        <v>43596</v>
      </c>
      <c r="B904" t="s">
        <v>341</v>
      </c>
      <c r="C904" s="2" t="s">
        <v>33</v>
      </c>
      <c r="D904" s="2">
        <v>7</v>
      </c>
      <c r="E904" s="2">
        <v>15808188931</v>
      </c>
      <c r="F904" t="s">
        <v>211</v>
      </c>
      <c r="G904" s="2" t="s">
        <v>2079</v>
      </c>
      <c r="H904" t="s">
        <v>1979</v>
      </c>
      <c r="I904" s="2" t="str">
        <f>IFERROR(VLOOKUP(表1_2[[#This Row],[所选科目]],基础数据!$C$2:$D$62,2,0),"")</f>
        <v>尚音艺术教育中心(适学年龄: 4~12岁)</v>
      </c>
    </row>
    <row r="905" spans="1:9" x14ac:dyDescent="0.2">
      <c r="A905" s="1">
        <v>43598</v>
      </c>
      <c r="B905" t="s">
        <v>1539</v>
      </c>
      <c r="C905" s="2" t="s">
        <v>106</v>
      </c>
      <c r="D905" s="2">
        <v>3</v>
      </c>
      <c r="E905" s="2">
        <v>13688065493</v>
      </c>
      <c r="F905" t="s">
        <v>1419</v>
      </c>
      <c r="G905" s="2" t="s">
        <v>26</v>
      </c>
      <c r="H905" t="s">
        <v>2008</v>
      </c>
      <c r="I905" s="2" t="str">
        <f>IFERROR(VLOOKUP(表1_2[[#This Row],[所选科目]],基础数据!$C$2:$D$62,2,0),"")</f>
        <v>九拍流行音乐体验中心高新校区(适学年龄: 4-16岁)</v>
      </c>
    </row>
    <row r="906" spans="1:9" x14ac:dyDescent="0.2">
      <c r="A906" s="1">
        <v>43598</v>
      </c>
      <c r="B906" t="s">
        <v>1539</v>
      </c>
      <c r="C906" s="2" t="s">
        <v>106</v>
      </c>
      <c r="D906" s="2">
        <v>3</v>
      </c>
      <c r="E906" s="2">
        <v>13688065493</v>
      </c>
      <c r="F906" t="s">
        <v>1419</v>
      </c>
      <c r="G906" s="2" t="s">
        <v>27</v>
      </c>
      <c r="H906" t="s">
        <v>2020</v>
      </c>
      <c r="I906" s="2" t="str">
        <f>IFERROR(VLOOKUP(表1_2[[#This Row],[所选科目]],基础数据!$C$2:$D$62,2,0),"")</f>
        <v>彩阅鱼少儿英语(适学年龄: 3-12岁)</v>
      </c>
    </row>
    <row r="907" spans="1:9" x14ac:dyDescent="0.2">
      <c r="A907" s="1">
        <v>43598</v>
      </c>
      <c r="B907" t="s">
        <v>1539</v>
      </c>
      <c r="C907" s="2" t="s">
        <v>106</v>
      </c>
      <c r="D907" s="2">
        <v>3</v>
      </c>
      <c r="E907" s="2">
        <v>13688065493</v>
      </c>
      <c r="F907" t="s">
        <v>1419</v>
      </c>
      <c r="G907" s="2" t="s">
        <v>28</v>
      </c>
      <c r="H907" t="s">
        <v>2072</v>
      </c>
      <c r="I907" s="2" t="str">
        <f>IFERROR(VLOOKUP(表1_2[[#This Row],[所选科目]],基础数据!$C$2:$D$62,2,0),"")</f>
        <v>成都舞蹈跆拳道中心(适学年龄: 3-12 岁)</v>
      </c>
    </row>
    <row r="908" spans="1:9" x14ac:dyDescent="0.2">
      <c r="A908" s="1">
        <v>43598</v>
      </c>
      <c r="B908" t="s">
        <v>1539</v>
      </c>
      <c r="C908" s="2" t="s">
        <v>106</v>
      </c>
      <c r="D908" s="2">
        <v>3</v>
      </c>
      <c r="E908" s="2">
        <v>13688065493</v>
      </c>
      <c r="F908" t="s">
        <v>1419</v>
      </c>
      <c r="G908" s="2" t="s">
        <v>2079</v>
      </c>
      <c r="H908" t="s">
        <v>1979</v>
      </c>
      <c r="I908" s="2" t="str">
        <f>IFERROR(VLOOKUP(表1_2[[#This Row],[所选科目]],基础数据!$C$2:$D$62,2,0),"")</f>
        <v>尚音艺术教育中心(适学年龄: 4~12岁)</v>
      </c>
    </row>
    <row r="909" spans="1:9" x14ac:dyDescent="0.2">
      <c r="A909" s="1">
        <v>43596</v>
      </c>
      <c r="B909" t="s">
        <v>58</v>
      </c>
      <c r="C909" s="2" t="s">
        <v>33</v>
      </c>
      <c r="D909" s="2">
        <v>12</v>
      </c>
      <c r="E909" s="2">
        <v>18828266627</v>
      </c>
      <c r="F909" t="s">
        <v>57</v>
      </c>
      <c r="G909" s="2" t="s">
        <v>26</v>
      </c>
      <c r="H909" t="s">
        <v>1982</v>
      </c>
      <c r="I909" s="2" t="str">
        <f>IFERROR(VLOOKUP(表1_2[[#This Row],[所选科目]],基础数据!$C$2:$D$62,2,0),"")</f>
        <v>尚音艺术教育中心(适学年龄: 4~12岁)</v>
      </c>
    </row>
    <row r="910" spans="1:9" x14ac:dyDescent="0.2">
      <c r="A910" s="1">
        <v>43596</v>
      </c>
      <c r="B910" t="s">
        <v>58</v>
      </c>
      <c r="C910" s="2" t="s">
        <v>33</v>
      </c>
      <c r="D910" s="2">
        <v>12</v>
      </c>
      <c r="E910" s="2">
        <v>18828266627</v>
      </c>
      <c r="F910" t="s">
        <v>57</v>
      </c>
      <c r="G910" s="2" t="s">
        <v>27</v>
      </c>
      <c r="H910" t="s">
        <v>2000</v>
      </c>
      <c r="I910" s="2" t="str">
        <f>IFERROR(VLOOKUP(表1_2[[#This Row],[所选科目]],基础数据!$C$2:$D$62,2,0),"")</f>
        <v>大野外教篮球鹭洲里校区(适学年龄: 4-16 岁)</v>
      </c>
    </row>
    <row r="911" spans="1:9" x14ac:dyDescent="0.2">
      <c r="A911" s="1">
        <v>43596</v>
      </c>
      <c r="B911" t="s">
        <v>58</v>
      </c>
      <c r="C911" s="2" t="s">
        <v>33</v>
      </c>
      <c r="D911" s="2">
        <v>12</v>
      </c>
      <c r="E911" s="2">
        <v>18828266627</v>
      </c>
      <c r="F911" t="s">
        <v>57</v>
      </c>
      <c r="G911" s="2" t="s">
        <v>28</v>
      </c>
      <c r="H911" t="s">
        <v>2042</v>
      </c>
      <c r="I911" s="2" t="str">
        <f>IFERROR(VLOOKUP(表1_2[[#This Row],[所选科目]],基础数据!$C$2:$D$62,2,0),"")</f>
        <v>成都舞蹈跆拳道中心(适学年龄: 3-12 岁)</v>
      </c>
    </row>
    <row r="912" spans="1:9" x14ac:dyDescent="0.2">
      <c r="A912" s="1">
        <v>43596</v>
      </c>
      <c r="B912" t="s">
        <v>58</v>
      </c>
      <c r="C912" s="2" t="s">
        <v>33</v>
      </c>
      <c r="D912" s="2">
        <v>12</v>
      </c>
      <c r="E912" s="2">
        <v>18828266627</v>
      </c>
      <c r="F912" t="s">
        <v>57</v>
      </c>
      <c r="G912" s="2" t="s">
        <v>2079</v>
      </c>
      <c r="H912" t="s">
        <v>1979</v>
      </c>
      <c r="I912" s="2" t="str">
        <f>IFERROR(VLOOKUP(表1_2[[#This Row],[所选科目]],基础数据!$C$2:$D$62,2,0),"")</f>
        <v>尚音艺术教育中心(适学年龄: 4~12岁)</v>
      </c>
    </row>
    <row r="913" spans="1:9" x14ac:dyDescent="0.2">
      <c r="A913" s="1">
        <v>43598</v>
      </c>
      <c r="B913" t="s">
        <v>1540</v>
      </c>
      <c r="C913" s="2" t="s">
        <v>106</v>
      </c>
      <c r="D913" s="2">
        <v>4.5</v>
      </c>
      <c r="E913" s="2">
        <v>18608008205</v>
      </c>
      <c r="F913" t="s">
        <v>86</v>
      </c>
      <c r="G913" s="2" t="s">
        <v>26</v>
      </c>
      <c r="H913" t="s">
        <v>2004</v>
      </c>
      <c r="I913" s="2" t="str">
        <f>IFERROR(VLOOKUP(表1_2[[#This Row],[所选科目]],基础数据!$C$2:$D$62,2,0),"")</f>
        <v>大野外教篮球鹭洲里校区(适学年龄: 4-16 岁)</v>
      </c>
    </row>
    <row r="914" spans="1:9" x14ac:dyDescent="0.2">
      <c r="A914" s="1">
        <v>43598</v>
      </c>
      <c r="B914" t="s">
        <v>1540</v>
      </c>
      <c r="C914" s="2" t="s">
        <v>106</v>
      </c>
      <c r="D914" s="2">
        <v>4.5</v>
      </c>
      <c r="E914" s="2">
        <v>18608008205</v>
      </c>
      <c r="F914" t="s">
        <v>86</v>
      </c>
      <c r="G914" s="2" t="s">
        <v>27</v>
      </c>
      <c r="H914" t="s">
        <v>2036</v>
      </c>
      <c r="I914" s="2" t="str">
        <f>IFERROR(VLOOKUP(表1_2[[#This Row],[所选科目]],基础数据!$C$2:$D$62,2,0),"")</f>
        <v>凡思特贝贝珠心算高新世豪校区(适学年龄: 3-7岁)</v>
      </c>
    </row>
    <row r="915" spans="1:9" x14ac:dyDescent="0.2">
      <c r="A915" s="1">
        <v>43598</v>
      </c>
      <c r="B915" t="s">
        <v>1540</v>
      </c>
      <c r="C915" s="2" t="s">
        <v>106</v>
      </c>
      <c r="D915" s="2">
        <v>4.5</v>
      </c>
      <c r="E915" s="2">
        <v>18608008205</v>
      </c>
      <c r="F915" t="s">
        <v>86</v>
      </c>
      <c r="G915" s="2" t="s">
        <v>28</v>
      </c>
      <c r="H915" t="s">
        <v>2050</v>
      </c>
      <c r="I915" s="2" t="str">
        <f>IFERROR(VLOOKUP(表1_2[[#This Row],[所选科目]],基础数据!$C$2:$D$62,2,0),"")</f>
        <v>恩波格斗(适学年龄: 3-12 岁)</v>
      </c>
    </row>
    <row r="916" spans="1:9" x14ac:dyDescent="0.2">
      <c r="A916" s="1">
        <v>43598</v>
      </c>
      <c r="B916" t="s">
        <v>1540</v>
      </c>
      <c r="C916" s="2" t="s">
        <v>106</v>
      </c>
      <c r="D916" s="2">
        <v>4.5</v>
      </c>
      <c r="E916" s="2">
        <v>18608008205</v>
      </c>
      <c r="F916" t="s">
        <v>86</v>
      </c>
      <c r="G916" s="2" t="s">
        <v>2079</v>
      </c>
      <c r="H916" t="s">
        <v>1979</v>
      </c>
      <c r="I916" s="2" t="str">
        <f>IFERROR(VLOOKUP(表1_2[[#This Row],[所选科目]],基础数据!$C$2:$D$62,2,0),"")</f>
        <v>尚音艺术教育中心(适学年龄: 4~12岁)</v>
      </c>
    </row>
    <row r="917" spans="1:9" x14ac:dyDescent="0.2">
      <c r="A917" s="1">
        <v>43596</v>
      </c>
      <c r="B917" t="s">
        <v>406</v>
      </c>
      <c r="C917" s="2" t="s">
        <v>106</v>
      </c>
      <c r="D917" s="2">
        <v>4</v>
      </c>
      <c r="E917" s="2">
        <v>15281084410</v>
      </c>
      <c r="F917" t="s">
        <v>364</v>
      </c>
      <c r="G917" s="2" t="s">
        <v>26</v>
      </c>
      <c r="H917" t="s">
        <v>1986</v>
      </c>
      <c r="I917" s="2" t="str">
        <f>IFERROR(VLOOKUP(表1_2[[#This Row],[所选科目]],基础数据!$C$2:$D$62,2,0),"")</f>
        <v>尚音艺术教育中心(适学年龄: 4~12岁)</v>
      </c>
    </row>
    <row r="918" spans="1:9" x14ac:dyDescent="0.2">
      <c r="A918" s="1">
        <v>43596</v>
      </c>
      <c r="B918" t="s">
        <v>406</v>
      </c>
      <c r="C918" s="2" t="s">
        <v>106</v>
      </c>
      <c r="D918" s="2">
        <v>4</v>
      </c>
      <c r="E918" s="2">
        <v>15281084410</v>
      </c>
      <c r="F918" t="s">
        <v>364</v>
      </c>
      <c r="G918" s="2" t="s">
        <v>27</v>
      </c>
      <c r="H918" t="s">
        <v>2036</v>
      </c>
      <c r="I918" s="2" t="str">
        <f>IFERROR(VLOOKUP(表1_2[[#This Row],[所选科目]],基础数据!$C$2:$D$62,2,0),"")</f>
        <v>凡思特贝贝珠心算高新世豪校区(适学年龄: 3-7岁)</v>
      </c>
    </row>
    <row r="919" spans="1:9" x14ac:dyDescent="0.2">
      <c r="A919" s="1">
        <v>43596</v>
      </c>
      <c r="B919" t="s">
        <v>406</v>
      </c>
      <c r="C919" s="2" t="s">
        <v>106</v>
      </c>
      <c r="D919" s="2">
        <v>4</v>
      </c>
      <c r="E919" s="2">
        <v>15281084410</v>
      </c>
      <c r="F919" t="s">
        <v>364</v>
      </c>
      <c r="G919" s="2" t="s">
        <v>28</v>
      </c>
      <c r="H919" t="s">
        <v>2063</v>
      </c>
      <c r="I919" s="2" t="str">
        <f>IFERROR(VLOOKUP(表1_2[[#This Row],[所选科目]],基础数据!$C$2:$D$62,2,0),"")</f>
        <v>公益捐赠者专享服务包</v>
      </c>
    </row>
    <row r="920" spans="1:9" x14ac:dyDescent="0.2">
      <c r="A920" s="1">
        <v>43596</v>
      </c>
      <c r="B920" t="s">
        <v>406</v>
      </c>
      <c r="C920" s="2" t="s">
        <v>106</v>
      </c>
      <c r="D920" s="2">
        <v>4</v>
      </c>
      <c r="E920" s="2">
        <v>15281084410</v>
      </c>
      <c r="F920" t="s">
        <v>364</v>
      </c>
      <c r="G920" s="2" t="s">
        <v>2079</v>
      </c>
      <c r="H920" t="s">
        <v>1979</v>
      </c>
      <c r="I920" s="2" t="str">
        <f>IFERROR(VLOOKUP(表1_2[[#This Row],[所选科目]],基础数据!$C$2:$D$62,2,0),"")</f>
        <v>尚音艺术教育中心(适学年龄: 4~12岁)</v>
      </c>
    </row>
    <row r="921" spans="1:9" x14ac:dyDescent="0.2">
      <c r="A921" s="1">
        <v>43598</v>
      </c>
      <c r="B921" t="s">
        <v>1541</v>
      </c>
      <c r="C921" s="2" t="s">
        <v>106</v>
      </c>
      <c r="D921" s="2">
        <v>3</v>
      </c>
      <c r="E921" s="2">
        <v>15008411288</v>
      </c>
      <c r="F921" t="s">
        <v>69</v>
      </c>
      <c r="G921" s="2" t="s">
        <v>26</v>
      </c>
      <c r="H921" t="s">
        <v>2008</v>
      </c>
      <c r="I921" s="2" t="str">
        <f>IFERROR(VLOOKUP(表1_2[[#This Row],[所选科目]],基础数据!$C$2:$D$62,2,0),"")</f>
        <v>九拍流行音乐体验中心高新校区(适学年龄: 4-16岁)</v>
      </c>
    </row>
    <row r="922" spans="1:9" x14ac:dyDescent="0.2">
      <c r="A922" s="1">
        <v>43598</v>
      </c>
      <c r="B922" t="s">
        <v>1541</v>
      </c>
      <c r="C922" s="2" t="s">
        <v>106</v>
      </c>
      <c r="D922" s="2">
        <v>3</v>
      </c>
      <c r="E922" s="2">
        <v>15008411288</v>
      </c>
      <c r="F922" t="s">
        <v>69</v>
      </c>
      <c r="G922" s="2" t="s">
        <v>27</v>
      </c>
      <c r="H922" t="s">
        <v>1986</v>
      </c>
      <c r="I922" s="2" t="str">
        <f>IFERROR(VLOOKUP(表1_2[[#This Row],[所选科目]],基础数据!$C$2:$D$62,2,0),"")</f>
        <v>尚音艺术教育中心(适学年龄: 4~12岁)</v>
      </c>
    </row>
    <row r="923" spans="1:9" x14ac:dyDescent="0.2">
      <c r="A923" s="1">
        <v>43598</v>
      </c>
      <c r="B923" t="s">
        <v>1541</v>
      </c>
      <c r="C923" s="2" t="s">
        <v>106</v>
      </c>
      <c r="D923" s="2">
        <v>3</v>
      </c>
      <c r="E923" s="2">
        <v>15008411288</v>
      </c>
      <c r="F923" t="s">
        <v>69</v>
      </c>
      <c r="G923" s="2" t="s">
        <v>28</v>
      </c>
      <c r="H923" t="s">
        <v>2010</v>
      </c>
      <c r="I923" s="2" t="str">
        <f>IFERROR(VLOOKUP(表1_2[[#This Row],[所选科目]],基础数据!$C$2:$D$62,2,0),"")</f>
        <v>九拍流行音乐体验中心高新校区(适学年龄: 4-16岁)</v>
      </c>
    </row>
    <row r="924" spans="1:9" x14ac:dyDescent="0.2">
      <c r="A924" s="1">
        <v>43598</v>
      </c>
      <c r="B924" t="s">
        <v>1541</v>
      </c>
      <c r="C924" s="2" t="s">
        <v>106</v>
      </c>
      <c r="D924" s="2">
        <v>3</v>
      </c>
      <c r="E924" s="2">
        <v>15008411288</v>
      </c>
      <c r="F924" t="s">
        <v>69</v>
      </c>
      <c r="G924" s="2" t="s">
        <v>2079</v>
      </c>
      <c r="H924" t="s">
        <v>1979</v>
      </c>
      <c r="I924" s="2" t="str">
        <f>IFERROR(VLOOKUP(表1_2[[#This Row],[所选科目]],基础数据!$C$2:$D$62,2,0),"")</f>
        <v>尚音艺术教育中心(适学年龄: 4~12岁)</v>
      </c>
    </row>
    <row r="925" spans="1:9" x14ac:dyDescent="0.2">
      <c r="A925" s="1">
        <v>43598</v>
      </c>
      <c r="B925" t="s">
        <v>1542</v>
      </c>
      <c r="C925" s="2" t="s">
        <v>106</v>
      </c>
      <c r="D925" s="2">
        <v>6</v>
      </c>
      <c r="E925" s="2">
        <v>15008415869</v>
      </c>
      <c r="F925" t="s">
        <v>1426</v>
      </c>
      <c r="G925" s="2" t="s">
        <v>26</v>
      </c>
      <c r="H925" t="s">
        <v>2020</v>
      </c>
      <c r="I925" s="2" t="str">
        <f>IFERROR(VLOOKUP(表1_2[[#This Row],[所选科目]],基础数据!$C$2:$D$62,2,0),"")</f>
        <v>彩阅鱼少儿英语(适学年龄: 3-12岁)</v>
      </c>
    </row>
    <row r="926" spans="1:9" x14ac:dyDescent="0.2">
      <c r="A926" s="1">
        <v>43598</v>
      </c>
      <c r="B926" t="s">
        <v>1542</v>
      </c>
      <c r="C926" s="2" t="s">
        <v>106</v>
      </c>
      <c r="D926" s="2">
        <v>6</v>
      </c>
      <c r="E926" s="2">
        <v>15008415869</v>
      </c>
      <c r="F926" t="s">
        <v>1426</v>
      </c>
      <c r="G926" s="2" t="s">
        <v>27</v>
      </c>
      <c r="H926" t="s">
        <v>2032</v>
      </c>
      <c r="I926" s="2" t="str">
        <f>IFERROR(VLOOKUP(表1_2[[#This Row],[所选科目]],基础数据!$C$2:$D$62,2,0),"")</f>
        <v>唯音唯画美术教育(适学年龄: 4-12 岁)</v>
      </c>
    </row>
    <row r="927" spans="1:9" x14ac:dyDescent="0.2">
      <c r="A927" s="1">
        <v>43598</v>
      </c>
      <c r="B927" t="s">
        <v>1542</v>
      </c>
      <c r="C927" s="2" t="s">
        <v>106</v>
      </c>
      <c r="D927" s="2">
        <v>6</v>
      </c>
      <c r="E927" s="2">
        <v>15008415869</v>
      </c>
      <c r="F927" t="s">
        <v>1426</v>
      </c>
      <c r="G927" s="2" t="s">
        <v>28</v>
      </c>
      <c r="H927" t="s">
        <v>2072</v>
      </c>
      <c r="I927" s="2" t="str">
        <f>IFERROR(VLOOKUP(表1_2[[#This Row],[所选科目]],基础数据!$C$2:$D$62,2,0),"")</f>
        <v>成都舞蹈跆拳道中心(适学年龄: 3-12 岁)</v>
      </c>
    </row>
    <row r="928" spans="1:9" x14ac:dyDescent="0.2">
      <c r="A928" s="1">
        <v>43598</v>
      </c>
      <c r="B928" t="s">
        <v>1542</v>
      </c>
      <c r="C928" s="2" t="s">
        <v>106</v>
      </c>
      <c r="D928" s="2">
        <v>6</v>
      </c>
      <c r="E928" s="2">
        <v>15008415869</v>
      </c>
      <c r="F928" t="s">
        <v>1426</v>
      </c>
      <c r="G928" s="2" t="s">
        <v>2079</v>
      </c>
      <c r="H928" t="s">
        <v>1979</v>
      </c>
      <c r="I928" s="2" t="str">
        <f>IFERROR(VLOOKUP(表1_2[[#This Row],[所选科目]],基础数据!$C$2:$D$62,2,0),"")</f>
        <v>尚音艺术教育中心(适学年龄: 4~12岁)</v>
      </c>
    </row>
    <row r="929" spans="1:9" x14ac:dyDescent="0.2">
      <c r="A929" s="1">
        <v>43598</v>
      </c>
      <c r="B929" t="s">
        <v>1543</v>
      </c>
      <c r="C929" s="2" t="s">
        <v>33</v>
      </c>
      <c r="D929" s="2">
        <v>3.8</v>
      </c>
      <c r="E929" s="2">
        <v>13880428943</v>
      </c>
      <c r="F929" t="s">
        <v>1544</v>
      </c>
      <c r="G929" s="2" t="s">
        <v>26</v>
      </c>
      <c r="H929" t="s">
        <v>1979</v>
      </c>
      <c r="I929" s="2" t="str">
        <f>IFERROR(VLOOKUP(表1_2[[#This Row],[所选科目]],基础数据!$C$2:$D$62,2,0),"")</f>
        <v>尚音艺术教育中心(适学年龄: 4~12岁)</v>
      </c>
    </row>
    <row r="930" spans="1:9" x14ac:dyDescent="0.2">
      <c r="A930" s="1">
        <v>43598</v>
      </c>
      <c r="B930" t="s">
        <v>1543</v>
      </c>
      <c r="C930" s="2" t="s">
        <v>33</v>
      </c>
      <c r="D930" s="2">
        <v>3.8</v>
      </c>
      <c r="E930" s="2">
        <v>13880428943</v>
      </c>
      <c r="F930" t="s">
        <v>1544</v>
      </c>
      <c r="G930" s="2" t="s">
        <v>27</v>
      </c>
      <c r="H930" t="s">
        <v>2036</v>
      </c>
      <c r="I930" s="2" t="str">
        <f>IFERROR(VLOOKUP(表1_2[[#This Row],[所选科目]],基础数据!$C$2:$D$62,2,0),"")</f>
        <v>凡思特贝贝珠心算高新世豪校区(适学年龄: 3-7岁)</v>
      </c>
    </row>
    <row r="931" spans="1:9" x14ac:dyDescent="0.2">
      <c r="A931" s="1">
        <v>43598</v>
      </c>
      <c r="B931" t="s">
        <v>1543</v>
      </c>
      <c r="C931" s="2" t="s">
        <v>33</v>
      </c>
      <c r="D931" s="2">
        <v>3.8</v>
      </c>
      <c r="E931" s="2">
        <v>13880428943</v>
      </c>
      <c r="F931" t="s">
        <v>1544</v>
      </c>
      <c r="G931" s="2" t="s">
        <v>28</v>
      </c>
      <c r="H931" t="s">
        <v>2050</v>
      </c>
      <c r="I931" s="2" t="str">
        <f>IFERROR(VLOOKUP(表1_2[[#This Row],[所选科目]],基础数据!$C$2:$D$62,2,0),"")</f>
        <v>恩波格斗(适学年龄: 3-12 岁)</v>
      </c>
    </row>
    <row r="932" spans="1:9" x14ac:dyDescent="0.2">
      <c r="A932" s="1">
        <v>43598</v>
      </c>
      <c r="B932" t="s">
        <v>1543</v>
      </c>
      <c r="C932" s="2" t="s">
        <v>33</v>
      </c>
      <c r="D932" s="2">
        <v>3.8</v>
      </c>
      <c r="E932" s="2">
        <v>13880428943</v>
      </c>
      <c r="F932" t="s">
        <v>1544</v>
      </c>
      <c r="G932" s="2" t="s">
        <v>2079</v>
      </c>
      <c r="H932" t="s">
        <v>1979</v>
      </c>
      <c r="I932" s="2" t="str">
        <f>IFERROR(VLOOKUP(表1_2[[#This Row],[所选科目]],基础数据!$C$2:$D$62,2,0),"")</f>
        <v>尚音艺术教育中心(适学年龄: 4~12岁)</v>
      </c>
    </row>
    <row r="933" spans="1:9" x14ac:dyDescent="0.2">
      <c r="A933" s="1">
        <v>43596</v>
      </c>
      <c r="B933" t="s">
        <v>80</v>
      </c>
      <c r="C933" s="2" t="s">
        <v>33</v>
      </c>
      <c r="D933" s="2">
        <v>4</v>
      </c>
      <c r="E933" s="2">
        <v>19915687888</v>
      </c>
      <c r="F933" t="s">
        <v>81</v>
      </c>
      <c r="G933" s="2" t="s">
        <v>26</v>
      </c>
      <c r="H933" t="s">
        <v>1979</v>
      </c>
      <c r="I933" s="2" t="str">
        <f>IFERROR(VLOOKUP(表1_2[[#This Row],[所选科目]],基础数据!$C$2:$D$62,2,0),"")</f>
        <v>尚音艺术教育中心(适学年龄: 4~12岁)</v>
      </c>
    </row>
    <row r="934" spans="1:9" x14ac:dyDescent="0.2">
      <c r="A934" s="1">
        <v>43596</v>
      </c>
      <c r="B934" t="s">
        <v>80</v>
      </c>
      <c r="C934" s="2" t="s">
        <v>33</v>
      </c>
      <c r="D934" s="2">
        <v>4</v>
      </c>
      <c r="E934" s="2">
        <v>19915687888</v>
      </c>
      <c r="F934" t="s">
        <v>81</v>
      </c>
      <c r="G934" s="2" t="s">
        <v>27</v>
      </c>
      <c r="H934" t="s">
        <v>1998</v>
      </c>
      <c r="I934" s="2" t="str">
        <f>IFERROR(VLOOKUP(表1_2[[#This Row],[所选科目]],基础数据!$C$2:$D$62,2,0),"")</f>
        <v>台湾美育·慧学系教育世豪校区(适学年龄: 2-8 岁)</v>
      </c>
    </row>
    <row r="935" spans="1:9" x14ac:dyDescent="0.2">
      <c r="A935" s="1">
        <v>43596</v>
      </c>
      <c r="B935" t="s">
        <v>80</v>
      </c>
      <c r="C935" s="2" t="s">
        <v>33</v>
      </c>
      <c r="D935" s="2">
        <v>4</v>
      </c>
      <c r="E935" s="2">
        <v>19915687888</v>
      </c>
      <c r="F935" t="s">
        <v>81</v>
      </c>
      <c r="G935" s="2" t="s">
        <v>28</v>
      </c>
      <c r="H935" t="s">
        <v>2063</v>
      </c>
      <c r="I935" s="2" t="str">
        <f>IFERROR(VLOOKUP(表1_2[[#This Row],[所选科目]],基础数据!$C$2:$D$62,2,0),"")</f>
        <v>公益捐赠者专享服务包</v>
      </c>
    </row>
    <row r="936" spans="1:9" x14ac:dyDescent="0.2">
      <c r="A936" s="1">
        <v>43596</v>
      </c>
      <c r="B936" t="s">
        <v>80</v>
      </c>
      <c r="C936" s="2" t="s">
        <v>33</v>
      </c>
      <c r="D936" s="2">
        <v>4</v>
      </c>
      <c r="E936" s="2">
        <v>19915687888</v>
      </c>
      <c r="F936" t="s">
        <v>81</v>
      </c>
      <c r="G936" s="2" t="s">
        <v>2079</v>
      </c>
      <c r="H936" t="s">
        <v>1979</v>
      </c>
      <c r="I936" s="2" t="str">
        <f>IFERROR(VLOOKUP(表1_2[[#This Row],[所选科目]],基础数据!$C$2:$D$62,2,0),"")</f>
        <v>尚音艺术教育中心(适学年龄: 4~12岁)</v>
      </c>
    </row>
    <row r="937" spans="1:9" x14ac:dyDescent="0.2">
      <c r="A937" s="1">
        <v>43598</v>
      </c>
      <c r="B937" t="s">
        <v>1545</v>
      </c>
      <c r="C937" s="2" t="s">
        <v>106</v>
      </c>
      <c r="D937" s="2">
        <v>2.6</v>
      </c>
      <c r="E937" s="2">
        <v>13678125083</v>
      </c>
      <c r="F937" t="s">
        <v>1419</v>
      </c>
      <c r="G937" s="2" t="s">
        <v>26</v>
      </c>
      <c r="H937" t="s">
        <v>1992</v>
      </c>
      <c r="I937" s="2" t="str">
        <f>IFERROR(VLOOKUP(表1_2[[#This Row],[所选科目]],基础数据!$C$2:$D$62,2,0),"")</f>
        <v>台湾美育·慧学系教育世豪校区(适学年龄: 2-8 岁)</v>
      </c>
    </row>
    <row r="938" spans="1:9" x14ac:dyDescent="0.2">
      <c r="A938" s="1">
        <v>43598</v>
      </c>
      <c r="B938" t="s">
        <v>1545</v>
      </c>
      <c r="C938" s="2" t="s">
        <v>106</v>
      </c>
      <c r="D938" s="2">
        <v>2.6</v>
      </c>
      <c r="E938" s="2">
        <v>13678125083</v>
      </c>
      <c r="F938" t="s">
        <v>1419</v>
      </c>
      <c r="G938" s="2" t="s">
        <v>27</v>
      </c>
      <c r="H938" t="s">
        <v>2004</v>
      </c>
      <c r="I938" s="2" t="str">
        <f>IFERROR(VLOOKUP(表1_2[[#This Row],[所选科目]],基础数据!$C$2:$D$62,2,0),"")</f>
        <v>大野外教篮球鹭洲里校区(适学年龄: 4-16 岁)</v>
      </c>
    </row>
    <row r="939" spans="1:9" x14ac:dyDescent="0.2">
      <c r="A939" s="1">
        <v>43598</v>
      </c>
      <c r="B939" t="s">
        <v>1545</v>
      </c>
      <c r="C939" s="2" t="s">
        <v>106</v>
      </c>
      <c r="D939" s="2">
        <v>2.6</v>
      </c>
      <c r="E939" s="2">
        <v>13678125083</v>
      </c>
      <c r="F939" t="s">
        <v>1419</v>
      </c>
      <c r="G939" s="2" t="s">
        <v>28</v>
      </c>
      <c r="H939" t="s">
        <v>2022</v>
      </c>
      <c r="I939" s="2" t="str">
        <f>IFERROR(VLOOKUP(表1_2[[#This Row],[所选科目]],基础数据!$C$2:$D$62,2,0),"")</f>
        <v>彩阅鱼少儿英语(适学年龄: 3-12岁)</v>
      </c>
    </row>
    <row r="940" spans="1:9" x14ac:dyDescent="0.2">
      <c r="A940" s="1">
        <v>43598</v>
      </c>
      <c r="B940" t="s">
        <v>1545</v>
      </c>
      <c r="C940" s="2" t="s">
        <v>106</v>
      </c>
      <c r="D940" s="2">
        <v>2.6</v>
      </c>
      <c r="E940" s="2">
        <v>13678125083</v>
      </c>
      <c r="F940" t="s">
        <v>1419</v>
      </c>
      <c r="G940" s="2" t="s">
        <v>2079</v>
      </c>
      <c r="H940" t="s">
        <v>1979</v>
      </c>
      <c r="I940" s="2" t="str">
        <f>IFERROR(VLOOKUP(表1_2[[#This Row],[所选科目]],基础数据!$C$2:$D$62,2,0),"")</f>
        <v>尚音艺术教育中心(适学年龄: 4~12岁)</v>
      </c>
    </row>
    <row r="941" spans="1:9" x14ac:dyDescent="0.2">
      <c r="A941" s="1">
        <v>43598</v>
      </c>
      <c r="B941" t="s">
        <v>1546</v>
      </c>
      <c r="C941" s="2" t="s">
        <v>33</v>
      </c>
      <c r="D941" s="2">
        <v>3.2</v>
      </c>
      <c r="E941" s="2">
        <v>17780578802</v>
      </c>
      <c r="F941" t="s">
        <v>590</v>
      </c>
      <c r="G941" s="2" t="s">
        <v>26</v>
      </c>
      <c r="H941" t="s">
        <v>1979</v>
      </c>
      <c r="I941" s="2" t="str">
        <f>IFERROR(VLOOKUP(表1_2[[#This Row],[所选科目]],基础数据!$C$2:$D$62,2,0),"")</f>
        <v>尚音艺术教育中心(适学年龄: 4~12岁)</v>
      </c>
    </row>
    <row r="942" spans="1:9" x14ac:dyDescent="0.2">
      <c r="A942" s="1">
        <v>43598</v>
      </c>
      <c r="B942" t="s">
        <v>1546</v>
      </c>
      <c r="C942" s="2" t="s">
        <v>33</v>
      </c>
      <c r="D942" s="2">
        <v>3.2</v>
      </c>
      <c r="E942" s="2">
        <v>17780578802</v>
      </c>
      <c r="F942" t="s">
        <v>590</v>
      </c>
      <c r="G942" s="2" t="s">
        <v>27</v>
      </c>
      <c r="H942" t="s">
        <v>2008</v>
      </c>
      <c r="I942" s="2" t="str">
        <f>IFERROR(VLOOKUP(表1_2[[#This Row],[所选科目]],基础数据!$C$2:$D$62,2,0),"")</f>
        <v>九拍流行音乐体验中心高新校区(适学年龄: 4-16岁)</v>
      </c>
    </row>
    <row r="943" spans="1:9" x14ac:dyDescent="0.2">
      <c r="A943" s="1">
        <v>43598</v>
      </c>
      <c r="B943" t="s">
        <v>1546</v>
      </c>
      <c r="C943" s="2" t="s">
        <v>33</v>
      </c>
      <c r="D943" s="2">
        <v>3.2</v>
      </c>
      <c r="E943" s="2">
        <v>17780578802</v>
      </c>
      <c r="F943" t="s">
        <v>590</v>
      </c>
      <c r="G943" s="2" t="s">
        <v>28</v>
      </c>
      <c r="H943" t="s">
        <v>2020</v>
      </c>
      <c r="I943" s="2" t="str">
        <f>IFERROR(VLOOKUP(表1_2[[#This Row],[所选科目]],基础数据!$C$2:$D$62,2,0),"")</f>
        <v>彩阅鱼少儿英语(适学年龄: 3-12岁)</v>
      </c>
    </row>
    <row r="944" spans="1:9" x14ac:dyDescent="0.2">
      <c r="A944" s="1">
        <v>43598</v>
      </c>
      <c r="B944" t="s">
        <v>1546</v>
      </c>
      <c r="C944" s="2" t="s">
        <v>33</v>
      </c>
      <c r="D944" s="2">
        <v>3.2</v>
      </c>
      <c r="E944" s="2">
        <v>17780578802</v>
      </c>
      <c r="F944" t="s">
        <v>590</v>
      </c>
      <c r="G944" s="2" t="s">
        <v>2079</v>
      </c>
      <c r="H944" t="s">
        <v>1979</v>
      </c>
      <c r="I944" s="2" t="str">
        <f>IFERROR(VLOOKUP(表1_2[[#This Row],[所选科目]],基础数据!$C$2:$D$62,2,0),"")</f>
        <v>尚音艺术教育中心(适学年龄: 4~12岁)</v>
      </c>
    </row>
    <row r="945" spans="1:9" x14ac:dyDescent="0.2">
      <c r="A945" s="1">
        <v>43596</v>
      </c>
      <c r="B945" t="s">
        <v>171</v>
      </c>
      <c r="C945" s="2" t="s">
        <v>106</v>
      </c>
      <c r="D945" s="2">
        <v>2.7</v>
      </c>
      <c r="E945" s="2">
        <v>18215660160</v>
      </c>
      <c r="F945" t="s">
        <v>172</v>
      </c>
      <c r="G945" s="2" t="s">
        <v>26</v>
      </c>
      <c r="H945" t="s">
        <v>1992</v>
      </c>
      <c r="I945" s="2" t="str">
        <f>IFERROR(VLOOKUP(表1_2[[#This Row],[所选科目]],基础数据!$C$2:$D$62,2,0),"")</f>
        <v>台湾美育·慧学系教育世豪校区(适学年龄: 2-8 岁)</v>
      </c>
    </row>
    <row r="946" spans="1:9" x14ac:dyDescent="0.2">
      <c r="A946" s="1">
        <v>43596</v>
      </c>
      <c r="B946" t="s">
        <v>171</v>
      </c>
      <c r="C946" s="2" t="s">
        <v>106</v>
      </c>
      <c r="D946" s="2">
        <v>2.7</v>
      </c>
      <c r="E946" s="2">
        <v>18215660160</v>
      </c>
      <c r="F946" t="s">
        <v>172</v>
      </c>
      <c r="G946" s="2" t="s">
        <v>27</v>
      </c>
      <c r="H946" t="s">
        <v>2014</v>
      </c>
      <c r="I946" s="2" t="str">
        <f>IFERROR(VLOOKUP(表1_2[[#This Row],[所选科目]],基础数据!$C$2:$D$62,2,0),"")</f>
        <v>九拍流行音乐体验中心高新校区(适学年龄: 4-16岁)</v>
      </c>
    </row>
    <row r="947" spans="1:9" x14ac:dyDescent="0.2">
      <c r="A947" s="1">
        <v>43596</v>
      </c>
      <c r="B947" t="s">
        <v>171</v>
      </c>
      <c r="C947" s="2" t="s">
        <v>106</v>
      </c>
      <c r="D947" s="2">
        <v>2.7</v>
      </c>
      <c r="E947" s="2">
        <v>18215660160</v>
      </c>
      <c r="F947" t="s">
        <v>172</v>
      </c>
      <c r="G947" s="2" t="s">
        <v>28</v>
      </c>
      <c r="H947" t="s">
        <v>2022</v>
      </c>
      <c r="I947" s="2" t="str">
        <f>IFERROR(VLOOKUP(表1_2[[#This Row],[所选科目]],基础数据!$C$2:$D$62,2,0),"")</f>
        <v>彩阅鱼少儿英语(适学年龄: 3-12岁)</v>
      </c>
    </row>
    <row r="948" spans="1:9" x14ac:dyDescent="0.2">
      <c r="A948" s="1">
        <v>43596</v>
      </c>
      <c r="B948" t="s">
        <v>171</v>
      </c>
      <c r="C948" s="2" t="s">
        <v>106</v>
      </c>
      <c r="D948" s="2">
        <v>2.7</v>
      </c>
      <c r="E948" s="2">
        <v>18215660160</v>
      </c>
      <c r="F948" t="s">
        <v>172</v>
      </c>
      <c r="G948" s="2" t="s">
        <v>2079</v>
      </c>
      <c r="H948" t="s">
        <v>1979</v>
      </c>
      <c r="I948" s="2" t="str">
        <f>IFERROR(VLOOKUP(表1_2[[#This Row],[所选科目]],基础数据!$C$2:$D$62,2,0),"")</f>
        <v>尚音艺术教育中心(适学年龄: 4~12岁)</v>
      </c>
    </row>
    <row r="949" spans="1:9" x14ac:dyDescent="0.2">
      <c r="A949" s="1">
        <v>43596</v>
      </c>
      <c r="B949" t="s">
        <v>1338</v>
      </c>
      <c r="C949" s="2" t="s">
        <v>106</v>
      </c>
      <c r="D949" s="2">
        <v>4</v>
      </c>
      <c r="E949" s="2">
        <v>18682560204</v>
      </c>
      <c r="G949" s="2" t="s">
        <v>26</v>
      </c>
      <c r="H949" t="s">
        <v>2074</v>
      </c>
      <c r="I949" s="2" t="str">
        <f>IFERROR(VLOOKUP(表1_2[[#This Row],[所选科目]],基础数据!$C$2:$D$62,2,0),"")</f>
        <v>巧虎KIDS早教·高新伊藤馆(适学年龄: 0-6 岁)</v>
      </c>
    </row>
    <row r="950" spans="1:9" x14ac:dyDescent="0.2">
      <c r="A950" s="1">
        <v>43596</v>
      </c>
      <c r="B950" t="s">
        <v>1338</v>
      </c>
      <c r="C950" s="2" t="s">
        <v>106</v>
      </c>
      <c r="D950" s="2">
        <v>4</v>
      </c>
      <c r="E950" s="2">
        <v>18682560204</v>
      </c>
      <c r="G950" s="2" t="s">
        <v>27</v>
      </c>
      <c r="H950" t="s">
        <v>2072</v>
      </c>
      <c r="I950" s="2" t="str">
        <f>IFERROR(VLOOKUP(表1_2[[#This Row],[所选科目]],基础数据!$C$2:$D$62,2,0),"")</f>
        <v>成都舞蹈跆拳道中心(适学年龄: 3-12 岁)</v>
      </c>
    </row>
    <row r="951" spans="1:9" x14ac:dyDescent="0.2">
      <c r="A951" s="1">
        <v>43596</v>
      </c>
      <c r="B951" t="s">
        <v>1338</v>
      </c>
      <c r="C951" s="2" t="s">
        <v>106</v>
      </c>
      <c r="D951" s="2">
        <v>4</v>
      </c>
      <c r="E951" s="2">
        <v>18682560204</v>
      </c>
      <c r="G951" s="2" t="s">
        <v>2079</v>
      </c>
      <c r="H951" t="s">
        <v>1979</v>
      </c>
      <c r="I951" s="2" t="str">
        <f>IFERROR(VLOOKUP(表1_2[[#This Row],[所选科目]],基础数据!$C$2:$D$62,2,0),"")</f>
        <v>尚音艺术教育中心(适学年龄: 4~12岁)</v>
      </c>
    </row>
    <row r="952" spans="1:9" x14ac:dyDescent="0.2">
      <c r="A952" s="1">
        <v>43598</v>
      </c>
      <c r="B952" t="s">
        <v>1547</v>
      </c>
      <c r="C952" s="2" t="s">
        <v>33</v>
      </c>
      <c r="D952" s="2" t="s">
        <v>1951</v>
      </c>
      <c r="E952" s="2">
        <v>13683426090</v>
      </c>
      <c r="F952" t="s">
        <v>62</v>
      </c>
      <c r="G952" s="2" t="s">
        <v>26</v>
      </c>
      <c r="H952" t="s">
        <v>2036</v>
      </c>
      <c r="I952" s="2" t="str">
        <f>IFERROR(VLOOKUP(表1_2[[#This Row],[所选科目]],基础数据!$C$2:$D$62,2,0),"")</f>
        <v>凡思特贝贝珠心算高新世豪校区(适学年龄: 3-7岁)</v>
      </c>
    </row>
    <row r="953" spans="1:9" x14ac:dyDescent="0.2">
      <c r="A953" s="1">
        <v>43598</v>
      </c>
      <c r="B953" t="s">
        <v>1547</v>
      </c>
      <c r="C953" s="2" t="s">
        <v>33</v>
      </c>
      <c r="D953" s="2" t="s">
        <v>1951</v>
      </c>
      <c r="E953" s="2">
        <v>13683426090</v>
      </c>
      <c r="F953" t="s">
        <v>62</v>
      </c>
      <c r="G953" s="2" t="s">
        <v>27</v>
      </c>
      <c r="H953" t="s">
        <v>2050</v>
      </c>
      <c r="I953" s="2" t="str">
        <f>IFERROR(VLOOKUP(表1_2[[#This Row],[所选科目]],基础数据!$C$2:$D$62,2,0),"")</f>
        <v>恩波格斗(适学年龄: 3-12 岁)</v>
      </c>
    </row>
    <row r="954" spans="1:9" x14ac:dyDescent="0.2">
      <c r="A954" s="1">
        <v>43598</v>
      </c>
      <c r="B954" t="s">
        <v>1547</v>
      </c>
      <c r="C954" s="2" t="s">
        <v>33</v>
      </c>
      <c r="D954" s="2" t="s">
        <v>1951</v>
      </c>
      <c r="E954" s="2">
        <v>13683426090</v>
      </c>
      <c r="F954" t="s">
        <v>62</v>
      </c>
      <c r="G954" s="2" t="s">
        <v>28</v>
      </c>
      <c r="H954" t="s">
        <v>2063</v>
      </c>
      <c r="I954" s="2" t="str">
        <f>IFERROR(VLOOKUP(表1_2[[#This Row],[所选科目]],基础数据!$C$2:$D$62,2,0),"")</f>
        <v>公益捐赠者专享服务包</v>
      </c>
    </row>
    <row r="955" spans="1:9" x14ac:dyDescent="0.2">
      <c r="A955" s="1">
        <v>43598</v>
      </c>
      <c r="B955" t="s">
        <v>1547</v>
      </c>
      <c r="C955" s="2" t="s">
        <v>33</v>
      </c>
      <c r="D955" s="2" t="s">
        <v>1951</v>
      </c>
      <c r="E955" s="2">
        <v>13683426090</v>
      </c>
      <c r="F955" t="s">
        <v>62</v>
      </c>
      <c r="G955" s="2" t="s">
        <v>2079</v>
      </c>
      <c r="H955" t="s">
        <v>1979</v>
      </c>
      <c r="I955" s="2" t="str">
        <f>IFERROR(VLOOKUP(表1_2[[#This Row],[所选科目]],基础数据!$C$2:$D$62,2,0),"")</f>
        <v>尚音艺术教育中心(适学年龄: 4~12岁)</v>
      </c>
    </row>
    <row r="956" spans="1:9" x14ac:dyDescent="0.2">
      <c r="A956" s="1"/>
      <c r="B956" t="s">
        <v>485</v>
      </c>
      <c r="C956" s="2" t="s">
        <v>106</v>
      </c>
      <c r="D956" s="2">
        <v>3.2</v>
      </c>
      <c r="E956" s="2">
        <v>18981718283</v>
      </c>
      <c r="F956" t="s">
        <v>226</v>
      </c>
      <c r="G956" s="2" t="s">
        <v>26</v>
      </c>
      <c r="H956" t="s">
        <v>2008</v>
      </c>
      <c r="I956" s="2" t="str">
        <f>IFERROR(VLOOKUP(表1_2[[#This Row],[所选科目]],基础数据!$C$2:$D$62,2,0),"")</f>
        <v>九拍流行音乐体验中心高新校区(适学年龄: 4-16岁)</v>
      </c>
    </row>
    <row r="957" spans="1:9" x14ac:dyDescent="0.2">
      <c r="A957" s="1"/>
      <c r="B957" t="s">
        <v>485</v>
      </c>
      <c r="C957" s="2" t="s">
        <v>106</v>
      </c>
      <c r="D957" s="2">
        <v>3.2</v>
      </c>
      <c r="E957" s="2">
        <v>18981718283</v>
      </c>
      <c r="F957" t="s">
        <v>226</v>
      </c>
      <c r="G957" s="2" t="s">
        <v>27</v>
      </c>
      <c r="H957" t="s">
        <v>2020</v>
      </c>
      <c r="I957" s="2" t="str">
        <f>IFERROR(VLOOKUP(表1_2[[#This Row],[所选科目]],基础数据!$C$2:$D$62,2,0),"")</f>
        <v>彩阅鱼少儿英语(适学年龄: 3-12岁)</v>
      </c>
    </row>
    <row r="958" spans="1:9" x14ac:dyDescent="0.2">
      <c r="A958" s="1"/>
      <c r="B958" t="s">
        <v>485</v>
      </c>
      <c r="C958" s="2" t="s">
        <v>106</v>
      </c>
      <c r="D958" s="2">
        <v>3.2</v>
      </c>
      <c r="E958" s="2">
        <v>18981718283</v>
      </c>
      <c r="F958" t="s">
        <v>226</v>
      </c>
      <c r="G958" s="2" t="s">
        <v>28</v>
      </c>
      <c r="H958" t="s">
        <v>2036</v>
      </c>
      <c r="I958" s="2" t="str">
        <f>IFERROR(VLOOKUP(表1_2[[#This Row],[所选科目]],基础数据!$C$2:$D$62,2,0),"")</f>
        <v>凡思特贝贝珠心算高新世豪校区(适学年龄: 3-7岁)</v>
      </c>
    </row>
    <row r="959" spans="1:9" x14ac:dyDescent="0.2">
      <c r="A959" s="1"/>
      <c r="B959" t="s">
        <v>485</v>
      </c>
      <c r="C959" s="2" t="s">
        <v>106</v>
      </c>
      <c r="D959" s="2">
        <v>3.2</v>
      </c>
      <c r="E959" s="2">
        <v>18981718283</v>
      </c>
      <c r="F959" t="s">
        <v>226</v>
      </c>
      <c r="G959" s="2" t="s">
        <v>2079</v>
      </c>
      <c r="H959" t="s">
        <v>1979</v>
      </c>
      <c r="I959" s="2" t="str">
        <f>IFERROR(VLOOKUP(表1_2[[#This Row],[所选科目]],基础数据!$C$2:$D$62,2,0),"")</f>
        <v>尚音艺术教育中心(适学年龄: 4~12岁)</v>
      </c>
    </row>
    <row r="960" spans="1:9" x14ac:dyDescent="0.2">
      <c r="A960" s="1">
        <v>43598</v>
      </c>
      <c r="B960" t="s">
        <v>1548</v>
      </c>
      <c r="C960" s="2" t="s">
        <v>106</v>
      </c>
      <c r="D960" s="2">
        <v>3</v>
      </c>
      <c r="E960" s="2">
        <v>13521584958</v>
      </c>
      <c r="F960" t="s">
        <v>648</v>
      </c>
      <c r="G960" s="2" t="s">
        <v>26</v>
      </c>
      <c r="H960" t="s">
        <v>2072</v>
      </c>
      <c r="I960" s="2" t="str">
        <f>IFERROR(VLOOKUP(表1_2[[#This Row],[所选科目]],基础数据!$C$2:$D$62,2,0),"")</f>
        <v>成都舞蹈跆拳道中心(适学年龄: 3-12 岁)</v>
      </c>
    </row>
    <row r="961" spans="1:9" x14ac:dyDescent="0.2">
      <c r="A961" s="1">
        <v>43598</v>
      </c>
      <c r="B961" t="s">
        <v>1548</v>
      </c>
      <c r="C961" s="2" t="s">
        <v>106</v>
      </c>
      <c r="D961" s="2">
        <v>3</v>
      </c>
      <c r="E961" s="2">
        <v>13521584958</v>
      </c>
      <c r="F961" t="s">
        <v>648</v>
      </c>
      <c r="G961" s="2" t="s">
        <v>27</v>
      </c>
      <c r="H961" t="s">
        <v>2020</v>
      </c>
      <c r="I961" s="2" t="str">
        <f>IFERROR(VLOOKUP(表1_2[[#This Row],[所选科目]],基础数据!$C$2:$D$62,2,0),"")</f>
        <v>彩阅鱼少儿英语(适学年龄: 3-12岁)</v>
      </c>
    </row>
    <row r="962" spans="1:9" x14ac:dyDescent="0.2">
      <c r="A962" s="1">
        <v>43598</v>
      </c>
      <c r="B962" t="s">
        <v>1548</v>
      </c>
      <c r="C962" s="2" t="s">
        <v>106</v>
      </c>
      <c r="D962" s="2">
        <v>3</v>
      </c>
      <c r="E962" s="2">
        <v>13521584958</v>
      </c>
      <c r="F962" t="s">
        <v>648</v>
      </c>
      <c r="G962" s="2" t="s">
        <v>28</v>
      </c>
      <c r="H962" t="s">
        <v>2054</v>
      </c>
      <c r="I962" s="2" t="str">
        <f>IFERROR(VLOOKUP(表1_2[[#This Row],[所选科目]],基础数据!$C$2:$D$62,2,0),"")</f>
        <v>编程猫(适学年龄: 3-16 岁)</v>
      </c>
    </row>
    <row r="963" spans="1:9" x14ac:dyDescent="0.2">
      <c r="A963" s="1">
        <v>43598</v>
      </c>
      <c r="B963" t="s">
        <v>1548</v>
      </c>
      <c r="C963" s="2" t="s">
        <v>106</v>
      </c>
      <c r="D963" s="2">
        <v>3</v>
      </c>
      <c r="E963" s="2">
        <v>13521584958</v>
      </c>
      <c r="F963" t="s">
        <v>648</v>
      </c>
      <c r="G963" s="2" t="s">
        <v>2079</v>
      </c>
      <c r="H963" t="s">
        <v>1979</v>
      </c>
      <c r="I963" s="2" t="str">
        <f>IFERROR(VLOOKUP(表1_2[[#This Row],[所选科目]],基础数据!$C$2:$D$62,2,0),"")</f>
        <v>尚音艺术教育中心(适学年龄: 4~12岁)</v>
      </c>
    </row>
    <row r="964" spans="1:9" x14ac:dyDescent="0.2">
      <c r="A964" s="1">
        <v>43596</v>
      </c>
      <c r="B964" t="s">
        <v>420</v>
      </c>
      <c r="C964" s="2" t="s">
        <v>33</v>
      </c>
      <c r="D964" s="2">
        <v>9</v>
      </c>
      <c r="E964" s="2">
        <v>13880903635</v>
      </c>
      <c r="F964" t="s">
        <v>57</v>
      </c>
      <c r="G964" s="2" t="s">
        <v>26</v>
      </c>
      <c r="H964" t="s">
        <v>2004</v>
      </c>
      <c r="I964" s="2" t="str">
        <f>IFERROR(VLOOKUP(表1_2[[#This Row],[所选科目]],基础数据!$C$2:$D$62,2,0),"")</f>
        <v>大野外教篮球鹭洲里校区(适学年龄: 4-16 岁)</v>
      </c>
    </row>
    <row r="965" spans="1:9" x14ac:dyDescent="0.2">
      <c r="A965" s="1">
        <v>43596</v>
      </c>
      <c r="B965" t="s">
        <v>420</v>
      </c>
      <c r="C965" s="2" t="s">
        <v>33</v>
      </c>
      <c r="D965" s="2">
        <v>9</v>
      </c>
      <c r="E965" s="2">
        <v>13880903635</v>
      </c>
      <c r="F965" t="s">
        <v>57</v>
      </c>
      <c r="G965" s="2" t="s">
        <v>27</v>
      </c>
      <c r="H965" t="s">
        <v>2024</v>
      </c>
      <c r="I965" s="2" t="str">
        <f>IFERROR(VLOOKUP(表1_2[[#This Row],[所选科目]],基础数据!$C$2:$D$62,2,0),"")</f>
        <v>巧虎KIDS早教·高新伊藤馆(适学年龄: 0-6 岁)</v>
      </c>
    </row>
    <row r="966" spans="1:9" x14ac:dyDescent="0.2">
      <c r="A966" s="1">
        <v>43596</v>
      </c>
      <c r="B966" t="s">
        <v>420</v>
      </c>
      <c r="C966" s="2" t="s">
        <v>33</v>
      </c>
      <c r="D966" s="2">
        <v>9</v>
      </c>
      <c r="E966" s="2">
        <v>13880903635</v>
      </c>
      <c r="F966" t="s">
        <v>57</v>
      </c>
      <c r="G966" s="2" t="s">
        <v>28</v>
      </c>
      <c r="H966" t="s">
        <v>2040</v>
      </c>
      <c r="I966" s="2" t="str">
        <f>IFERROR(VLOOKUP(表1_2[[#This Row],[所选科目]],基础数据!$C$2:$D$62,2,0),"")</f>
        <v>凡思特贝贝珠心算高新世豪校区(适学年龄: 3-7岁)</v>
      </c>
    </row>
    <row r="967" spans="1:9" x14ac:dyDescent="0.2">
      <c r="A967" s="1">
        <v>43596</v>
      </c>
      <c r="B967" t="s">
        <v>420</v>
      </c>
      <c r="C967" s="2" t="s">
        <v>33</v>
      </c>
      <c r="D967" s="2">
        <v>9</v>
      </c>
      <c r="E967" s="2">
        <v>13880903635</v>
      </c>
      <c r="F967" t="s">
        <v>57</v>
      </c>
      <c r="G967" s="2" t="s">
        <v>2079</v>
      </c>
      <c r="H967" t="s">
        <v>1979</v>
      </c>
      <c r="I967" s="2" t="str">
        <f>IFERROR(VLOOKUP(表1_2[[#This Row],[所选科目]],基础数据!$C$2:$D$62,2,0),"")</f>
        <v>尚音艺术教育中心(适学年龄: 4~12岁)</v>
      </c>
    </row>
    <row r="968" spans="1:9" x14ac:dyDescent="0.2">
      <c r="A968" s="1">
        <v>43598</v>
      </c>
      <c r="B968" t="s">
        <v>1549</v>
      </c>
      <c r="C968" s="2" t="s">
        <v>106</v>
      </c>
      <c r="D968" s="2">
        <v>11</v>
      </c>
      <c r="E968" s="2">
        <v>13330949448</v>
      </c>
      <c r="F968" t="s">
        <v>509</v>
      </c>
      <c r="G968" s="2" t="s">
        <v>26</v>
      </c>
      <c r="H968" t="s">
        <v>1996</v>
      </c>
      <c r="I968" s="2" t="str">
        <f>IFERROR(VLOOKUP(表1_2[[#This Row],[所选科目]],基础数据!$C$2:$D$62,2,0),"")</f>
        <v>台湾美育·慧学系教育世豪校区(适学年龄: 2-8 岁)</v>
      </c>
    </row>
    <row r="969" spans="1:9" x14ac:dyDescent="0.2">
      <c r="A969" s="1">
        <v>43598</v>
      </c>
      <c r="B969" t="s">
        <v>1549</v>
      </c>
      <c r="C969" s="2" t="s">
        <v>106</v>
      </c>
      <c r="D969" s="2">
        <v>11</v>
      </c>
      <c r="E969" s="2">
        <v>13330949448</v>
      </c>
      <c r="F969" t="s">
        <v>509</v>
      </c>
      <c r="G969" s="2" t="s">
        <v>27</v>
      </c>
      <c r="H969" t="s">
        <v>2008</v>
      </c>
      <c r="I969" s="2" t="str">
        <f>IFERROR(VLOOKUP(表1_2[[#This Row],[所选科目]],基础数据!$C$2:$D$62,2,0),"")</f>
        <v>九拍流行音乐体验中心高新校区(适学年龄: 4-16岁)</v>
      </c>
    </row>
    <row r="970" spans="1:9" x14ac:dyDescent="0.2">
      <c r="A970" s="1">
        <v>43598</v>
      </c>
      <c r="B970" t="s">
        <v>1549</v>
      </c>
      <c r="C970" s="2" t="s">
        <v>106</v>
      </c>
      <c r="D970" s="2">
        <v>11</v>
      </c>
      <c r="E970" s="2">
        <v>13330949448</v>
      </c>
      <c r="F970" t="s">
        <v>509</v>
      </c>
      <c r="G970" s="2" t="s">
        <v>28</v>
      </c>
      <c r="H970" t="s">
        <v>2010</v>
      </c>
      <c r="I970" s="2" t="str">
        <f>IFERROR(VLOOKUP(表1_2[[#This Row],[所选科目]],基础数据!$C$2:$D$62,2,0),"")</f>
        <v>九拍流行音乐体验中心高新校区(适学年龄: 4-16岁)</v>
      </c>
    </row>
    <row r="971" spans="1:9" x14ac:dyDescent="0.2">
      <c r="A971" s="1">
        <v>43598</v>
      </c>
      <c r="B971" t="s">
        <v>1549</v>
      </c>
      <c r="C971" s="2" t="s">
        <v>106</v>
      </c>
      <c r="D971" s="2">
        <v>11</v>
      </c>
      <c r="E971" s="2">
        <v>13330949448</v>
      </c>
      <c r="F971" t="s">
        <v>509</v>
      </c>
      <c r="G971" s="2" t="s">
        <v>2079</v>
      </c>
      <c r="H971" t="s">
        <v>1979</v>
      </c>
      <c r="I971" s="2" t="str">
        <f>IFERROR(VLOOKUP(表1_2[[#This Row],[所选科目]],基础数据!$C$2:$D$62,2,0),"")</f>
        <v>尚音艺术教育中心(适学年龄: 4~12岁)</v>
      </c>
    </row>
    <row r="972" spans="1:9" x14ac:dyDescent="0.2">
      <c r="A972" s="1">
        <v>43596</v>
      </c>
      <c r="B972" t="s">
        <v>95</v>
      </c>
      <c r="C972" s="2" t="s">
        <v>33</v>
      </c>
      <c r="D972" s="2">
        <v>2.9</v>
      </c>
      <c r="E972" s="2">
        <v>13981967160</v>
      </c>
      <c r="F972" t="s">
        <v>96</v>
      </c>
      <c r="G972" s="2" t="s">
        <v>26</v>
      </c>
      <c r="H972" t="s">
        <v>2010</v>
      </c>
      <c r="I972" s="2" t="str">
        <f>IFERROR(VLOOKUP(表1_2[[#This Row],[所选科目]],基础数据!$C$2:$D$62,2,0),"")</f>
        <v>九拍流行音乐体验中心高新校区(适学年龄: 4-16岁)</v>
      </c>
    </row>
    <row r="973" spans="1:9" x14ac:dyDescent="0.2">
      <c r="A973" s="1">
        <v>43596</v>
      </c>
      <c r="B973" t="s">
        <v>95</v>
      </c>
      <c r="C973" s="2" t="s">
        <v>33</v>
      </c>
      <c r="D973" s="2">
        <v>2.9</v>
      </c>
      <c r="E973" s="2">
        <v>13981967160</v>
      </c>
      <c r="F973" t="s">
        <v>96</v>
      </c>
      <c r="G973" s="2" t="s">
        <v>27</v>
      </c>
      <c r="H973" t="s">
        <v>2002</v>
      </c>
      <c r="I973" s="2" t="str">
        <f>IFERROR(VLOOKUP(表1_2[[#This Row],[所选科目]],基础数据!$C$2:$D$62,2,0),"")</f>
        <v>大野外教篮球鹭洲里校区(适学年龄: 4-16 岁)</v>
      </c>
    </row>
    <row r="974" spans="1:9" x14ac:dyDescent="0.2">
      <c r="A974" s="1">
        <v>43596</v>
      </c>
      <c r="B974" t="s">
        <v>95</v>
      </c>
      <c r="C974" s="2" t="s">
        <v>33</v>
      </c>
      <c r="D974" s="2">
        <v>2.9</v>
      </c>
      <c r="E974" s="2">
        <v>13981967160</v>
      </c>
      <c r="F974" t="s">
        <v>96</v>
      </c>
      <c r="G974" s="2" t="s">
        <v>28</v>
      </c>
      <c r="H974" t="s">
        <v>2050</v>
      </c>
      <c r="I974" s="2" t="str">
        <f>IFERROR(VLOOKUP(表1_2[[#This Row],[所选科目]],基础数据!$C$2:$D$62,2,0),"")</f>
        <v>恩波格斗(适学年龄: 3-12 岁)</v>
      </c>
    </row>
    <row r="975" spans="1:9" x14ac:dyDescent="0.2">
      <c r="A975" s="1">
        <v>43596</v>
      </c>
      <c r="B975" t="s">
        <v>95</v>
      </c>
      <c r="C975" s="2" t="s">
        <v>33</v>
      </c>
      <c r="D975" s="2">
        <v>2.9</v>
      </c>
      <c r="E975" s="2">
        <v>13981967160</v>
      </c>
      <c r="F975" t="s">
        <v>96</v>
      </c>
      <c r="G975" s="2" t="s">
        <v>2079</v>
      </c>
      <c r="H975" t="s">
        <v>1979</v>
      </c>
      <c r="I975" s="2" t="str">
        <f>IFERROR(VLOOKUP(表1_2[[#This Row],[所选科目]],基础数据!$C$2:$D$62,2,0),"")</f>
        <v>尚音艺术教育中心(适学年龄: 4~12岁)</v>
      </c>
    </row>
    <row r="976" spans="1:9" x14ac:dyDescent="0.2">
      <c r="A976" s="1">
        <v>43598</v>
      </c>
      <c r="B976" t="s">
        <v>1550</v>
      </c>
      <c r="C976" s="2" t="s">
        <v>106</v>
      </c>
      <c r="D976" s="2">
        <v>10</v>
      </c>
      <c r="E976" s="2">
        <v>13679066377</v>
      </c>
      <c r="F976" t="s">
        <v>1515</v>
      </c>
      <c r="G976" s="2" t="s">
        <v>26</v>
      </c>
      <c r="H976" t="s">
        <v>2004</v>
      </c>
      <c r="I976" s="2" t="str">
        <f>IFERROR(VLOOKUP(表1_2[[#This Row],[所选科目]],基础数据!$C$2:$D$62,2,0),"")</f>
        <v>大野外教篮球鹭洲里校区(适学年龄: 4-16 岁)</v>
      </c>
    </row>
    <row r="977" spans="1:9" x14ac:dyDescent="0.2">
      <c r="A977" s="1">
        <v>43598</v>
      </c>
      <c r="B977" t="s">
        <v>1550</v>
      </c>
      <c r="C977" s="2" t="s">
        <v>106</v>
      </c>
      <c r="D977" s="2">
        <v>10</v>
      </c>
      <c r="E977" s="2">
        <v>13679066377</v>
      </c>
      <c r="F977" t="s">
        <v>1515</v>
      </c>
      <c r="G977" s="2" t="s">
        <v>27</v>
      </c>
      <c r="H977" t="s">
        <v>2024</v>
      </c>
      <c r="I977" s="2" t="str">
        <f>IFERROR(VLOOKUP(表1_2[[#This Row],[所选科目]],基础数据!$C$2:$D$62,2,0),"")</f>
        <v>巧虎KIDS早教·高新伊藤馆(适学年龄: 0-6 岁)</v>
      </c>
    </row>
    <row r="978" spans="1:9" x14ac:dyDescent="0.2">
      <c r="A978" s="1">
        <v>43598</v>
      </c>
      <c r="B978" t="s">
        <v>1550</v>
      </c>
      <c r="C978" s="2" t="s">
        <v>106</v>
      </c>
      <c r="D978" s="2">
        <v>10</v>
      </c>
      <c r="E978" s="2">
        <v>13679066377</v>
      </c>
      <c r="F978" t="s">
        <v>1515</v>
      </c>
      <c r="G978" s="2" t="s">
        <v>28</v>
      </c>
      <c r="H978" t="s">
        <v>2067</v>
      </c>
      <c r="I978" s="2" t="str">
        <f>IFERROR(VLOOKUP(表1_2[[#This Row],[所选科目]],基础数据!$C$2:$D$62,2,0),"")</f>
        <v>公益捐赠者专享服务包</v>
      </c>
    </row>
    <row r="979" spans="1:9" x14ac:dyDescent="0.2">
      <c r="A979" s="1">
        <v>43598</v>
      </c>
      <c r="B979" t="s">
        <v>1550</v>
      </c>
      <c r="C979" s="2" t="s">
        <v>106</v>
      </c>
      <c r="D979" s="2">
        <v>10</v>
      </c>
      <c r="E979" s="2">
        <v>13679066377</v>
      </c>
      <c r="F979" t="s">
        <v>1515</v>
      </c>
      <c r="G979" s="2" t="s">
        <v>2079</v>
      </c>
      <c r="H979" t="s">
        <v>1979</v>
      </c>
      <c r="I979" s="2" t="str">
        <f>IFERROR(VLOOKUP(表1_2[[#This Row],[所选科目]],基础数据!$C$2:$D$62,2,0),"")</f>
        <v>尚音艺术教育中心(适学年龄: 4~12岁)</v>
      </c>
    </row>
    <row r="980" spans="1:9" x14ac:dyDescent="0.2">
      <c r="A980" s="1">
        <v>43598</v>
      </c>
      <c r="B980" t="s">
        <v>1551</v>
      </c>
      <c r="C980" s="2" t="s">
        <v>33</v>
      </c>
      <c r="D980" s="2">
        <v>12</v>
      </c>
      <c r="E980" s="2">
        <v>13880736922</v>
      </c>
      <c r="F980" t="s">
        <v>112</v>
      </c>
      <c r="G980" s="2" t="s">
        <v>26</v>
      </c>
      <c r="H980" t="s">
        <v>1982</v>
      </c>
      <c r="I980" s="2" t="str">
        <f>IFERROR(VLOOKUP(表1_2[[#This Row],[所选科目]],基础数据!$C$2:$D$62,2,0),"")</f>
        <v>尚音艺术教育中心(适学年龄: 4~12岁)</v>
      </c>
    </row>
    <row r="981" spans="1:9" x14ac:dyDescent="0.2">
      <c r="A981" s="1">
        <v>43598</v>
      </c>
      <c r="B981" t="s">
        <v>1551</v>
      </c>
      <c r="C981" s="2" t="s">
        <v>33</v>
      </c>
      <c r="D981" s="2">
        <v>12</v>
      </c>
      <c r="E981" s="2">
        <v>13880736922</v>
      </c>
      <c r="F981" t="s">
        <v>112</v>
      </c>
      <c r="G981" s="2" t="s">
        <v>27</v>
      </c>
      <c r="H981" t="s">
        <v>2059</v>
      </c>
      <c r="I981" s="2" t="str">
        <f>IFERROR(VLOOKUP(表1_2[[#This Row],[所选科目]],基础数据!$C$2:$D$62,2,0),"")</f>
        <v>编程猫(适学年龄: 3-16 岁)</v>
      </c>
    </row>
    <row r="982" spans="1:9" x14ac:dyDescent="0.2">
      <c r="A982" s="1">
        <v>43598</v>
      </c>
      <c r="B982" t="s">
        <v>1551</v>
      </c>
      <c r="C982" s="2" t="s">
        <v>33</v>
      </c>
      <c r="D982" s="2">
        <v>12</v>
      </c>
      <c r="E982" s="2">
        <v>13880736922</v>
      </c>
      <c r="F982" t="s">
        <v>112</v>
      </c>
      <c r="G982" s="2" t="s">
        <v>28</v>
      </c>
      <c r="H982" t="s">
        <v>2042</v>
      </c>
      <c r="I982" s="2" t="str">
        <f>IFERROR(VLOOKUP(表1_2[[#This Row],[所选科目]],基础数据!$C$2:$D$62,2,0),"")</f>
        <v>成都舞蹈跆拳道中心(适学年龄: 3-12 岁)</v>
      </c>
    </row>
    <row r="983" spans="1:9" x14ac:dyDescent="0.2">
      <c r="A983" s="1">
        <v>43598</v>
      </c>
      <c r="B983" t="s">
        <v>1551</v>
      </c>
      <c r="C983" s="2" t="s">
        <v>33</v>
      </c>
      <c r="D983" s="2">
        <v>12</v>
      </c>
      <c r="E983" s="2">
        <v>13880736922</v>
      </c>
      <c r="F983" t="s">
        <v>112</v>
      </c>
      <c r="G983" s="2" t="s">
        <v>2079</v>
      </c>
      <c r="H983" t="s">
        <v>1979</v>
      </c>
      <c r="I983" s="2" t="str">
        <f>IFERROR(VLOOKUP(表1_2[[#This Row],[所选科目]],基础数据!$C$2:$D$62,2,0),"")</f>
        <v>尚音艺术教育中心(适学年龄: 4~12岁)</v>
      </c>
    </row>
    <row r="984" spans="1:9" x14ac:dyDescent="0.2">
      <c r="A984" s="1">
        <v>43598</v>
      </c>
      <c r="B984" t="s">
        <v>1552</v>
      </c>
      <c r="C984" s="2" t="s">
        <v>33</v>
      </c>
      <c r="D984" s="2">
        <v>6</v>
      </c>
      <c r="E984" s="2">
        <v>13880736922</v>
      </c>
      <c r="F984" t="s">
        <v>112</v>
      </c>
      <c r="G984" s="2" t="s">
        <v>26</v>
      </c>
      <c r="H984" t="s">
        <v>2036</v>
      </c>
      <c r="I984" s="2" t="str">
        <f>IFERROR(VLOOKUP(表1_2[[#This Row],[所选科目]],基础数据!$C$2:$D$62,2,0),"")</f>
        <v>凡思特贝贝珠心算高新世豪校区(适学年龄: 3-7岁)</v>
      </c>
    </row>
    <row r="985" spans="1:9" x14ac:dyDescent="0.2">
      <c r="A985" s="1">
        <v>43598</v>
      </c>
      <c r="B985" t="s">
        <v>1552</v>
      </c>
      <c r="C985" s="2" t="s">
        <v>33</v>
      </c>
      <c r="D985" s="2">
        <v>6</v>
      </c>
      <c r="E985" s="2">
        <v>13880736922</v>
      </c>
      <c r="F985" t="s">
        <v>112</v>
      </c>
      <c r="G985" s="2" t="s">
        <v>27</v>
      </c>
      <c r="H985" t="s">
        <v>2072</v>
      </c>
      <c r="I985" s="2" t="str">
        <f>IFERROR(VLOOKUP(表1_2[[#This Row],[所选科目]],基础数据!$C$2:$D$62,2,0),"")</f>
        <v>成都舞蹈跆拳道中心(适学年龄: 3-12 岁)</v>
      </c>
    </row>
    <row r="986" spans="1:9" x14ac:dyDescent="0.2">
      <c r="A986" s="1">
        <v>43598</v>
      </c>
      <c r="B986" t="s">
        <v>1552</v>
      </c>
      <c r="C986" s="2" t="s">
        <v>33</v>
      </c>
      <c r="D986" s="2">
        <v>6</v>
      </c>
      <c r="E986" s="2">
        <v>13880736922</v>
      </c>
      <c r="F986" t="s">
        <v>112</v>
      </c>
      <c r="G986" s="2" t="s">
        <v>28</v>
      </c>
      <c r="H986" t="s">
        <v>2067</v>
      </c>
      <c r="I986" s="2" t="str">
        <f>IFERROR(VLOOKUP(表1_2[[#This Row],[所选科目]],基础数据!$C$2:$D$62,2,0),"")</f>
        <v>公益捐赠者专享服务包</v>
      </c>
    </row>
    <row r="987" spans="1:9" x14ac:dyDescent="0.2">
      <c r="A987" s="1">
        <v>43598</v>
      </c>
      <c r="B987" t="s">
        <v>1552</v>
      </c>
      <c r="C987" s="2" t="s">
        <v>33</v>
      </c>
      <c r="D987" s="2">
        <v>6</v>
      </c>
      <c r="E987" s="2">
        <v>13880736922</v>
      </c>
      <c r="F987" t="s">
        <v>112</v>
      </c>
      <c r="G987" s="2" t="s">
        <v>2079</v>
      </c>
      <c r="H987" t="s">
        <v>1979</v>
      </c>
      <c r="I987" s="2" t="str">
        <f>IFERROR(VLOOKUP(表1_2[[#This Row],[所选科目]],基础数据!$C$2:$D$62,2,0),"")</f>
        <v>尚音艺术教育中心(适学年龄: 4~12岁)</v>
      </c>
    </row>
    <row r="988" spans="1:9" x14ac:dyDescent="0.2">
      <c r="A988" s="1">
        <v>43598</v>
      </c>
      <c r="B988" t="s">
        <v>1553</v>
      </c>
      <c r="C988" s="2" t="s">
        <v>33</v>
      </c>
      <c r="D988" s="2">
        <v>2.2000000000000002</v>
      </c>
      <c r="E988" s="2">
        <v>13880314077</v>
      </c>
      <c r="F988" t="s">
        <v>317</v>
      </c>
      <c r="G988" s="2" t="s">
        <v>26</v>
      </c>
      <c r="H988" t="s">
        <v>1996</v>
      </c>
      <c r="I988" s="2" t="str">
        <f>IFERROR(VLOOKUP(表1_2[[#This Row],[所选科目]],基础数据!$C$2:$D$62,2,0),"")</f>
        <v>台湾美育·慧学系教育世豪校区(适学年龄: 2-8 岁)</v>
      </c>
    </row>
    <row r="989" spans="1:9" x14ac:dyDescent="0.2">
      <c r="A989" s="1">
        <v>43598</v>
      </c>
      <c r="B989" t="s">
        <v>1553</v>
      </c>
      <c r="C989" s="2" t="s">
        <v>33</v>
      </c>
      <c r="D989" s="2">
        <v>2.2000000000000002</v>
      </c>
      <c r="E989" s="2">
        <v>13880314077</v>
      </c>
      <c r="F989" t="s">
        <v>317</v>
      </c>
      <c r="G989" s="2" t="s">
        <v>27</v>
      </c>
      <c r="H989" t="s">
        <v>2008</v>
      </c>
      <c r="I989" s="2" t="str">
        <f>IFERROR(VLOOKUP(表1_2[[#This Row],[所选科目]],基础数据!$C$2:$D$62,2,0),"")</f>
        <v>九拍流行音乐体验中心高新校区(适学年龄: 4-16岁)</v>
      </c>
    </row>
    <row r="990" spans="1:9" x14ac:dyDescent="0.2">
      <c r="A990" s="1">
        <v>43598</v>
      </c>
      <c r="B990" t="s">
        <v>1553</v>
      </c>
      <c r="C990" s="2" t="s">
        <v>33</v>
      </c>
      <c r="D990" s="2">
        <v>2.2000000000000002</v>
      </c>
      <c r="E990" s="2">
        <v>13880314077</v>
      </c>
      <c r="F990" t="s">
        <v>317</v>
      </c>
      <c r="G990" s="2" t="s">
        <v>28</v>
      </c>
      <c r="H990" t="s">
        <v>2012</v>
      </c>
      <c r="I990" s="2" t="str">
        <f>IFERROR(VLOOKUP(表1_2[[#This Row],[所选科目]],基础数据!$C$2:$D$62,2,0),"")</f>
        <v>九拍流行音乐体验中心高新校区(适学年龄: 4-16岁)</v>
      </c>
    </row>
    <row r="991" spans="1:9" x14ac:dyDescent="0.2">
      <c r="A991" s="1">
        <v>43598</v>
      </c>
      <c r="B991" t="s">
        <v>1553</v>
      </c>
      <c r="C991" s="2" t="s">
        <v>33</v>
      </c>
      <c r="D991" s="2">
        <v>2.2000000000000002</v>
      </c>
      <c r="E991" s="2">
        <v>13880314077</v>
      </c>
      <c r="F991" t="s">
        <v>317</v>
      </c>
      <c r="G991" s="2" t="s">
        <v>2079</v>
      </c>
      <c r="H991" t="s">
        <v>1979</v>
      </c>
      <c r="I991" s="2" t="str">
        <f>IFERROR(VLOOKUP(表1_2[[#This Row],[所选科目]],基础数据!$C$2:$D$62,2,0),"")</f>
        <v>尚音艺术教育中心(适学年龄: 4~12岁)</v>
      </c>
    </row>
    <row r="992" spans="1:9" x14ac:dyDescent="0.2">
      <c r="A992" s="1">
        <v>43597</v>
      </c>
      <c r="B992" t="s">
        <v>586</v>
      </c>
      <c r="C992" s="2" t="s">
        <v>106</v>
      </c>
      <c r="D992" s="2">
        <v>2.7</v>
      </c>
      <c r="E992" s="2">
        <v>13541364839</v>
      </c>
      <c r="F992" t="s">
        <v>587</v>
      </c>
      <c r="G992" s="2" t="s">
        <v>26</v>
      </c>
      <c r="H992" t="s">
        <v>2006</v>
      </c>
      <c r="I992" s="2" t="str">
        <f>IFERROR(VLOOKUP(表1_2[[#This Row],[所选科目]],基础数据!$C$2:$D$62,2,0),"")</f>
        <v>大野外教篮球鹭洲里校区(适学年龄: 4-16 岁)</v>
      </c>
    </row>
    <row r="993" spans="1:9" x14ac:dyDescent="0.2">
      <c r="A993" s="1">
        <v>43597</v>
      </c>
      <c r="B993" t="s">
        <v>586</v>
      </c>
      <c r="C993" s="2" t="s">
        <v>106</v>
      </c>
      <c r="D993" s="2">
        <v>2.7</v>
      </c>
      <c r="E993" s="2">
        <v>13541364839</v>
      </c>
      <c r="F993" t="s">
        <v>587</v>
      </c>
      <c r="G993" s="2" t="s">
        <v>27</v>
      </c>
      <c r="H993" t="s">
        <v>2018</v>
      </c>
      <c r="I993" s="2" t="str">
        <f>IFERROR(VLOOKUP(表1_2[[#This Row],[所选科目]],基础数据!$C$2:$D$62,2,0),"")</f>
        <v>彩阅鱼少儿英语(适学年龄: 3-12岁)</v>
      </c>
    </row>
    <row r="994" spans="1:9" x14ac:dyDescent="0.2">
      <c r="A994" s="1">
        <v>43597</v>
      </c>
      <c r="B994" t="s">
        <v>586</v>
      </c>
      <c r="C994" s="2" t="s">
        <v>106</v>
      </c>
      <c r="D994" s="2">
        <v>2.7</v>
      </c>
      <c r="E994" s="2">
        <v>13541364839</v>
      </c>
      <c r="F994" t="s">
        <v>587</v>
      </c>
      <c r="G994" s="2" t="s">
        <v>28</v>
      </c>
      <c r="H994" t="s">
        <v>2022</v>
      </c>
      <c r="I994" s="2" t="str">
        <f>IFERROR(VLOOKUP(表1_2[[#This Row],[所选科目]],基础数据!$C$2:$D$62,2,0),"")</f>
        <v>彩阅鱼少儿英语(适学年龄: 3-12岁)</v>
      </c>
    </row>
    <row r="995" spans="1:9" x14ac:dyDescent="0.2">
      <c r="A995" s="1">
        <v>43597</v>
      </c>
      <c r="B995" t="s">
        <v>586</v>
      </c>
      <c r="C995" s="2" t="s">
        <v>106</v>
      </c>
      <c r="D995" s="2">
        <v>2.7</v>
      </c>
      <c r="E995" s="2">
        <v>13541364839</v>
      </c>
      <c r="F995" t="s">
        <v>587</v>
      </c>
      <c r="G995" s="2" t="s">
        <v>2079</v>
      </c>
      <c r="H995" t="s">
        <v>1979</v>
      </c>
      <c r="I995" s="2" t="str">
        <f>IFERROR(VLOOKUP(表1_2[[#This Row],[所选科目]],基础数据!$C$2:$D$62,2,0),"")</f>
        <v>尚音艺术教育中心(适学年龄: 4~12岁)</v>
      </c>
    </row>
    <row r="996" spans="1:9" x14ac:dyDescent="0.2">
      <c r="A996" s="1">
        <v>43598</v>
      </c>
      <c r="B996" t="s">
        <v>1554</v>
      </c>
      <c r="C996" s="2" t="s">
        <v>106</v>
      </c>
      <c r="D996" s="2">
        <v>6</v>
      </c>
      <c r="E996" s="2">
        <v>18008064833</v>
      </c>
      <c r="F996" t="s">
        <v>629</v>
      </c>
      <c r="G996" s="2" t="s">
        <v>26</v>
      </c>
      <c r="H996" t="s">
        <v>2072</v>
      </c>
      <c r="I996" s="2" t="str">
        <f>IFERROR(VLOOKUP(表1_2[[#This Row],[所选科目]],基础数据!$C$2:$D$62,2,0),"")</f>
        <v>成都舞蹈跆拳道中心(适学年龄: 3-12 岁)</v>
      </c>
    </row>
    <row r="997" spans="1:9" x14ac:dyDescent="0.2">
      <c r="A997" s="1">
        <v>43598</v>
      </c>
      <c r="B997" t="s">
        <v>1554</v>
      </c>
      <c r="C997" s="2" t="s">
        <v>106</v>
      </c>
      <c r="D997" s="2">
        <v>6</v>
      </c>
      <c r="E997" s="2">
        <v>18008064833</v>
      </c>
      <c r="F997" t="s">
        <v>629</v>
      </c>
      <c r="G997" s="2" t="s">
        <v>27</v>
      </c>
      <c r="H997" t="s">
        <v>2008</v>
      </c>
      <c r="I997" s="2" t="str">
        <f>IFERROR(VLOOKUP(表1_2[[#This Row],[所选科目]],基础数据!$C$2:$D$62,2,0),"")</f>
        <v>九拍流行音乐体验中心高新校区(适学年龄: 4-16岁)</v>
      </c>
    </row>
    <row r="998" spans="1:9" x14ac:dyDescent="0.2">
      <c r="A998" s="1">
        <v>43598</v>
      </c>
      <c r="B998" t="s">
        <v>1554</v>
      </c>
      <c r="C998" s="2" t="s">
        <v>106</v>
      </c>
      <c r="D998" s="2">
        <v>6</v>
      </c>
      <c r="E998" s="2">
        <v>18008064833</v>
      </c>
      <c r="F998" t="s">
        <v>629</v>
      </c>
      <c r="G998" s="2" t="s">
        <v>28</v>
      </c>
      <c r="H998" t="s">
        <v>2067</v>
      </c>
      <c r="I998" s="2" t="str">
        <f>IFERROR(VLOOKUP(表1_2[[#This Row],[所选科目]],基础数据!$C$2:$D$62,2,0),"")</f>
        <v>公益捐赠者专享服务包</v>
      </c>
    </row>
    <row r="999" spans="1:9" x14ac:dyDescent="0.2">
      <c r="A999" s="1">
        <v>43598</v>
      </c>
      <c r="B999" t="s">
        <v>1554</v>
      </c>
      <c r="C999" s="2" t="s">
        <v>106</v>
      </c>
      <c r="D999" s="2">
        <v>6</v>
      </c>
      <c r="E999" s="2">
        <v>18008064833</v>
      </c>
      <c r="F999" t="s">
        <v>629</v>
      </c>
      <c r="G999" s="2" t="s">
        <v>2079</v>
      </c>
      <c r="H999" t="s">
        <v>1979</v>
      </c>
      <c r="I999" s="2" t="str">
        <f>IFERROR(VLOOKUP(表1_2[[#This Row],[所选科目]],基础数据!$C$2:$D$62,2,0),"")</f>
        <v>尚音艺术教育中心(适学年龄: 4~12岁)</v>
      </c>
    </row>
    <row r="1000" spans="1:9" x14ac:dyDescent="0.2">
      <c r="A1000" s="1">
        <v>43598</v>
      </c>
      <c r="B1000" t="s">
        <v>1241</v>
      </c>
      <c r="C1000" s="2" t="s">
        <v>106</v>
      </c>
      <c r="D1000" s="2">
        <v>4</v>
      </c>
      <c r="E1000" s="2">
        <v>13541231853</v>
      </c>
      <c r="F1000" t="s">
        <v>317</v>
      </c>
      <c r="G1000" s="2" t="s">
        <v>26</v>
      </c>
      <c r="H1000" t="s">
        <v>2006</v>
      </c>
      <c r="I1000" s="2" t="str">
        <f>IFERROR(VLOOKUP(表1_2[[#This Row],[所选科目]],基础数据!$C$2:$D$62,2,0),"")</f>
        <v>大野外教篮球鹭洲里校区(适学年龄: 4-16 岁)</v>
      </c>
    </row>
    <row r="1001" spans="1:9" x14ac:dyDescent="0.2">
      <c r="A1001" s="1">
        <v>43598</v>
      </c>
      <c r="B1001" t="s">
        <v>1241</v>
      </c>
      <c r="C1001" s="2" t="s">
        <v>106</v>
      </c>
      <c r="D1001" s="2">
        <v>4</v>
      </c>
      <c r="E1001" s="2">
        <v>13541231853</v>
      </c>
      <c r="F1001" t="s">
        <v>317</v>
      </c>
      <c r="G1001" s="2" t="s">
        <v>27</v>
      </c>
      <c r="H1001" t="s">
        <v>2074</v>
      </c>
      <c r="I1001" s="2" t="str">
        <f>IFERROR(VLOOKUP(表1_2[[#This Row],[所选科目]],基础数据!$C$2:$D$62,2,0),"")</f>
        <v>巧虎KIDS早教·高新伊藤馆(适学年龄: 0-6 岁)</v>
      </c>
    </row>
    <row r="1002" spans="1:9" x14ac:dyDescent="0.2">
      <c r="A1002" s="1">
        <v>43598</v>
      </c>
      <c r="B1002" t="s">
        <v>1241</v>
      </c>
      <c r="C1002" s="2" t="s">
        <v>106</v>
      </c>
      <c r="D1002" s="2">
        <v>4</v>
      </c>
      <c r="E1002" s="2">
        <v>13541231853</v>
      </c>
      <c r="F1002" t="s">
        <v>317</v>
      </c>
      <c r="G1002" s="2" t="s">
        <v>28</v>
      </c>
      <c r="H1002" t="s">
        <v>2054</v>
      </c>
      <c r="I1002" s="2" t="str">
        <f>IFERROR(VLOOKUP(表1_2[[#This Row],[所选科目]],基础数据!$C$2:$D$62,2,0),"")</f>
        <v>编程猫(适学年龄: 3-16 岁)</v>
      </c>
    </row>
    <row r="1003" spans="1:9" x14ac:dyDescent="0.2">
      <c r="A1003" s="1">
        <v>43598</v>
      </c>
      <c r="B1003" t="s">
        <v>1241</v>
      </c>
      <c r="C1003" s="2" t="s">
        <v>106</v>
      </c>
      <c r="D1003" s="2">
        <v>4</v>
      </c>
      <c r="E1003" s="2">
        <v>13541231853</v>
      </c>
      <c r="F1003" t="s">
        <v>317</v>
      </c>
      <c r="G1003" s="2" t="s">
        <v>2079</v>
      </c>
      <c r="H1003" t="s">
        <v>1979</v>
      </c>
      <c r="I1003" s="2" t="str">
        <f>IFERROR(VLOOKUP(表1_2[[#This Row],[所选科目]],基础数据!$C$2:$D$62,2,0),"")</f>
        <v>尚音艺术教育中心(适学年龄: 4~12岁)</v>
      </c>
    </row>
    <row r="1004" spans="1:9" x14ac:dyDescent="0.2">
      <c r="A1004" s="1">
        <v>43596</v>
      </c>
      <c r="B1004" t="s">
        <v>436</v>
      </c>
      <c r="C1004" s="2" t="s">
        <v>33</v>
      </c>
      <c r="D1004" s="2">
        <v>4</v>
      </c>
      <c r="E1004" s="2">
        <v>13551071096</v>
      </c>
      <c r="F1004" t="s">
        <v>81</v>
      </c>
      <c r="G1004" s="2" t="s">
        <v>26</v>
      </c>
      <c r="H1004" t="s">
        <v>1979</v>
      </c>
      <c r="I1004" s="2" t="str">
        <f>IFERROR(VLOOKUP(表1_2[[#This Row],[所选科目]],基础数据!$C$2:$D$62,2,0),"")</f>
        <v>尚音艺术教育中心(适学年龄: 4~12岁)</v>
      </c>
    </row>
    <row r="1005" spans="1:9" x14ac:dyDescent="0.2">
      <c r="A1005" s="1">
        <v>43596</v>
      </c>
      <c r="B1005" t="s">
        <v>436</v>
      </c>
      <c r="C1005" s="2" t="s">
        <v>33</v>
      </c>
      <c r="D1005" s="2">
        <v>4</v>
      </c>
      <c r="E1005" s="2">
        <v>13551071096</v>
      </c>
      <c r="F1005" t="s">
        <v>81</v>
      </c>
      <c r="G1005" s="2" t="s">
        <v>27</v>
      </c>
      <c r="H1005" t="s">
        <v>2050</v>
      </c>
      <c r="I1005" s="2" t="str">
        <f>IFERROR(VLOOKUP(表1_2[[#This Row],[所选科目]],基础数据!$C$2:$D$62,2,0),"")</f>
        <v>恩波格斗(适学年龄: 3-12 岁)</v>
      </c>
    </row>
    <row r="1006" spans="1:9" x14ac:dyDescent="0.2">
      <c r="A1006" s="1">
        <v>43596</v>
      </c>
      <c r="B1006" t="s">
        <v>436</v>
      </c>
      <c r="C1006" s="2" t="s">
        <v>33</v>
      </c>
      <c r="D1006" s="2">
        <v>4</v>
      </c>
      <c r="E1006" s="2">
        <v>13551071096</v>
      </c>
      <c r="F1006" t="s">
        <v>81</v>
      </c>
      <c r="G1006" s="2" t="s">
        <v>28</v>
      </c>
      <c r="H1006" t="s">
        <v>1996</v>
      </c>
      <c r="I1006" s="2" t="str">
        <f>IFERROR(VLOOKUP(表1_2[[#This Row],[所选科目]],基础数据!$C$2:$D$62,2,0),"")</f>
        <v>台湾美育·慧学系教育世豪校区(适学年龄: 2-8 岁)</v>
      </c>
    </row>
    <row r="1007" spans="1:9" x14ac:dyDescent="0.2">
      <c r="A1007" s="1">
        <v>43596</v>
      </c>
      <c r="B1007" t="s">
        <v>436</v>
      </c>
      <c r="C1007" s="2" t="s">
        <v>33</v>
      </c>
      <c r="D1007" s="2">
        <v>4</v>
      </c>
      <c r="E1007" s="2">
        <v>13551071096</v>
      </c>
      <c r="F1007" t="s">
        <v>81</v>
      </c>
      <c r="G1007" s="2" t="s">
        <v>2079</v>
      </c>
      <c r="H1007" t="s">
        <v>1979</v>
      </c>
      <c r="I1007" s="2" t="str">
        <f>IFERROR(VLOOKUP(表1_2[[#This Row],[所选科目]],基础数据!$C$2:$D$62,2,0),"")</f>
        <v>尚音艺术教育中心(适学年龄: 4~12岁)</v>
      </c>
    </row>
    <row r="1008" spans="1:9" x14ac:dyDescent="0.2">
      <c r="A1008" s="1">
        <v>43598</v>
      </c>
      <c r="B1008" t="s">
        <v>1555</v>
      </c>
      <c r="C1008" s="2" t="s">
        <v>33</v>
      </c>
      <c r="D1008" s="2">
        <v>6</v>
      </c>
      <c r="E1008" s="2">
        <v>19828268060</v>
      </c>
      <c r="F1008" t="s">
        <v>1422</v>
      </c>
      <c r="G1008" s="2" t="s">
        <v>26</v>
      </c>
      <c r="H1008" t="s">
        <v>1998</v>
      </c>
      <c r="I1008" s="2" t="str">
        <f>IFERROR(VLOOKUP(表1_2[[#This Row],[所选科目]],基础数据!$C$2:$D$62,2,0),"")</f>
        <v>台湾美育·慧学系教育世豪校区(适学年龄: 2-8 岁)</v>
      </c>
    </row>
    <row r="1009" spans="1:9" x14ac:dyDescent="0.2">
      <c r="A1009" s="1">
        <v>43598</v>
      </c>
      <c r="B1009" t="s">
        <v>1555</v>
      </c>
      <c r="C1009" s="2" t="s">
        <v>33</v>
      </c>
      <c r="D1009" s="2">
        <v>6</v>
      </c>
      <c r="E1009" s="2">
        <v>19828268060</v>
      </c>
      <c r="F1009" t="s">
        <v>1422</v>
      </c>
      <c r="G1009" s="2" t="s">
        <v>27</v>
      </c>
      <c r="H1009" t="s">
        <v>2074</v>
      </c>
      <c r="I1009" s="2" t="str">
        <f>IFERROR(VLOOKUP(表1_2[[#This Row],[所选科目]],基础数据!$C$2:$D$62,2,0),"")</f>
        <v>巧虎KIDS早教·高新伊藤馆(适学年龄: 0-6 岁)</v>
      </c>
    </row>
    <row r="1010" spans="1:9" x14ac:dyDescent="0.2">
      <c r="A1010" s="1">
        <v>43598</v>
      </c>
      <c r="B1010" t="s">
        <v>1555</v>
      </c>
      <c r="C1010" s="2" t="s">
        <v>33</v>
      </c>
      <c r="D1010" s="2">
        <v>6</v>
      </c>
      <c r="E1010" s="2">
        <v>19828268060</v>
      </c>
      <c r="F1010" t="s">
        <v>1422</v>
      </c>
      <c r="G1010" s="2" t="s">
        <v>28</v>
      </c>
      <c r="H1010" t="s">
        <v>2059</v>
      </c>
      <c r="I1010" s="2" t="str">
        <f>IFERROR(VLOOKUP(表1_2[[#This Row],[所选科目]],基础数据!$C$2:$D$62,2,0),"")</f>
        <v>编程猫(适学年龄: 3-16 岁)</v>
      </c>
    </row>
    <row r="1011" spans="1:9" x14ac:dyDescent="0.2">
      <c r="A1011" s="1">
        <v>43598</v>
      </c>
      <c r="B1011" t="s">
        <v>1555</v>
      </c>
      <c r="C1011" s="2" t="s">
        <v>33</v>
      </c>
      <c r="D1011" s="2">
        <v>6</v>
      </c>
      <c r="E1011" s="2">
        <v>19828268060</v>
      </c>
      <c r="F1011" t="s">
        <v>1422</v>
      </c>
      <c r="G1011" s="2" t="s">
        <v>2079</v>
      </c>
      <c r="H1011" t="s">
        <v>1979</v>
      </c>
      <c r="I1011" s="2" t="str">
        <f>IFERROR(VLOOKUP(表1_2[[#This Row],[所选科目]],基础数据!$C$2:$D$62,2,0),"")</f>
        <v>尚音艺术教育中心(适学年龄: 4~12岁)</v>
      </c>
    </row>
    <row r="1012" spans="1:9" x14ac:dyDescent="0.2">
      <c r="A1012" s="1">
        <v>43596</v>
      </c>
      <c r="B1012" t="s">
        <v>441</v>
      </c>
      <c r="C1012" s="2" t="s">
        <v>33</v>
      </c>
      <c r="D1012" s="2">
        <v>3.5</v>
      </c>
      <c r="E1012" s="2">
        <v>13666227925</v>
      </c>
      <c r="F1012" t="s">
        <v>79</v>
      </c>
      <c r="G1012" s="2" t="s">
        <v>26</v>
      </c>
      <c r="H1012" t="s">
        <v>1979</v>
      </c>
      <c r="I1012" s="2" t="str">
        <f>IFERROR(VLOOKUP(表1_2[[#This Row],[所选科目]],基础数据!$C$2:$D$62,2,0),"")</f>
        <v>尚音艺术教育中心(适学年龄: 4~12岁)</v>
      </c>
    </row>
    <row r="1013" spans="1:9" x14ac:dyDescent="0.2">
      <c r="A1013" s="1">
        <v>43596</v>
      </c>
      <c r="B1013" t="s">
        <v>441</v>
      </c>
      <c r="C1013" s="2" t="s">
        <v>33</v>
      </c>
      <c r="D1013" s="2">
        <v>3.5</v>
      </c>
      <c r="E1013" s="2">
        <v>13666227925</v>
      </c>
      <c r="F1013" t="s">
        <v>79</v>
      </c>
      <c r="G1013" s="2" t="s">
        <v>27</v>
      </c>
      <c r="H1013" t="s">
        <v>2008</v>
      </c>
      <c r="I1013" s="2" t="str">
        <f>IFERROR(VLOOKUP(表1_2[[#This Row],[所选科目]],基础数据!$C$2:$D$62,2,0),"")</f>
        <v>九拍流行音乐体验中心高新校区(适学年龄: 4-16岁)</v>
      </c>
    </row>
    <row r="1014" spans="1:9" x14ac:dyDescent="0.2">
      <c r="A1014" s="1">
        <v>43596</v>
      </c>
      <c r="B1014" t="s">
        <v>441</v>
      </c>
      <c r="C1014" s="2" t="s">
        <v>33</v>
      </c>
      <c r="D1014" s="2">
        <v>3.5</v>
      </c>
      <c r="E1014" s="2">
        <v>13666227925</v>
      </c>
      <c r="F1014" t="s">
        <v>79</v>
      </c>
      <c r="G1014" s="2" t="s">
        <v>28</v>
      </c>
      <c r="H1014" t="s">
        <v>2072</v>
      </c>
      <c r="I1014" s="2" t="str">
        <f>IFERROR(VLOOKUP(表1_2[[#This Row],[所选科目]],基础数据!$C$2:$D$62,2,0),"")</f>
        <v>成都舞蹈跆拳道中心(适学年龄: 3-12 岁)</v>
      </c>
    </row>
    <row r="1015" spans="1:9" x14ac:dyDescent="0.2">
      <c r="A1015" s="1">
        <v>43596</v>
      </c>
      <c r="B1015" t="s">
        <v>441</v>
      </c>
      <c r="C1015" s="2" t="s">
        <v>33</v>
      </c>
      <c r="D1015" s="2">
        <v>3.5</v>
      </c>
      <c r="E1015" s="2">
        <v>13666227925</v>
      </c>
      <c r="F1015" t="s">
        <v>79</v>
      </c>
      <c r="G1015" s="2" t="s">
        <v>2079</v>
      </c>
      <c r="H1015" t="s">
        <v>1979</v>
      </c>
      <c r="I1015" s="2" t="str">
        <f>IFERROR(VLOOKUP(表1_2[[#This Row],[所选科目]],基础数据!$C$2:$D$62,2,0),"")</f>
        <v>尚音艺术教育中心(适学年龄: 4~12岁)</v>
      </c>
    </row>
    <row r="1016" spans="1:9" x14ac:dyDescent="0.2">
      <c r="A1016" s="1">
        <v>43598</v>
      </c>
      <c r="B1016" t="s">
        <v>1556</v>
      </c>
      <c r="C1016" s="2" t="s">
        <v>106</v>
      </c>
      <c r="D1016" s="2">
        <v>2.11</v>
      </c>
      <c r="E1016" s="2">
        <v>18080013494</v>
      </c>
      <c r="F1016" t="s">
        <v>172</v>
      </c>
      <c r="G1016" s="2" t="s">
        <v>26</v>
      </c>
      <c r="H1016" t="s">
        <v>1992</v>
      </c>
      <c r="I1016" s="2" t="str">
        <f>IFERROR(VLOOKUP(表1_2[[#This Row],[所选科目]],基础数据!$C$2:$D$62,2,0),"")</f>
        <v>台湾美育·慧学系教育世豪校区(适学年龄: 2-8 岁)</v>
      </c>
    </row>
    <row r="1017" spans="1:9" x14ac:dyDescent="0.2">
      <c r="A1017" s="1">
        <v>43598</v>
      </c>
      <c r="B1017" t="s">
        <v>1556</v>
      </c>
      <c r="C1017" s="2" t="s">
        <v>106</v>
      </c>
      <c r="D1017" s="2">
        <v>2.11</v>
      </c>
      <c r="E1017" s="2">
        <v>18080013494</v>
      </c>
      <c r="F1017" t="s">
        <v>172</v>
      </c>
      <c r="G1017" s="2" t="s">
        <v>27</v>
      </c>
      <c r="H1017" t="s">
        <v>2014</v>
      </c>
      <c r="I1017" s="2" t="str">
        <f>IFERROR(VLOOKUP(表1_2[[#This Row],[所选科目]],基础数据!$C$2:$D$62,2,0),"")</f>
        <v>九拍流行音乐体验中心高新校区(适学年龄: 4-16岁)</v>
      </c>
    </row>
    <row r="1018" spans="1:9" x14ac:dyDescent="0.2">
      <c r="A1018" s="1">
        <v>43598</v>
      </c>
      <c r="B1018" t="s">
        <v>1556</v>
      </c>
      <c r="C1018" s="2" t="s">
        <v>106</v>
      </c>
      <c r="D1018" s="2">
        <v>2.11</v>
      </c>
      <c r="E1018" s="2">
        <v>18080013494</v>
      </c>
      <c r="F1018" t="s">
        <v>172</v>
      </c>
      <c r="G1018" s="2" t="s">
        <v>28</v>
      </c>
      <c r="H1018" t="s">
        <v>2022</v>
      </c>
      <c r="I1018" s="2" t="str">
        <f>IFERROR(VLOOKUP(表1_2[[#This Row],[所选科目]],基础数据!$C$2:$D$62,2,0),"")</f>
        <v>彩阅鱼少儿英语(适学年龄: 3-12岁)</v>
      </c>
    </row>
    <row r="1019" spans="1:9" x14ac:dyDescent="0.2">
      <c r="A1019" s="1">
        <v>43598</v>
      </c>
      <c r="B1019" t="s">
        <v>1556</v>
      </c>
      <c r="C1019" s="2" t="s">
        <v>106</v>
      </c>
      <c r="D1019" s="2">
        <v>2.11</v>
      </c>
      <c r="E1019" s="2">
        <v>18080013494</v>
      </c>
      <c r="F1019" t="s">
        <v>172</v>
      </c>
      <c r="G1019" s="2" t="s">
        <v>2079</v>
      </c>
      <c r="H1019" t="s">
        <v>1979</v>
      </c>
      <c r="I1019" s="2" t="str">
        <f>IFERROR(VLOOKUP(表1_2[[#This Row],[所选科目]],基础数据!$C$2:$D$62,2,0),"")</f>
        <v>尚音艺术教育中心(适学年龄: 4~12岁)</v>
      </c>
    </row>
    <row r="1020" spans="1:9" x14ac:dyDescent="0.2">
      <c r="A1020" s="1">
        <v>43598</v>
      </c>
      <c r="B1020" t="s">
        <v>1557</v>
      </c>
      <c r="C1020" s="2" t="s">
        <v>33</v>
      </c>
      <c r="D1020" s="2">
        <v>5</v>
      </c>
      <c r="E1020" s="2">
        <v>18782212832</v>
      </c>
      <c r="F1020" t="s">
        <v>514</v>
      </c>
      <c r="G1020" s="2" t="s">
        <v>26</v>
      </c>
      <c r="H1020" t="s">
        <v>1979</v>
      </c>
      <c r="I1020" s="2" t="str">
        <f>IFERROR(VLOOKUP(表1_2[[#This Row],[所选科目]],基础数据!$C$2:$D$62,2,0),"")</f>
        <v>尚音艺术教育中心(适学年龄: 4~12岁)</v>
      </c>
    </row>
    <row r="1021" spans="1:9" x14ac:dyDescent="0.2">
      <c r="A1021" s="1">
        <v>43598</v>
      </c>
      <c r="B1021" t="s">
        <v>1557</v>
      </c>
      <c r="C1021" s="2" t="s">
        <v>33</v>
      </c>
      <c r="D1021" s="2">
        <v>5</v>
      </c>
      <c r="E1021" s="2">
        <v>18782212832</v>
      </c>
      <c r="F1021" t="s">
        <v>514</v>
      </c>
      <c r="G1021" s="2" t="s">
        <v>27</v>
      </c>
      <c r="H1021" t="s">
        <v>2067</v>
      </c>
      <c r="I1021" s="2" t="str">
        <f>IFERROR(VLOOKUP(表1_2[[#This Row],[所选科目]],基础数据!$C$2:$D$62,2,0),"")</f>
        <v>公益捐赠者专享服务包</v>
      </c>
    </row>
    <row r="1022" spans="1:9" x14ac:dyDescent="0.2">
      <c r="A1022" s="1">
        <v>43598</v>
      </c>
      <c r="B1022" t="s">
        <v>1557</v>
      </c>
      <c r="C1022" s="2" t="s">
        <v>33</v>
      </c>
      <c r="D1022" s="2">
        <v>5</v>
      </c>
      <c r="E1022" s="2">
        <v>18782212832</v>
      </c>
      <c r="F1022" t="s">
        <v>514</v>
      </c>
      <c r="G1022" s="2" t="s">
        <v>28</v>
      </c>
      <c r="H1022" t="s">
        <v>1998</v>
      </c>
      <c r="I1022" s="2" t="str">
        <f>IFERROR(VLOOKUP(表1_2[[#This Row],[所选科目]],基础数据!$C$2:$D$62,2,0),"")</f>
        <v>台湾美育·慧学系教育世豪校区(适学年龄: 2-8 岁)</v>
      </c>
    </row>
    <row r="1023" spans="1:9" x14ac:dyDescent="0.2">
      <c r="A1023" s="1">
        <v>43598</v>
      </c>
      <c r="B1023" t="s">
        <v>1557</v>
      </c>
      <c r="C1023" s="2" t="s">
        <v>33</v>
      </c>
      <c r="D1023" s="2">
        <v>5</v>
      </c>
      <c r="E1023" s="2">
        <v>18782212832</v>
      </c>
      <c r="F1023" t="s">
        <v>514</v>
      </c>
      <c r="G1023" s="2" t="s">
        <v>2079</v>
      </c>
      <c r="H1023" t="s">
        <v>1979</v>
      </c>
      <c r="I1023" s="2" t="str">
        <f>IFERROR(VLOOKUP(表1_2[[#This Row],[所选科目]],基础数据!$C$2:$D$62,2,0),"")</f>
        <v>尚音艺术教育中心(适学年龄: 4~12岁)</v>
      </c>
    </row>
    <row r="1024" spans="1:9" x14ac:dyDescent="0.2">
      <c r="A1024" s="1">
        <v>43597</v>
      </c>
      <c r="B1024" t="s">
        <v>532</v>
      </c>
      <c r="C1024" s="2" t="s">
        <v>106</v>
      </c>
      <c r="D1024" s="2">
        <v>1.2</v>
      </c>
      <c r="E1024" s="2">
        <v>13980032547</v>
      </c>
      <c r="F1024" t="s">
        <v>517</v>
      </c>
      <c r="G1024" s="2" t="s">
        <v>26</v>
      </c>
      <c r="H1024" t="s">
        <v>2008</v>
      </c>
      <c r="I1024" s="2" t="str">
        <f>IFERROR(VLOOKUP(表1_2[[#This Row],[所选科目]],基础数据!$C$2:$D$62,2,0),"")</f>
        <v>九拍流行音乐体验中心高新校区(适学年龄: 4-16岁)</v>
      </c>
    </row>
    <row r="1025" spans="1:9" x14ac:dyDescent="0.2">
      <c r="A1025" s="1">
        <v>43597</v>
      </c>
      <c r="B1025" t="s">
        <v>532</v>
      </c>
      <c r="C1025" s="2" t="s">
        <v>106</v>
      </c>
      <c r="D1025" s="2">
        <v>1.2</v>
      </c>
      <c r="E1025" s="2">
        <v>13980032547</v>
      </c>
      <c r="F1025" t="s">
        <v>517</v>
      </c>
      <c r="G1025" s="2" t="s">
        <v>27</v>
      </c>
      <c r="H1025" t="s">
        <v>2010</v>
      </c>
      <c r="I1025" s="2" t="str">
        <f>IFERROR(VLOOKUP(表1_2[[#This Row],[所选科目]],基础数据!$C$2:$D$62,2,0),"")</f>
        <v>九拍流行音乐体验中心高新校区(适学年龄: 4-16岁)</v>
      </c>
    </row>
    <row r="1026" spans="1:9" x14ac:dyDescent="0.2">
      <c r="A1026" s="1">
        <v>43597</v>
      </c>
      <c r="B1026" t="s">
        <v>532</v>
      </c>
      <c r="C1026" s="2" t="s">
        <v>106</v>
      </c>
      <c r="D1026" s="2">
        <v>1.2</v>
      </c>
      <c r="E1026" s="2">
        <v>13980032547</v>
      </c>
      <c r="F1026" t="s">
        <v>517</v>
      </c>
      <c r="G1026" s="2" t="s">
        <v>28</v>
      </c>
      <c r="H1026" t="s">
        <v>2022</v>
      </c>
      <c r="I1026" s="2" t="str">
        <f>IFERROR(VLOOKUP(表1_2[[#This Row],[所选科目]],基础数据!$C$2:$D$62,2,0),"")</f>
        <v>彩阅鱼少儿英语(适学年龄: 3-12岁)</v>
      </c>
    </row>
    <row r="1027" spans="1:9" x14ac:dyDescent="0.2">
      <c r="A1027" s="1">
        <v>43597</v>
      </c>
      <c r="B1027" t="s">
        <v>532</v>
      </c>
      <c r="C1027" s="2" t="s">
        <v>106</v>
      </c>
      <c r="D1027" s="2">
        <v>1.2</v>
      </c>
      <c r="E1027" s="2">
        <v>13980032547</v>
      </c>
      <c r="F1027" t="s">
        <v>517</v>
      </c>
      <c r="G1027" s="2" t="s">
        <v>2079</v>
      </c>
      <c r="H1027" t="s">
        <v>1979</v>
      </c>
      <c r="I1027" s="2" t="str">
        <f>IFERROR(VLOOKUP(表1_2[[#This Row],[所选科目]],基础数据!$C$2:$D$62,2,0),"")</f>
        <v>尚音艺术教育中心(适学年龄: 4~12岁)</v>
      </c>
    </row>
    <row r="1028" spans="1:9" x14ac:dyDescent="0.2">
      <c r="A1028" s="1">
        <v>43598</v>
      </c>
      <c r="B1028" t="s">
        <v>1558</v>
      </c>
      <c r="C1028" s="2" t="s">
        <v>33</v>
      </c>
      <c r="D1028" s="2">
        <v>5</v>
      </c>
      <c r="E1028" s="2">
        <v>13980560146</v>
      </c>
      <c r="F1028" t="s">
        <v>1559</v>
      </c>
      <c r="G1028" s="2" t="s">
        <v>26</v>
      </c>
      <c r="H1028" t="s">
        <v>2008</v>
      </c>
      <c r="I1028" s="2" t="str">
        <f>IFERROR(VLOOKUP(表1_2[[#This Row],[所选科目]],基础数据!$C$2:$D$62,2,0),"")</f>
        <v>九拍流行音乐体验中心高新校区(适学年龄: 4-16岁)</v>
      </c>
    </row>
    <row r="1029" spans="1:9" x14ac:dyDescent="0.2">
      <c r="A1029" s="1">
        <v>43598</v>
      </c>
      <c r="B1029" t="s">
        <v>1558</v>
      </c>
      <c r="C1029" s="2" t="s">
        <v>33</v>
      </c>
      <c r="D1029" s="2">
        <v>5</v>
      </c>
      <c r="E1029" s="2">
        <v>13980560146</v>
      </c>
      <c r="F1029" t="s">
        <v>1559</v>
      </c>
      <c r="G1029" s="2" t="s">
        <v>27</v>
      </c>
      <c r="H1029" t="s">
        <v>2074</v>
      </c>
      <c r="I1029" s="2" t="str">
        <f>IFERROR(VLOOKUP(表1_2[[#This Row],[所选科目]],基础数据!$C$2:$D$62,2,0),"")</f>
        <v>巧虎KIDS早教·高新伊藤馆(适学年龄: 0-6 岁)</v>
      </c>
    </row>
    <row r="1030" spans="1:9" x14ac:dyDescent="0.2">
      <c r="A1030" s="1">
        <v>43598</v>
      </c>
      <c r="B1030" t="s">
        <v>1558</v>
      </c>
      <c r="C1030" s="2" t="s">
        <v>33</v>
      </c>
      <c r="D1030" s="2">
        <v>5</v>
      </c>
      <c r="E1030" s="2">
        <v>13980560146</v>
      </c>
      <c r="F1030" t="s">
        <v>1559</v>
      </c>
      <c r="G1030" s="2" t="s">
        <v>28</v>
      </c>
      <c r="H1030" t="s">
        <v>2048</v>
      </c>
      <c r="I1030" s="2" t="str">
        <f>IFERROR(VLOOKUP(表1_2[[#This Row],[所选科目]],基础数据!$C$2:$D$62,2,0),"")</f>
        <v>恩波格斗(适学年龄: 3-12 岁)</v>
      </c>
    </row>
    <row r="1031" spans="1:9" x14ac:dyDescent="0.2">
      <c r="A1031" s="1">
        <v>43598</v>
      </c>
      <c r="B1031" t="s">
        <v>1558</v>
      </c>
      <c r="C1031" s="2" t="s">
        <v>33</v>
      </c>
      <c r="D1031" s="2">
        <v>5</v>
      </c>
      <c r="E1031" s="2">
        <v>13980560146</v>
      </c>
      <c r="F1031" t="s">
        <v>1559</v>
      </c>
      <c r="G1031" s="2" t="s">
        <v>2079</v>
      </c>
      <c r="H1031" t="s">
        <v>1979</v>
      </c>
      <c r="I1031" s="2" t="str">
        <f>IFERROR(VLOOKUP(表1_2[[#This Row],[所选科目]],基础数据!$C$2:$D$62,2,0),"")</f>
        <v>尚音艺术教育中心(适学年龄: 4~12岁)</v>
      </c>
    </row>
    <row r="1032" spans="1:9" x14ac:dyDescent="0.2">
      <c r="A1032" s="1">
        <v>43596</v>
      </c>
      <c r="B1032" t="s">
        <v>444</v>
      </c>
      <c r="C1032" s="2" t="s">
        <v>33</v>
      </c>
      <c r="D1032" s="2">
        <v>4</v>
      </c>
      <c r="E1032" s="2">
        <v>15071205854</v>
      </c>
      <c r="F1032" t="s">
        <v>398</v>
      </c>
      <c r="G1032" s="2" t="s">
        <v>26</v>
      </c>
      <c r="H1032" t="s">
        <v>2050</v>
      </c>
      <c r="I1032" s="2" t="str">
        <f>IFERROR(VLOOKUP(表1_2[[#This Row],[所选科目]],基础数据!$C$2:$D$62,2,0),"")</f>
        <v>恩波格斗(适学年龄: 3-12 岁)</v>
      </c>
    </row>
    <row r="1033" spans="1:9" x14ac:dyDescent="0.2">
      <c r="A1033" s="1">
        <v>43596</v>
      </c>
      <c r="B1033" t="s">
        <v>444</v>
      </c>
      <c r="C1033" s="2" t="s">
        <v>33</v>
      </c>
      <c r="D1033" s="2">
        <v>4</v>
      </c>
      <c r="E1033" s="2">
        <v>15071205854</v>
      </c>
      <c r="F1033" t="s">
        <v>398</v>
      </c>
      <c r="G1033" s="2" t="s">
        <v>27</v>
      </c>
      <c r="H1033" t="s">
        <v>2028</v>
      </c>
      <c r="I1033" s="2" t="str">
        <f>IFERROR(VLOOKUP(表1_2[[#This Row],[所选科目]],基础数据!$C$2:$D$62,2,0),"")</f>
        <v>唯音唯画美术教育(适学年龄: 4-12 岁)</v>
      </c>
    </row>
    <row r="1034" spans="1:9" x14ac:dyDescent="0.2">
      <c r="A1034" s="1">
        <v>43596</v>
      </c>
      <c r="B1034" t="s">
        <v>444</v>
      </c>
      <c r="C1034" s="2" t="s">
        <v>33</v>
      </c>
      <c r="D1034" s="2">
        <v>4</v>
      </c>
      <c r="E1034" s="2">
        <v>15071205854</v>
      </c>
      <c r="F1034" t="s">
        <v>398</v>
      </c>
      <c r="G1034" s="2" t="s">
        <v>28</v>
      </c>
      <c r="H1034" t="s">
        <v>2022</v>
      </c>
      <c r="I1034" s="2" t="str">
        <f>IFERROR(VLOOKUP(表1_2[[#This Row],[所选科目]],基础数据!$C$2:$D$62,2,0),"")</f>
        <v>彩阅鱼少儿英语(适学年龄: 3-12岁)</v>
      </c>
    </row>
    <row r="1035" spans="1:9" x14ac:dyDescent="0.2">
      <c r="A1035" s="1">
        <v>43596</v>
      </c>
      <c r="B1035" t="s">
        <v>444</v>
      </c>
      <c r="C1035" s="2" t="s">
        <v>33</v>
      </c>
      <c r="D1035" s="2">
        <v>4</v>
      </c>
      <c r="E1035" s="2">
        <v>15071205854</v>
      </c>
      <c r="F1035" t="s">
        <v>398</v>
      </c>
      <c r="G1035" s="2" t="s">
        <v>2079</v>
      </c>
      <c r="H1035" t="s">
        <v>1979</v>
      </c>
      <c r="I1035" s="2" t="str">
        <f>IFERROR(VLOOKUP(表1_2[[#This Row],[所选科目]],基础数据!$C$2:$D$62,2,0),"")</f>
        <v>尚音艺术教育中心(适学年龄: 4~12岁)</v>
      </c>
    </row>
    <row r="1036" spans="1:9" x14ac:dyDescent="0.2">
      <c r="A1036" s="1">
        <v>43597</v>
      </c>
      <c r="B1036" t="s">
        <v>1560</v>
      </c>
      <c r="C1036" s="2" t="s">
        <v>106</v>
      </c>
      <c r="D1036" s="2">
        <v>10</v>
      </c>
      <c r="E1036" s="2">
        <v>13679076638</v>
      </c>
      <c r="F1036" t="s">
        <v>1561</v>
      </c>
      <c r="G1036" s="2" t="s">
        <v>26</v>
      </c>
      <c r="H1036" t="s">
        <v>1982</v>
      </c>
      <c r="I1036" s="2" t="str">
        <f>IFERROR(VLOOKUP(表1_2[[#This Row],[所选科目]],基础数据!$C$2:$D$62,2,0),"")</f>
        <v>尚音艺术教育中心(适学年龄: 4~12岁)</v>
      </c>
    </row>
    <row r="1037" spans="1:9" x14ac:dyDescent="0.2">
      <c r="A1037" s="1">
        <v>43597</v>
      </c>
      <c r="B1037" t="s">
        <v>1560</v>
      </c>
      <c r="C1037" s="2" t="s">
        <v>106</v>
      </c>
      <c r="D1037" s="2">
        <v>10</v>
      </c>
      <c r="E1037" s="2">
        <v>13679076638</v>
      </c>
      <c r="F1037" t="s">
        <v>1561</v>
      </c>
      <c r="G1037" s="2" t="s">
        <v>27</v>
      </c>
      <c r="H1037" t="s">
        <v>2052</v>
      </c>
      <c r="I1037" s="2" t="str">
        <f>IFERROR(VLOOKUP(表1_2[[#This Row],[所选科目]],基础数据!$C$2:$D$62,2,0),"")</f>
        <v>恩波格斗(适学年龄: 3-12 岁)</v>
      </c>
    </row>
    <row r="1038" spans="1:9" x14ac:dyDescent="0.2">
      <c r="A1038" s="1">
        <v>43597</v>
      </c>
      <c r="B1038" t="s">
        <v>1560</v>
      </c>
      <c r="C1038" s="2" t="s">
        <v>106</v>
      </c>
      <c r="D1038" s="2">
        <v>10</v>
      </c>
      <c r="E1038" s="2">
        <v>13679076638</v>
      </c>
      <c r="F1038" t="s">
        <v>1561</v>
      </c>
      <c r="G1038" s="2" t="s">
        <v>28</v>
      </c>
      <c r="H1038" t="s">
        <v>2067</v>
      </c>
      <c r="I1038" s="2" t="str">
        <f>IFERROR(VLOOKUP(表1_2[[#This Row],[所选科目]],基础数据!$C$2:$D$62,2,0),"")</f>
        <v>公益捐赠者专享服务包</v>
      </c>
    </row>
    <row r="1039" spans="1:9" x14ac:dyDescent="0.2">
      <c r="A1039" s="1">
        <v>43597</v>
      </c>
      <c r="B1039" t="s">
        <v>1560</v>
      </c>
      <c r="C1039" s="2" t="s">
        <v>106</v>
      </c>
      <c r="D1039" s="2">
        <v>10</v>
      </c>
      <c r="E1039" s="2">
        <v>13679076638</v>
      </c>
      <c r="F1039" t="s">
        <v>1561</v>
      </c>
      <c r="G1039" s="2" t="s">
        <v>2079</v>
      </c>
      <c r="H1039" t="s">
        <v>1979</v>
      </c>
      <c r="I1039" s="2" t="str">
        <f>IFERROR(VLOOKUP(表1_2[[#This Row],[所选科目]],基础数据!$C$2:$D$62,2,0),"")</f>
        <v>尚音艺术教育中心(适学年龄: 4~12岁)</v>
      </c>
    </row>
    <row r="1040" spans="1:9" x14ac:dyDescent="0.2">
      <c r="A1040" s="1">
        <v>43596</v>
      </c>
      <c r="B1040" t="s">
        <v>55</v>
      </c>
      <c r="C1040" s="2" t="s">
        <v>33</v>
      </c>
      <c r="D1040" s="2">
        <v>3.8</v>
      </c>
      <c r="E1040" s="2">
        <v>15828382921</v>
      </c>
      <c r="F1040" t="s">
        <v>40</v>
      </c>
      <c r="G1040" s="2" t="s">
        <v>26</v>
      </c>
      <c r="H1040" t="s">
        <v>1979</v>
      </c>
      <c r="I1040" s="2" t="str">
        <f>IFERROR(VLOOKUP(表1_2[[#This Row],[所选科目]],基础数据!$C$2:$D$62,2,0),"")</f>
        <v>尚音艺术教育中心(适学年龄: 4~12岁)</v>
      </c>
    </row>
    <row r="1041" spans="1:9" x14ac:dyDescent="0.2">
      <c r="A1041" s="1">
        <v>43596</v>
      </c>
      <c r="B1041" t="s">
        <v>55</v>
      </c>
      <c r="C1041" s="2" t="s">
        <v>33</v>
      </c>
      <c r="D1041" s="2">
        <v>3.8</v>
      </c>
      <c r="E1041" s="2">
        <v>15828382921</v>
      </c>
      <c r="F1041" t="s">
        <v>40</v>
      </c>
      <c r="G1041" s="2" t="s">
        <v>27</v>
      </c>
      <c r="H1041" t="s">
        <v>2022</v>
      </c>
      <c r="I1041" s="2" t="str">
        <f>IFERROR(VLOOKUP(表1_2[[#This Row],[所选科目]],基础数据!$C$2:$D$62,2,0),"")</f>
        <v>彩阅鱼少儿英语(适学年龄: 3-12岁)</v>
      </c>
    </row>
    <row r="1042" spans="1:9" x14ac:dyDescent="0.2">
      <c r="A1042" s="1">
        <v>43596</v>
      </c>
      <c r="B1042" t="s">
        <v>55</v>
      </c>
      <c r="C1042" s="2" t="s">
        <v>33</v>
      </c>
      <c r="D1042" s="2">
        <v>3.8</v>
      </c>
      <c r="E1042" s="2">
        <v>15828382921</v>
      </c>
      <c r="F1042" t="s">
        <v>40</v>
      </c>
      <c r="G1042" s="2" t="s">
        <v>28</v>
      </c>
      <c r="H1042" t="s">
        <v>2036</v>
      </c>
      <c r="I1042" s="2" t="str">
        <f>IFERROR(VLOOKUP(表1_2[[#This Row],[所选科目]],基础数据!$C$2:$D$62,2,0),"")</f>
        <v>凡思特贝贝珠心算高新世豪校区(适学年龄: 3-7岁)</v>
      </c>
    </row>
    <row r="1043" spans="1:9" x14ac:dyDescent="0.2">
      <c r="A1043" s="1">
        <v>43596</v>
      </c>
      <c r="B1043" t="s">
        <v>55</v>
      </c>
      <c r="C1043" s="2" t="s">
        <v>33</v>
      </c>
      <c r="D1043" s="2">
        <v>3.8</v>
      </c>
      <c r="E1043" s="2">
        <v>15828382921</v>
      </c>
      <c r="F1043" t="s">
        <v>40</v>
      </c>
      <c r="G1043" s="2" t="s">
        <v>2079</v>
      </c>
      <c r="H1043" t="s">
        <v>1979</v>
      </c>
      <c r="I1043" s="2" t="str">
        <f>IFERROR(VLOOKUP(表1_2[[#This Row],[所选科目]],基础数据!$C$2:$D$62,2,0),"")</f>
        <v>尚音艺术教育中心(适学年龄: 4~12岁)</v>
      </c>
    </row>
    <row r="1044" spans="1:9" x14ac:dyDescent="0.2">
      <c r="A1044" s="1">
        <v>43598</v>
      </c>
      <c r="B1044" t="s">
        <v>1562</v>
      </c>
      <c r="C1044" s="2" t="s">
        <v>106</v>
      </c>
      <c r="D1044" s="2">
        <v>7</v>
      </c>
      <c r="E1044" s="2">
        <v>18030612928</v>
      </c>
      <c r="F1044" t="s">
        <v>1533</v>
      </c>
      <c r="G1044" s="2" t="s">
        <v>26</v>
      </c>
      <c r="H1044" t="s">
        <v>2024</v>
      </c>
      <c r="I1044" s="2" t="str">
        <f>IFERROR(VLOOKUP(表1_2[[#This Row],[所选科目]],基础数据!$C$2:$D$62,2,0),"")</f>
        <v>巧虎KIDS早教·高新伊藤馆(适学年龄: 0-6 岁)</v>
      </c>
    </row>
    <row r="1045" spans="1:9" x14ac:dyDescent="0.2">
      <c r="A1045" s="1">
        <v>43598</v>
      </c>
      <c r="B1045" t="s">
        <v>1562</v>
      </c>
      <c r="C1045" s="2" t="s">
        <v>106</v>
      </c>
      <c r="D1045" s="2">
        <v>7</v>
      </c>
      <c r="E1045" s="2">
        <v>18030612928</v>
      </c>
      <c r="F1045" t="s">
        <v>1533</v>
      </c>
      <c r="G1045" s="2" t="s">
        <v>27</v>
      </c>
      <c r="H1045" t="s">
        <v>2046</v>
      </c>
      <c r="I1045" s="2" t="str">
        <f>IFERROR(VLOOKUP(表1_2[[#This Row],[所选科目]],基础数据!$C$2:$D$62,2,0),"")</f>
        <v>恩波格斗(适学年龄: 3-12 岁)</v>
      </c>
    </row>
    <row r="1046" spans="1:9" x14ac:dyDescent="0.2">
      <c r="A1046" s="1">
        <v>43598</v>
      </c>
      <c r="B1046" t="s">
        <v>1562</v>
      </c>
      <c r="C1046" s="2" t="s">
        <v>106</v>
      </c>
      <c r="D1046" s="2">
        <v>7</v>
      </c>
      <c r="E1046" s="2">
        <v>18030612928</v>
      </c>
      <c r="F1046" t="s">
        <v>1533</v>
      </c>
      <c r="G1046" s="2" t="s">
        <v>28</v>
      </c>
      <c r="H1046" t="s">
        <v>2067</v>
      </c>
      <c r="I1046" s="2" t="str">
        <f>IFERROR(VLOOKUP(表1_2[[#This Row],[所选科目]],基础数据!$C$2:$D$62,2,0),"")</f>
        <v>公益捐赠者专享服务包</v>
      </c>
    </row>
    <row r="1047" spans="1:9" x14ac:dyDescent="0.2">
      <c r="A1047" s="1">
        <v>43598</v>
      </c>
      <c r="B1047" t="s">
        <v>1562</v>
      </c>
      <c r="C1047" s="2" t="s">
        <v>106</v>
      </c>
      <c r="D1047" s="2">
        <v>7</v>
      </c>
      <c r="E1047" s="2">
        <v>18030612928</v>
      </c>
      <c r="F1047" t="s">
        <v>1533</v>
      </c>
      <c r="G1047" s="2" t="s">
        <v>2079</v>
      </c>
      <c r="H1047" t="s">
        <v>1979</v>
      </c>
      <c r="I1047" s="2" t="str">
        <f>IFERROR(VLOOKUP(表1_2[[#This Row],[所选科目]],基础数据!$C$2:$D$62,2,0),"")</f>
        <v>尚音艺术教育中心(适学年龄: 4~12岁)</v>
      </c>
    </row>
    <row r="1048" spans="1:9" x14ac:dyDescent="0.2">
      <c r="A1048" s="1">
        <v>43596</v>
      </c>
      <c r="B1048" t="s">
        <v>434</v>
      </c>
      <c r="C1048" s="2" t="s">
        <v>33</v>
      </c>
      <c r="D1048" s="2">
        <v>5</v>
      </c>
      <c r="E1048" s="2">
        <v>13540193612</v>
      </c>
      <c r="F1048" t="s">
        <v>263</v>
      </c>
      <c r="G1048" s="2" t="s">
        <v>26</v>
      </c>
      <c r="H1048" t="s">
        <v>2002</v>
      </c>
      <c r="I1048" s="2" t="str">
        <f>IFERROR(VLOOKUP(表1_2[[#This Row],[所选科目]],基础数据!$C$2:$D$62,2,0),"")</f>
        <v>大野外教篮球鹭洲里校区(适学年龄: 4-16 岁)</v>
      </c>
    </row>
    <row r="1049" spans="1:9" x14ac:dyDescent="0.2">
      <c r="A1049" s="1">
        <v>43596</v>
      </c>
      <c r="B1049" t="s">
        <v>434</v>
      </c>
      <c r="C1049" s="2" t="s">
        <v>33</v>
      </c>
      <c r="D1049" s="2">
        <v>5</v>
      </c>
      <c r="E1049" s="2">
        <v>13540193612</v>
      </c>
      <c r="F1049" t="s">
        <v>263</v>
      </c>
      <c r="G1049" s="2" t="s">
        <v>27</v>
      </c>
      <c r="H1049" t="s">
        <v>2038</v>
      </c>
      <c r="I1049" s="2" t="str">
        <f>IFERROR(VLOOKUP(表1_2[[#This Row],[所选科目]],基础数据!$C$2:$D$62,2,0),"")</f>
        <v>凡思特贝贝珠心算高新世豪校区(适学年龄: 3-7岁)</v>
      </c>
    </row>
    <row r="1050" spans="1:9" x14ac:dyDescent="0.2">
      <c r="A1050" s="1">
        <v>43596</v>
      </c>
      <c r="B1050" t="s">
        <v>434</v>
      </c>
      <c r="C1050" s="2" t="s">
        <v>33</v>
      </c>
      <c r="D1050" s="2">
        <v>5</v>
      </c>
      <c r="E1050" s="2">
        <v>13540193612</v>
      </c>
      <c r="F1050" t="s">
        <v>263</v>
      </c>
      <c r="G1050" s="2" t="s">
        <v>28</v>
      </c>
      <c r="H1050" t="s">
        <v>2067</v>
      </c>
      <c r="I1050" s="2" t="str">
        <f>IFERROR(VLOOKUP(表1_2[[#This Row],[所选科目]],基础数据!$C$2:$D$62,2,0),"")</f>
        <v>公益捐赠者专享服务包</v>
      </c>
    </row>
    <row r="1051" spans="1:9" x14ac:dyDescent="0.2">
      <c r="A1051" s="1">
        <v>43596</v>
      </c>
      <c r="B1051" t="s">
        <v>434</v>
      </c>
      <c r="C1051" s="2" t="s">
        <v>33</v>
      </c>
      <c r="D1051" s="2">
        <v>5</v>
      </c>
      <c r="E1051" s="2">
        <v>13540193612</v>
      </c>
      <c r="F1051" t="s">
        <v>263</v>
      </c>
      <c r="G1051" s="2" t="s">
        <v>2079</v>
      </c>
      <c r="H1051" t="s">
        <v>1979</v>
      </c>
      <c r="I1051" s="2" t="str">
        <f>IFERROR(VLOOKUP(表1_2[[#This Row],[所选科目]],基础数据!$C$2:$D$62,2,0),"")</f>
        <v>尚音艺术教育中心(适学年龄: 4~12岁)</v>
      </c>
    </row>
    <row r="1052" spans="1:9" x14ac:dyDescent="0.2">
      <c r="A1052" s="1">
        <v>43598</v>
      </c>
      <c r="B1052" t="s">
        <v>1563</v>
      </c>
      <c r="C1052" s="2" t="s">
        <v>33</v>
      </c>
      <c r="D1052" s="2">
        <v>4</v>
      </c>
      <c r="E1052" s="2">
        <v>13980809651</v>
      </c>
      <c r="F1052" t="s">
        <v>1564</v>
      </c>
      <c r="G1052" s="2" t="s">
        <v>26</v>
      </c>
      <c r="H1052" t="s">
        <v>1996</v>
      </c>
      <c r="I1052" s="2" t="str">
        <f>IFERROR(VLOOKUP(表1_2[[#This Row],[所选科目]],基础数据!$C$2:$D$62,2,0),"")</f>
        <v>台湾美育·慧学系教育世豪校区(适学年龄: 2-8 岁)</v>
      </c>
    </row>
    <row r="1053" spans="1:9" x14ac:dyDescent="0.2">
      <c r="A1053" s="1">
        <v>43598</v>
      </c>
      <c r="B1053" t="s">
        <v>1563</v>
      </c>
      <c r="C1053" s="2" t="s">
        <v>33</v>
      </c>
      <c r="D1053" s="2">
        <v>4</v>
      </c>
      <c r="E1053" s="2">
        <v>13980809651</v>
      </c>
      <c r="F1053" t="s">
        <v>1564</v>
      </c>
      <c r="G1053" s="2" t="s">
        <v>27</v>
      </c>
      <c r="H1053" t="s">
        <v>2020</v>
      </c>
      <c r="I1053" s="2" t="str">
        <f>IFERROR(VLOOKUP(表1_2[[#This Row],[所选科目]],基础数据!$C$2:$D$62,2,0),"")</f>
        <v>彩阅鱼少儿英语(适学年龄: 3-12岁)</v>
      </c>
    </row>
    <row r="1054" spans="1:9" x14ac:dyDescent="0.2">
      <c r="A1054" s="1">
        <v>43598</v>
      </c>
      <c r="B1054" t="s">
        <v>1563</v>
      </c>
      <c r="C1054" s="2" t="s">
        <v>33</v>
      </c>
      <c r="D1054" s="2">
        <v>4</v>
      </c>
      <c r="E1054" s="2">
        <v>13980809651</v>
      </c>
      <c r="F1054" t="s">
        <v>1564</v>
      </c>
      <c r="G1054" s="2" t="s">
        <v>28</v>
      </c>
      <c r="H1054" t="s">
        <v>2063</v>
      </c>
      <c r="I1054" s="2" t="str">
        <f>IFERROR(VLOOKUP(表1_2[[#This Row],[所选科目]],基础数据!$C$2:$D$62,2,0),"")</f>
        <v>公益捐赠者专享服务包</v>
      </c>
    </row>
    <row r="1055" spans="1:9" x14ac:dyDescent="0.2">
      <c r="A1055" s="1">
        <v>43598</v>
      </c>
      <c r="B1055" t="s">
        <v>1563</v>
      </c>
      <c r="C1055" s="2" t="s">
        <v>33</v>
      </c>
      <c r="D1055" s="2">
        <v>4</v>
      </c>
      <c r="E1055" s="2">
        <v>13980809651</v>
      </c>
      <c r="F1055" t="s">
        <v>1564</v>
      </c>
      <c r="G1055" s="2" t="s">
        <v>2079</v>
      </c>
      <c r="H1055" t="s">
        <v>1979</v>
      </c>
      <c r="I1055" s="2" t="str">
        <f>IFERROR(VLOOKUP(表1_2[[#This Row],[所选科目]],基础数据!$C$2:$D$62,2,0),"")</f>
        <v>尚音艺术教育中心(适学年龄: 4~12岁)</v>
      </c>
    </row>
    <row r="1056" spans="1:9" x14ac:dyDescent="0.2">
      <c r="A1056" s="1">
        <v>43598</v>
      </c>
      <c r="B1056" t="s">
        <v>1565</v>
      </c>
      <c r="C1056" s="2" t="s">
        <v>106</v>
      </c>
      <c r="D1056" s="2">
        <v>2.5</v>
      </c>
      <c r="E1056" s="2">
        <v>18583661578</v>
      </c>
      <c r="F1056" t="s">
        <v>1447</v>
      </c>
      <c r="G1056" s="2" t="s">
        <v>26</v>
      </c>
      <c r="H1056" t="s">
        <v>1986</v>
      </c>
      <c r="I1056" s="2" t="str">
        <f>IFERROR(VLOOKUP(表1_2[[#This Row],[所选科目]],基础数据!$C$2:$D$62,2,0),"")</f>
        <v>尚音艺术教育中心(适学年龄: 4~12岁)</v>
      </c>
    </row>
    <row r="1057" spans="1:9" x14ac:dyDescent="0.2">
      <c r="A1057" s="1">
        <v>43598</v>
      </c>
      <c r="B1057" t="s">
        <v>1565</v>
      </c>
      <c r="C1057" s="2" t="s">
        <v>106</v>
      </c>
      <c r="D1057" s="2">
        <v>2.5</v>
      </c>
      <c r="E1057" s="2">
        <v>18583661578</v>
      </c>
      <c r="F1057" t="s">
        <v>1447</v>
      </c>
      <c r="G1057" s="2" t="s">
        <v>27</v>
      </c>
      <c r="H1057" t="s">
        <v>2008</v>
      </c>
      <c r="I1057" s="2" t="str">
        <f>IFERROR(VLOOKUP(表1_2[[#This Row],[所选科目]],基础数据!$C$2:$D$62,2,0),"")</f>
        <v>九拍流行音乐体验中心高新校区(适学年龄: 4-16岁)</v>
      </c>
    </row>
    <row r="1058" spans="1:9" x14ac:dyDescent="0.2">
      <c r="A1058" s="1">
        <v>43598</v>
      </c>
      <c r="B1058" t="s">
        <v>1565</v>
      </c>
      <c r="C1058" s="2" t="s">
        <v>106</v>
      </c>
      <c r="D1058" s="2">
        <v>2.5</v>
      </c>
      <c r="E1058" s="2">
        <v>18583661578</v>
      </c>
      <c r="F1058" t="s">
        <v>1447</v>
      </c>
      <c r="G1058" s="2" t="s">
        <v>28</v>
      </c>
      <c r="H1058" t="s">
        <v>2022</v>
      </c>
      <c r="I1058" s="2" t="str">
        <f>IFERROR(VLOOKUP(表1_2[[#This Row],[所选科目]],基础数据!$C$2:$D$62,2,0),"")</f>
        <v>彩阅鱼少儿英语(适学年龄: 3-12岁)</v>
      </c>
    </row>
    <row r="1059" spans="1:9" x14ac:dyDescent="0.2">
      <c r="A1059" s="1">
        <v>43598</v>
      </c>
      <c r="B1059" t="s">
        <v>1565</v>
      </c>
      <c r="C1059" s="2" t="s">
        <v>106</v>
      </c>
      <c r="D1059" s="2">
        <v>2.5</v>
      </c>
      <c r="E1059" s="2">
        <v>18583661578</v>
      </c>
      <c r="F1059" t="s">
        <v>1447</v>
      </c>
      <c r="G1059" s="2" t="s">
        <v>2079</v>
      </c>
      <c r="H1059" t="s">
        <v>1979</v>
      </c>
      <c r="I1059" s="2" t="str">
        <f>IFERROR(VLOOKUP(表1_2[[#This Row],[所选科目]],基础数据!$C$2:$D$62,2,0),"")</f>
        <v>尚音艺术教育中心(适学年龄: 4~12岁)</v>
      </c>
    </row>
    <row r="1060" spans="1:9" x14ac:dyDescent="0.2">
      <c r="A1060" s="1">
        <v>43596</v>
      </c>
      <c r="B1060" t="s">
        <v>133</v>
      </c>
      <c r="C1060" s="2" t="s">
        <v>106</v>
      </c>
      <c r="D1060" s="2">
        <v>3</v>
      </c>
      <c r="E1060" s="2">
        <v>13881818640</v>
      </c>
      <c r="F1060" t="s">
        <v>42</v>
      </c>
      <c r="G1060" s="2" t="s">
        <v>26</v>
      </c>
      <c r="H1060" t="s">
        <v>1986</v>
      </c>
      <c r="I1060" s="2" t="str">
        <f>IFERROR(VLOOKUP(表1_2[[#This Row],[所选科目]],基础数据!$C$2:$D$62,2,0),"")</f>
        <v>尚音艺术教育中心(适学年龄: 4~12岁)</v>
      </c>
    </row>
    <row r="1061" spans="1:9" x14ac:dyDescent="0.2">
      <c r="A1061" s="1">
        <v>43596</v>
      </c>
      <c r="B1061" t="s">
        <v>133</v>
      </c>
      <c r="C1061" s="2" t="s">
        <v>106</v>
      </c>
      <c r="D1061" s="2">
        <v>3</v>
      </c>
      <c r="E1061" s="2">
        <v>13881818640</v>
      </c>
      <c r="F1061" t="s">
        <v>42</v>
      </c>
      <c r="G1061" s="2" t="s">
        <v>27</v>
      </c>
      <c r="H1061" t="s">
        <v>2002</v>
      </c>
      <c r="I1061" s="2" t="str">
        <f>IFERROR(VLOOKUP(表1_2[[#This Row],[所选科目]],基础数据!$C$2:$D$62,2,0),"")</f>
        <v>大野外教篮球鹭洲里校区(适学年龄: 4-16 岁)</v>
      </c>
    </row>
    <row r="1062" spans="1:9" x14ac:dyDescent="0.2">
      <c r="A1062" s="1">
        <v>43596</v>
      </c>
      <c r="B1062" t="s">
        <v>133</v>
      </c>
      <c r="C1062" s="2" t="s">
        <v>106</v>
      </c>
      <c r="D1062" s="2">
        <v>3</v>
      </c>
      <c r="E1062" s="2">
        <v>13881818640</v>
      </c>
      <c r="F1062" t="s">
        <v>42</v>
      </c>
      <c r="G1062" s="2" t="s">
        <v>28</v>
      </c>
      <c r="H1062" t="s">
        <v>2072</v>
      </c>
      <c r="I1062" s="2" t="str">
        <f>IFERROR(VLOOKUP(表1_2[[#This Row],[所选科目]],基础数据!$C$2:$D$62,2,0),"")</f>
        <v>成都舞蹈跆拳道中心(适学年龄: 3-12 岁)</v>
      </c>
    </row>
    <row r="1063" spans="1:9" x14ac:dyDescent="0.2">
      <c r="A1063" s="1">
        <v>43596</v>
      </c>
      <c r="B1063" t="s">
        <v>133</v>
      </c>
      <c r="C1063" s="2" t="s">
        <v>106</v>
      </c>
      <c r="D1063" s="2">
        <v>3</v>
      </c>
      <c r="E1063" s="2">
        <v>13881818640</v>
      </c>
      <c r="F1063" t="s">
        <v>42</v>
      </c>
      <c r="G1063" s="2" t="s">
        <v>2079</v>
      </c>
      <c r="H1063" t="s">
        <v>1979</v>
      </c>
      <c r="I1063" s="2" t="str">
        <f>IFERROR(VLOOKUP(表1_2[[#This Row],[所选科目]],基础数据!$C$2:$D$62,2,0),"")</f>
        <v>尚音艺术教育中心(适学年龄: 4~12岁)</v>
      </c>
    </row>
    <row r="1064" spans="1:9" x14ac:dyDescent="0.2">
      <c r="A1064" s="1">
        <v>43597</v>
      </c>
      <c r="B1064" t="s">
        <v>707</v>
      </c>
      <c r="C1064" s="2" t="s">
        <v>106</v>
      </c>
      <c r="D1064" s="2">
        <v>2.9</v>
      </c>
      <c r="E1064" s="2">
        <v>18602873979</v>
      </c>
      <c r="F1064" t="s">
        <v>642</v>
      </c>
      <c r="G1064" s="2" t="s">
        <v>26</v>
      </c>
      <c r="H1064" t="s">
        <v>1992</v>
      </c>
      <c r="I1064" s="2" t="str">
        <f>IFERROR(VLOOKUP(表1_2[[#This Row],[所选科目]],基础数据!$C$2:$D$62,2,0),"")</f>
        <v>台湾美育·慧学系教育世豪校区(适学年龄: 2-8 岁)</v>
      </c>
    </row>
    <row r="1065" spans="1:9" x14ac:dyDescent="0.2">
      <c r="A1065" s="1">
        <v>43597</v>
      </c>
      <c r="B1065" t="s">
        <v>707</v>
      </c>
      <c r="C1065" s="2" t="s">
        <v>106</v>
      </c>
      <c r="D1065" s="2">
        <v>2.9</v>
      </c>
      <c r="E1065" s="2">
        <v>18602873979</v>
      </c>
      <c r="F1065" t="s">
        <v>642</v>
      </c>
      <c r="G1065" s="2" t="s">
        <v>27</v>
      </c>
      <c r="H1065" t="s">
        <v>2008</v>
      </c>
      <c r="I1065" s="2" t="str">
        <f>IFERROR(VLOOKUP(表1_2[[#This Row],[所选科目]],基础数据!$C$2:$D$62,2,0),"")</f>
        <v>九拍流行音乐体验中心高新校区(适学年龄: 4-16岁)</v>
      </c>
    </row>
    <row r="1066" spans="1:9" x14ac:dyDescent="0.2">
      <c r="A1066" s="1">
        <v>43597</v>
      </c>
      <c r="B1066" t="s">
        <v>707</v>
      </c>
      <c r="C1066" s="2" t="s">
        <v>106</v>
      </c>
      <c r="D1066" s="2">
        <v>2.9</v>
      </c>
      <c r="E1066" s="2">
        <v>18602873979</v>
      </c>
      <c r="F1066" t="s">
        <v>642</v>
      </c>
      <c r="G1066" s="2" t="s">
        <v>28</v>
      </c>
      <c r="H1066" t="s">
        <v>2020</v>
      </c>
      <c r="I1066" s="2" t="str">
        <f>IFERROR(VLOOKUP(表1_2[[#This Row],[所选科目]],基础数据!$C$2:$D$62,2,0),"")</f>
        <v>彩阅鱼少儿英语(适学年龄: 3-12岁)</v>
      </c>
    </row>
    <row r="1067" spans="1:9" x14ac:dyDescent="0.2">
      <c r="A1067" s="1">
        <v>43597</v>
      </c>
      <c r="B1067" t="s">
        <v>707</v>
      </c>
      <c r="C1067" s="2" t="s">
        <v>106</v>
      </c>
      <c r="D1067" s="2">
        <v>2.9</v>
      </c>
      <c r="E1067" s="2">
        <v>18602873979</v>
      </c>
      <c r="F1067" t="s">
        <v>642</v>
      </c>
      <c r="G1067" s="2" t="s">
        <v>2079</v>
      </c>
      <c r="H1067" t="s">
        <v>1979</v>
      </c>
      <c r="I1067" s="2" t="str">
        <f>IFERROR(VLOOKUP(表1_2[[#This Row],[所选科目]],基础数据!$C$2:$D$62,2,0),"")</f>
        <v>尚音艺术教育中心(适学年龄: 4~12岁)</v>
      </c>
    </row>
    <row r="1068" spans="1:9" x14ac:dyDescent="0.2">
      <c r="A1068" s="1">
        <v>43598</v>
      </c>
      <c r="B1068" t="s">
        <v>1566</v>
      </c>
      <c r="C1068" s="2" t="s">
        <v>33</v>
      </c>
      <c r="D1068" s="2">
        <v>3.8</v>
      </c>
      <c r="E1068" s="2">
        <v>13880304012</v>
      </c>
      <c r="F1068" t="s">
        <v>514</v>
      </c>
      <c r="G1068" s="2" t="s">
        <v>26</v>
      </c>
      <c r="H1068" t="s">
        <v>1979</v>
      </c>
      <c r="I1068" s="2" t="str">
        <f>IFERROR(VLOOKUP(表1_2[[#This Row],[所选科目]],基础数据!$C$2:$D$62,2,0),"")</f>
        <v>尚音艺术教育中心(适学年龄: 4~12岁)</v>
      </c>
    </row>
    <row r="1069" spans="1:9" x14ac:dyDescent="0.2">
      <c r="A1069" s="1">
        <v>43598</v>
      </c>
      <c r="B1069" t="s">
        <v>1566</v>
      </c>
      <c r="C1069" s="2" t="s">
        <v>33</v>
      </c>
      <c r="D1069" s="2">
        <v>3.8</v>
      </c>
      <c r="E1069" s="2">
        <v>13880304012</v>
      </c>
      <c r="F1069" t="s">
        <v>514</v>
      </c>
      <c r="G1069" s="2" t="s">
        <v>27</v>
      </c>
      <c r="H1069" t="s">
        <v>1996</v>
      </c>
      <c r="I1069" s="2" t="str">
        <f>IFERROR(VLOOKUP(表1_2[[#This Row],[所选科目]],基础数据!$C$2:$D$62,2,0),"")</f>
        <v>台湾美育·慧学系教育世豪校区(适学年龄: 2-8 岁)</v>
      </c>
    </row>
    <row r="1070" spans="1:9" x14ac:dyDescent="0.2">
      <c r="A1070" s="1">
        <v>43598</v>
      </c>
      <c r="B1070" t="s">
        <v>1566</v>
      </c>
      <c r="C1070" s="2" t="s">
        <v>33</v>
      </c>
      <c r="D1070" s="2">
        <v>3.8</v>
      </c>
      <c r="E1070" s="2">
        <v>13880304012</v>
      </c>
      <c r="F1070" t="s">
        <v>514</v>
      </c>
      <c r="G1070" s="2" t="s">
        <v>28</v>
      </c>
      <c r="H1070" t="s">
        <v>2002</v>
      </c>
      <c r="I1070" s="2" t="str">
        <f>IFERROR(VLOOKUP(表1_2[[#This Row],[所选科目]],基础数据!$C$2:$D$62,2,0),"")</f>
        <v>大野外教篮球鹭洲里校区(适学年龄: 4-16 岁)</v>
      </c>
    </row>
    <row r="1071" spans="1:9" x14ac:dyDescent="0.2">
      <c r="A1071" s="1">
        <v>43598</v>
      </c>
      <c r="B1071" t="s">
        <v>1566</v>
      </c>
      <c r="C1071" s="2" t="s">
        <v>33</v>
      </c>
      <c r="D1071" s="2">
        <v>3.8</v>
      </c>
      <c r="E1071" s="2">
        <v>13880304012</v>
      </c>
      <c r="F1071" t="s">
        <v>514</v>
      </c>
      <c r="G1071" s="2" t="s">
        <v>2079</v>
      </c>
      <c r="H1071" t="s">
        <v>1979</v>
      </c>
      <c r="I1071" s="2" t="str">
        <f>IFERROR(VLOOKUP(表1_2[[#This Row],[所选科目]],基础数据!$C$2:$D$62,2,0),"")</f>
        <v>尚音艺术教育中心(适学年龄: 4~12岁)</v>
      </c>
    </row>
    <row r="1072" spans="1:9" x14ac:dyDescent="0.2">
      <c r="A1072" s="1">
        <v>43598</v>
      </c>
      <c r="B1072" t="s">
        <v>1567</v>
      </c>
      <c r="C1072" s="2" t="s">
        <v>33</v>
      </c>
      <c r="D1072" s="2">
        <v>1.6</v>
      </c>
      <c r="E1072" s="2">
        <v>15908150648</v>
      </c>
      <c r="F1072" t="s">
        <v>1568</v>
      </c>
      <c r="G1072" s="2" t="s">
        <v>26</v>
      </c>
      <c r="H1072" t="s">
        <v>2010</v>
      </c>
      <c r="I1072" s="2" t="str">
        <f>IFERROR(VLOOKUP(表1_2[[#This Row],[所选科目]],基础数据!$C$2:$D$62,2,0),"")</f>
        <v>九拍流行音乐体验中心高新校区(适学年龄: 4-16岁)</v>
      </c>
    </row>
    <row r="1073" spans="1:9" x14ac:dyDescent="0.2">
      <c r="A1073" s="1">
        <v>43598</v>
      </c>
      <c r="B1073" t="s">
        <v>1567</v>
      </c>
      <c r="C1073" s="2" t="s">
        <v>33</v>
      </c>
      <c r="D1073" s="2">
        <v>1.6</v>
      </c>
      <c r="E1073" s="2">
        <v>15908150648</v>
      </c>
      <c r="F1073" t="s">
        <v>1568</v>
      </c>
      <c r="G1073" s="2" t="s">
        <v>27</v>
      </c>
      <c r="H1073" t="s">
        <v>2004</v>
      </c>
      <c r="I1073" s="2" t="str">
        <f>IFERROR(VLOOKUP(表1_2[[#This Row],[所选科目]],基础数据!$C$2:$D$62,2,0),"")</f>
        <v>大野外教篮球鹭洲里校区(适学年龄: 4-16 岁)</v>
      </c>
    </row>
    <row r="1074" spans="1:9" x14ac:dyDescent="0.2">
      <c r="A1074" s="1">
        <v>43598</v>
      </c>
      <c r="B1074" t="s">
        <v>1567</v>
      </c>
      <c r="C1074" s="2" t="s">
        <v>33</v>
      </c>
      <c r="D1074" s="2">
        <v>1.6</v>
      </c>
      <c r="E1074" s="2">
        <v>15908150648</v>
      </c>
      <c r="F1074" t="s">
        <v>1568</v>
      </c>
      <c r="G1074" s="2" t="s">
        <v>28</v>
      </c>
      <c r="H1074" t="s">
        <v>2048</v>
      </c>
      <c r="I1074" s="2" t="str">
        <f>IFERROR(VLOOKUP(表1_2[[#This Row],[所选科目]],基础数据!$C$2:$D$62,2,0),"")</f>
        <v>恩波格斗(适学年龄: 3-12 岁)</v>
      </c>
    </row>
    <row r="1075" spans="1:9" x14ac:dyDescent="0.2">
      <c r="A1075" s="1">
        <v>43598</v>
      </c>
      <c r="B1075" t="s">
        <v>1567</v>
      </c>
      <c r="C1075" s="2" t="s">
        <v>33</v>
      </c>
      <c r="D1075" s="2">
        <v>1.6</v>
      </c>
      <c r="E1075" s="2">
        <v>15908150648</v>
      </c>
      <c r="F1075" t="s">
        <v>1568</v>
      </c>
      <c r="G1075" s="2" t="s">
        <v>2079</v>
      </c>
      <c r="H1075" t="s">
        <v>1979</v>
      </c>
      <c r="I1075" s="2" t="str">
        <f>IFERROR(VLOOKUP(表1_2[[#This Row],[所选科目]],基础数据!$C$2:$D$62,2,0),"")</f>
        <v>尚音艺术教育中心(适学年龄: 4~12岁)</v>
      </c>
    </row>
    <row r="1076" spans="1:9" x14ac:dyDescent="0.2">
      <c r="A1076" s="1">
        <v>43598</v>
      </c>
      <c r="B1076" t="s">
        <v>1569</v>
      </c>
      <c r="C1076" s="2" t="s">
        <v>33</v>
      </c>
      <c r="D1076" s="2">
        <v>4.2</v>
      </c>
      <c r="E1076" s="2">
        <v>15928733948</v>
      </c>
      <c r="F1076" t="s">
        <v>1505</v>
      </c>
      <c r="G1076" s="2" t="s">
        <v>26</v>
      </c>
      <c r="H1076" t="s">
        <v>2020</v>
      </c>
      <c r="I1076" s="2" t="str">
        <f>IFERROR(VLOOKUP(表1_2[[#This Row],[所选科目]],基础数据!$C$2:$D$62,2,0),"")</f>
        <v>彩阅鱼少儿英语(适学年龄: 3-12岁)</v>
      </c>
    </row>
    <row r="1077" spans="1:9" x14ac:dyDescent="0.2">
      <c r="A1077" s="1">
        <v>43598</v>
      </c>
      <c r="B1077" t="s">
        <v>1569</v>
      </c>
      <c r="C1077" s="2" t="s">
        <v>33</v>
      </c>
      <c r="D1077" s="2">
        <v>4.2</v>
      </c>
      <c r="E1077" s="2">
        <v>15928733948</v>
      </c>
      <c r="F1077" t="s">
        <v>1505</v>
      </c>
      <c r="G1077" s="2" t="s">
        <v>27</v>
      </c>
      <c r="H1077" t="s">
        <v>2036</v>
      </c>
      <c r="I1077" s="2" t="str">
        <f>IFERROR(VLOOKUP(表1_2[[#This Row],[所选科目]],基础数据!$C$2:$D$62,2,0),"")</f>
        <v>凡思特贝贝珠心算高新世豪校区(适学年龄: 3-7岁)</v>
      </c>
    </row>
    <row r="1078" spans="1:9" x14ac:dyDescent="0.2">
      <c r="A1078" s="1">
        <v>43598</v>
      </c>
      <c r="B1078" t="s">
        <v>1569</v>
      </c>
      <c r="C1078" s="2" t="s">
        <v>33</v>
      </c>
      <c r="D1078" s="2">
        <v>4.2</v>
      </c>
      <c r="E1078" s="2">
        <v>15928733948</v>
      </c>
      <c r="F1078" t="s">
        <v>1505</v>
      </c>
      <c r="G1078" s="2" t="s">
        <v>28</v>
      </c>
      <c r="H1078" t="s">
        <v>2067</v>
      </c>
      <c r="I1078" s="2" t="str">
        <f>IFERROR(VLOOKUP(表1_2[[#This Row],[所选科目]],基础数据!$C$2:$D$62,2,0),"")</f>
        <v>公益捐赠者专享服务包</v>
      </c>
    </row>
    <row r="1079" spans="1:9" x14ac:dyDescent="0.2">
      <c r="A1079" s="1">
        <v>43598</v>
      </c>
      <c r="B1079" t="s">
        <v>1569</v>
      </c>
      <c r="C1079" s="2" t="s">
        <v>33</v>
      </c>
      <c r="D1079" s="2">
        <v>4.2</v>
      </c>
      <c r="E1079" s="2">
        <v>15928733948</v>
      </c>
      <c r="F1079" t="s">
        <v>1505</v>
      </c>
      <c r="G1079" s="2" t="s">
        <v>2079</v>
      </c>
      <c r="H1079" t="s">
        <v>1979</v>
      </c>
      <c r="I1079" s="2" t="str">
        <f>IFERROR(VLOOKUP(表1_2[[#This Row],[所选科目]],基础数据!$C$2:$D$62,2,0),"")</f>
        <v>尚音艺术教育中心(适学年龄: 4~12岁)</v>
      </c>
    </row>
    <row r="1080" spans="1:9" x14ac:dyDescent="0.2">
      <c r="A1080" s="1">
        <v>43597</v>
      </c>
      <c r="B1080" t="s">
        <v>494</v>
      </c>
      <c r="C1080" s="2" t="s">
        <v>106</v>
      </c>
      <c r="D1080" s="2">
        <v>7</v>
      </c>
      <c r="E1080" s="2">
        <v>18030500867</v>
      </c>
      <c r="F1080" t="s">
        <v>495</v>
      </c>
      <c r="G1080" s="2" t="s">
        <v>26</v>
      </c>
      <c r="H1080" t="s">
        <v>2024</v>
      </c>
      <c r="I1080" s="2" t="str">
        <f>IFERROR(VLOOKUP(表1_2[[#This Row],[所选科目]],基础数据!$C$2:$D$62,2,0),"")</f>
        <v>巧虎KIDS早教·高新伊藤馆(适学年龄: 0-6 岁)</v>
      </c>
    </row>
    <row r="1081" spans="1:9" x14ac:dyDescent="0.2">
      <c r="A1081" s="1">
        <v>43597</v>
      </c>
      <c r="B1081" t="s">
        <v>494</v>
      </c>
      <c r="C1081" s="2" t="s">
        <v>106</v>
      </c>
      <c r="D1081" s="2">
        <v>7</v>
      </c>
      <c r="E1081" s="2">
        <v>18030500867</v>
      </c>
      <c r="F1081" t="s">
        <v>495</v>
      </c>
      <c r="G1081" s="2" t="s">
        <v>27</v>
      </c>
      <c r="H1081" t="s">
        <v>2067</v>
      </c>
      <c r="I1081" s="2" t="str">
        <f>IFERROR(VLOOKUP(表1_2[[#This Row],[所选科目]],基础数据!$C$2:$D$62,2,0),"")</f>
        <v>公益捐赠者专享服务包</v>
      </c>
    </row>
    <row r="1082" spans="1:9" x14ac:dyDescent="0.2">
      <c r="A1082" s="1">
        <v>43597</v>
      </c>
      <c r="B1082" t="s">
        <v>494</v>
      </c>
      <c r="C1082" s="2" t="s">
        <v>106</v>
      </c>
      <c r="D1082" s="2">
        <v>7</v>
      </c>
      <c r="E1082" s="2">
        <v>18030500867</v>
      </c>
      <c r="F1082" t="s">
        <v>495</v>
      </c>
      <c r="G1082" s="2" t="s">
        <v>28</v>
      </c>
      <c r="H1082" t="s">
        <v>2067</v>
      </c>
      <c r="I1082" s="2" t="str">
        <f>IFERROR(VLOOKUP(表1_2[[#This Row],[所选科目]],基础数据!$C$2:$D$62,2,0),"")</f>
        <v>公益捐赠者专享服务包</v>
      </c>
    </row>
    <row r="1083" spans="1:9" x14ac:dyDescent="0.2">
      <c r="A1083" s="1">
        <v>43597</v>
      </c>
      <c r="B1083" t="s">
        <v>494</v>
      </c>
      <c r="C1083" s="2" t="s">
        <v>106</v>
      </c>
      <c r="D1083" s="2">
        <v>7</v>
      </c>
      <c r="E1083" s="2">
        <v>18030500867</v>
      </c>
      <c r="F1083" t="s">
        <v>495</v>
      </c>
      <c r="G1083" s="2" t="s">
        <v>2079</v>
      </c>
      <c r="H1083" t="s">
        <v>1979</v>
      </c>
      <c r="I1083" s="2" t="str">
        <f>IFERROR(VLOOKUP(表1_2[[#This Row],[所选科目]],基础数据!$C$2:$D$62,2,0),"")</f>
        <v>尚音艺术教育中心(适学年龄: 4~12岁)</v>
      </c>
    </row>
    <row r="1084" spans="1:9" x14ac:dyDescent="0.2">
      <c r="A1084" s="1">
        <v>43598</v>
      </c>
      <c r="B1084" t="s">
        <v>1570</v>
      </c>
      <c r="C1084" s="2" t="s">
        <v>106</v>
      </c>
      <c r="D1084" s="2">
        <v>3.8</v>
      </c>
      <c r="E1084" s="2">
        <v>18228067295</v>
      </c>
      <c r="F1084" t="s">
        <v>1419</v>
      </c>
      <c r="G1084" s="2" t="s">
        <v>26</v>
      </c>
      <c r="H1084" t="s">
        <v>2008</v>
      </c>
      <c r="I1084" s="2" t="str">
        <f>IFERROR(VLOOKUP(表1_2[[#This Row],[所选科目]],基础数据!$C$2:$D$62,2,0),"")</f>
        <v>九拍流行音乐体验中心高新校区(适学年龄: 4-16岁)</v>
      </c>
    </row>
    <row r="1085" spans="1:9" x14ac:dyDescent="0.2">
      <c r="A1085" s="1">
        <v>43598</v>
      </c>
      <c r="B1085" t="s">
        <v>1570</v>
      </c>
      <c r="C1085" s="2" t="s">
        <v>106</v>
      </c>
      <c r="D1085" s="2">
        <v>3.8</v>
      </c>
      <c r="E1085" s="2">
        <v>18228067295</v>
      </c>
      <c r="F1085" t="s">
        <v>1419</v>
      </c>
      <c r="G1085" s="2" t="s">
        <v>27</v>
      </c>
      <c r="H1085" t="s">
        <v>2074</v>
      </c>
      <c r="I1085" s="2" t="str">
        <f>IFERROR(VLOOKUP(表1_2[[#This Row],[所选科目]],基础数据!$C$2:$D$62,2,0),"")</f>
        <v>巧虎KIDS早教·高新伊藤馆(适学年龄: 0-6 岁)</v>
      </c>
    </row>
    <row r="1086" spans="1:9" x14ac:dyDescent="0.2">
      <c r="A1086" s="1">
        <v>43598</v>
      </c>
      <c r="B1086" t="s">
        <v>1570</v>
      </c>
      <c r="C1086" s="2" t="s">
        <v>106</v>
      </c>
      <c r="D1086" s="2">
        <v>3.8</v>
      </c>
      <c r="E1086" s="2">
        <v>18228067295</v>
      </c>
      <c r="F1086" t="s">
        <v>1419</v>
      </c>
      <c r="G1086" s="2" t="s">
        <v>28</v>
      </c>
      <c r="H1086" t="s">
        <v>2050</v>
      </c>
      <c r="I1086" s="2" t="str">
        <f>IFERROR(VLOOKUP(表1_2[[#This Row],[所选科目]],基础数据!$C$2:$D$62,2,0),"")</f>
        <v>恩波格斗(适学年龄: 3-12 岁)</v>
      </c>
    </row>
    <row r="1087" spans="1:9" x14ac:dyDescent="0.2">
      <c r="A1087" s="1">
        <v>43598</v>
      </c>
      <c r="B1087" t="s">
        <v>1570</v>
      </c>
      <c r="C1087" s="2" t="s">
        <v>106</v>
      </c>
      <c r="D1087" s="2">
        <v>3.8</v>
      </c>
      <c r="E1087" s="2">
        <v>18228067295</v>
      </c>
      <c r="F1087" t="s">
        <v>1419</v>
      </c>
      <c r="G1087" s="2" t="s">
        <v>2079</v>
      </c>
      <c r="H1087" t="s">
        <v>1979</v>
      </c>
      <c r="I1087" s="2" t="str">
        <f>IFERROR(VLOOKUP(表1_2[[#This Row],[所选科目]],基础数据!$C$2:$D$62,2,0),"")</f>
        <v>尚音艺术教育中心(适学年龄: 4~12岁)</v>
      </c>
    </row>
    <row r="1088" spans="1:9" x14ac:dyDescent="0.2">
      <c r="A1088" s="1">
        <v>43596</v>
      </c>
      <c r="B1088" t="s">
        <v>409</v>
      </c>
      <c r="C1088" s="2" t="s">
        <v>106</v>
      </c>
      <c r="D1088" s="2">
        <v>3</v>
      </c>
      <c r="E1088" s="2">
        <v>15828638934</v>
      </c>
      <c r="F1088" t="s">
        <v>410</v>
      </c>
      <c r="G1088" s="2" t="s">
        <v>26</v>
      </c>
      <c r="H1088" t="s">
        <v>2002</v>
      </c>
      <c r="I1088" s="2" t="str">
        <f>IFERROR(VLOOKUP(表1_2[[#This Row],[所选科目]],基础数据!$C$2:$D$62,2,0),"")</f>
        <v>大野外教篮球鹭洲里校区(适学年龄: 4-16 岁)</v>
      </c>
    </row>
    <row r="1089" spans="1:9" x14ac:dyDescent="0.2">
      <c r="A1089" s="1">
        <v>43596</v>
      </c>
      <c r="B1089" t="s">
        <v>409</v>
      </c>
      <c r="C1089" s="2" t="s">
        <v>106</v>
      </c>
      <c r="D1089" s="2">
        <v>3</v>
      </c>
      <c r="E1089" s="2">
        <v>15828638934</v>
      </c>
      <c r="F1089" t="s">
        <v>410</v>
      </c>
      <c r="G1089" s="2" t="s">
        <v>27</v>
      </c>
      <c r="H1089" t="s">
        <v>1994</v>
      </c>
      <c r="I1089" s="2" t="str">
        <f>IFERROR(VLOOKUP(表1_2[[#This Row],[所选科目]],基础数据!$C$2:$D$62,2,0),"")</f>
        <v>台湾美育·慧学系教育世豪校区(适学年龄: 2-8 岁)</v>
      </c>
    </row>
    <row r="1090" spans="1:9" x14ac:dyDescent="0.2">
      <c r="A1090" s="1">
        <v>43596</v>
      </c>
      <c r="B1090" t="s">
        <v>409</v>
      </c>
      <c r="C1090" s="2" t="s">
        <v>106</v>
      </c>
      <c r="D1090" s="2">
        <v>3</v>
      </c>
      <c r="E1090" s="2">
        <v>15828638934</v>
      </c>
      <c r="F1090" t="s">
        <v>410</v>
      </c>
      <c r="G1090" s="2" t="s">
        <v>28</v>
      </c>
      <c r="H1090" t="s">
        <v>2036</v>
      </c>
      <c r="I1090" s="2" t="str">
        <f>IFERROR(VLOOKUP(表1_2[[#This Row],[所选科目]],基础数据!$C$2:$D$62,2,0),"")</f>
        <v>凡思特贝贝珠心算高新世豪校区(适学年龄: 3-7岁)</v>
      </c>
    </row>
    <row r="1091" spans="1:9" x14ac:dyDescent="0.2">
      <c r="A1091" s="1">
        <v>43596</v>
      </c>
      <c r="B1091" t="s">
        <v>409</v>
      </c>
      <c r="C1091" s="2" t="s">
        <v>106</v>
      </c>
      <c r="D1091" s="2">
        <v>3</v>
      </c>
      <c r="E1091" s="2">
        <v>15828638934</v>
      </c>
      <c r="F1091" t="s">
        <v>410</v>
      </c>
      <c r="G1091" s="2" t="s">
        <v>2079</v>
      </c>
      <c r="H1091" t="s">
        <v>1979</v>
      </c>
      <c r="I1091" s="2" t="str">
        <f>IFERROR(VLOOKUP(表1_2[[#This Row],[所选科目]],基础数据!$C$2:$D$62,2,0),"")</f>
        <v>尚音艺术教育中心(适学年龄: 4~12岁)</v>
      </c>
    </row>
    <row r="1092" spans="1:9" x14ac:dyDescent="0.2">
      <c r="A1092" s="1">
        <v>43596</v>
      </c>
      <c r="B1092" t="s">
        <v>1320</v>
      </c>
      <c r="C1092" s="2" t="s">
        <v>106</v>
      </c>
      <c r="D1092" s="2">
        <v>7</v>
      </c>
      <c r="E1092" s="2">
        <v>18080047990</v>
      </c>
      <c r="F1092" t="s">
        <v>69</v>
      </c>
      <c r="G1092" s="2" t="s">
        <v>26</v>
      </c>
      <c r="H1092" t="s">
        <v>1981</v>
      </c>
      <c r="I1092" s="2" t="str">
        <f>IFERROR(VLOOKUP(表1_2[[#This Row],[所选科目]],基础数据!$C$2:$D$62,2,0),"")</f>
        <v>尚音艺术教育中心(适学年龄: 4~12岁)</v>
      </c>
    </row>
    <row r="1093" spans="1:9" x14ac:dyDescent="0.2">
      <c r="A1093" s="1">
        <v>43596</v>
      </c>
      <c r="B1093" t="s">
        <v>1320</v>
      </c>
      <c r="C1093" s="2" t="s">
        <v>106</v>
      </c>
      <c r="D1093" s="2">
        <v>7</v>
      </c>
      <c r="E1093" s="2">
        <v>18080047990</v>
      </c>
      <c r="F1093" t="s">
        <v>69</v>
      </c>
      <c r="G1093" s="2" t="s">
        <v>27</v>
      </c>
      <c r="H1093" t="s">
        <v>2040</v>
      </c>
      <c r="I1093" s="2" t="str">
        <f>IFERROR(VLOOKUP(表1_2[[#This Row],[所选科目]],基础数据!$C$2:$D$62,2,0),"")</f>
        <v>凡思特贝贝珠心算高新世豪校区(适学年龄: 3-7岁)</v>
      </c>
    </row>
    <row r="1094" spans="1:9" x14ac:dyDescent="0.2">
      <c r="A1094" s="1">
        <v>43596</v>
      </c>
      <c r="B1094" t="s">
        <v>1320</v>
      </c>
      <c r="C1094" s="2" t="s">
        <v>106</v>
      </c>
      <c r="D1094" s="2">
        <v>7</v>
      </c>
      <c r="E1094" s="2">
        <v>18080047990</v>
      </c>
      <c r="F1094" t="s">
        <v>69</v>
      </c>
      <c r="G1094" s="2" t="s">
        <v>28</v>
      </c>
      <c r="H1094" t="s">
        <v>2072</v>
      </c>
      <c r="I1094" s="2" t="str">
        <f>IFERROR(VLOOKUP(表1_2[[#This Row],[所选科目]],基础数据!$C$2:$D$62,2,0),"")</f>
        <v>成都舞蹈跆拳道中心(适学年龄: 3-12 岁)</v>
      </c>
    </row>
    <row r="1095" spans="1:9" x14ac:dyDescent="0.2">
      <c r="A1095" s="1">
        <v>43596</v>
      </c>
      <c r="B1095" t="s">
        <v>1320</v>
      </c>
      <c r="C1095" s="2" t="s">
        <v>106</v>
      </c>
      <c r="D1095" s="2">
        <v>7</v>
      </c>
      <c r="E1095" s="2">
        <v>18080047990</v>
      </c>
      <c r="F1095" t="s">
        <v>69</v>
      </c>
      <c r="G1095" s="2" t="s">
        <v>2079</v>
      </c>
      <c r="H1095" t="s">
        <v>1979</v>
      </c>
      <c r="I1095" s="2" t="str">
        <f>IFERROR(VLOOKUP(表1_2[[#This Row],[所选科目]],基础数据!$C$2:$D$62,2,0),"")</f>
        <v>尚音艺术教育中心(适学年龄: 4~12岁)</v>
      </c>
    </row>
    <row r="1096" spans="1:9" x14ac:dyDescent="0.2">
      <c r="A1096" s="1">
        <v>43598</v>
      </c>
      <c r="B1096" t="s">
        <v>1571</v>
      </c>
      <c r="C1096" s="2" t="s">
        <v>106</v>
      </c>
      <c r="D1096" s="2">
        <v>6</v>
      </c>
      <c r="E1096" s="2">
        <v>15982492368</v>
      </c>
      <c r="F1096" t="s">
        <v>1495</v>
      </c>
      <c r="G1096" s="2" t="s">
        <v>26</v>
      </c>
      <c r="H1096" t="s">
        <v>1998</v>
      </c>
      <c r="I1096" s="2" t="str">
        <f>IFERROR(VLOOKUP(表1_2[[#This Row],[所选科目]],基础数据!$C$2:$D$62,2,0),"")</f>
        <v>台湾美育·慧学系教育世豪校区(适学年龄: 2-8 岁)</v>
      </c>
    </row>
    <row r="1097" spans="1:9" x14ac:dyDescent="0.2">
      <c r="A1097" s="1">
        <v>43598</v>
      </c>
      <c r="B1097" t="s">
        <v>1571</v>
      </c>
      <c r="C1097" s="2" t="s">
        <v>106</v>
      </c>
      <c r="D1097" s="2">
        <v>6</v>
      </c>
      <c r="E1097" s="2">
        <v>15982492368</v>
      </c>
      <c r="F1097" t="s">
        <v>1495</v>
      </c>
      <c r="G1097" s="2" t="s">
        <v>27</v>
      </c>
      <c r="H1097" t="s">
        <v>2006</v>
      </c>
      <c r="I1097" s="2" t="str">
        <f>IFERROR(VLOOKUP(表1_2[[#This Row],[所选科目]],基础数据!$C$2:$D$62,2,0),"")</f>
        <v>大野外教篮球鹭洲里校区(适学年龄: 4-16 岁)</v>
      </c>
    </row>
    <row r="1098" spans="1:9" x14ac:dyDescent="0.2">
      <c r="A1098" s="1">
        <v>43598</v>
      </c>
      <c r="B1098" t="s">
        <v>1571</v>
      </c>
      <c r="C1098" s="2" t="s">
        <v>106</v>
      </c>
      <c r="D1098" s="2">
        <v>6</v>
      </c>
      <c r="E1098" s="2">
        <v>15982492368</v>
      </c>
      <c r="F1098" t="s">
        <v>1495</v>
      </c>
      <c r="G1098" s="2" t="s">
        <v>28</v>
      </c>
      <c r="H1098" t="s">
        <v>2067</v>
      </c>
      <c r="I1098" s="2" t="str">
        <f>IFERROR(VLOOKUP(表1_2[[#This Row],[所选科目]],基础数据!$C$2:$D$62,2,0),"")</f>
        <v>公益捐赠者专享服务包</v>
      </c>
    </row>
    <row r="1099" spans="1:9" x14ac:dyDescent="0.2">
      <c r="A1099" s="1">
        <v>43598</v>
      </c>
      <c r="B1099" t="s">
        <v>1571</v>
      </c>
      <c r="C1099" s="2" t="s">
        <v>106</v>
      </c>
      <c r="D1099" s="2">
        <v>6</v>
      </c>
      <c r="E1099" s="2">
        <v>15982492368</v>
      </c>
      <c r="F1099" t="s">
        <v>1495</v>
      </c>
      <c r="G1099" s="2" t="s">
        <v>2079</v>
      </c>
      <c r="H1099" t="s">
        <v>1979</v>
      </c>
      <c r="I1099" s="2" t="str">
        <f>IFERROR(VLOOKUP(表1_2[[#This Row],[所选科目]],基础数据!$C$2:$D$62,2,0),"")</f>
        <v>尚音艺术教育中心(适学年龄: 4~12岁)</v>
      </c>
    </row>
    <row r="1100" spans="1:9" x14ac:dyDescent="0.2">
      <c r="A1100" s="1">
        <v>43596</v>
      </c>
      <c r="B1100" t="s">
        <v>1308</v>
      </c>
      <c r="C1100" s="2" t="s">
        <v>106</v>
      </c>
      <c r="D1100" s="2">
        <v>4.5</v>
      </c>
      <c r="E1100" s="2">
        <v>13880974878</v>
      </c>
      <c r="F1100" t="s">
        <v>512</v>
      </c>
      <c r="G1100" s="2" t="s">
        <v>26</v>
      </c>
      <c r="H1100" t="s">
        <v>1979</v>
      </c>
      <c r="I1100" s="2" t="str">
        <f>IFERROR(VLOOKUP(表1_2[[#This Row],[所选科目]],基础数据!$C$2:$D$62,2,0),"")</f>
        <v>尚音艺术教育中心(适学年龄: 4~12岁)</v>
      </c>
    </row>
    <row r="1101" spans="1:9" x14ac:dyDescent="0.2">
      <c r="A1101" s="1">
        <v>43596</v>
      </c>
      <c r="B1101" t="s">
        <v>1308</v>
      </c>
      <c r="C1101" s="2" t="s">
        <v>106</v>
      </c>
      <c r="D1101" s="2">
        <v>4.5</v>
      </c>
      <c r="E1101" s="2">
        <v>13880974878</v>
      </c>
      <c r="F1101" t="s">
        <v>512</v>
      </c>
      <c r="G1101" s="2" t="s">
        <v>27</v>
      </c>
      <c r="H1101" t="s">
        <v>2022</v>
      </c>
      <c r="I1101" s="2" t="str">
        <f>IFERROR(VLOOKUP(表1_2[[#This Row],[所选科目]],基础数据!$C$2:$D$62,2,0),"")</f>
        <v>彩阅鱼少儿英语(适学年龄: 3-12岁)</v>
      </c>
    </row>
    <row r="1102" spans="1:9" x14ac:dyDescent="0.2">
      <c r="A1102" s="1">
        <v>43596</v>
      </c>
      <c r="B1102" t="s">
        <v>1308</v>
      </c>
      <c r="C1102" s="2" t="s">
        <v>106</v>
      </c>
      <c r="D1102" s="2">
        <v>4.5</v>
      </c>
      <c r="E1102" s="2">
        <v>13880974878</v>
      </c>
      <c r="F1102" t="s">
        <v>512</v>
      </c>
      <c r="G1102" s="2" t="s">
        <v>28</v>
      </c>
      <c r="H1102" t="s">
        <v>2028</v>
      </c>
      <c r="I1102" s="2" t="str">
        <f>IFERROR(VLOOKUP(表1_2[[#This Row],[所选科目]],基础数据!$C$2:$D$62,2,0),"")</f>
        <v>唯音唯画美术教育(适学年龄: 4-12 岁)</v>
      </c>
    </row>
    <row r="1103" spans="1:9" x14ac:dyDescent="0.2">
      <c r="A1103" s="1">
        <v>43596</v>
      </c>
      <c r="B1103" t="s">
        <v>1308</v>
      </c>
      <c r="C1103" s="2" t="s">
        <v>106</v>
      </c>
      <c r="D1103" s="2">
        <v>4.5</v>
      </c>
      <c r="E1103" s="2">
        <v>13880974878</v>
      </c>
      <c r="F1103" t="s">
        <v>512</v>
      </c>
      <c r="G1103" s="2" t="s">
        <v>2079</v>
      </c>
      <c r="H1103" t="s">
        <v>1979</v>
      </c>
      <c r="I1103" s="2" t="str">
        <f>IFERROR(VLOOKUP(表1_2[[#This Row],[所选科目]],基础数据!$C$2:$D$62,2,0),"")</f>
        <v>尚音艺术教育中心(适学年龄: 4~12岁)</v>
      </c>
    </row>
    <row r="1104" spans="1:9" x14ac:dyDescent="0.2">
      <c r="A1104" s="1">
        <v>43598</v>
      </c>
      <c r="B1104" t="s">
        <v>1572</v>
      </c>
      <c r="C1104" s="2" t="s">
        <v>33</v>
      </c>
      <c r="D1104" s="2">
        <v>4</v>
      </c>
      <c r="E1104" s="2">
        <v>15902820221</v>
      </c>
      <c r="F1104" t="s">
        <v>443</v>
      </c>
      <c r="G1104" s="2" t="s">
        <v>26</v>
      </c>
      <c r="H1104" t="s">
        <v>2008</v>
      </c>
      <c r="I1104" s="2" t="str">
        <f>IFERROR(VLOOKUP(表1_2[[#This Row],[所选科目]],基础数据!$C$2:$D$62,2,0),"")</f>
        <v>九拍流行音乐体验中心高新校区(适学年龄: 4-16岁)</v>
      </c>
    </row>
    <row r="1105" spans="1:9" x14ac:dyDescent="0.2">
      <c r="A1105" s="1">
        <v>43598</v>
      </c>
      <c r="B1105" t="s">
        <v>1572</v>
      </c>
      <c r="C1105" s="2" t="s">
        <v>33</v>
      </c>
      <c r="D1105" s="2">
        <v>4</v>
      </c>
      <c r="E1105" s="2">
        <v>15902820221</v>
      </c>
      <c r="F1105" t="s">
        <v>443</v>
      </c>
      <c r="G1105" s="2" t="s">
        <v>27</v>
      </c>
      <c r="H1105" t="s">
        <v>2074</v>
      </c>
      <c r="I1105" s="2" t="str">
        <f>IFERROR(VLOOKUP(表1_2[[#This Row],[所选科目]],基础数据!$C$2:$D$62,2,0),"")</f>
        <v>巧虎KIDS早教·高新伊藤馆(适学年龄: 0-6 岁)</v>
      </c>
    </row>
    <row r="1106" spans="1:9" x14ac:dyDescent="0.2">
      <c r="A1106" s="1">
        <v>43598</v>
      </c>
      <c r="B1106" t="s">
        <v>1572</v>
      </c>
      <c r="C1106" s="2" t="s">
        <v>33</v>
      </c>
      <c r="D1106" s="2">
        <v>4</v>
      </c>
      <c r="E1106" s="2">
        <v>15902820221</v>
      </c>
      <c r="F1106" t="s">
        <v>443</v>
      </c>
      <c r="G1106" s="2" t="s">
        <v>28</v>
      </c>
      <c r="H1106" t="s">
        <v>2063</v>
      </c>
      <c r="I1106" s="2" t="str">
        <f>IFERROR(VLOOKUP(表1_2[[#This Row],[所选科目]],基础数据!$C$2:$D$62,2,0),"")</f>
        <v>公益捐赠者专享服务包</v>
      </c>
    </row>
    <row r="1107" spans="1:9" x14ac:dyDescent="0.2">
      <c r="A1107" s="1">
        <v>43598</v>
      </c>
      <c r="B1107" t="s">
        <v>1572</v>
      </c>
      <c r="C1107" s="2" t="s">
        <v>33</v>
      </c>
      <c r="D1107" s="2">
        <v>4</v>
      </c>
      <c r="E1107" s="2">
        <v>15902820221</v>
      </c>
      <c r="F1107" t="s">
        <v>443</v>
      </c>
      <c r="G1107" s="2" t="s">
        <v>2079</v>
      </c>
      <c r="H1107" t="s">
        <v>1979</v>
      </c>
      <c r="I1107" s="2" t="str">
        <f>IFERROR(VLOOKUP(表1_2[[#This Row],[所选科目]],基础数据!$C$2:$D$62,2,0),"")</f>
        <v>尚音艺术教育中心(适学年龄: 4~12岁)</v>
      </c>
    </row>
    <row r="1108" spans="1:9" x14ac:dyDescent="0.2">
      <c r="A1108" s="1">
        <v>43597</v>
      </c>
      <c r="B1108" t="s">
        <v>547</v>
      </c>
      <c r="C1108" s="2" t="s">
        <v>33</v>
      </c>
      <c r="D1108" s="2">
        <v>6</v>
      </c>
      <c r="E1108" s="2">
        <v>13678048187</v>
      </c>
      <c r="F1108" t="s">
        <v>519</v>
      </c>
      <c r="G1108" s="2" t="s">
        <v>26</v>
      </c>
      <c r="H1108" t="s">
        <v>2038</v>
      </c>
      <c r="I1108" s="2" t="str">
        <f>IFERROR(VLOOKUP(表1_2[[#This Row],[所选科目]],基础数据!$C$2:$D$62,2,0),"")</f>
        <v>凡思特贝贝珠心算高新世豪校区(适学年龄: 3-7岁)</v>
      </c>
    </row>
    <row r="1109" spans="1:9" x14ac:dyDescent="0.2">
      <c r="A1109" s="1">
        <v>43597</v>
      </c>
      <c r="B1109" t="s">
        <v>547</v>
      </c>
      <c r="C1109" s="2" t="s">
        <v>33</v>
      </c>
      <c r="D1109" s="2">
        <v>6</v>
      </c>
      <c r="E1109" s="2">
        <v>13678048187</v>
      </c>
      <c r="F1109" t="s">
        <v>519</v>
      </c>
      <c r="G1109" s="2" t="s">
        <v>27</v>
      </c>
      <c r="H1109" t="s">
        <v>2046</v>
      </c>
      <c r="I1109" s="2" t="str">
        <f>IFERROR(VLOOKUP(表1_2[[#This Row],[所选科目]],基础数据!$C$2:$D$62,2,0),"")</f>
        <v>恩波格斗(适学年龄: 3-12 岁)</v>
      </c>
    </row>
    <row r="1110" spans="1:9" x14ac:dyDescent="0.2">
      <c r="A1110" s="1">
        <v>43597</v>
      </c>
      <c r="B1110" t="s">
        <v>547</v>
      </c>
      <c r="C1110" s="2" t="s">
        <v>33</v>
      </c>
      <c r="D1110" s="2">
        <v>6</v>
      </c>
      <c r="E1110" s="2">
        <v>13678048187</v>
      </c>
      <c r="F1110" t="s">
        <v>519</v>
      </c>
      <c r="G1110" s="2" t="s">
        <v>28</v>
      </c>
      <c r="H1110" t="s">
        <v>2067</v>
      </c>
      <c r="I1110" s="2" t="str">
        <f>IFERROR(VLOOKUP(表1_2[[#This Row],[所选科目]],基础数据!$C$2:$D$62,2,0),"")</f>
        <v>公益捐赠者专享服务包</v>
      </c>
    </row>
    <row r="1111" spans="1:9" x14ac:dyDescent="0.2">
      <c r="A1111" s="1">
        <v>43597</v>
      </c>
      <c r="B1111" t="s">
        <v>547</v>
      </c>
      <c r="C1111" s="2" t="s">
        <v>33</v>
      </c>
      <c r="D1111" s="2">
        <v>6</v>
      </c>
      <c r="E1111" s="2">
        <v>13678048187</v>
      </c>
      <c r="F1111" t="s">
        <v>519</v>
      </c>
      <c r="G1111" s="2" t="s">
        <v>2079</v>
      </c>
      <c r="H1111" t="s">
        <v>1979</v>
      </c>
      <c r="I1111" s="2" t="str">
        <f>IFERROR(VLOOKUP(表1_2[[#This Row],[所选科目]],基础数据!$C$2:$D$62,2,0),"")</f>
        <v>尚音艺术教育中心(适学年龄: 4~12岁)</v>
      </c>
    </row>
    <row r="1112" spans="1:9" x14ac:dyDescent="0.2">
      <c r="A1112" s="1">
        <v>43597</v>
      </c>
      <c r="B1112" t="s">
        <v>598</v>
      </c>
      <c r="C1112" s="2" t="s">
        <v>33</v>
      </c>
      <c r="D1112" s="2">
        <v>5</v>
      </c>
      <c r="E1112" s="2">
        <v>18108239294</v>
      </c>
      <c r="F1112" t="s">
        <v>172</v>
      </c>
      <c r="G1112" s="2" t="s">
        <v>26</v>
      </c>
      <c r="H1112" t="s">
        <v>2018</v>
      </c>
      <c r="I1112" s="2" t="str">
        <f>IFERROR(VLOOKUP(表1_2[[#This Row],[所选科目]],基础数据!$C$2:$D$62,2,0),"")</f>
        <v>彩阅鱼少儿英语(适学年龄: 3-12岁)</v>
      </c>
    </row>
    <row r="1113" spans="1:9" x14ac:dyDescent="0.2">
      <c r="A1113" s="1">
        <v>43597</v>
      </c>
      <c r="B1113" t="s">
        <v>598</v>
      </c>
      <c r="C1113" s="2" t="s">
        <v>33</v>
      </c>
      <c r="D1113" s="2">
        <v>5</v>
      </c>
      <c r="E1113" s="2">
        <v>18108239294</v>
      </c>
      <c r="F1113" t="s">
        <v>172</v>
      </c>
      <c r="G1113" s="2" t="s">
        <v>27</v>
      </c>
      <c r="H1113" t="s">
        <v>2046</v>
      </c>
      <c r="I1113" s="2" t="str">
        <f>IFERROR(VLOOKUP(表1_2[[#This Row],[所选科目]],基础数据!$C$2:$D$62,2,0),"")</f>
        <v>恩波格斗(适学年龄: 3-12 岁)</v>
      </c>
    </row>
    <row r="1114" spans="1:9" x14ac:dyDescent="0.2">
      <c r="A1114" s="1">
        <v>43597</v>
      </c>
      <c r="B1114" t="s">
        <v>598</v>
      </c>
      <c r="C1114" s="2" t="s">
        <v>33</v>
      </c>
      <c r="D1114" s="2">
        <v>5</v>
      </c>
      <c r="E1114" s="2">
        <v>18108239294</v>
      </c>
      <c r="F1114" t="s">
        <v>172</v>
      </c>
      <c r="G1114" s="2" t="s">
        <v>28</v>
      </c>
      <c r="H1114" t="s">
        <v>2067</v>
      </c>
      <c r="I1114" s="2" t="str">
        <f>IFERROR(VLOOKUP(表1_2[[#This Row],[所选科目]],基础数据!$C$2:$D$62,2,0),"")</f>
        <v>公益捐赠者专享服务包</v>
      </c>
    </row>
    <row r="1115" spans="1:9" x14ac:dyDescent="0.2">
      <c r="A1115" s="1">
        <v>43597</v>
      </c>
      <c r="B1115" t="s">
        <v>598</v>
      </c>
      <c r="C1115" s="2" t="s">
        <v>33</v>
      </c>
      <c r="D1115" s="2">
        <v>5</v>
      </c>
      <c r="E1115" s="2">
        <v>18108239294</v>
      </c>
      <c r="F1115" t="s">
        <v>172</v>
      </c>
      <c r="G1115" s="2" t="s">
        <v>2079</v>
      </c>
      <c r="H1115" t="s">
        <v>1979</v>
      </c>
      <c r="I1115" s="2" t="str">
        <f>IFERROR(VLOOKUP(表1_2[[#This Row],[所选科目]],基础数据!$C$2:$D$62,2,0),"")</f>
        <v>尚音艺术教育中心(适学年龄: 4~12岁)</v>
      </c>
    </row>
    <row r="1116" spans="1:9" x14ac:dyDescent="0.2">
      <c r="A1116" s="1">
        <v>43598</v>
      </c>
      <c r="B1116" t="s">
        <v>1573</v>
      </c>
      <c r="C1116" s="2" t="s">
        <v>106</v>
      </c>
      <c r="D1116" s="2">
        <v>6</v>
      </c>
      <c r="E1116" s="2">
        <v>18701306433</v>
      </c>
      <c r="F1116" t="s">
        <v>569</v>
      </c>
      <c r="G1116" s="2" t="s">
        <v>26</v>
      </c>
      <c r="H1116" t="s">
        <v>2002</v>
      </c>
      <c r="I1116" s="2" t="str">
        <f>IFERROR(VLOOKUP(表1_2[[#This Row],[所选科目]],基础数据!$C$2:$D$62,2,0),"")</f>
        <v>大野外教篮球鹭洲里校区(适学年龄: 4-16 岁)</v>
      </c>
    </row>
    <row r="1117" spans="1:9" x14ac:dyDescent="0.2">
      <c r="A1117" s="1">
        <v>43598</v>
      </c>
      <c r="B1117" t="s">
        <v>1573</v>
      </c>
      <c r="C1117" s="2" t="s">
        <v>106</v>
      </c>
      <c r="D1117" s="2">
        <v>6</v>
      </c>
      <c r="E1117" s="2">
        <v>18701306433</v>
      </c>
      <c r="F1117" t="s">
        <v>569</v>
      </c>
      <c r="G1117" s="2" t="s">
        <v>27</v>
      </c>
      <c r="H1117" t="s">
        <v>2067</v>
      </c>
      <c r="I1117" s="2" t="str">
        <f>IFERROR(VLOOKUP(表1_2[[#This Row],[所选科目]],基础数据!$C$2:$D$62,2,0),"")</f>
        <v>公益捐赠者专享服务包</v>
      </c>
    </row>
    <row r="1118" spans="1:9" x14ac:dyDescent="0.2">
      <c r="A1118" s="1">
        <v>43598</v>
      </c>
      <c r="B1118" t="s">
        <v>1573</v>
      </c>
      <c r="C1118" s="2" t="s">
        <v>106</v>
      </c>
      <c r="D1118" s="2">
        <v>6</v>
      </c>
      <c r="E1118" s="2">
        <v>18701306433</v>
      </c>
      <c r="F1118" t="s">
        <v>569</v>
      </c>
      <c r="G1118" s="2" t="s">
        <v>28</v>
      </c>
      <c r="H1118" t="s">
        <v>2067</v>
      </c>
      <c r="I1118" s="2" t="str">
        <f>IFERROR(VLOOKUP(表1_2[[#This Row],[所选科目]],基础数据!$C$2:$D$62,2,0),"")</f>
        <v>公益捐赠者专享服务包</v>
      </c>
    </row>
    <row r="1119" spans="1:9" x14ac:dyDescent="0.2">
      <c r="A1119" s="1">
        <v>43598</v>
      </c>
      <c r="B1119" t="s">
        <v>1573</v>
      </c>
      <c r="C1119" s="2" t="s">
        <v>106</v>
      </c>
      <c r="D1119" s="2">
        <v>6</v>
      </c>
      <c r="E1119" s="2">
        <v>18701306433</v>
      </c>
      <c r="F1119" t="s">
        <v>569</v>
      </c>
      <c r="G1119" s="2" t="s">
        <v>2079</v>
      </c>
      <c r="H1119" t="s">
        <v>1979</v>
      </c>
      <c r="I1119" s="2" t="str">
        <f>IFERROR(VLOOKUP(表1_2[[#This Row],[所选科目]],基础数据!$C$2:$D$62,2,0),"")</f>
        <v>尚音艺术教育中心(适学年龄: 4~12岁)</v>
      </c>
    </row>
    <row r="1120" spans="1:9" x14ac:dyDescent="0.2">
      <c r="A1120" s="1">
        <v>43598</v>
      </c>
      <c r="B1120" t="s">
        <v>1574</v>
      </c>
      <c r="C1120" s="2" t="s">
        <v>33</v>
      </c>
      <c r="D1120" s="2">
        <v>7</v>
      </c>
      <c r="E1120" s="2">
        <v>13558781952</v>
      </c>
      <c r="F1120" t="s">
        <v>1529</v>
      </c>
      <c r="G1120" s="2" t="s">
        <v>26</v>
      </c>
      <c r="H1120" t="s">
        <v>1981</v>
      </c>
      <c r="I1120" s="2" t="str">
        <f>IFERROR(VLOOKUP(表1_2[[#This Row],[所选科目]],基础数据!$C$2:$D$62,2,0),"")</f>
        <v>尚音艺术教育中心(适学年龄: 4~12岁)</v>
      </c>
    </row>
    <row r="1121" spans="1:9" x14ac:dyDescent="0.2">
      <c r="A1121" s="1">
        <v>43598</v>
      </c>
      <c r="B1121" t="s">
        <v>1574</v>
      </c>
      <c r="C1121" s="2" t="s">
        <v>33</v>
      </c>
      <c r="D1121" s="2">
        <v>7</v>
      </c>
      <c r="E1121" s="2">
        <v>13558781952</v>
      </c>
      <c r="F1121" t="s">
        <v>1529</v>
      </c>
      <c r="G1121" s="2" t="s">
        <v>27</v>
      </c>
      <c r="H1121" t="s">
        <v>1998</v>
      </c>
      <c r="I1121" s="2" t="str">
        <f>IFERROR(VLOOKUP(表1_2[[#This Row],[所选科目]],基础数据!$C$2:$D$62,2,0),"")</f>
        <v>台湾美育·慧学系教育世豪校区(适学年龄: 2-8 岁)</v>
      </c>
    </row>
    <row r="1122" spans="1:9" x14ac:dyDescent="0.2">
      <c r="A1122" s="1">
        <v>43598</v>
      </c>
      <c r="B1122" t="s">
        <v>1574</v>
      </c>
      <c r="C1122" s="2" t="s">
        <v>33</v>
      </c>
      <c r="D1122" s="2">
        <v>7</v>
      </c>
      <c r="E1122" s="2">
        <v>13558781952</v>
      </c>
      <c r="F1122" t="s">
        <v>1529</v>
      </c>
      <c r="G1122" s="2" t="s">
        <v>28</v>
      </c>
      <c r="H1122" t="s">
        <v>2056</v>
      </c>
      <c r="I1122" s="2" t="str">
        <f>IFERROR(VLOOKUP(表1_2[[#This Row],[所选科目]],基础数据!$C$2:$D$62,2,0),"")</f>
        <v>编程猫(适学年龄: 3-16 岁)</v>
      </c>
    </row>
    <row r="1123" spans="1:9" x14ac:dyDescent="0.2">
      <c r="A1123" s="1">
        <v>43598</v>
      </c>
      <c r="B1123" t="s">
        <v>1574</v>
      </c>
      <c r="C1123" s="2" t="s">
        <v>33</v>
      </c>
      <c r="D1123" s="2">
        <v>7</v>
      </c>
      <c r="E1123" s="2">
        <v>13558781952</v>
      </c>
      <c r="F1123" t="s">
        <v>1529</v>
      </c>
      <c r="G1123" s="2" t="s">
        <v>2079</v>
      </c>
      <c r="H1123" t="s">
        <v>1979</v>
      </c>
      <c r="I1123" s="2" t="str">
        <f>IFERROR(VLOOKUP(表1_2[[#This Row],[所选科目]],基础数据!$C$2:$D$62,2,0),"")</f>
        <v>尚音艺术教育中心(适学年龄: 4~12岁)</v>
      </c>
    </row>
    <row r="1124" spans="1:9" x14ac:dyDescent="0.2">
      <c r="A1124" s="1">
        <v>43598</v>
      </c>
      <c r="B1124" t="s">
        <v>1575</v>
      </c>
      <c r="C1124" s="2" t="s">
        <v>106</v>
      </c>
      <c r="D1124" s="2">
        <v>4</v>
      </c>
      <c r="E1124" s="2">
        <v>13880886823</v>
      </c>
      <c r="F1124" t="s">
        <v>514</v>
      </c>
      <c r="G1124" s="2" t="s">
        <v>26</v>
      </c>
      <c r="H1124" t="s">
        <v>1979</v>
      </c>
      <c r="I1124" s="2" t="str">
        <f>IFERROR(VLOOKUP(表1_2[[#This Row],[所选科目]],基础数据!$C$2:$D$62,2,0),"")</f>
        <v>尚音艺术教育中心(适学年龄: 4~12岁)</v>
      </c>
    </row>
    <row r="1125" spans="1:9" x14ac:dyDescent="0.2">
      <c r="A1125" s="1">
        <v>43598</v>
      </c>
      <c r="B1125" t="s">
        <v>1575</v>
      </c>
      <c r="C1125" s="2" t="s">
        <v>106</v>
      </c>
      <c r="D1125" s="2">
        <v>4</v>
      </c>
      <c r="E1125" s="2">
        <v>13880886823</v>
      </c>
      <c r="F1125" t="s">
        <v>514</v>
      </c>
      <c r="G1125" s="2" t="s">
        <v>27</v>
      </c>
      <c r="H1125" t="s">
        <v>2008</v>
      </c>
      <c r="I1125" s="2" t="str">
        <f>IFERROR(VLOOKUP(表1_2[[#This Row],[所选科目]],基础数据!$C$2:$D$62,2,0),"")</f>
        <v>九拍流行音乐体验中心高新校区(适学年龄: 4-16岁)</v>
      </c>
    </row>
    <row r="1126" spans="1:9" x14ac:dyDescent="0.2">
      <c r="A1126" s="1">
        <v>43598</v>
      </c>
      <c r="B1126" t="s">
        <v>1575</v>
      </c>
      <c r="C1126" s="2" t="s">
        <v>106</v>
      </c>
      <c r="D1126" s="2">
        <v>4</v>
      </c>
      <c r="E1126" s="2">
        <v>13880886823</v>
      </c>
      <c r="F1126" t="s">
        <v>514</v>
      </c>
      <c r="G1126" s="2" t="s">
        <v>28</v>
      </c>
      <c r="H1126" t="s">
        <v>2063</v>
      </c>
      <c r="I1126" s="2" t="str">
        <f>IFERROR(VLOOKUP(表1_2[[#This Row],[所选科目]],基础数据!$C$2:$D$62,2,0),"")</f>
        <v>公益捐赠者专享服务包</v>
      </c>
    </row>
    <row r="1127" spans="1:9" x14ac:dyDescent="0.2">
      <c r="A1127" s="1">
        <v>43598</v>
      </c>
      <c r="B1127" t="s">
        <v>1575</v>
      </c>
      <c r="C1127" s="2" t="s">
        <v>106</v>
      </c>
      <c r="D1127" s="2">
        <v>4</v>
      </c>
      <c r="E1127" s="2">
        <v>13880886823</v>
      </c>
      <c r="F1127" t="s">
        <v>514</v>
      </c>
      <c r="G1127" s="2" t="s">
        <v>2079</v>
      </c>
      <c r="H1127" t="s">
        <v>1979</v>
      </c>
      <c r="I1127" s="2" t="str">
        <f>IFERROR(VLOOKUP(表1_2[[#This Row],[所选科目]],基础数据!$C$2:$D$62,2,0),"")</f>
        <v>尚音艺术教育中心(适学年龄: 4~12岁)</v>
      </c>
    </row>
    <row r="1128" spans="1:9" x14ac:dyDescent="0.2">
      <c r="A1128" s="1">
        <v>43596</v>
      </c>
      <c r="B1128" t="s">
        <v>448</v>
      </c>
      <c r="C1128" s="2" t="s">
        <v>33</v>
      </c>
      <c r="D1128" s="2">
        <v>9</v>
      </c>
      <c r="E1128" s="2">
        <v>13684097069</v>
      </c>
      <c r="F1128" t="s">
        <v>57</v>
      </c>
      <c r="G1128" s="2" t="s">
        <v>26</v>
      </c>
      <c r="H1128" t="s">
        <v>1981</v>
      </c>
      <c r="I1128" s="2" t="str">
        <f>IFERROR(VLOOKUP(表1_2[[#This Row],[所选科目]],基础数据!$C$2:$D$62,2,0),"")</f>
        <v>尚音艺术教育中心(适学年龄: 4~12岁)</v>
      </c>
    </row>
    <row r="1129" spans="1:9" x14ac:dyDescent="0.2">
      <c r="A1129" s="1">
        <v>43596</v>
      </c>
      <c r="B1129" t="s">
        <v>448</v>
      </c>
      <c r="C1129" s="2" t="s">
        <v>33</v>
      </c>
      <c r="D1129" s="2">
        <v>9</v>
      </c>
      <c r="E1129" s="2">
        <v>13684097069</v>
      </c>
      <c r="F1129" t="s">
        <v>57</v>
      </c>
      <c r="G1129" s="2" t="s">
        <v>27</v>
      </c>
      <c r="H1129" t="s">
        <v>2000</v>
      </c>
      <c r="I1129" s="2" t="str">
        <f>IFERROR(VLOOKUP(表1_2[[#This Row],[所选科目]],基础数据!$C$2:$D$62,2,0),"")</f>
        <v>大野外教篮球鹭洲里校区(适学年龄: 4-16 岁)</v>
      </c>
    </row>
    <row r="1130" spans="1:9" x14ac:dyDescent="0.2">
      <c r="A1130" s="1">
        <v>43596</v>
      </c>
      <c r="B1130" t="s">
        <v>448</v>
      </c>
      <c r="C1130" s="2" t="s">
        <v>33</v>
      </c>
      <c r="D1130" s="2">
        <v>9</v>
      </c>
      <c r="E1130" s="2">
        <v>13684097069</v>
      </c>
      <c r="F1130" t="s">
        <v>57</v>
      </c>
      <c r="G1130" s="2" t="s">
        <v>28</v>
      </c>
      <c r="H1130" t="s">
        <v>2040</v>
      </c>
      <c r="I1130" s="2" t="str">
        <f>IFERROR(VLOOKUP(表1_2[[#This Row],[所选科目]],基础数据!$C$2:$D$62,2,0),"")</f>
        <v>凡思特贝贝珠心算高新世豪校区(适学年龄: 3-7岁)</v>
      </c>
    </row>
    <row r="1131" spans="1:9" x14ac:dyDescent="0.2">
      <c r="A1131" s="1">
        <v>43596</v>
      </c>
      <c r="B1131" t="s">
        <v>448</v>
      </c>
      <c r="C1131" s="2" t="s">
        <v>33</v>
      </c>
      <c r="D1131" s="2">
        <v>9</v>
      </c>
      <c r="E1131" s="2">
        <v>13684097069</v>
      </c>
      <c r="F1131" t="s">
        <v>57</v>
      </c>
      <c r="G1131" s="2" t="s">
        <v>2079</v>
      </c>
      <c r="H1131" t="s">
        <v>1979</v>
      </c>
      <c r="I1131" s="2" t="str">
        <f>IFERROR(VLOOKUP(表1_2[[#This Row],[所选科目]],基础数据!$C$2:$D$62,2,0),"")</f>
        <v>尚音艺术教育中心(适学年龄: 4~12岁)</v>
      </c>
    </row>
    <row r="1132" spans="1:9" x14ac:dyDescent="0.2">
      <c r="A1132" s="1">
        <v>43596</v>
      </c>
      <c r="B1132" t="s">
        <v>48</v>
      </c>
      <c r="C1132" s="2" t="s">
        <v>33</v>
      </c>
      <c r="D1132" s="2">
        <v>7</v>
      </c>
      <c r="E1132" s="2">
        <v>15928942616</v>
      </c>
      <c r="F1132" t="s">
        <v>34</v>
      </c>
      <c r="G1132" s="2" t="s">
        <v>26</v>
      </c>
      <c r="H1132" t="s">
        <v>1981</v>
      </c>
      <c r="I1132" s="2" t="str">
        <f>IFERROR(VLOOKUP(表1_2[[#This Row],[所选科目]],基础数据!$C$2:$D$62,2,0),"")</f>
        <v>尚音艺术教育中心(适学年龄: 4~12岁)</v>
      </c>
    </row>
    <row r="1133" spans="1:9" x14ac:dyDescent="0.2">
      <c r="A1133" s="1">
        <v>43596</v>
      </c>
      <c r="B1133" t="s">
        <v>48</v>
      </c>
      <c r="C1133" s="2" t="s">
        <v>33</v>
      </c>
      <c r="D1133" s="2">
        <v>7</v>
      </c>
      <c r="E1133" s="2">
        <v>15928942616</v>
      </c>
      <c r="F1133" t="s">
        <v>34</v>
      </c>
      <c r="G1133" s="2" t="s">
        <v>27</v>
      </c>
      <c r="H1133" t="s">
        <v>2002</v>
      </c>
      <c r="I1133" s="2" t="str">
        <f>IFERROR(VLOOKUP(表1_2[[#This Row],[所选科目]],基础数据!$C$2:$D$62,2,0),"")</f>
        <v>大野外教篮球鹭洲里校区(适学年龄: 4-16 岁)</v>
      </c>
    </row>
    <row r="1134" spans="1:9" x14ac:dyDescent="0.2">
      <c r="A1134" s="1">
        <v>43596</v>
      </c>
      <c r="B1134" t="s">
        <v>48</v>
      </c>
      <c r="C1134" s="2" t="s">
        <v>33</v>
      </c>
      <c r="D1134" s="2">
        <v>7</v>
      </c>
      <c r="E1134" s="2">
        <v>15928942616</v>
      </c>
      <c r="F1134" t="s">
        <v>34</v>
      </c>
      <c r="G1134" s="2" t="s">
        <v>28</v>
      </c>
      <c r="H1134" t="s">
        <v>2046</v>
      </c>
      <c r="I1134" s="2" t="str">
        <f>IFERROR(VLOOKUP(表1_2[[#This Row],[所选科目]],基础数据!$C$2:$D$62,2,0),"")</f>
        <v>恩波格斗(适学年龄: 3-12 岁)</v>
      </c>
    </row>
    <row r="1135" spans="1:9" x14ac:dyDescent="0.2">
      <c r="A1135" s="1">
        <v>43596</v>
      </c>
      <c r="B1135" t="s">
        <v>48</v>
      </c>
      <c r="C1135" s="2" t="s">
        <v>33</v>
      </c>
      <c r="D1135" s="2">
        <v>7</v>
      </c>
      <c r="E1135" s="2">
        <v>15928942616</v>
      </c>
      <c r="F1135" t="s">
        <v>34</v>
      </c>
      <c r="G1135" s="2" t="s">
        <v>2079</v>
      </c>
      <c r="H1135" t="s">
        <v>1979</v>
      </c>
      <c r="I1135" s="2" t="str">
        <f>IFERROR(VLOOKUP(表1_2[[#This Row],[所选科目]],基础数据!$C$2:$D$62,2,0),"")</f>
        <v>尚音艺术教育中心(适学年龄: 4~12岁)</v>
      </c>
    </row>
    <row r="1136" spans="1:9" x14ac:dyDescent="0.2">
      <c r="A1136" s="1">
        <v>43596</v>
      </c>
      <c r="B1136" t="s">
        <v>1310</v>
      </c>
      <c r="C1136" s="2" t="s">
        <v>106</v>
      </c>
      <c r="D1136" s="2">
        <v>7</v>
      </c>
      <c r="E1136" s="2">
        <v>15228832465</v>
      </c>
      <c r="F1136">
        <v>13678123028</v>
      </c>
      <c r="G1136" s="2" t="s">
        <v>26</v>
      </c>
      <c r="H1136" t="s">
        <v>2004</v>
      </c>
      <c r="I1136" s="2" t="str">
        <f>IFERROR(VLOOKUP(表1_2[[#This Row],[所选科目]],基础数据!$C$2:$D$62,2,0),"")</f>
        <v>大野外教篮球鹭洲里校区(适学年龄: 4-16 岁)</v>
      </c>
    </row>
    <row r="1137" spans="1:9" x14ac:dyDescent="0.2">
      <c r="A1137" s="1">
        <v>43596</v>
      </c>
      <c r="B1137" t="s">
        <v>1310</v>
      </c>
      <c r="C1137" s="2" t="s">
        <v>106</v>
      </c>
      <c r="D1137" s="2">
        <v>7</v>
      </c>
      <c r="E1137" s="2">
        <v>15228832465</v>
      </c>
      <c r="F1137">
        <v>13678123028</v>
      </c>
      <c r="G1137" s="2" t="s">
        <v>27</v>
      </c>
      <c r="H1137" t="s">
        <v>2024</v>
      </c>
      <c r="I1137" s="2" t="str">
        <f>IFERROR(VLOOKUP(表1_2[[#This Row],[所选科目]],基础数据!$C$2:$D$62,2,0),"")</f>
        <v>巧虎KIDS早教·高新伊藤馆(适学年龄: 0-6 岁)</v>
      </c>
    </row>
    <row r="1138" spans="1:9" x14ac:dyDescent="0.2">
      <c r="A1138" s="1">
        <v>43596</v>
      </c>
      <c r="B1138" t="s">
        <v>1310</v>
      </c>
      <c r="C1138" s="2" t="s">
        <v>106</v>
      </c>
      <c r="D1138" s="2">
        <v>7</v>
      </c>
      <c r="E1138" s="2">
        <v>15228832465</v>
      </c>
      <c r="F1138">
        <v>13678123028</v>
      </c>
      <c r="G1138" s="2" t="s">
        <v>28</v>
      </c>
      <c r="H1138" t="s">
        <v>2028</v>
      </c>
      <c r="I1138" s="2" t="str">
        <f>IFERROR(VLOOKUP(表1_2[[#This Row],[所选科目]],基础数据!$C$2:$D$62,2,0),"")</f>
        <v>唯音唯画美术教育(适学年龄: 4-12 岁)</v>
      </c>
    </row>
    <row r="1139" spans="1:9" x14ac:dyDescent="0.2">
      <c r="A1139" s="1">
        <v>43596</v>
      </c>
      <c r="B1139" t="s">
        <v>1310</v>
      </c>
      <c r="C1139" s="2" t="s">
        <v>106</v>
      </c>
      <c r="D1139" s="2">
        <v>7</v>
      </c>
      <c r="E1139" s="2">
        <v>15228832465</v>
      </c>
      <c r="F1139">
        <v>13678123028</v>
      </c>
      <c r="G1139" s="2" t="s">
        <v>2079</v>
      </c>
      <c r="H1139" t="s">
        <v>1979</v>
      </c>
      <c r="I1139" s="2" t="str">
        <f>IFERROR(VLOOKUP(表1_2[[#This Row],[所选科目]],基础数据!$C$2:$D$62,2,0),"")</f>
        <v>尚音艺术教育中心(适学年龄: 4~12岁)</v>
      </c>
    </row>
    <row r="1140" spans="1:9" x14ac:dyDescent="0.2">
      <c r="A1140" s="1">
        <v>43596</v>
      </c>
      <c r="B1140" t="s">
        <v>478</v>
      </c>
      <c r="C1140" s="2" t="s">
        <v>33</v>
      </c>
      <c r="D1140" s="2">
        <v>9</v>
      </c>
      <c r="E1140" s="2">
        <v>13684097069</v>
      </c>
      <c r="F1140" t="s">
        <v>57</v>
      </c>
      <c r="G1140" s="2" t="s">
        <v>26</v>
      </c>
      <c r="H1140" t="s">
        <v>1981</v>
      </c>
      <c r="I1140" s="2" t="str">
        <f>IFERROR(VLOOKUP(表1_2[[#This Row],[所选科目]],基础数据!$C$2:$D$62,2,0),"")</f>
        <v>尚音艺术教育中心(适学年龄: 4~12岁)</v>
      </c>
    </row>
    <row r="1141" spans="1:9" x14ac:dyDescent="0.2">
      <c r="A1141" s="1">
        <v>43596</v>
      </c>
      <c r="B1141" t="s">
        <v>478</v>
      </c>
      <c r="C1141" s="2" t="s">
        <v>33</v>
      </c>
      <c r="D1141" s="2">
        <v>9</v>
      </c>
      <c r="E1141" s="2">
        <v>13684097069</v>
      </c>
      <c r="F1141" t="s">
        <v>57</v>
      </c>
      <c r="G1141" s="2" t="s">
        <v>27</v>
      </c>
      <c r="H1141" t="s">
        <v>2000</v>
      </c>
      <c r="I1141" s="2" t="str">
        <f>IFERROR(VLOOKUP(表1_2[[#This Row],[所选科目]],基础数据!$C$2:$D$62,2,0),"")</f>
        <v>大野外教篮球鹭洲里校区(适学年龄: 4-16 岁)</v>
      </c>
    </row>
    <row r="1142" spans="1:9" x14ac:dyDescent="0.2">
      <c r="A1142" s="1">
        <v>43596</v>
      </c>
      <c r="B1142" t="s">
        <v>478</v>
      </c>
      <c r="C1142" s="2" t="s">
        <v>33</v>
      </c>
      <c r="D1142" s="2">
        <v>9</v>
      </c>
      <c r="E1142" s="2">
        <v>13684097069</v>
      </c>
      <c r="F1142" t="s">
        <v>57</v>
      </c>
      <c r="G1142" s="2" t="s">
        <v>28</v>
      </c>
      <c r="H1142" t="s">
        <v>2040</v>
      </c>
      <c r="I1142" s="2" t="str">
        <f>IFERROR(VLOOKUP(表1_2[[#This Row],[所选科目]],基础数据!$C$2:$D$62,2,0),"")</f>
        <v>凡思特贝贝珠心算高新世豪校区(适学年龄: 3-7岁)</v>
      </c>
    </row>
    <row r="1143" spans="1:9" x14ac:dyDescent="0.2">
      <c r="A1143" s="1">
        <v>43596</v>
      </c>
      <c r="B1143" t="s">
        <v>478</v>
      </c>
      <c r="C1143" s="2" t="s">
        <v>33</v>
      </c>
      <c r="D1143" s="2">
        <v>9</v>
      </c>
      <c r="E1143" s="2">
        <v>13684097069</v>
      </c>
      <c r="F1143" t="s">
        <v>57</v>
      </c>
      <c r="G1143" s="2" t="s">
        <v>2079</v>
      </c>
      <c r="H1143" t="s">
        <v>1979</v>
      </c>
      <c r="I1143" s="2" t="str">
        <f>IFERROR(VLOOKUP(表1_2[[#This Row],[所选科目]],基础数据!$C$2:$D$62,2,0),"")</f>
        <v>尚音艺术教育中心(适学年龄: 4~12岁)</v>
      </c>
    </row>
    <row r="1144" spans="1:9" x14ac:dyDescent="0.2">
      <c r="A1144" s="1">
        <v>43596</v>
      </c>
      <c r="B1144" t="s">
        <v>195</v>
      </c>
      <c r="C1144" s="2" t="s">
        <v>33</v>
      </c>
      <c r="D1144" s="2">
        <v>5</v>
      </c>
      <c r="E1144" s="2">
        <v>15928825954</v>
      </c>
      <c r="F1144" t="s">
        <v>109</v>
      </c>
      <c r="G1144" s="2" t="s">
        <v>26</v>
      </c>
      <c r="H1144" t="s">
        <v>2054</v>
      </c>
      <c r="I1144" s="2" t="str">
        <f>IFERROR(VLOOKUP(表1_2[[#This Row],[所选科目]],基础数据!$C$2:$D$62,2,0),"")</f>
        <v>编程猫(适学年龄: 3-16 岁)</v>
      </c>
    </row>
    <row r="1145" spans="1:9" x14ac:dyDescent="0.2">
      <c r="A1145" s="1">
        <v>43596</v>
      </c>
      <c r="B1145" t="s">
        <v>195</v>
      </c>
      <c r="C1145" s="2" t="s">
        <v>33</v>
      </c>
      <c r="D1145" s="2">
        <v>5</v>
      </c>
      <c r="E1145" s="2">
        <v>15928825954</v>
      </c>
      <c r="F1145" t="s">
        <v>109</v>
      </c>
      <c r="G1145" s="2" t="s">
        <v>27</v>
      </c>
      <c r="H1145" t="s">
        <v>2036</v>
      </c>
      <c r="I1145" s="2" t="str">
        <f>IFERROR(VLOOKUP(表1_2[[#This Row],[所选科目]],基础数据!$C$2:$D$62,2,0),"")</f>
        <v>凡思特贝贝珠心算高新世豪校区(适学年龄: 3-7岁)</v>
      </c>
    </row>
    <row r="1146" spans="1:9" x14ac:dyDescent="0.2">
      <c r="A1146" s="1">
        <v>43596</v>
      </c>
      <c r="B1146" t="s">
        <v>195</v>
      </c>
      <c r="C1146" s="2" t="s">
        <v>33</v>
      </c>
      <c r="D1146" s="2">
        <v>5</v>
      </c>
      <c r="E1146" s="2">
        <v>15928825954</v>
      </c>
      <c r="F1146" t="s">
        <v>109</v>
      </c>
      <c r="G1146" s="2" t="s">
        <v>28</v>
      </c>
      <c r="H1146" t="s">
        <v>2063</v>
      </c>
      <c r="I1146" s="2" t="str">
        <f>IFERROR(VLOOKUP(表1_2[[#This Row],[所选科目]],基础数据!$C$2:$D$62,2,0),"")</f>
        <v>公益捐赠者专享服务包</v>
      </c>
    </row>
    <row r="1147" spans="1:9" x14ac:dyDescent="0.2">
      <c r="A1147" s="1">
        <v>43596</v>
      </c>
      <c r="B1147" t="s">
        <v>195</v>
      </c>
      <c r="C1147" s="2" t="s">
        <v>33</v>
      </c>
      <c r="D1147" s="2">
        <v>5</v>
      </c>
      <c r="E1147" s="2">
        <v>15928825954</v>
      </c>
      <c r="F1147" t="s">
        <v>109</v>
      </c>
      <c r="G1147" s="2" t="s">
        <v>2079</v>
      </c>
      <c r="H1147" t="s">
        <v>1979</v>
      </c>
      <c r="I1147" s="2" t="str">
        <f>IFERROR(VLOOKUP(表1_2[[#This Row],[所选科目]],基础数据!$C$2:$D$62,2,0),"")</f>
        <v>尚音艺术教育中心(适学年龄: 4~12岁)</v>
      </c>
    </row>
    <row r="1148" spans="1:9" x14ac:dyDescent="0.2">
      <c r="A1148" s="1">
        <v>43597</v>
      </c>
      <c r="B1148" t="s">
        <v>683</v>
      </c>
      <c r="C1148" s="2" t="s">
        <v>106</v>
      </c>
      <c r="D1148" s="2">
        <v>3.5</v>
      </c>
      <c r="E1148" s="2">
        <v>15202844918</v>
      </c>
      <c r="F1148" t="s">
        <v>684</v>
      </c>
      <c r="G1148" s="2" t="s">
        <v>26</v>
      </c>
      <c r="H1148" t="s">
        <v>1992</v>
      </c>
      <c r="I1148" s="2" t="str">
        <f>IFERROR(VLOOKUP(表1_2[[#This Row],[所选科目]],基础数据!$C$2:$D$62,2,0),"")</f>
        <v>台湾美育·慧学系教育世豪校区(适学年龄: 2-8 岁)</v>
      </c>
    </row>
    <row r="1149" spans="1:9" x14ac:dyDescent="0.2">
      <c r="A1149" s="1">
        <v>43597</v>
      </c>
      <c r="B1149" t="s">
        <v>683</v>
      </c>
      <c r="C1149" s="2" t="s">
        <v>106</v>
      </c>
      <c r="D1149" s="2">
        <v>3.5</v>
      </c>
      <c r="E1149" s="2">
        <v>15202844918</v>
      </c>
      <c r="F1149" t="s">
        <v>684</v>
      </c>
      <c r="G1149" s="2" t="s">
        <v>27</v>
      </c>
      <c r="H1149" t="s">
        <v>2063</v>
      </c>
      <c r="I1149" s="2" t="str">
        <f>IFERROR(VLOOKUP(表1_2[[#This Row],[所选科目]],基础数据!$C$2:$D$62,2,0),"")</f>
        <v>公益捐赠者专享服务包</v>
      </c>
    </row>
    <row r="1150" spans="1:9" x14ac:dyDescent="0.2">
      <c r="A1150" s="1">
        <v>43597</v>
      </c>
      <c r="B1150" t="s">
        <v>683</v>
      </c>
      <c r="C1150" s="2" t="s">
        <v>106</v>
      </c>
      <c r="D1150" s="2">
        <v>3.5</v>
      </c>
      <c r="E1150" s="2">
        <v>15202844918</v>
      </c>
      <c r="F1150" t="s">
        <v>684</v>
      </c>
      <c r="G1150" s="2" t="s">
        <v>28</v>
      </c>
      <c r="H1150" t="s">
        <v>2067</v>
      </c>
      <c r="I1150" s="2" t="str">
        <f>IFERROR(VLOOKUP(表1_2[[#This Row],[所选科目]],基础数据!$C$2:$D$62,2,0),"")</f>
        <v>公益捐赠者专享服务包</v>
      </c>
    </row>
    <row r="1151" spans="1:9" x14ac:dyDescent="0.2">
      <c r="A1151" s="1">
        <v>43597</v>
      </c>
      <c r="B1151" t="s">
        <v>683</v>
      </c>
      <c r="C1151" s="2" t="s">
        <v>106</v>
      </c>
      <c r="D1151" s="2">
        <v>3.5</v>
      </c>
      <c r="E1151" s="2">
        <v>15202844918</v>
      </c>
      <c r="F1151" t="s">
        <v>684</v>
      </c>
      <c r="G1151" s="2" t="s">
        <v>2079</v>
      </c>
      <c r="H1151" t="s">
        <v>1979</v>
      </c>
      <c r="I1151" s="2" t="str">
        <f>IFERROR(VLOOKUP(表1_2[[#This Row],[所选科目]],基础数据!$C$2:$D$62,2,0),"")</f>
        <v>尚音艺术教育中心(适学年龄: 4~12岁)</v>
      </c>
    </row>
    <row r="1152" spans="1:9" x14ac:dyDescent="0.2">
      <c r="A1152" s="1">
        <v>43596</v>
      </c>
      <c r="B1152" t="s">
        <v>278</v>
      </c>
      <c r="C1152" s="2" t="s">
        <v>33</v>
      </c>
      <c r="D1152" s="2">
        <v>16</v>
      </c>
      <c r="E1152" s="2">
        <v>17301670581</v>
      </c>
      <c r="F1152" t="s">
        <v>279</v>
      </c>
      <c r="G1152" s="2" t="s">
        <v>26</v>
      </c>
      <c r="H1152" t="s">
        <v>1984</v>
      </c>
      <c r="I1152" s="2" t="str">
        <f>IFERROR(VLOOKUP(表1_2[[#This Row],[所选科目]],基础数据!$C$2:$D$62,2,0),"")</f>
        <v>尚音艺术教育中心(适学年龄: 4~12岁)</v>
      </c>
    </row>
    <row r="1153" spans="1:9" x14ac:dyDescent="0.2">
      <c r="A1153" s="1">
        <v>43596</v>
      </c>
      <c r="B1153" t="s">
        <v>278</v>
      </c>
      <c r="C1153" s="2" t="s">
        <v>33</v>
      </c>
      <c r="D1153" s="2">
        <v>16</v>
      </c>
      <c r="E1153" s="2">
        <v>17301670581</v>
      </c>
      <c r="F1153" t="s">
        <v>279</v>
      </c>
      <c r="G1153" s="2" t="s">
        <v>27</v>
      </c>
      <c r="H1153" t="s">
        <v>2052</v>
      </c>
      <c r="I1153" s="2" t="str">
        <f>IFERROR(VLOOKUP(表1_2[[#This Row],[所选科目]],基础数据!$C$2:$D$62,2,0),"")</f>
        <v>恩波格斗(适学年龄: 3-12 岁)</v>
      </c>
    </row>
    <row r="1154" spans="1:9" x14ac:dyDescent="0.2">
      <c r="A1154" s="1">
        <v>43596</v>
      </c>
      <c r="B1154" t="s">
        <v>278</v>
      </c>
      <c r="C1154" s="2" t="s">
        <v>33</v>
      </c>
      <c r="D1154" s="2">
        <v>16</v>
      </c>
      <c r="E1154" s="2">
        <v>17301670581</v>
      </c>
      <c r="F1154" t="s">
        <v>279</v>
      </c>
      <c r="G1154" s="2" t="s">
        <v>28</v>
      </c>
      <c r="H1154" t="s">
        <v>2059</v>
      </c>
      <c r="I1154" s="2" t="str">
        <f>IFERROR(VLOOKUP(表1_2[[#This Row],[所选科目]],基础数据!$C$2:$D$62,2,0),"")</f>
        <v>编程猫(适学年龄: 3-16 岁)</v>
      </c>
    </row>
    <row r="1155" spans="1:9" x14ac:dyDescent="0.2">
      <c r="A1155" s="1">
        <v>43596</v>
      </c>
      <c r="B1155" t="s">
        <v>278</v>
      </c>
      <c r="C1155" s="2" t="s">
        <v>33</v>
      </c>
      <c r="D1155" s="2">
        <v>16</v>
      </c>
      <c r="E1155" s="2">
        <v>17301670581</v>
      </c>
      <c r="F1155" t="s">
        <v>279</v>
      </c>
      <c r="G1155" s="2" t="s">
        <v>2079</v>
      </c>
      <c r="H1155" t="s">
        <v>1979</v>
      </c>
      <c r="I1155" s="2" t="str">
        <f>IFERROR(VLOOKUP(表1_2[[#This Row],[所选科目]],基础数据!$C$2:$D$62,2,0),"")</f>
        <v>尚音艺术教育中心(适学年龄: 4~12岁)</v>
      </c>
    </row>
    <row r="1156" spans="1:9" x14ac:dyDescent="0.2">
      <c r="A1156" s="1">
        <v>43596</v>
      </c>
      <c r="B1156" t="s">
        <v>284</v>
      </c>
      <c r="C1156" s="2" t="s">
        <v>33</v>
      </c>
      <c r="D1156" s="2">
        <v>4</v>
      </c>
      <c r="E1156" s="2">
        <v>18602869513</v>
      </c>
      <c r="F1156" t="s">
        <v>285</v>
      </c>
      <c r="G1156" s="2" t="s">
        <v>26</v>
      </c>
      <c r="H1156" t="s">
        <v>2004</v>
      </c>
      <c r="I1156" s="2" t="str">
        <f>IFERROR(VLOOKUP(表1_2[[#This Row],[所选科目]],基础数据!$C$2:$D$62,2,0),"")</f>
        <v>大野外教篮球鹭洲里校区(适学年龄: 4-16 岁)</v>
      </c>
    </row>
    <row r="1157" spans="1:9" x14ac:dyDescent="0.2">
      <c r="A1157" s="1">
        <v>43596</v>
      </c>
      <c r="B1157" t="s">
        <v>284</v>
      </c>
      <c r="C1157" s="2" t="s">
        <v>33</v>
      </c>
      <c r="D1157" s="2">
        <v>4</v>
      </c>
      <c r="E1157" s="2">
        <v>18602869513</v>
      </c>
      <c r="F1157" t="s">
        <v>285</v>
      </c>
      <c r="G1157" s="2" t="s">
        <v>27</v>
      </c>
      <c r="H1157" t="s">
        <v>2028</v>
      </c>
      <c r="I1157" s="2" t="str">
        <f>IFERROR(VLOOKUP(表1_2[[#This Row],[所选科目]],基础数据!$C$2:$D$62,2,0),"")</f>
        <v>唯音唯画美术教育(适学年龄: 4-12 岁)</v>
      </c>
    </row>
    <row r="1158" spans="1:9" x14ac:dyDescent="0.2">
      <c r="A1158" s="1">
        <v>43596</v>
      </c>
      <c r="B1158" t="s">
        <v>284</v>
      </c>
      <c r="C1158" s="2" t="s">
        <v>33</v>
      </c>
      <c r="D1158" s="2">
        <v>4</v>
      </c>
      <c r="E1158" s="2">
        <v>18602869513</v>
      </c>
      <c r="F1158" t="s">
        <v>285</v>
      </c>
      <c r="G1158" s="2" t="s">
        <v>28</v>
      </c>
      <c r="H1158" t="s">
        <v>2036</v>
      </c>
      <c r="I1158" s="2" t="str">
        <f>IFERROR(VLOOKUP(表1_2[[#This Row],[所选科目]],基础数据!$C$2:$D$62,2,0),"")</f>
        <v>凡思特贝贝珠心算高新世豪校区(适学年龄: 3-7岁)</v>
      </c>
    </row>
    <row r="1159" spans="1:9" x14ac:dyDescent="0.2">
      <c r="A1159" s="1">
        <v>43596</v>
      </c>
      <c r="B1159" t="s">
        <v>284</v>
      </c>
      <c r="C1159" s="2" t="s">
        <v>33</v>
      </c>
      <c r="D1159" s="2">
        <v>4</v>
      </c>
      <c r="E1159" s="2">
        <v>18602869513</v>
      </c>
      <c r="F1159" t="s">
        <v>285</v>
      </c>
      <c r="G1159" s="2" t="s">
        <v>2079</v>
      </c>
      <c r="H1159" t="s">
        <v>1979</v>
      </c>
      <c r="I1159" s="2" t="str">
        <f>IFERROR(VLOOKUP(表1_2[[#This Row],[所选科目]],基础数据!$C$2:$D$62,2,0),"")</f>
        <v>尚音艺术教育中心(适学年龄: 4~12岁)</v>
      </c>
    </row>
    <row r="1160" spans="1:9" x14ac:dyDescent="0.2">
      <c r="A1160" s="1">
        <v>43596</v>
      </c>
      <c r="B1160" t="s">
        <v>297</v>
      </c>
      <c r="C1160" s="2" t="s">
        <v>106</v>
      </c>
      <c r="D1160" s="2">
        <v>6</v>
      </c>
      <c r="E1160" s="2">
        <v>15348180393</v>
      </c>
      <c r="F1160" t="s">
        <v>298</v>
      </c>
      <c r="G1160" s="2" t="s">
        <v>26</v>
      </c>
      <c r="H1160" t="s">
        <v>2046</v>
      </c>
      <c r="I1160" s="2" t="str">
        <f>IFERROR(VLOOKUP(表1_2[[#This Row],[所选科目]],基础数据!$C$2:$D$62,2,0),"")</f>
        <v>恩波格斗(适学年龄: 3-12 岁)</v>
      </c>
    </row>
    <row r="1161" spans="1:9" x14ac:dyDescent="0.2">
      <c r="A1161" s="1">
        <v>43596</v>
      </c>
      <c r="B1161" t="s">
        <v>297</v>
      </c>
      <c r="C1161" s="2" t="s">
        <v>106</v>
      </c>
      <c r="D1161" s="2">
        <v>6</v>
      </c>
      <c r="E1161" s="2">
        <v>15348180393</v>
      </c>
      <c r="F1161" t="s">
        <v>298</v>
      </c>
      <c r="G1161" s="2" t="s">
        <v>27</v>
      </c>
      <c r="H1161" t="s">
        <v>2067</v>
      </c>
      <c r="I1161" s="2" t="str">
        <f>IFERROR(VLOOKUP(表1_2[[#This Row],[所选科目]],基础数据!$C$2:$D$62,2,0),"")</f>
        <v>公益捐赠者专享服务包</v>
      </c>
    </row>
    <row r="1162" spans="1:9" x14ac:dyDescent="0.2">
      <c r="A1162" s="1">
        <v>43596</v>
      </c>
      <c r="B1162" t="s">
        <v>297</v>
      </c>
      <c r="C1162" s="2" t="s">
        <v>106</v>
      </c>
      <c r="D1162" s="2">
        <v>6</v>
      </c>
      <c r="E1162" s="2">
        <v>15348180393</v>
      </c>
      <c r="F1162" t="s">
        <v>298</v>
      </c>
      <c r="G1162" s="2" t="s">
        <v>28</v>
      </c>
      <c r="H1162" t="s">
        <v>2067</v>
      </c>
      <c r="I1162" s="2" t="str">
        <f>IFERROR(VLOOKUP(表1_2[[#This Row],[所选科目]],基础数据!$C$2:$D$62,2,0),"")</f>
        <v>公益捐赠者专享服务包</v>
      </c>
    </row>
    <row r="1163" spans="1:9" x14ac:dyDescent="0.2">
      <c r="A1163" s="1">
        <v>43596</v>
      </c>
      <c r="B1163" t="s">
        <v>297</v>
      </c>
      <c r="C1163" s="2" t="s">
        <v>106</v>
      </c>
      <c r="D1163" s="2">
        <v>6</v>
      </c>
      <c r="E1163" s="2">
        <v>15348180393</v>
      </c>
      <c r="F1163" t="s">
        <v>298</v>
      </c>
      <c r="G1163" s="2" t="s">
        <v>2079</v>
      </c>
      <c r="H1163" t="s">
        <v>1979</v>
      </c>
      <c r="I1163" s="2" t="str">
        <f>IFERROR(VLOOKUP(表1_2[[#This Row],[所选科目]],基础数据!$C$2:$D$62,2,0),"")</f>
        <v>尚音艺术教育中心(适学年龄: 4~12岁)</v>
      </c>
    </row>
    <row r="1164" spans="1:9" x14ac:dyDescent="0.2">
      <c r="A1164" s="1">
        <v>43598</v>
      </c>
      <c r="B1164" t="s">
        <v>1576</v>
      </c>
      <c r="C1164" s="2" t="s">
        <v>33</v>
      </c>
      <c r="D1164" s="2">
        <v>5</v>
      </c>
      <c r="E1164" s="2">
        <v>13920022002</v>
      </c>
      <c r="F1164" t="s">
        <v>1577</v>
      </c>
      <c r="G1164" s="2" t="s">
        <v>26</v>
      </c>
      <c r="H1164" t="s">
        <v>1996</v>
      </c>
      <c r="I1164" s="2" t="str">
        <f>IFERROR(VLOOKUP(表1_2[[#This Row],[所选科目]],基础数据!$C$2:$D$62,2,0),"")</f>
        <v>台湾美育·慧学系教育世豪校区(适学年龄: 2-8 岁)</v>
      </c>
    </row>
    <row r="1165" spans="1:9" x14ac:dyDescent="0.2">
      <c r="A1165" s="1">
        <v>43598</v>
      </c>
      <c r="B1165" t="s">
        <v>1576</v>
      </c>
      <c r="C1165" s="2" t="s">
        <v>33</v>
      </c>
      <c r="D1165" s="2">
        <v>5</v>
      </c>
      <c r="E1165" s="2">
        <v>13920022002</v>
      </c>
      <c r="F1165" t="s">
        <v>1577</v>
      </c>
      <c r="G1165" s="2" t="s">
        <v>27</v>
      </c>
      <c r="H1165" t="s">
        <v>2020</v>
      </c>
      <c r="I1165" s="2" t="str">
        <f>IFERROR(VLOOKUP(表1_2[[#This Row],[所选科目]],基础数据!$C$2:$D$62,2,0),"")</f>
        <v>彩阅鱼少儿英语(适学年龄: 3-12岁)</v>
      </c>
    </row>
    <row r="1166" spans="1:9" x14ac:dyDescent="0.2">
      <c r="A1166" s="1">
        <v>43598</v>
      </c>
      <c r="B1166" t="s">
        <v>1576</v>
      </c>
      <c r="C1166" s="2" t="s">
        <v>33</v>
      </c>
      <c r="D1166" s="2">
        <v>5</v>
      </c>
      <c r="E1166" s="2">
        <v>13920022002</v>
      </c>
      <c r="F1166" t="s">
        <v>1577</v>
      </c>
      <c r="G1166" s="2" t="s">
        <v>28</v>
      </c>
      <c r="H1166" t="s">
        <v>2072</v>
      </c>
      <c r="I1166" s="2" t="str">
        <f>IFERROR(VLOOKUP(表1_2[[#This Row],[所选科目]],基础数据!$C$2:$D$62,2,0),"")</f>
        <v>成都舞蹈跆拳道中心(适学年龄: 3-12 岁)</v>
      </c>
    </row>
    <row r="1167" spans="1:9" x14ac:dyDescent="0.2">
      <c r="A1167" s="1">
        <v>43598</v>
      </c>
      <c r="B1167" t="s">
        <v>1576</v>
      </c>
      <c r="C1167" s="2" t="s">
        <v>33</v>
      </c>
      <c r="D1167" s="2">
        <v>5</v>
      </c>
      <c r="E1167" s="2">
        <v>13920022002</v>
      </c>
      <c r="F1167" t="s">
        <v>1577</v>
      </c>
      <c r="G1167" s="2" t="s">
        <v>2079</v>
      </c>
      <c r="H1167" t="s">
        <v>1979</v>
      </c>
      <c r="I1167" s="2" t="str">
        <f>IFERROR(VLOOKUP(表1_2[[#This Row],[所选科目]],基础数据!$C$2:$D$62,2,0),"")</f>
        <v>尚音艺术教育中心(适学年龄: 4~12岁)</v>
      </c>
    </row>
    <row r="1168" spans="1:9" x14ac:dyDescent="0.2">
      <c r="A1168" s="1">
        <v>43596</v>
      </c>
      <c r="B1168" t="s">
        <v>350</v>
      </c>
      <c r="C1168" s="2" t="s">
        <v>33</v>
      </c>
      <c r="D1168" s="2">
        <v>2.2000000000000002</v>
      </c>
      <c r="E1168" s="2">
        <v>17602832348</v>
      </c>
      <c r="F1168" t="s">
        <v>315</v>
      </c>
      <c r="G1168" s="2" t="s">
        <v>26</v>
      </c>
      <c r="H1168" t="s">
        <v>2022</v>
      </c>
      <c r="I1168" s="2" t="str">
        <f>IFERROR(VLOOKUP(表1_2[[#This Row],[所选科目]],基础数据!$C$2:$D$62,2,0),"")</f>
        <v>彩阅鱼少儿英语(适学年龄: 3-12岁)</v>
      </c>
    </row>
    <row r="1169" spans="1:9" x14ac:dyDescent="0.2">
      <c r="A1169" s="1">
        <v>43596</v>
      </c>
      <c r="B1169" t="s">
        <v>350</v>
      </c>
      <c r="C1169" s="2" t="s">
        <v>33</v>
      </c>
      <c r="D1169" s="2">
        <v>2.2000000000000002</v>
      </c>
      <c r="E1169" s="2">
        <v>17602832348</v>
      </c>
      <c r="F1169" t="s">
        <v>315</v>
      </c>
      <c r="G1169" s="2" t="s">
        <v>27</v>
      </c>
      <c r="H1169" t="s">
        <v>2036</v>
      </c>
      <c r="I1169" s="2" t="str">
        <f>IFERROR(VLOOKUP(表1_2[[#This Row],[所选科目]],基础数据!$C$2:$D$62,2,0),"")</f>
        <v>凡思特贝贝珠心算高新世豪校区(适学年龄: 3-7岁)</v>
      </c>
    </row>
    <row r="1170" spans="1:9" x14ac:dyDescent="0.2">
      <c r="A1170" s="1">
        <v>43596</v>
      </c>
      <c r="B1170" t="s">
        <v>350</v>
      </c>
      <c r="C1170" s="2" t="s">
        <v>33</v>
      </c>
      <c r="D1170" s="2">
        <v>2.2000000000000002</v>
      </c>
      <c r="E1170" s="2">
        <v>17602832348</v>
      </c>
      <c r="F1170" t="s">
        <v>315</v>
      </c>
      <c r="G1170" s="2" t="s">
        <v>28</v>
      </c>
      <c r="H1170" t="s">
        <v>2050</v>
      </c>
      <c r="I1170" s="2" t="str">
        <f>IFERROR(VLOOKUP(表1_2[[#This Row],[所选科目]],基础数据!$C$2:$D$62,2,0),"")</f>
        <v>恩波格斗(适学年龄: 3-12 岁)</v>
      </c>
    </row>
    <row r="1171" spans="1:9" x14ac:dyDescent="0.2">
      <c r="A1171" s="1">
        <v>43596</v>
      </c>
      <c r="B1171" t="s">
        <v>350</v>
      </c>
      <c r="C1171" s="2" t="s">
        <v>33</v>
      </c>
      <c r="D1171" s="2">
        <v>2.2000000000000002</v>
      </c>
      <c r="E1171" s="2">
        <v>17602832348</v>
      </c>
      <c r="F1171" t="s">
        <v>315</v>
      </c>
      <c r="G1171" s="2" t="s">
        <v>2079</v>
      </c>
      <c r="H1171" t="s">
        <v>1979</v>
      </c>
      <c r="I1171" s="2" t="str">
        <f>IFERROR(VLOOKUP(表1_2[[#This Row],[所选科目]],基础数据!$C$2:$D$62,2,0),"")</f>
        <v>尚音艺术教育中心(适学年龄: 4~12岁)</v>
      </c>
    </row>
    <row r="1172" spans="1:9" x14ac:dyDescent="0.2">
      <c r="A1172" s="1">
        <v>43596</v>
      </c>
      <c r="B1172" t="s">
        <v>350</v>
      </c>
      <c r="C1172" s="2" t="s">
        <v>33</v>
      </c>
      <c r="D1172" s="2">
        <v>2.2000000000000002</v>
      </c>
      <c r="E1172" s="2">
        <v>17602832348</v>
      </c>
      <c r="F1172" t="s">
        <v>315</v>
      </c>
      <c r="G1172" s="2" t="s">
        <v>26</v>
      </c>
      <c r="H1172" t="s">
        <v>2008</v>
      </c>
      <c r="I1172" s="2" t="str">
        <f>IFERROR(VLOOKUP(表1_2[[#This Row],[所选科目]],基础数据!$C$2:$D$62,2,0),"")</f>
        <v>九拍流行音乐体验中心高新校区(适学年龄: 4-16岁)</v>
      </c>
    </row>
    <row r="1173" spans="1:9" x14ac:dyDescent="0.2">
      <c r="A1173" s="1">
        <v>43596</v>
      </c>
      <c r="B1173" t="s">
        <v>350</v>
      </c>
      <c r="C1173" s="2" t="s">
        <v>33</v>
      </c>
      <c r="D1173" s="2">
        <v>2.2000000000000002</v>
      </c>
      <c r="E1173" s="2">
        <v>17602832348</v>
      </c>
      <c r="F1173" t="s">
        <v>315</v>
      </c>
      <c r="G1173" s="2" t="s">
        <v>27</v>
      </c>
      <c r="H1173" t="s">
        <v>2072</v>
      </c>
      <c r="I1173" s="2" t="str">
        <f>IFERROR(VLOOKUP(表1_2[[#This Row],[所选科目]],基础数据!$C$2:$D$62,2,0),"")</f>
        <v>成都舞蹈跆拳道中心(适学年龄: 3-12 岁)</v>
      </c>
    </row>
    <row r="1174" spans="1:9" x14ac:dyDescent="0.2">
      <c r="A1174" s="1">
        <v>43596</v>
      </c>
      <c r="B1174" t="s">
        <v>350</v>
      </c>
      <c r="C1174" s="2" t="s">
        <v>33</v>
      </c>
      <c r="D1174" s="2">
        <v>2.2000000000000002</v>
      </c>
      <c r="E1174" s="2">
        <v>17602832348</v>
      </c>
      <c r="F1174" t="s">
        <v>315</v>
      </c>
      <c r="G1174" s="2" t="s">
        <v>28</v>
      </c>
      <c r="H1174" t="s">
        <v>2063</v>
      </c>
      <c r="I1174" s="2" t="str">
        <f>IFERROR(VLOOKUP(表1_2[[#This Row],[所选科目]],基础数据!$C$2:$D$62,2,0),"")</f>
        <v>公益捐赠者专享服务包</v>
      </c>
    </row>
    <row r="1175" spans="1:9" x14ac:dyDescent="0.2">
      <c r="A1175" s="1">
        <v>43596</v>
      </c>
      <c r="B1175" t="s">
        <v>350</v>
      </c>
      <c r="C1175" s="2" t="s">
        <v>33</v>
      </c>
      <c r="D1175" s="2">
        <v>2.2000000000000002</v>
      </c>
      <c r="E1175" s="2">
        <v>17602832348</v>
      </c>
      <c r="F1175" t="s">
        <v>315</v>
      </c>
      <c r="G1175" s="2" t="s">
        <v>2079</v>
      </c>
      <c r="H1175" t="s">
        <v>1979</v>
      </c>
      <c r="I1175" s="2" t="str">
        <f>IFERROR(VLOOKUP(表1_2[[#This Row],[所选科目]],基础数据!$C$2:$D$62,2,0),"")</f>
        <v>尚音艺术教育中心(适学年龄: 4~12岁)</v>
      </c>
    </row>
    <row r="1176" spans="1:9" x14ac:dyDescent="0.2">
      <c r="A1176" s="1">
        <v>43597</v>
      </c>
      <c r="B1176" t="s">
        <v>350</v>
      </c>
      <c r="C1176" s="2" t="s">
        <v>33</v>
      </c>
      <c r="D1176" s="2">
        <v>2</v>
      </c>
      <c r="E1176" s="2">
        <v>17602832348</v>
      </c>
      <c r="G1176" s="2" t="s">
        <v>26</v>
      </c>
      <c r="H1176" t="s">
        <v>2008</v>
      </c>
      <c r="I1176" s="2" t="str">
        <f>IFERROR(VLOOKUP(表1_2[[#This Row],[所选科目]],基础数据!$C$2:$D$62,2,0),"")</f>
        <v>九拍流行音乐体验中心高新校区(适学年龄: 4-16岁)</v>
      </c>
    </row>
    <row r="1177" spans="1:9" x14ac:dyDescent="0.2">
      <c r="A1177" s="1">
        <v>43597</v>
      </c>
      <c r="B1177" t="s">
        <v>350</v>
      </c>
      <c r="C1177" s="2" t="s">
        <v>33</v>
      </c>
      <c r="D1177" s="2">
        <v>2</v>
      </c>
      <c r="E1177" s="2">
        <v>17602832348</v>
      </c>
      <c r="G1177" s="2" t="s">
        <v>27</v>
      </c>
      <c r="H1177" t="s">
        <v>2072</v>
      </c>
      <c r="I1177" s="2" t="str">
        <f>IFERROR(VLOOKUP(表1_2[[#This Row],[所选科目]],基础数据!$C$2:$D$62,2,0),"")</f>
        <v>成都舞蹈跆拳道中心(适学年龄: 3-12 岁)</v>
      </c>
    </row>
    <row r="1178" spans="1:9" x14ac:dyDescent="0.2">
      <c r="A1178" s="1">
        <v>43597</v>
      </c>
      <c r="B1178" t="s">
        <v>350</v>
      </c>
      <c r="C1178" s="2" t="s">
        <v>33</v>
      </c>
      <c r="D1178" s="2">
        <v>2</v>
      </c>
      <c r="E1178" s="2">
        <v>17602832348</v>
      </c>
      <c r="G1178" s="2" t="s">
        <v>28</v>
      </c>
      <c r="H1178" t="s">
        <v>2063</v>
      </c>
      <c r="I1178" s="2" t="str">
        <f>IFERROR(VLOOKUP(表1_2[[#This Row],[所选科目]],基础数据!$C$2:$D$62,2,0),"")</f>
        <v>公益捐赠者专享服务包</v>
      </c>
    </row>
    <row r="1179" spans="1:9" x14ac:dyDescent="0.2">
      <c r="A1179" s="1">
        <v>43597</v>
      </c>
      <c r="B1179" t="s">
        <v>350</v>
      </c>
      <c r="C1179" s="2" t="s">
        <v>33</v>
      </c>
      <c r="D1179" s="2">
        <v>2</v>
      </c>
      <c r="E1179" s="2">
        <v>17602832348</v>
      </c>
      <c r="G1179" s="2" t="s">
        <v>2079</v>
      </c>
      <c r="H1179" t="s">
        <v>1979</v>
      </c>
      <c r="I1179" s="2" t="str">
        <f>IFERROR(VLOOKUP(表1_2[[#This Row],[所选科目]],基础数据!$C$2:$D$62,2,0),"")</f>
        <v>尚音艺术教育中心(适学年龄: 4~12岁)</v>
      </c>
    </row>
    <row r="1180" spans="1:9" x14ac:dyDescent="0.2">
      <c r="A1180" s="1">
        <v>43596</v>
      </c>
      <c r="B1180" t="s">
        <v>1266</v>
      </c>
      <c r="C1180" s="2" t="s">
        <v>33</v>
      </c>
      <c r="D1180" s="2">
        <v>1.1000000000000001</v>
      </c>
      <c r="E1180" s="2">
        <v>18108170162</v>
      </c>
      <c r="F1180" t="s">
        <v>79</v>
      </c>
      <c r="G1180" s="2" t="s">
        <v>26</v>
      </c>
      <c r="H1180" t="s">
        <v>2014</v>
      </c>
      <c r="I1180" s="2" t="str">
        <f>IFERROR(VLOOKUP(表1_2[[#This Row],[所选科目]],基础数据!$C$2:$D$62,2,0),"")</f>
        <v>九拍流行音乐体验中心高新校区(适学年龄: 4-16岁)</v>
      </c>
    </row>
    <row r="1181" spans="1:9" x14ac:dyDescent="0.2">
      <c r="A1181" s="1">
        <v>43596</v>
      </c>
      <c r="B1181" t="s">
        <v>1266</v>
      </c>
      <c r="C1181" s="2" t="s">
        <v>33</v>
      </c>
      <c r="D1181" s="2">
        <v>1.1000000000000001</v>
      </c>
      <c r="E1181" s="2">
        <v>18108170162</v>
      </c>
      <c r="F1181" t="s">
        <v>79</v>
      </c>
      <c r="G1181" s="2" t="s">
        <v>27</v>
      </c>
      <c r="H1181" t="s">
        <v>2022</v>
      </c>
      <c r="I1181" s="2" t="str">
        <f>IFERROR(VLOOKUP(表1_2[[#This Row],[所选科目]],基础数据!$C$2:$D$62,2,0),"")</f>
        <v>彩阅鱼少儿英语(适学年龄: 3-12岁)</v>
      </c>
    </row>
    <row r="1182" spans="1:9" x14ac:dyDescent="0.2">
      <c r="A1182" s="1">
        <v>43596</v>
      </c>
      <c r="B1182" t="s">
        <v>1266</v>
      </c>
      <c r="C1182" s="2" t="s">
        <v>33</v>
      </c>
      <c r="D1182" s="2">
        <v>1.1000000000000001</v>
      </c>
      <c r="E1182" s="2">
        <v>18108170162</v>
      </c>
      <c r="F1182" t="s">
        <v>79</v>
      </c>
      <c r="G1182" s="2" t="s">
        <v>28</v>
      </c>
      <c r="H1182" t="s">
        <v>2036</v>
      </c>
      <c r="I1182" s="2" t="str">
        <f>IFERROR(VLOOKUP(表1_2[[#This Row],[所选科目]],基础数据!$C$2:$D$62,2,0),"")</f>
        <v>凡思特贝贝珠心算高新世豪校区(适学年龄: 3-7岁)</v>
      </c>
    </row>
    <row r="1183" spans="1:9" x14ac:dyDescent="0.2">
      <c r="A1183" s="1">
        <v>43596</v>
      </c>
      <c r="B1183" t="s">
        <v>1266</v>
      </c>
      <c r="C1183" s="2" t="s">
        <v>33</v>
      </c>
      <c r="D1183" s="2">
        <v>1.1000000000000001</v>
      </c>
      <c r="E1183" s="2">
        <v>18108170162</v>
      </c>
      <c r="F1183" t="s">
        <v>79</v>
      </c>
      <c r="G1183" s="2" t="s">
        <v>2079</v>
      </c>
      <c r="H1183" t="s">
        <v>1979</v>
      </c>
      <c r="I1183" s="2" t="str">
        <f>IFERROR(VLOOKUP(表1_2[[#This Row],[所选科目]],基础数据!$C$2:$D$62,2,0),"")</f>
        <v>尚音艺术教育中心(适学年龄: 4~12岁)</v>
      </c>
    </row>
    <row r="1184" spans="1:9" x14ac:dyDescent="0.2">
      <c r="A1184" s="1">
        <v>43596</v>
      </c>
      <c r="B1184" t="s">
        <v>468</v>
      </c>
      <c r="C1184" s="2" t="s">
        <v>33</v>
      </c>
      <c r="D1184" s="2">
        <v>6</v>
      </c>
      <c r="E1184" s="2">
        <v>13880065231</v>
      </c>
      <c r="F1184" t="s">
        <v>326</v>
      </c>
      <c r="G1184" s="2" t="s">
        <v>26</v>
      </c>
      <c r="H1184" t="s">
        <v>1979</v>
      </c>
      <c r="I1184" s="2" t="str">
        <f>IFERROR(VLOOKUP(表1_2[[#This Row],[所选科目]],基础数据!$C$2:$D$62,2,0),"")</f>
        <v>尚音艺术教育中心(适学年龄: 4~12岁)</v>
      </c>
    </row>
    <row r="1185" spans="1:9" x14ac:dyDescent="0.2">
      <c r="A1185" s="1">
        <v>43596</v>
      </c>
      <c r="B1185" t="s">
        <v>468</v>
      </c>
      <c r="C1185" s="2" t="s">
        <v>33</v>
      </c>
      <c r="D1185" s="2">
        <v>6</v>
      </c>
      <c r="E1185" s="2">
        <v>13880065231</v>
      </c>
      <c r="F1185" t="s">
        <v>326</v>
      </c>
      <c r="G1185" s="2" t="s">
        <v>27</v>
      </c>
      <c r="H1185" t="s">
        <v>2046</v>
      </c>
      <c r="I1185" s="2" t="str">
        <f>IFERROR(VLOOKUP(表1_2[[#This Row],[所选科目]],基础数据!$C$2:$D$62,2,0),"")</f>
        <v>恩波格斗(适学年龄: 3-12 岁)</v>
      </c>
    </row>
    <row r="1186" spans="1:9" x14ac:dyDescent="0.2">
      <c r="A1186" s="1">
        <v>43596</v>
      </c>
      <c r="B1186" t="s">
        <v>468</v>
      </c>
      <c r="C1186" s="2" t="s">
        <v>33</v>
      </c>
      <c r="D1186" s="2">
        <v>6</v>
      </c>
      <c r="E1186" s="2">
        <v>13880065231</v>
      </c>
      <c r="F1186" t="s">
        <v>326</v>
      </c>
      <c r="G1186" s="2" t="s">
        <v>28</v>
      </c>
      <c r="H1186" t="s">
        <v>2059</v>
      </c>
      <c r="I1186" s="2" t="str">
        <f>IFERROR(VLOOKUP(表1_2[[#This Row],[所选科目]],基础数据!$C$2:$D$62,2,0),"")</f>
        <v>编程猫(适学年龄: 3-16 岁)</v>
      </c>
    </row>
    <row r="1187" spans="1:9" x14ac:dyDescent="0.2">
      <c r="A1187" s="1">
        <v>43596</v>
      </c>
      <c r="B1187" t="s">
        <v>468</v>
      </c>
      <c r="C1187" s="2" t="s">
        <v>33</v>
      </c>
      <c r="D1187" s="2">
        <v>6</v>
      </c>
      <c r="E1187" s="2">
        <v>13880065231</v>
      </c>
      <c r="F1187" t="s">
        <v>326</v>
      </c>
      <c r="G1187" s="2" t="s">
        <v>2079</v>
      </c>
      <c r="H1187" t="s">
        <v>1979</v>
      </c>
      <c r="I1187" s="2" t="str">
        <f>IFERROR(VLOOKUP(表1_2[[#This Row],[所选科目]],基础数据!$C$2:$D$62,2,0),"")</f>
        <v>尚音艺术教育中心(适学年龄: 4~12岁)</v>
      </c>
    </row>
    <row r="1188" spans="1:9" x14ac:dyDescent="0.2">
      <c r="A1188" s="1">
        <v>43596</v>
      </c>
      <c r="B1188" t="s">
        <v>236</v>
      </c>
      <c r="C1188" s="2" t="s">
        <v>33</v>
      </c>
      <c r="D1188" s="2">
        <v>1.1000000000000001</v>
      </c>
      <c r="E1188" s="2">
        <v>15928815826</v>
      </c>
      <c r="F1188" t="s">
        <v>166</v>
      </c>
      <c r="G1188" s="2" t="s">
        <v>26</v>
      </c>
      <c r="H1188" t="s">
        <v>1979</v>
      </c>
      <c r="I1188" s="2" t="str">
        <f>IFERROR(VLOOKUP(表1_2[[#This Row],[所选科目]],基础数据!$C$2:$D$62,2,0),"")</f>
        <v>尚音艺术教育中心(适学年龄: 4~12岁)</v>
      </c>
    </row>
    <row r="1189" spans="1:9" x14ac:dyDescent="0.2">
      <c r="A1189" s="1">
        <v>43596</v>
      </c>
      <c r="B1189" t="s">
        <v>236</v>
      </c>
      <c r="C1189" s="2" t="s">
        <v>33</v>
      </c>
      <c r="D1189" s="2">
        <v>1.1000000000000001</v>
      </c>
      <c r="E1189" s="2">
        <v>15928815826</v>
      </c>
      <c r="F1189" t="s">
        <v>166</v>
      </c>
      <c r="G1189" s="2" t="s">
        <v>27</v>
      </c>
      <c r="H1189" t="s">
        <v>2012</v>
      </c>
      <c r="I1189" s="2" t="str">
        <f>IFERROR(VLOOKUP(表1_2[[#This Row],[所选科目]],基础数据!$C$2:$D$62,2,0),"")</f>
        <v>九拍流行音乐体验中心高新校区(适学年龄: 4-16岁)</v>
      </c>
    </row>
    <row r="1190" spans="1:9" x14ac:dyDescent="0.2">
      <c r="A1190" s="1">
        <v>43596</v>
      </c>
      <c r="B1190" t="s">
        <v>236</v>
      </c>
      <c r="C1190" s="2" t="s">
        <v>33</v>
      </c>
      <c r="D1190" s="2">
        <v>1.1000000000000001</v>
      </c>
      <c r="E1190" s="2">
        <v>15928815826</v>
      </c>
      <c r="F1190" t="s">
        <v>166</v>
      </c>
      <c r="G1190" s="2" t="s">
        <v>28</v>
      </c>
      <c r="H1190" t="s">
        <v>2036</v>
      </c>
      <c r="I1190" s="2" t="str">
        <f>IFERROR(VLOOKUP(表1_2[[#This Row],[所选科目]],基础数据!$C$2:$D$62,2,0),"")</f>
        <v>凡思特贝贝珠心算高新世豪校区(适学年龄: 3-7岁)</v>
      </c>
    </row>
    <row r="1191" spans="1:9" x14ac:dyDescent="0.2">
      <c r="A1191" s="1">
        <v>43596</v>
      </c>
      <c r="B1191" t="s">
        <v>236</v>
      </c>
      <c r="C1191" s="2" t="s">
        <v>33</v>
      </c>
      <c r="D1191" s="2">
        <v>1.1000000000000001</v>
      </c>
      <c r="E1191" s="2">
        <v>15928815826</v>
      </c>
      <c r="F1191" t="s">
        <v>166</v>
      </c>
      <c r="G1191" s="2" t="s">
        <v>2079</v>
      </c>
      <c r="H1191" t="s">
        <v>1979</v>
      </c>
      <c r="I1191" s="2" t="str">
        <f>IFERROR(VLOOKUP(表1_2[[#This Row],[所选科目]],基础数据!$C$2:$D$62,2,0),"")</f>
        <v>尚音艺术教育中心(适学年龄: 4~12岁)</v>
      </c>
    </row>
    <row r="1192" spans="1:9" x14ac:dyDescent="0.2">
      <c r="A1192" s="1">
        <v>43597</v>
      </c>
      <c r="B1192" t="s">
        <v>592</v>
      </c>
      <c r="C1192" s="2" t="s">
        <v>33</v>
      </c>
      <c r="D1192" s="2">
        <v>6</v>
      </c>
      <c r="E1192" s="2">
        <v>13688445210</v>
      </c>
      <c r="F1192" t="s">
        <v>569</v>
      </c>
      <c r="G1192" s="2" t="s">
        <v>26</v>
      </c>
      <c r="H1192" t="s">
        <v>2002</v>
      </c>
      <c r="I1192" s="2" t="str">
        <f>IFERROR(VLOOKUP(表1_2[[#This Row],[所选科目]],基础数据!$C$2:$D$62,2,0),"")</f>
        <v>大野外教篮球鹭洲里校区(适学年龄: 4-16 岁)</v>
      </c>
    </row>
    <row r="1193" spans="1:9" x14ac:dyDescent="0.2">
      <c r="A1193" s="1">
        <v>43597</v>
      </c>
      <c r="B1193" t="s">
        <v>592</v>
      </c>
      <c r="C1193" s="2" t="s">
        <v>33</v>
      </c>
      <c r="D1193" s="2">
        <v>6</v>
      </c>
      <c r="E1193" s="2">
        <v>13688445210</v>
      </c>
      <c r="F1193" t="s">
        <v>569</v>
      </c>
      <c r="G1193" s="2" t="s">
        <v>27</v>
      </c>
      <c r="H1193" t="s">
        <v>1979</v>
      </c>
      <c r="I1193" s="2" t="str">
        <f>IFERROR(VLOOKUP(表1_2[[#This Row],[所选科目]],基础数据!$C$2:$D$62,2,0),"")</f>
        <v>尚音艺术教育中心(适学年龄: 4~12岁)</v>
      </c>
    </row>
    <row r="1194" spans="1:9" x14ac:dyDescent="0.2">
      <c r="A1194" s="1">
        <v>43597</v>
      </c>
      <c r="B1194" t="s">
        <v>592</v>
      </c>
      <c r="C1194" s="2" t="s">
        <v>33</v>
      </c>
      <c r="D1194" s="2">
        <v>6</v>
      </c>
      <c r="E1194" s="2">
        <v>13688445210</v>
      </c>
      <c r="F1194" t="s">
        <v>569</v>
      </c>
      <c r="G1194" s="2" t="s">
        <v>28</v>
      </c>
      <c r="H1194" t="s">
        <v>2067</v>
      </c>
      <c r="I1194" s="2" t="str">
        <f>IFERROR(VLOOKUP(表1_2[[#This Row],[所选科目]],基础数据!$C$2:$D$62,2,0),"")</f>
        <v>公益捐赠者专享服务包</v>
      </c>
    </row>
    <row r="1195" spans="1:9" x14ac:dyDescent="0.2">
      <c r="A1195" s="1">
        <v>43597</v>
      </c>
      <c r="B1195" t="s">
        <v>592</v>
      </c>
      <c r="C1195" s="2" t="s">
        <v>33</v>
      </c>
      <c r="D1195" s="2">
        <v>6</v>
      </c>
      <c r="E1195" s="2">
        <v>13688445210</v>
      </c>
      <c r="F1195" t="s">
        <v>569</v>
      </c>
      <c r="G1195" s="2" t="s">
        <v>2079</v>
      </c>
      <c r="H1195" t="s">
        <v>1979</v>
      </c>
      <c r="I1195" s="2" t="str">
        <f>IFERROR(VLOOKUP(表1_2[[#This Row],[所选科目]],基础数据!$C$2:$D$62,2,0),"")</f>
        <v>尚音艺术教育中心(适学年龄: 4~12岁)</v>
      </c>
    </row>
    <row r="1196" spans="1:9" x14ac:dyDescent="0.2">
      <c r="A1196" s="1">
        <v>43598</v>
      </c>
      <c r="B1196" t="s">
        <v>1578</v>
      </c>
      <c r="C1196" s="2" t="s">
        <v>33</v>
      </c>
      <c r="D1196" s="2">
        <v>8.5</v>
      </c>
      <c r="E1196" s="2">
        <v>13980863380</v>
      </c>
      <c r="F1196" t="s">
        <v>1579</v>
      </c>
      <c r="G1196" s="2" t="s">
        <v>26</v>
      </c>
      <c r="H1196" t="s">
        <v>1981</v>
      </c>
      <c r="I1196" s="2" t="str">
        <f>IFERROR(VLOOKUP(表1_2[[#This Row],[所选科目]],基础数据!$C$2:$D$62,2,0),"")</f>
        <v>尚音艺术教育中心(适学年龄: 4~12岁)</v>
      </c>
    </row>
    <row r="1197" spans="1:9" x14ac:dyDescent="0.2">
      <c r="A1197" s="1">
        <v>43598</v>
      </c>
      <c r="B1197" t="s">
        <v>1578</v>
      </c>
      <c r="C1197" s="2" t="s">
        <v>33</v>
      </c>
      <c r="D1197" s="2">
        <v>8.5</v>
      </c>
      <c r="E1197" s="2">
        <v>13980863380</v>
      </c>
      <c r="F1197" t="s">
        <v>1579</v>
      </c>
      <c r="G1197" s="2" t="s">
        <v>27</v>
      </c>
      <c r="H1197" t="s">
        <v>2040</v>
      </c>
      <c r="I1197" s="2" t="str">
        <f>IFERROR(VLOOKUP(表1_2[[#This Row],[所选科目]],基础数据!$C$2:$D$62,2,0),"")</f>
        <v>凡思特贝贝珠心算高新世豪校区(适学年龄: 3-7岁)</v>
      </c>
    </row>
    <row r="1198" spans="1:9" x14ac:dyDescent="0.2">
      <c r="A1198" s="1">
        <v>43598</v>
      </c>
      <c r="B1198" t="s">
        <v>1578</v>
      </c>
      <c r="C1198" s="2" t="s">
        <v>33</v>
      </c>
      <c r="D1198" s="2">
        <v>8.5</v>
      </c>
      <c r="E1198" s="2">
        <v>13980863380</v>
      </c>
      <c r="F1198" t="s">
        <v>1579</v>
      </c>
      <c r="G1198" s="2" t="s">
        <v>28</v>
      </c>
      <c r="H1198" t="s">
        <v>2067</v>
      </c>
      <c r="I1198" s="2" t="str">
        <f>IFERROR(VLOOKUP(表1_2[[#This Row],[所选科目]],基础数据!$C$2:$D$62,2,0),"")</f>
        <v>公益捐赠者专享服务包</v>
      </c>
    </row>
    <row r="1199" spans="1:9" x14ac:dyDescent="0.2">
      <c r="A1199" s="1">
        <v>43598</v>
      </c>
      <c r="B1199" t="s">
        <v>1578</v>
      </c>
      <c r="C1199" s="2" t="s">
        <v>33</v>
      </c>
      <c r="D1199" s="2">
        <v>8.5</v>
      </c>
      <c r="E1199" s="2">
        <v>13980863380</v>
      </c>
      <c r="F1199" t="s">
        <v>1579</v>
      </c>
      <c r="G1199" s="2" t="s">
        <v>2079</v>
      </c>
      <c r="H1199" t="s">
        <v>1979</v>
      </c>
      <c r="I1199" s="2" t="str">
        <f>IFERROR(VLOOKUP(表1_2[[#This Row],[所选科目]],基础数据!$C$2:$D$62,2,0),"")</f>
        <v>尚音艺术教育中心(适学年龄: 4~12岁)</v>
      </c>
    </row>
    <row r="1200" spans="1:9" x14ac:dyDescent="0.2">
      <c r="A1200" s="1">
        <v>43597</v>
      </c>
      <c r="B1200" t="s">
        <v>520</v>
      </c>
      <c r="C1200" s="2" t="s">
        <v>33</v>
      </c>
      <c r="D1200" s="2">
        <v>5</v>
      </c>
      <c r="E1200" s="2">
        <v>15520798779</v>
      </c>
      <c r="F1200" t="s">
        <v>283</v>
      </c>
      <c r="G1200" s="2" t="s">
        <v>26</v>
      </c>
      <c r="H1200" t="s">
        <v>1979</v>
      </c>
      <c r="I1200" s="2" t="str">
        <f>IFERROR(VLOOKUP(表1_2[[#This Row],[所选科目]],基础数据!$C$2:$D$62,2,0),"")</f>
        <v>尚音艺术教育中心(适学年龄: 4~12岁)</v>
      </c>
    </row>
    <row r="1201" spans="1:9" x14ac:dyDescent="0.2">
      <c r="A1201" s="1">
        <v>43597</v>
      </c>
      <c r="B1201" t="s">
        <v>520</v>
      </c>
      <c r="C1201" s="2" t="s">
        <v>33</v>
      </c>
      <c r="D1201" s="2">
        <v>5</v>
      </c>
      <c r="E1201" s="2">
        <v>15520798779</v>
      </c>
      <c r="F1201" t="s">
        <v>283</v>
      </c>
      <c r="G1201" s="2" t="s">
        <v>27</v>
      </c>
      <c r="H1201" t="s">
        <v>2046</v>
      </c>
      <c r="I1201" s="2" t="str">
        <f>IFERROR(VLOOKUP(表1_2[[#This Row],[所选科目]],基础数据!$C$2:$D$62,2,0),"")</f>
        <v>恩波格斗(适学年龄: 3-12 岁)</v>
      </c>
    </row>
    <row r="1202" spans="1:9" x14ac:dyDescent="0.2">
      <c r="A1202" s="1">
        <v>43597</v>
      </c>
      <c r="B1202" t="s">
        <v>520</v>
      </c>
      <c r="C1202" s="2" t="s">
        <v>33</v>
      </c>
      <c r="D1202" s="2">
        <v>5</v>
      </c>
      <c r="E1202" s="2">
        <v>15520798779</v>
      </c>
      <c r="F1202" t="s">
        <v>283</v>
      </c>
      <c r="G1202" s="2" t="s">
        <v>28</v>
      </c>
      <c r="H1202" t="s">
        <v>2067</v>
      </c>
      <c r="I1202" s="2" t="str">
        <f>IFERROR(VLOOKUP(表1_2[[#This Row],[所选科目]],基础数据!$C$2:$D$62,2,0),"")</f>
        <v>公益捐赠者专享服务包</v>
      </c>
    </row>
    <row r="1203" spans="1:9" x14ac:dyDescent="0.2">
      <c r="A1203" s="1">
        <v>43597</v>
      </c>
      <c r="B1203" t="s">
        <v>520</v>
      </c>
      <c r="C1203" s="2" t="s">
        <v>33</v>
      </c>
      <c r="D1203" s="2">
        <v>5</v>
      </c>
      <c r="E1203" s="2">
        <v>15520798779</v>
      </c>
      <c r="F1203" t="s">
        <v>283</v>
      </c>
      <c r="G1203" s="2" t="s">
        <v>2079</v>
      </c>
      <c r="H1203" t="s">
        <v>1979</v>
      </c>
      <c r="I1203" s="2" t="str">
        <f>IFERROR(VLOOKUP(表1_2[[#This Row],[所选科目]],基础数据!$C$2:$D$62,2,0),"")</f>
        <v>尚音艺术教育中心(适学年龄: 4~12岁)</v>
      </c>
    </row>
    <row r="1204" spans="1:9" x14ac:dyDescent="0.2">
      <c r="A1204" s="1">
        <v>43596</v>
      </c>
      <c r="B1204" t="s">
        <v>332</v>
      </c>
      <c r="C1204" s="2" t="s">
        <v>106</v>
      </c>
      <c r="D1204" s="2">
        <v>7</v>
      </c>
      <c r="E1204" s="2">
        <v>18702817876</v>
      </c>
      <c r="F1204" t="s">
        <v>74</v>
      </c>
      <c r="G1204" s="2" t="s">
        <v>26</v>
      </c>
      <c r="H1204" t="s">
        <v>2004</v>
      </c>
      <c r="I1204" s="2" t="str">
        <f>IFERROR(VLOOKUP(表1_2[[#This Row],[所选科目]],基础数据!$C$2:$D$62,2,0),"")</f>
        <v>大野外教篮球鹭洲里校区(适学年龄: 4-16 岁)</v>
      </c>
    </row>
    <row r="1205" spans="1:9" x14ac:dyDescent="0.2">
      <c r="A1205" s="1">
        <v>43596</v>
      </c>
      <c r="B1205" t="s">
        <v>332</v>
      </c>
      <c r="C1205" s="2" t="s">
        <v>106</v>
      </c>
      <c r="D1205" s="2">
        <v>7</v>
      </c>
      <c r="E1205" s="2">
        <v>18702817876</v>
      </c>
      <c r="F1205" t="s">
        <v>74</v>
      </c>
      <c r="G1205" s="2" t="s">
        <v>27</v>
      </c>
      <c r="H1205" t="s">
        <v>2024</v>
      </c>
      <c r="I1205" s="2" t="str">
        <f>IFERROR(VLOOKUP(表1_2[[#This Row],[所选科目]],基础数据!$C$2:$D$62,2,0),"")</f>
        <v>巧虎KIDS早教·高新伊藤馆(适学年龄: 0-6 岁)</v>
      </c>
    </row>
    <row r="1206" spans="1:9" x14ac:dyDescent="0.2">
      <c r="A1206" s="1">
        <v>43596</v>
      </c>
      <c r="B1206" t="s">
        <v>332</v>
      </c>
      <c r="C1206" s="2" t="s">
        <v>106</v>
      </c>
      <c r="D1206" s="2">
        <v>7</v>
      </c>
      <c r="E1206" s="2">
        <v>18702817876</v>
      </c>
      <c r="F1206" t="s">
        <v>74</v>
      </c>
      <c r="G1206" s="2" t="s">
        <v>28</v>
      </c>
      <c r="H1206" t="s">
        <v>2028</v>
      </c>
      <c r="I1206" s="2" t="str">
        <f>IFERROR(VLOOKUP(表1_2[[#This Row],[所选科目]],基础数据!$C$2:$D$62,2,0),"")</f>
        <v>唯音唯画美术教育(适学年龄: 4-12 岁)</v>
      </c>
    </row>
    <row r="1207" spans="1:9" x14ac:dyDescent="0.2">
      <c r="A1207" s="1">
        <v>43596</v>
      </c>
      <c r="B1207" t="s">
        <v>332</v>
      </c>
      <c r="C1207" s="2" t="s">
        <v>106</v>
      </c>
      <c r="D1207" s="2">
        <v>7</v>
      </c>
      <c r="E1207" s="2">
        <v>18702817876</v>
      </c>
      <c r="F1207" t="s">
        <v>74</v>
      </c>
      <c r="G1207" s="2" t="s">
        <v>2079</v>
      </c>
      <c r="H1207" t="s">
        <v>1979</v>
      </c>
      <c r="I1207" s="2" t="str">
        <f>IFERROR(VLOOKUP(表1_2[[#This Row],[所选科目]],基础数据!$C$2:$D$62,2,0),"")</f>
        <v>尚音艺术教育中心(适学年龄: 4~12岁)</v>
      </c>
    </row>
    <row r="1208" spans="1:9" x14ac:dyDescent="0.2">
      <c r="A1208" s="1">
        <v>43596</v>
      </c>
      <c r="B1208" t="s">
        <v>295</v>
      </c>
      <c r="C1208" s="2" t="s">
        <v>106</v>
      </c>
      <c r="D1208" s="2">
        <v>6.5</v>
      </c>
      <c r="E1208" s="2">
        <v>15308024682</v>
      </c>
      <c r="F1208" t="s">
        <v>279</v>
      </c>
      <c r="G1208" s="2" t="s">
        <v>26</v>
      </c>
      <c r="H1208" t="s">
        <v>2032</v>
      </c>
      <c r="I1208" s="2" t="str">
        <f>IFERROR(VLOOKUP(表1_2[[#This Row],[所选科目]],基础数据!$C$2:$D$62,2,0),"")</f>
        <v>唯音唯画美术教育(适学年龄: 4-12 岁)</v>
      </c>
    </row>
    <row r="1209" spans="1:9" x14ac:dyDescent="0.2">
      <c r="A1209" s="1">
        <v>43596</v>
      </c>
      <c r="B1209" t="s">
        <v>295</v>
      </c>
      <c r="C1209" s="2" t="s">
        <v>106</v>
      </c>
      <c r="D1209" s="2">
        <v>6.5</v>
      </c>
      <c r="E1209" s="2">
        <v>15308024682</v>
      </c>
      <c r="F1209" t="s">
        <v>279</v>
      </c>
      <c r="G1209" s="2" t="s">
        <v>27</v>
      </c>
      <c r="H1209" t="s">
        <v>2052</v>
      </c>
      <c r="I1209" s="2" t="str">
        <f>IFERROR(VLOOKUP(表1_2[[#This Row],[所选科目]],基础数据!$C$2:$D$62,2,0),"")</f>
        <v>恩波格斗(适学年龄: 3-12 岁)</v>
      </c>
    </row>
    <row r="1210" spans="1:9" x14ac:dyDescent="0.2">
      <c r="A1210" s="1">
        <v>43596</v>
      </c>
      <c r="B1210" t="s">
        <v>295</v>
      </c>
      <c r="C1210" s="2" t="s">
        <v>106</v>
      </c>
      <c r="D1210" s="2">
        <v>6.5</v>
      </c>
      <c r="E1210" s="2">
        <v>15308024682</v>
      </c>
      <c r="F1210" t="s">
        <v>279</v>
      </c>
      <c r="G1210" s="2" t="s">
        <v>28</v>
      </c>
      <c r="H1210" t="s">
        <v>2067</v>
      </c>
      <c r="I1210" s="2" t="str">
        <f>IFERROR(VLOOKUP(表1_2[[#This Row],[所选科目]],基础数据!$C$2:$D$62,2,0),"")</f>
        <v>公益捐赠者专享服务包</v>
      </c>
    </row>
    <row r="1211" spans="1:9" x14ac:dyDescent="0.2">
      <c r="A1211" s="1">
        <v>43596</v>
      </c>
      <c r="B1211" t="s">
        <v>295</v>
      </c>
      <c r="C1211" s="2" t="s">
        <v>106</v>
      </c>
      <c r="D1211" s="2">
        <v>6.5</v>
      </c>
      <c r="E1211" s="2">
        <v>15308024682</v>
      </c>
      <c r="F1211" t="s">
        <v>279</v>
      </c>
      <c r="G1211" s="2" t="s">
        <v>2079</v>
      </c>
      <c r="H1211" t="s">
        <v>1979</v>
      </c>
      <c r="I1211" s="2" t="str">
        <f>IFERROR(VLOOKUP(表1_2[[#This Row],[所选科目]],基础数据!$C$2:$D$62,2,0),"")</f>
        <v>尚音艺术教育中心(适学年龄: 4~12岁)</v>
      </c>
    </row>
    <row r="1212" spans="1:9" x14ac:dyDescent="0.2">
      <c r="A1212" s="1">
        <v>43598</v>
      </c>
      <c r="B1212" t="s">
        <v>1580</v>
      </c>
      <c r="C1212" s="2" t="s">
        <v>106</v>
      </c>
      <c r="D1212" s="2">
        <v>3.8</v>
      </c>
      <c r="E1212" s="2">
        <v>15882261227</v>
      </c>
      <c r="F1212" t="s">
        <v>279</v>
      </c>
      <c r="G1212" s="2" t="s">
        <v>26</v>
      </c>
      <c r="H1212" t="s">
        <v>1979</v>
      </c>
      <c r="I1212" s="2" t="str">
        <f>IFERROR(VLOOKUP(表1_2[[#This Row],[所选科目]],基础数据!$C$2:$D$62,2,0),"")</f>
        <v>尚音艺术教育中心(适学年龄: 4~12岁)</v>
      </c>
    </row>
    <row r="1213" spans="1:9" x14ac:dyDescent="0.2">
      <c r="A1213" s="1">
        <v>43598</v>
      </c>
      <c r="B1213" t="s">
        <v>1580</v>
      </c>
      <c r="C1213" s="2" t="s">
        <v>106</v>
      </c>
      <c r="D1213" s="2">
        <v>3.8</v>
      </c>
      <c r="E1213" s="2">
        <v>15882261227</v>
      </c>
      <c r="F1213" t="s">
        <v>279</v>
      </c>
      <c r="G1213" s="2" t="s">
        <v>27</v>
      </c>
      <c r="H1213" t="s">
        <v>2074</v>
      </c>
      <c r="I1213" s="2" t="str">
        <f>IFERROR(VLOOKUP(表1_2[[#This Row],[所选科目]],基础数据!$C$2:$D$62,2,0),"")</f>
        <v>巧虎KIDS早教·高新伊藤馆(适学年龄: 0-6 岁)</v>
      </c>
    </row>
    <row r="1214" spans="1:9" x14ac:dyDescent="0.2">
      <c r="A1214" s="1">
        <v>43598</v>
      </c>
      <c r="B1214" t="s">
        <v>1580</v>
      </c>
      <c r="C1214" s="2" t="s">
        <v>106</v>
      </c>
      <c r="D1214" s="2">
        <v>3.8</v>
      </c>
      <c r="E1214" s="2">
        <v>15882261227</v>
      </c>
      <c r="F1214" t="s">
        <v>279</v>
      </c>
      <c r="G1214" s="2" t="s">
        <v>28</v>
      </c>
      <c r="H1214" t="s">
        <v>2036</v>
      </c>
      <c r="I1214" s="2" t="str">
        <f>IFERROR(VLOOKUP(表1_2[[#This Row],[所选科目]],基础数据!$C$2:$D$62,2,0),"")</f>
        <v>凡思特贝贝珠心算高新世豪校区(适学年龄: 3-7岁)</v>
      </c>
    </row>
    <row r="1215" spans="1:9" x14ac:dyDescent="0.2">
      <c r="A1215" s="1">
        <v>43598</v>
      </c>
      <c r="B1215" t="s">
        <v>1580</v>
      </c>
      <c r="C1215" s="2" t="s">
        <v>106</v>
      </c>
      <c r="D1215" s="2">
        <v>3.8</v>
      </c>
      <c r="E1215" s="2">
        <v>15882261227</v>
      </c>
      <c r="F1215" t="s">
        <v>279</v>
      </c>
      <c r="G1215" s="2" t="s">
        <v>2079</v>
      </c>
      <c r="H1215" t="s">
        <v>1979</v>
      </c>
      <c r="I1215" s="2" t="str">
        <f>IFERROR(VLOOKUP(表1_2[[#This Row],[所选科目]],基础数据!$C$2:$D$62,2,0),"")</f>
        <v>尚音艺术教育中心(适学年龄: 4~12岁)</v>
      </c>
    </row>
    <row r="1216" spans="1:9" x14ac:dyDescent="0.2">
      <c r="A1216" s="1">
        <v>43597</v>
      </c>
      <c r="B1216" t="s">
        <v>518</v>
      </c>
      <c r="C1216" s="2" t="s">
        <v>33</v>
      </c>
      <c r="D1216" s="2">
        <v>6</v>
      </c>
      <c r="E1216" s="2">
        <v>13880460668</v>
      </c>
      <c r="F1216" t="s">
        <v>519</v>
      </c>
      <c r="G1216" s="2" t="s">
        <v>26</v>
      </c>
      <c r="H1216" t="s">
        <v>1979</v>
      </c>
      <c r="I1216" s="2" t="str">
        <f>IFERROR(VLOOKUP(表1_2[[#This Row],[所选科目]],基础数据!$C$2:$D$62,2,0),"")</f>
        <v>尚音艺术教育中心(适学年龄: 4~12岁)</v>
      </c>
    </row>
    <row r="1217" spans="1:9" x14ac:dyDescent="0.2">
      <c r="A1217" s="1">
        <v>43597</v>
      </c>
      <c r="B1217" t="s">
        <v>518</v>
      </c>
      <c r="C1217" s="2" t="s">
        <v>33</v>
      </c>
      <c r="D1217" s="2">
        <v>6</v>
      </c>
      <c r="E1217" s="2">
        <v>13880460668</v>
      </c>
      <c r="F1217" t="s">
        <v>519</v>
      </c>
      <c r="G1217" s="2" t="s">
        <v>27</v>
      </c>
      <c r="H1217" t="s">
        <v>2072</v>
      </c>
      <c r="I1217" s="2" t="str">
        <f>IFERROR(VLOOKUP(表1_2[[#This Row],[所选科目]],基础数据!$C$2:$D$62,2,0),"")</f>
        <v>成都舞蹈跆拳道中心(适学年龄: 3-12 岁)</v>
      </c>
    </row>
    <row r="1218" spans="1:9" x14ac:dyDescent="0.2">
      <c r="A1218" s="1">
        <v>43597</v>
      </c>
      <c r="B1218" t="s">
        <v>518</v>
      </c>
      <c r="C1218" s="2" t="s">
        <v>33</v>
      </c>
      <c r="D1218" s="2">
        <v>6</v>
      </c>
      <c r="E1218" s="2">
        <v>13880460668</v>
      </c>
      <c r="F1218" t="s">
        <v>519</v>
      </c>
      <c r="G1218" s="2" t="s">
        <v>28</v>
      </c>
      <c r="H1218" t="s">
        <v>2028</v>
      </c>
      <c r="I1218" s="2" t="str">
        <f>IFERROR(VLOOKUP(表1_2[[#This Row],[所选科目]],基础数据!$C$2:$D$62,2,0),"")</f>
        <v>唯音唯画美术教育(适学年龄: 4-12 岁)</v>
      </c>
    </row>
    <row r="1219" spans="1:9" x14ac:dyDescent="0.2">
      <c r="A1219" s="1">
        <v>43597</v>
      </c>
      <c r="B1219" t="s">
        <v>518</v>
      </c>
      <c r="C1219" s="2" t="s">
        <v>33</v>
      </c>
      <c r="D1219" s="2">
        <v>6</v>
      </c>
      <c r="E1219" s="2">
        <v>13880460668</v>
      </c>
      <c r="F1219" t="s">
        <v>519</v>
      </c>
      <c r="G1219" s="2" t="s">
        <v>2079</v>
      </c>
      <c r="H1219" t="s">
        <v>1979</v>
      </c>
      <c r="I1219" s="2" t="str">
        <f>IFERROR(VLOOKUP(表1_2[[#This Row],[所选科目]],基础数据!$C$2:$D$62,2,0),"")</f>
        <v>尚音艺术教育中心(适学年龄: 4~12岁)</v>
      </c>
    </row>
    <row r="1220" spans="1:9" x14ac:dyDescent="0.2">
      <c r="A1220" s="1">
        <v>43596</v>
      </c>
      <c r="B1220" t="s">
        <v>368</v>
      </c>
      <c r="C1220" s="2" t="s">
        <v>33</v>
      </c>
      <c r="D1220" s="2">
        <v>7</v>
      </c>
      <c r="E1220" s="2">
        <v>13402898465</v>
      </c>
      <c r="F1220" t="s">
        <v>69</v>
      </c>
      <c r="G1220" s="2" t="s">
        <v>26</v>
      </c>
      <c r="H1220" t="s">
        <v>1981</v>
      </c>
      <c r="I1220" s="2" t="str">
        <f>IFERROR(VLOOKUP(表1_2[[#This Row],[所选科目]],基础数据!$C$2:$D$62,2,0),"")</f>
        <v>尚音艺术教育中心(适学年龄: 4~12岁)</v>
      </c>
    </row>
    <row r="1221" spans="1:9" x14ac:dyDescent="0.2">
      <c r="A1221" s="1">
        <v>43596</v>
      </c>
      <c r="B1221" t="s">
        <v>368</v>
      </c>
      <c r="C1221" s="2" t="s">
        <v>33</v>
      </c>
      <c r="D1221" s="2">
        <v>7</v>
      </c>
      <c r="E1221" s="2">
        <v>13402898465</v>
      </c>
      <c r="F1221" t="s">
        <v>69</v>
      </c>
      <c r="G1221" s="2" t="s">
        <v>27</v>
      </c>
      <c r="H1221" t="s">
        <v>2040</v>
      </c>
      <c r="I1221" s="2" t="str">
        <f>IFERROR(VLOOKUP(表1_2[[#This Row],[所选科目]],基础数据!$C$2:$D$62,2,0),"")</f>
        <v>凡思特贝贝珠心算高新世豪校区(适学年龄: 3-7岁)</v>
      </c>
    </row>
    <row r="1222" spans="1:9" x14ac:dyDescent="0.2">
      <c r="A1222" s="1">
        <v>43596</v>
      </c>
      <c r="B1222" t="s">
        <v>368</v>
      </c>
      <c r="C1222" s="2" t="s">
        <v>33</v>
      </c>
      <c r="D1222" s="2">
        <v>7</v>
      </c>
      <c r="E1222" s="2">
        <v>13402898465</v>
      </c>
      <c r="F1222" t="s">
        <v>69</v>
      </c>
      <c r="G1222" s="2" t="s">
        <v>28</v>
      </c>
      <c r="H1222" t="s">
        <v>2046</v>
      </c>
      <c r="I1222" s="2" t="str">
        <f>IFERROR(VLOOKUP(表1_2[[#This Row],[所选科目]],基础数据!$C$2:$D$62,2,0),"")</f>
        <v>恩波格斗(适学年龄: 3-12 岁)</v>
      </c>
    </row>
    <row r="1223" spans="1:9" x14ac:dyDescent="0.2">
      <c r="A1223" s="1">
        <v>43596</v>
      </c>
      <c r="B1223" t="s">
        <v>368</v>
      </c>
      <c r="C1223" s="2" t="s">
        <v>33</v>
      </c>
      <c r="D1223" s="2">
        <v>7</v>
      </c>
      <c r="E1223" s="2">
        <v>13402898465</v>
      </c>
      <c r="F1223" t="s">
        <v>69</v>
      </c>
      <c r="G1223" s="2" t="s">
        <v>2079</v>
      </c>
      <c r="H1223" t="s">
        <v>1979</v>
      </c>
      <c r="I1223" s="2" t="str">
        <f>IFERROR(VLOOKUP(表1_2[[#This Row],[所选科目]],基础数据!$C$2:$D$62,2,0),"")</f>
        <v>尚音艺术教育中心(适学年龄: 4~12岁)</v>
      </c>
    </row>
    <row r="1224" spans="1:9" x14ac:dyDescent="0.2">
      <c r="A1224" s="1">
        <v>43596</v>
      </c>
      <c r="B1224" t="s">
        <v>142</v>
      </c>
      <c r="C1224" s="2" t="s">
        <v>106</v>
      </c>
      <c r="D1224" s="2">
        <v>2.5</v>
      </c>
      <c r="E1224" s="2">
        <v>13111850785</v>
      </c>
      <c r="F1224" t="s">
        <v>143</v>
      </c>
      <c r="G1224" s="2" t="s">
        <v>26</v>
      </c>
      <c r="H1224" t="s">
        <v>1986</v>
      </c>
      <c r="I1224" s="2" t="str">
        <f>IFERROR(VLOOKUP(表1_2[[#This Row],[所选科目]],基础数据!$C$2:$D$62,2,0),"")</f>
        <v>尚音艺术教育中心(适学年龄: 4~12岁)</v>
      </c>
    </row>
    <row r="1225" spans="1:9" x14ac:dyDescent="0.2">
      <c r="A1225" s="1">
        <v>43596</v>
      </c>
      <c r="B1225" t="s">
        <v>142</v>
      </c>
      <c r="C1225" s="2" t="s">
        <v>106</v>
      </c>
      <c r="D1225" s="2">
        <v>2.5</v>
      </c>
      <c r="E1225" s="2">
        <v>13111850785</v>
      </c>
      <c r="F1225" t="s">
        <v>143</v>
      </c>
      <c r="G1225" s="2" t="s">
        <v>27</v>
      </c>
      <c r="H1225" t="s">
        <v>2012</v>
      </c>
      <c r="I1225" s="2" t="str">
        <f>IFERROR(VLOOKUP(表1_2[[#This Row],[所选科目]],基础数据!$C$2:$D$62,2,0),"")</f>
        <v>九拍流行音乐体验中心高新校区(适学年龄: 4-16岁)</v>
      </c>
    </row>
    <row r="1226" spans="1:9" x14ac:dyDescent="0.2">
      <c r="A1226" s="1">
        <v>43596</v>
      </c>
      <c r="B1226" t="s">
        <v>142</v>
      </c>
      <c r="C1226" s="2" t="s">
        <v>106</v>
      </c>
      <c r="D1226" s="2">
        <v>2.5</v>
      </c>
      <c r="E1226" s="2">
        <v>13111850785</v>
      </c>
      <c r="F1226" t="s">
        <v>143</v>
      </c>
      <c r="G1226" s="2" t="s">
        <v>28</v>
      </c>
      <c r="H1226" t="s">
        <v>2022</v>
      </c>
      <c r="I1226" s="2" t="str">
        <f>IFERROR(VLOOKUP(表1_2[[#This Row],[所选科目]],基础数据!$C$2:$D$62,2,0),"")</f>
        <v>彩阅鱼少儿英语(适学年龄: 3-12岁)</v>
      </c>
    </row>
    <row r="1227" spans="1:9" x14ac:dyDescent="0.2">
      <c r="A1227" s="1">
        <v>43596</v>
      </c>
      <c r="B1227" t="s">
        <v>142</v>
      </c>
      <c r="C1227" s="2" t="s">
        <v>106</v>
      </c>
      <c r="D1227" s="2">
        <v>2.5</v>
      </c>
      <c r="E1227" s="2">
        <v>13111850785</v>
      </c>
      <c r="F1227" t="s">
        <v>143</v>
      </c>
      <c r="G1227" s="2" t="s">
        <v>2079</v>
      </c>
      <c r="H1227" t="s">
        <v>1979</v>
      </c>
      <c r="I1227" s="2" t="str">
        <f>IFERROR(VLOOKUP(表1_2[[#This Row],[所选科目]],基础数据!$C$2:$D$62,2,0),"")</f>
        <v>尚音艺术教育中心(适学年龄: 4~12岁)</v>
      </c>
    </row>
    <row r="1228" spans="1:9" x14ac:dyDescent="0.2">
      <c r="A1228" s="1">
        <v>43596</v>
      </c>
      <c r="B1228" t="s">
        <v>253</v>
      </c>
      <c r="C1228" s="2" t="s">
        <v>33</v>
      </c>
      <c r="D1228" s="2">
        <v>4.5</v>
      </c>
      <c r="E1228" s="2">
        <v>15928910528</v>
      </c>
      <c r="F1228" t="s">
        <v>254</v>
      </c>
      <c r="G1228" s="2" t="s">
        <v>26</v>
      </c>
      <c r="H1228" t="s">
        <v>2022</v>
      </c>
      <c r="I1228" s="2" t="str">
        <f>IFERROR(VLOOKUP(表1_2[[#This Row],[所选科目]],基础数据!$C$2:$D$62,2,0),"")</f>
        <v>彩阅鱼少儿英语(适学年龄: 3-12岁)</v>
      </c>
    </row>
    <row r="1229" spans="1:9" x14ac:dyDescent="0.2">
      <c r="A1229" s="1">
        <v>43596</v>
      </c>
      <c r="B1229" t="s">
        <v>253</v>
      </c>
      <c r="C1229" s="2" t="s">
        <v>33</v>
      </c>
      <c r="D1229" s="2">
        <v>4.5</v>
      </c>
      <c r="E1229" s="2">
        <v>15928910528</v>
      </c>
      <c r="F1229" t="s">
        <v>254</v>
      </c>
      <c r="G1229" s="2" t="s">
        <v>27</v>
      </c>
      <c r="H1229" t="s">
        <v>2036</v>
      </c>
      <c r="I1229" s="2" t="str">
        <f>IFERROR(VLOOKUP(表1_2[[#This Row],[所选科目]],基础数据!$C$2:$D$62,2,0),"")</f>
        <v>凡思特贝贝珠心算高新世豪校区(适学年龄: 3-7岁)</v>
      </c>
    </row>
    <row r="1230" spans="1:9" x14ac:dyDescent="0.2">
      <c r="A1230" s="1">
        <v>43596</v>
      </c>
      <c r="B1230" t="s">
        <v>253</v>
      </c>
      <c r="C1230" s="2" t="s">
        <v>33</v>
      </c>
      <c r="D1230" s="2">
        <v>4.5</v>
      </c>
      <c r="E1230" s="2">
        <v>15928910528</v>
      </c>
      <c r="F1230" t="s">
        <v>254</v>
      </c>
      <c r="G1230" s="2" t="s">
        <v>28</v>
      </c>
      <c r="H1230" t="s">
        <v>2050</v>
      </c>
      <c r="I1230" s="2" t="str">
        <f>IFERROR(VLOOKUP(表1_2[[#This Row],[所选科目]],基础数据!$C$2:$D$62,2,0),"")</f>
        <v>恩波格斗(适学年龄: 3-12 岁)</v>
      </c>
    </row>
    <row r="1231" spans="1:9" x14ac:dyDescent="0.2">
      <c r="A1231" s="1">
        <v>43596</v>
      </c>
      <c r="B1231" t="s">
        <v>253</v>
      </c>
      <c r="C1231" s="2" t="s">
        <v>33</v>
      </c>
      <c r="D1231" s="2">
        <v>4.5</v>
      </c>
      <c r="E1231" s="2">
        <v>15928910528</v>
      </c>
      <c r="F1231" t="s">
        <v>254</v>
      </c>
      <c r="G1231" s="2" t="s">
        <v>2079</v>
      </c>
      <c r="H1231" t="s">
        <v>1979</v>
      </c>
      <c r="I1231" s="2" t="str">
        <f>IFERROR(VLOOKUP(表1_2[[#This Row],[所选科目]],基础数据!$C$2:$D$62,2,0),"")</f>
        <v>尚音艺术教育中心(适学年龄: 4~12岁)</v>
      </c>
    </row>
    <row r="1232" spans="1:9" x14ac:dyDescent="0.2">
      <c r="A1232" s="1">
        <v>43596</v>
      </c>
      <c r="B1232" t="s">
        <v>1581</v>
      </c>
      <c r="C1232" s="2" t="s">
        <v>33</v>
      </c>
      <c r="D1232" s="2">
        <v>4</v>
      </c>
      <c r="E1232" s="2">
        <v>18620981924</v>
      </c>
      <c r="F1232" t="s">
        <v>226</v>
      </c>
      <c r="G1232" s="2" t="s">
        <v>26</v>
      </c>
      <c r="H1232" t="s">
        <v>2008</v>
      </c>
      <c r="I1232" s="2" t="str">
        <f>IFERROR(VLOOKUP(表1_2[[#This Row],[所选科目]],基础数据!$C$2:$D$62,2,0),"")</f>
        <v>九拍流行音乐体验中心高新校区(适学年龄: 4-16岁)</v>
      </c>
    </row>
    <row r="1233" spans="1:9" x14ac:dyDescent="0.2">
      <c r="A1233" s="1">
        <v>43596</v>
      </c>
      <c r="B1233" t="s">
        <v>1581</v>
      </c>
      <c r="C1233" s="2" t="s">
        <v>33</v>
      </c>
      <c r="D1233" s="2">
        <v>4</v>
      </c>
      <c r="E1233" s="2">
        <v>18620981924</v>
      </c>
      <c r="F1233" t="s">
        <v>226</v>
      </c>
      <c r="G1233" s="2" t="s">
        <v>27</v>
      </c>
      <c r="H1233" t="s">
        <v>2046</v>
      </c>
      <c r="I1233" s="2" t="str">
        <f>IFERROR(VLOOKUP(表1_2[[#This Row],[所选科目]],基础数据!$C$2:$D$62,2,0),"")</f>
        <v>恩波格斗(适学年龄: 3-12 岁)</v>
      </c>
    </row>
    <row r="1234" spans="1:9" x14ac:dyDescent="0.2">
      <c r="A1234" s="1">
        <v>43596</v>
      </c>
      <c r="B1234" t="s">
        <v>1581</v>
      </c>
      <c r="C1234" s="2" t="s">
        <v>33</v>
      </c>
      <c r="D1234" s="2">
        <v>4</v>
      </c>
      <c r="E1234" s="2">
        <v>18620981924</v>
      </c>
      <c r="F1234" t="s">
        <v>226</v>
      </c>
      <c r="G1234" s="2" t="s">
        <v>28</v>
      </c>
      <c r="H1234" t="s">
        <v>1979</v>
      </c>
      <c r="I1234" s="2" t="str">
        <f>IFERROR(VLOOKUP(表1_2[[#This Row],[所选科目]],基础数据!$C$2:$D$62,2,0),"")</f>
        <v>尚音艺术教育中心(适学年龄: 4~12岁)</v>
      </c>
    </row>
    <row r="1235" spans="1:9" x14ac:dyDescent="0.2">
      <c r="A1235" s="1">
        <v>43596</v>
      </c>
      <c r="B1235" t="s">
        <v>1581</v>
      </c>
      <c r="C1235" s="2" t="s">
        <v>33</v>
      </c>
      <c r="D1235" s="2">
        <v>4</v>
      </c>
      <c r="E1235" s="2">
        <v>18620981924</v>
      </c>
      <c r="F1235" t="s">
        <v>226</v>
      </c>
      <c r="G1235" s="2" t="s">
        <v>2079</v>
      </c>
      <c r="H1235" t="s">
        <v>1979</v>
      </c>
      <c r="I1235" s="2" t="str">
        <f>IFERROR(VLOOKUP(表1_2[[#This Row],[所选科目]],基础数据!$C$2:$D$62,2,0),"")</f>
        <v>尚音艺术教育中心(适学年龄: 4~12岁)</v>
      </c>
    </row>
    <row r="1236" spans="1:9" x14ac:dyDescent="0.2">
      <c r="A1236" s="1">
        <v>43597</v>
      </c>
      <c r="B1236" t="s">
        <v>555</v>
      </c>
      <c r="C1236" s="2" t="s">
        <v>33</v>
      </c>
      <c r="D1236" s="2">
        <v>7</v>
      </c>
      <c r="E1236" s="2">
        <v>13880854826</v>
      </c>
      <c r="F1236">
        <v>13881995309</v>
      </c>
      <c r="G1236" s="2" t="s">
        <v>26</v>
      </c>
      <c r="H1236" t="s">
        <v>1998</v>
      </c>
      <c r="I1236" s="2" t="str">
        <f>IFERROR(VLOOKUP(表1_2[[#This Row],[所选科目]],基础数据!$C$2:$D$62,2,0),"")</f>
        <v>台湾美育·慧学系教育世豪校区(适学年龄: 2-8 岁)</v>
      </c>
    </row>
    <row r="1237" spans="1:9" x14ac:dyDescent="0.2">
      <c r="A1237" s="1">
        <v>43597</v>
      </c>
      <c r="B1237" t="s">
        <v>555</v>
      </c>
      <c r="C1237" s="2" t="s">
        <v>33</v>
      </c>
      <c r="D1237" s="2">
        <v>7</v>
      </c>
      <c r="E1237" s="2">
        <v>13880854826</v>
      </c>
      <c r="F1237">
        <v>13881995309</v>
      </c>
      <c r="G1237" s="2" t="s">
        <v>27</v>
      </c>
      <c r="H1237" t="s">
        <v>2004</v>
      </c>
      <c r="I1237" s="2" t="str">
        <f>IFERROR(VLOOKUP(表1_2[[#This Row],[所选科目]],基础数据!$C$2:$D$62,2,0),"")</f>
        <v>大野外教篮球鹭洲里校区(适学年龄: 4-16 岁)</v>
      </c>
    </row>
    <row r="1238" spans="1:9" x14ac:dyDescent="0.2">
      <c r="A1238" s="1">
        <v>43597</v>
      </c>
      <c r="B1238" t="s">
        <v>555</v>
      </c>
      <c r="C1238" s="2" t="s">
        <v>33</v>
      </c>
      <c r="D1238" s="2">
        <v>7</v>
      </c>
      <c r="E1238" s="2">
        <v>13880854826</v>
      </c>
      <c r="F1238">
        <v>13881995309</v>
      </c>
      <c r="G1238" s="2" t="s">
        <v>28</v>
      </c>
      <c r="H1238" t="s">
        <v>2072</v>
      </c>
      <c r="I1238" s="2" t="str">
        <f>IFERROR(VLOOKUP(表1_2[[#This Row],[所选科目]],基础数据!$C$2:$D$62,2,0),"")</f>
        <v>成都舞蹈跆拳道中心(适学年龄: 3-12 岁)</v>
      </c>
    </row>
    <row r="1239" spans="1:9" x14ac:dyDescent="0.2">
      <c r="A1239" s="1">
        <v>43597</v>
      </c>
      <c r="B1239" t="s">
        <v>555</v>
      </c>
      <c r="C1239" s="2" t="s">
        <v>33</v>
      </c>
      <c r="D1239" s="2">
        <v>7</v>
      </c>
      <c r="E1239" s="2">
        <v>13880854826</v>
      </c>
      <c r="F1239">
        <v>13881995309</v>
      </c>
      <c r="G1239" s="2" t="s">
        <v>2079</v>
      </c>
      <c r="H1239" t="s">
        <v>1979</v>
      </c>
      <c r="I1239" s="2" t="str">
        <f>IFERROR(VLOOKUP(表1_2[[#This Row],[所选科目]],基础数据!$C$2:$D$62,2,0),"")</f>
        <v>尚音艺术教育中心(适学年龄: 4~12岁)</v>
      </c>
    </row>
    <row r="1240" spans="1:9" x14ac:dyDescent="0.2">
      <c r="A1240" s="1">
        <v>43596</v>
      </c>
      <c r="B1240" t="s">
        <v>424</v>
      </c>
      <c r="C1240" s="2" t="s">
        <v>33</v>
      </c>
      <c r="D1240" s="2">
        <v>2.4</v>
      </c>
      <c r="E1240" s="2">
        <v>13540149204</v>
      </c>
      <c r="F1240" t="s">
        <v>172</v>
      </c>
      <c r="G1240" s="2" t="s">
        <v>26</v>
      </c>
      <c r="H1240" t="s">
        <v>2002</v>
      </c>
      <c r="I1240" s="2" t="str">
        <f>IFERROR(VLOOKUP(表1_2[[#This Row],[所选科目]],基础数据!$C$2:$D$62,2,0),"")</f>
        <v>大野外教篮球鹭洲里校区(适学年龄: 4-16 岁)</v>
      </c>
    </row>
    <row r="1241" spans="1:9" x14ac:dyDescent="0.2">
      <c r="A1241" s="1">
        <v>43596</v>
      </c>
      <c r="B1241" t="s">
        <v>424</v>
      </c>
      <c r="C1241" s="2" t="s">
        <v>33</v>
      </c>
      <c r="D1241" s="2">
        <v>2.4</v>
      </c>
      <c r="E1241" s="2">
        <v>13540149204</v>
      </c>
      <c r="F1241" t="s">
        <v>172</v>
      </c>
      <c r="G1241" s="2" t="s">
        <v>27</v>
      </c>
      <c r="H1241" t="s">
        <v>2046</v>
      </c>
      <c r="I1241" s="2" t="str">
        <f>IFERROR(VLOOKUP(表1_2[[#This Row],[所选科目]],基础数据!$C$2:$D$62,2,0),"")</f>
        <v>恩波格斗(适学年龄: 3-12 岁)</v>
      </c>
    </row>
    <row r="1242" spans="1:9" x14ac:dyDescent="0.2">
      <c r="A1242" s="1">
        <v>43596</v>
      </c>
      <c r="B1242" t="s">
        <v>424</v>
      </c>
      <c r="C1242" s="2" t="s">
        <v>33</v>
      </c>
      <c r="D1242" s="2">
        <v>2.4</v>
      </c>
      <c r="E1242" s="2">
        <v>13540149204</v>
      </c>
      <c r="F1242" t="s">
        <v>172</v>
      </c>
      <c r="G1242" s="2" t="s">
        <v>28</v>
      </c>
      <c r="H1242" t="s">
        <v>2050</v>
      </c>
      <c r="I1242" s="2" t="str">
        <f>IFERROR(VLOOKUP(表1_2[[#This Row],[所选科目]],基础数据!$C$2:$D$62,2,0),"")</f>
        <v>恩波格斗(适学年龄: 3-12 岁)</v>
      </c>
    </row>
    <row r="1243" spans="1:9" x14ac:dyDescent="0.2">
      <c r="A1243" s="1">
        <v>43596</v>
      </c>
      <c r="B1243" t="s">
        <v>424</v>
      </c>
      <c r="C1243" s="2" t="s">
        <v>33</v>
      </c>
      <c r="D1243" s="2">
        <v>2.4</v>
      </c>
      <c r="E1243" s="2">
        <v>13540149204</v>
      </c>
      <c r="F1243" t="s">
        <v>172</v>
      </c>
      <c r="G1243" s="2" t="s">
        <v>2079</v>
      </c>
      <c r="H1243" t="s">
        <v>1979</v>
      </c>
      <c r="I1243" s="2" t="str">
        <f>IFERROR(VLOOKUP(表1_2[[#This Row],[所选科目]],基础数据!$C$2:$D$62,2,0),"")</f>
        <v>尚音艺术教育中心(适学年龄: 4~12岁)</v>
      </c>
    </row>
    <row r="1244" spans="1:9" x14ac:dyDescent="0.2">
      <c r="A1244" s="1">
        <v>43597</v>
      </c>
      <c r="B1244" t="s">
        <v>689</v>
      </c>
      <c r="C1244" s="2" t="s">
        <v>106</v>
      </c>
      <c r="D1244" s="2">
        <v>3.4</v>
      </c>
      <c r="E1244" s="2">
        <v>13540005492</v>
      </c>
      <c r="F1244" t="s">
        <v>512</v>
      </c>
      <c r="G1244" s="2" t="s">
        <v>26</v>
      </c>
      <c r="H1244" t="s">
        <v>1996</v>
      </c>
      <c r="I1244" s="2" t="str">
        <f>IFERROR(VLOOKUP(表1_2[[#This Row],[所选科目]],基础数据!$C$2:$D$62,2,0),"")</f>
        <v>台湾美育·慧学系教育世豪校区(适学年龄: 2-8 岁)</v>
      </c>
    </row>
    <row r="1245" spans="1:9" x14ac:dyDescent="0.2">
      <c r="A1245" s="1">
        <v>43597</v>
      </c>
      <c r="B1245" t="s">
        <v>689</v>
      </c>
      <c r="C1245" s="2" t="s">
        <v>106</v>
      </c>
      <c r="D1245" s="2">
        <v>3.4</v>
      </c>
      <c r="E1245" s="2">
        <v>13540005492</v>
      </c>
      <c r="F1245" t="s">
        <v>512</v>
      </c>
      <c r="G1245" s="2" t="s">
        <v>27</v>
      </c>
      <c r="H1245" t="s">
        <v>2006</v>
      </c>
      <c r="I1245" s="2" t="str">
        <f>IFERROR(VLOOKUP(表1_2[[#This Row],[所选科目]],基础数据!$C$2:$D$62,2,0),"")</f>
        <v>大野外教篮球鹭洲里校区(适学年龄: 4-16 岁)</v>
      </c>
    </row>
    <row r="1246" spans="1:9" x14ac:dyDescent="0.2">
      <c r="A1246" s="1">
        <v>43597</v>
      </c>
      <c r="B1246" t="s">
        <v>689</v>
      </c>
      <c r="C1246" s="2" t="s">
        <v>106</v>
      </c>
      <c r="D1246" s="2">
        <v>3.4</v>
      </c>
      <c r="E1246" s="2">
        <v>13540005492</v>
      </c>
      <c r="F1246" t="s">
        <v>512</v>
      </c>
      <c r="G1246" s="2" t="s">
        <v>28</v>
      </c>
      <c r="H1246" t="s">
        <v>2050</v>
      </c>
      <c r="I1246" s="2" t="str">
        <f>IFERROR(VLOOKUP(表1_2[[#This Row],[所选科目]],基础数据!$C$2:$D$62,2,0),"")</f>
        <v>恩波格斗(适学年龄: 3-12 岁)</v>
      </c>
    </row>
    <row r="1247" spans="1:9" x14ac:dyDescent="0.2">
      <c r="A1247" s="1">
        <v>43597</v>
      </c>
      <c r="B1247" t="s">
        <v>689</v>
      </c>
      <c r="C1247" s="2" t="s">
        <v>106</v>
      </c>
      <c r="D1247" s="2">
        <v>3.4</v>
      </c>
      <c r="E1247" s="2">
        <v>13540005492</v>
      </c>
      <c r="F1247" t="s">
        <v>512</v>
      </c>
      <c r="G1247" s="2" t="s">
        <v>2079</v>
      </c>
      <c r="H1247" t="s">
        <v>1979</v>
      </c>
      <c r="I1247" s="2" t="str">
        <f>IFERROR(VLOOKUP(表1_2[[#This Row],[所选科目]],基础数据!$C$2:$D$62,2,0),"")</f>
        <v>尚音艺术教育中心(适学年龄: 4~12岁)</v>
      </c>
    </row>
    <row r="1248" spans="1:9" x14ac:dyDescent="0.2">
      <c r="A1248" s="1">
        <v>43597</v>
      </c>
      <c r="B1248" t="s">
        <v>665</v>
      </c>
      <c r="C1248" s="2" t="s">
        <v>33</v>
      </c>
      <c r="D1248" s="2">
        <v>11</v>
      </c>
      <c r="E1248" s="2">
        <v>13521584958</v>
      </c>
      <c r="F1248" t="s">
        <v>648</v>
      </c>
      <c r="G1248" s="2" t="s">
        <v>26</v>
      </c>
      <c r="H1248" t="s">
        <v>2059</v>
      </c>
      <c r="I1248" s="2" t="str">
        <f>IFERROR(VLOOKUP(表1_2[[#This Row],[所选科目]],基础数据!$C$2:$D$62,2,0),"")</f>
        <v>编程猫(适学年龄: 3-16 岁)</v>
      </c>
    </row>
    <row r="1249" spans="1:9" x14ac:dyDescent="0.2">
      <c r="A1249" s="1">
        <v>43597</v>
      </c>
      <c r="B1249" t="s">
        <v>665</v>
      </c>
      <c r="C1249" s="2" t="s">
        <v>33</v>
      </c>
      <c r="D1249" s="2">
        <v>11</v>
      </c>
      <c r="E1249" s="2">
        <v>13521584958</v>
      </c>
      <c r="F1249" t="s">
        <v>648</v>
      </c>
      <c r="G1249" s="2" t="s">
        <v>27</v>
      </c>
      <c r="H1249" t="s">
        <v>1992</v>
      </c>
      <c r="I1249" s="2" t="str">
        <f>IFERROR(VLOOKUP(表1_2[[#This Row],[所选科目]],基础数据!$C$2:$D$62,2,0),"")</f>
        <v>台湾美育·慧学系教育世豪校区(适学年龄: 2-8 岁)</v>
      </c>
    </row>
    <row r="1250" spans="1:9" x14ac:dyDescent="0.2">
      <c r="A1250" s="1">
        <v>43597</v>
      </c>
      <c r="B1250" t="s">
        <v>665</v>
      </c>
      <c r="C1250" s="2" t="s">
        <v>33</v>
      </c>
      <c r="D1250" s="2">
        <v>11</v>
      </c>
      <c r="E1250" s="2">
        <v>13521584958</v>
      </c>
      <c r="F1250" t="s">
        <v>648</v>
      </c>
      <c r="G1250" s="2" t="s">
        <v>28</v>
      </c>
      <c r="H1250" t="s">
        <v>2008</v>
      </c>
      <c r="I1250" s="2" t="str">
        <f>IFERROR(VLOOKUP(表1_2[[#This Row],[所选科目]],基础数据!$C$2:$D$62,2,0),"")</f>
        <v>九拍流行音乐体验中心高新校区(适学年龄: 4-16岁)</v>
      </c>
    </row>
    <row r="1251" spans="1:9" x14ac:dyDescent="0.2">
      <c r="A1251" s="1">
        <v>43597</v>
      </c>
      <c r="B1251" t="s">
        <v>665</v>
      </c>
      <c r="C1251" s="2" t="s">
        <v>33</v>
      </c>
      <c r="D1251" s="2">
        <v>11</v>
      </c>
      <c r="E1251" s="2">
        <v>13521584958</v>
      </c>
      <c r="F1251" t="s">
        <v>648</v>
      </c>
      <c r="G1251" s="2" t="s">
        <v>2079</v>
      </c>
      <c r="H1251" t="s">
        <v>1979</v>
      </c>
      <c r="I1251" s="2" t="str">
        <f>IFERROR(VLOOKUP(表1_2[[#This Row],[所选科目]],基础数据!$C$2:$D$62,2,0),"")</f>
        <v>尚音艺术教育中心(适学年龄: 4~12岁)</v>
      </c>
    </row>
    <row r="1252" spans="1:9" x14ac:dyDescent="0.2">
      <c r="A1252" s="1">
        <v>43596</v>
      </c>
      <c r="B1252" t="s">
        <v>1337</v>
      </c>
      <c r="C1252" s="2" t="s">
        <v>33</v>
      </c>
      <c r="D1252" s="2">
        <v>10</v>
      </c>
      <c r="E1252" s="2">
        <v>13308173813</v>
      </c>
      <c r="G1252" s="2" t="s">
        <v>26</v>
      </c>
      <c r="H1252" t="s">
        <v>2004</v>
      </c>
      <c r="I1252" s="2" t="str">
        <f>IFERROR(VLOOKUP(表1_2[[#This Row],[所选科目]],基础数据!$C$2:$D$62,2,0),"")</f>
        <v>大野外教篮球鹭洲里校区(适学年龄: 4-16 岁)</v>
      </c>
    </row>
    <row r="1253" spans="1:9" x14ac:dyDescent="0.2">
      <c r="A1253" s="1">
        <v>43596</v>
      </c>
      <c r="B1253" t="s">
        <v>1337</v>
      </c>
      <c r="C1253" s="2" t="s">
        <v>33</v>
      </c>
      <c r="D1253" s="2">
        <v>10</v>
      </c>
      <c r="E1253" s="2">
        <v>13308173813</v>
      </c>
      <c r="G1253" s="2" t="s">
        <v>27</v>
      </c>
      <c r="H1253" t="s">
        <v>1982</v>
      </c>
      <c r="I1253" s="2" t="str">
        <f>IFERROR(VLOOKUP(表1_2[[#This Row],[所选科目]],基础数据!$C$2:$D$62,2,0),"")</f>
        <v>尚音艺术教育中心(适学年龄: 4~12岁)</v>
      </c>
    </row>
    <row r="1254" spans="1:9" x14ac:dyDescent="0.2">
      <c r="A1254" s="1">
        <v>43596</v>
      </c>
      <c r="B1254" t="s">
        <v>1337</v>
      </c>
      <c r="C1254" s="2" t="s">
        <v>33</v>
      </c>
      <c r="D1254" s="2">
        <v>10</v>
      </c>
      <c r="E1254" s="2">
        <v>13308173813</v>
      </c>
      <c r="G1254" s="2" t="s">
        <v>28</v>
      </c>
      <c r="H1254" t="s">
        <v>2059</v>
      </c>
      <c r="I1254" s="2" t="str">
        <f>IFERROR(VLOOKUP(表1_2[[#This Row],[所选科目]],基础数据!$C$2:$D$62,2,0),"")</f>
        <v>编程猫(适学年龄: 3-16 岁)</v>
      </c>
    </row>
    <row r="1255" spans="1:9" x14ac:dyDescent="0.2">
      <c r="A1255" s="1">
        <v>43596</v>
      </c>
      <c r="B1255" t="s">
        <v>1337</v>
      </c>
      <c r="C1255" s="2" t="s">
        <v>33</v>
      </c>
      <c r="D1255" s="2">
        <v>10</v>
      </c>
      <c r="E1255" s="2">
        <v>13308173813</v>
      </c>
      <c r="G1255" s="2" t="s">
        <v>2079</v>
      </c>
      <c r="H1255" t="s">
        <v>1979</v>
      </c>
      <c r="I1255" s="2" t="str">
        <f>IFERROR(VLOOKUP(表1_2[[#This Row],[所选科目]],基础数据!$C$2:$D$62,2,0),"")</f>
        <v>尚音艺术教育中心(适学年龄: 4~12岁)</v>
      </c>
    </row>
    <row r="1256" spans="1:9" x14ac:dyDescent="0.2">
      <c r="A1256" s="1">
        <v>43596</v>
      </c>
      <c r="B1256" t="s">
        <v>239</v>
      </c>
      <c r="C1256" s="2" t="s">
        <v>106</v>
      </c>
      <c r="D1256" s="2">
        <v>7</v>
      </c>
      <c r="E1256" s="2">
        <v>18428181029</v>
      </c>
      <c r="F1256" t="s">
        <v>172</v>
      </c>
      <c r="G1256" s="2" t="s">
        <v>26</v>
      </c>
      <c r="H1256" t="s">
        <v>2004</v>
      </c>
      <c r="I1256" s="2" t="str">
        <f>IFERROR(VLOOKUP(表1_2[[#This Row],[所选科目]],基础数据!$C$2:$D$62,2,0),"")</f>
        <v>大野外教篮球鹭洲里校区(适学年龄: 4-16 岁)</v>
      </c>
    </row>
    <row r="1257" spans="1:9" x14ac:dyDescent="0.2">
      <c r="A1257" s="1">
        <v>43596</v>
      </c>
      <c r="B1257" t="s">
        <v>239</v>
      </c>
      <c r="C1257" s="2" t="s">
        <v>106</v>
      </c>
      <c r="D1257" s="2">
        <v>7</v>
      </c>
      <c r="E1257" s="2">
        <v>18428181029</v>
      </c>
      <c r="F1257" t="s">
        <v>172</v>
      </c>
      <c r="G1257" s="2" t="s">
        <v>27</v>
      </c>
      <c r="H1257" t="s">
        <v>2076</v>
      </c>
      <c r="I1257" s="2" t="str">
        <f>IFERROR(VLOOKUP(表1_2[[#This Row],[所选科目]],基础数据!$C$2:$D$62,2,0),"")</f>
        <v>巧虎KIDS早教·高新伊藤馆(适学年龄: 0-6 岁)</v>
      </c>
    </row>
    <row r="1258" spans="1:9" x14ac:dyDescent="0.2">
      <c r="A1258" s="1">
        <v>43596</v>
      </c>
      <c r="B1258" t="s">
        <v>239</v>
      </c>
      <c r="C1258" s="2" t="s">
        <v>106</v>
      </c>
      <c r="D1258" s="2">
        <v>7</v>
      </c>
      <c r="E1258" s="2">
        <v>18428181029</v>
      </c>
      <c r="F1258" t="s">
        <v>172</v>
      </c>
      <c r="G1258" s="2" t="s">
        <v>28</v>
      </c>
      <c r="H1258" t="s">
        <v>2046</v>
      </c>
      <c r="I1258" s="2" t="str">
        <f>IFERROR(VLOOKUP(表1_2[[#This Row],[所选科目]],基础数据!$C$2:$D$62,2,0),"")</f>
        <v>恩波格斗(适学年龄: 3-12 岁)</v>
      </c>
    </row>
    <row r="1259" spans="1:9" x14ac:dyDescent="0.2">
      <c r="A1259" s="1">
        <v>43596</v>
      </c>
      <c r="B1259" t="s">
        <v>239</v>
      </c>
      <c r="C1259" s="2" t="s">
        <v>106</v>
      </c>
      <c r="D1259" s="2">
        <v>7</v>
      </c>
      <c r="E1259" s="2">
        <v>18428181029</v>
      </c>
      <c r="F1259" t="s">
        <v>172</v>
      </c>
      <c r="G1259" s="2" t="s">
        <v>2079</v>
      </c>
      <c r="H1259" t="s">
        <v>1979</v>
      </c>
      <c r="I1259" s="2" t="str">
        <f>IFERROR(VLOOKUP(表1_2[[#This Row],[所选科目]],基础数据!$C$2:$D$62,2,0),"")</f>
        <v>尚音艺术教育中心(适学年龄: 4~12岁)</v>
      </c>
    </row>
    <row r="1260" spans="1:9" x14ac:dyDescent="0.2">
      <c r="A1260" s="1">
        <v>43598</v>
      </c>
      <c r="B1260" t="s">
        <v>1582</v>
      </c>
      <c r="C1260" s="2" t="s">
        <v>106</v>
      </c>
      <c r="D1260" s="2">
        <v>2.6</v>
      </c>
      <c r="E1260" s="2">
        <v>13628007712</v>
      </c>
      <c r="F1260" t="s">
        <v>1583</v>
      </c>
      <c r="G1260" s="2" t="s">
        <v>26</v>
      </c>
      <c r="H1260" t="s">
        <v>1996</v>
      </c>
      <c r="I1260" s="2" t="str">
        <f>IFERROR(VLOOKUP(表1_2[[#This Row],[所选科目]],基础数据!$C$2:$D$62,2,0),"")</f>
        <v>台湾美育·慧学系教育世豪校区(适学年龄: 2-8 岁)</v>
      </c>
    </row>
    <row r="1261" spans="1:9" x14ac:dyDescent="0.2">
      <c r="A1261" s="1">
        <v>43598</v>
      </c>
      <c r="B1261" t="s">
        <v>1582</v>
      </c>
      <c r="C1261" s="2" t="s">
        <v>106</v>
      </c>
      <c r="D1261" s="2">
        <v>2.6</v>
      </c>
      <c r="E1261" s="2">
        <v>13628007712</v>
      </c>
      <c r="F1261" t="s">
        <v>1583</v>
      </c>
      <c r="G1261" s="2" t="s">
        <v>27</v>
      </c>
      <c r="H1261" t="s">
        <v>2008</v>
      </c>
      <c r="I1261" s="2" t="str">
        <f>IFERROR(VLOOKUP(表1_2[[#This Row],[所选科目]],基础数据!$C$2:$D$62,2,0),"")</f>
        <v>九拍流行音乐体验中心高新校区(适学年龄: 4-16岁)</v>
      </c>
    </row>
    <row r="1262" spans="1:9" x14ac:dyDescent="0.2">
      <c r="A1262" s="1">
        <v>43598</v>
      </c>
      <c r="B1262" t="s">
        <v>1582</v>
      </c>
      <c r="C1262" s="2" t="s">
        <v>106</v>
      </c>
      <c r="D1262" s="2">
        <v>2.6</v>
      </c>
      <c r="E1262" s="2">
        <v>13628007712</v>
      </c>
      <c r="F1262" t="s">
        <v>1583</v>
      </c>
      <c r="G1262" s="2" t="s">
        <v>28</v>
      </c>
      <c r="H1262" t="s">
        <v>2072</v>
      </c>
      <c r="I1262" s="2" t="str">
        <f>IFERROR(VLOOKUP(表1_2[[#This Row],[所选科目]],基础数据!$C$2:$D$62,2,0),"")</f>
        <v>成都舞蹈跆拳道中心(适学年龄: 3-12 岁)</v>
      </c>
    </row>
    <row r="1263" spans="1:9" x14ac:dyDescent="0.2">
      <c r="A1263" s="1">
        <v>43598</v>
      </c>
      <c r="B1263" t="s">
        <v>1582</v>
      </c>
      <c r="C1263" s="2" t="s">
        <v>106</v>
      </c>
      <c r="D1263" s="2">
        <v>2.6</v>
      </c>
      <c r="E1263" s="2">
        <v>13628007712</v>
      </c>
      <c r="F1263" t="s">
        <v>1583</v>
      </c>
      <c r="G1263" s="2" t="s">
        <v>2079</v>
      </c>
      <c r="H1263" t="s">
        <v>1979</v>
      </c>
      <c r="I1263" s="2" t="str">
        <f>IFERROR(VLOOKUP(表1_2[[#This Row],[所选科目]],基础数据!$C$2:$D$62,2,0),"")</f>
        <v>尚音艺术教育中心(适学年龄: 4~12岁)</v>
      </c>
    </row>
    <row r="1264" spans="1:9" x14ac:dyDescent="0.2">
      <c r="A1264" s="1">
        <v>43596</v>
      </c>
      <c r="B1264" t="s">
        <v>458</v>
      </c>
      <c r="C1264" s="2" t="s">
        <v>33</v>
      </c>
      <c r="D1264" s="2">
        <v>7</v>
      </c>
      <c r="E1264" s="2">
        <v>18011400048</v>
      </c>
      <c r="F1264" t="s">
        <v>139</v>
      </c>
      <c r="G1264" s="2" t="s">
        <v>26</v>
      </c>
      <c r="H1264" t="s">
        <v>1981</v>
      </c>
      <c r="I1264" s="2" t="str">
        <f>IFERROR(VLOOKUP(表1_2[[#This Row],[所选科目]],基础数据!$C$2:$D$62,2,0),"")</f>
        <v>尚音艺术教育中心(适学年龄: 4~12岁)</v>
      </c>
    </row>
    <row r="1265" spans="1:9" x14ac:dyDescent="0.2">
      <c r="A1265" s="1">
        <v>43596</v>
      </c>
      <c r="B1265" t="s">
        <v>458</v>
      </c>
      <c r="C1265" s="2" t="s">
        <v>33</v>
      </c>
      <c r="D1265" s="2">
        <v>7</v>
      </c>
      <c r="E1265" s="2">
        <v>18011400048</v>
      </c>
      <c r="F1265" t="s">
        <v>139</v>
      </c>
      <c r="G1265" s="2" t="s">
        <v>27</v>
      </c>
      <c r="H1265" t="s">
        <v>2059</v>
      </c>
      <c r="I1265" s="2" t="str">
        <f>IFERROR(VLOOKUP(表1_2[[#This Row],[所选科目]],基础数据!$C$2:$D$62,2,0),"")</f>
        <v>编程猫(适学年龄: 3-16 岁)</v>
      </c>
    </row>
    <row r="1266" spans="1:9" x14ac:dyDescent="0.2">
      <c r="A1266" s="1">
        <v>43596</v>
      </c>
      <c r="B1266" t="s">
        <v>458</v>
      </c>
      <c r="C1266" s="2" t="s">
        <v>33</v>
      </c>
      <c r="D1266" s="2">
        <v>7</v>
      </c>
      <c r="E1266" s="2">
        <v>18011400048</v>
      </c>
      <c r="F1266" t="s">
        <v>139</v>
      </c>
      <c r="G1266" s="2" t="s">
        <v>28</v>
      </c>
      <c r="H1266" t="s">
        <v>2067</v>
      </c>
      <c r="I1266" s="2" t="str">
        <f>IFERROR(VLOOKUP(表1_2[[#This Row],[所选科目]],基础数据!$C$2:$D$62,2,0),"")</f>
        <v>公益捐赠者专享服务包</v>
      </c>
    </row>
    <row r="1267" spans="1:9" x14ac:dyDescent="0.2">
      <c r="A1267" s="1">
        <v>43596</v>
      </c>
      <c r="B1267" t="s">
        <v>458</v>
      </c>
      <c r="C1267" s="2" t="s">
        <v>33</v>
      </c>
      <c r="D1267" s="2">
        <v>7</v>
      </c>
      <c r="E1267" s="2">
        <v>18011400048</v>
      </c>
      <c r="F1267" t="s">
        <v>139</v>
      </c>
      <c r="G1267" s="2" t="s">
        <v>2079</v>
      </c>
      <c r="H1267" t="s">
        <v>1979</v>
      </c>
      <c r="I1267" s="2" t="str">
        <f>IFERROR(VLOOKUP(表1_2[[#This Row],[所选科目]],基础数据!$C$2:$D$62,2,0),"")</f>
        <v>尚音艺术教育中心(适学年龄: 4~12岁)</v>
      </c>
    </row>
    <row r="1268" spans="1:9" x14ac:dyDescent="0.2">
      <c r="A1268" s="1">
        <v>43598</v>
      </c>
      <c r="B1268" t="s">
        <v>1584</v>
      </c>
      <c r="C1268" s="2" t="s">
        <v>106</v>
      </c>
      <c r="D1268" s="2">
        <v>5.8</v>
      </c>
      <c r="E1268" s="2">
        <v>18030529173</v>
      </c>
      <c r="F1268" t="s">
        <v>536</v>
      </c>
      <c r="G1268" s="2" t="s">
        <v>26</v>
      </c>
      <c r="H1268" t="s">
        <v>2000</v>
      </c>
      <c r="I1268" s="2" t="str">
        <f>IFERROR(VLOOKUP(表1_2[[#This Row],[所选科目]],基础数据!$C$2:$D$62,2,0),"")</f>
        <v>大野外教篮球鹭洲里校区(适学年龄: 4-16 岁)</v>
      </c>
    </row>
    <row r="1269" spans="1:9" x14ac:dyDescent="0.2">
      <c r="A1269" s="1">
        <v>43598</v>
      </c>
      <c r="B1269" t="s">
        <v>1584</v>
      </c>
      <c r="C1269" s="2" t="s">
        <v>106</v>
      </c>
      <c r="D1269" s="2">
        <v>5.8</v>
      </c>
      <c r="E1269" s="2">
        <v>18030529173</v>
      </c>
      <c r="F1269" t="s">
        <v>536</v>
      </c>
      <c r="G1269" s="2" t="s">
        <v>27</v>
      </c>
      <c r="H1269" t="s">
        <v>2046</v>
      </c>
      <c r="I1269" s="2" t="str">
        <f>IFERROR(VLOOKUP(表1_2[[#This Row],[所选科目]],基础数据!$C$2:$D$62,2,0),"")</f>
        <v>恩波格斗(适学年龄: 3-12 岁)</v>
      </c>
    </row>
    <row r="1270" spans="1:9" x14ac:dyDescent="0.2">
      <c r="A1270" s="1">
        <v>43598</v>
      </c>
      <c r="B1270" t="s">
        <v>1584</v>
      </c>
      <c r="C1270" s="2" t="s">
        <v>106</v>
      </c>
      <c r="D1270" s="2">
        <v>5.8</v>
      </c>
      <c r="E1270" s="2">
        <v>18030529173</v>
      </c>
      <c r="F1270" t="s">
        <v>536</v>
      </c>
      <c r="G1270" s="2" t="s">
        <v>28</v>
      </c>
      <c r="H1270" t="s">
        <v>2067</v>
      </c>
      <c r="I1270" s="2" t="str">
        <f>IFERROR(VLOOKUP(表1_2[[#This Row],[所选科目]],基础数据!$C$2:$D$62,2,0),"")</f>
        <v>公益捐赠者专享服务包</v>
      </c>
    </row>
    <row r="1271" spans="1:9" x14ac:dyDescent="0.2">
      <c r="A1271" s="1">
        <v>43598</v>
      </c>
      <c r="B1271" t="s">
        <v>1584</v>
      </c>
      <c r="C1271" s="2" t="s">
        <v>106</v>
      </c>
      <c r="D1271" s="2">
        <v>5.8</v>
      </c>
      <c r="E1271" s="2">
        <v>18030529173</v>
      </c>
      <c r="F1271" t="s">
        <v>536</v>
      </c>
      <c r="G1271" s="2" t="s">
        <v>2079</v>
      </c>
      <c r="H1271" t="s">
        <v>1979</v>
      </c>
      <c r="I1271" s="2" t="str">
        <f>IFERROR(VLOOKUP(表1_2[[#This Row],[所选科目]],基础数据!$C$2:$D$62,2,0),"")</f>
        <v>尚音艺术教育中心(适学年龄: 4~12岁)</v>
      </c>
    </row>
    <row r="1272" spans="1:9" x14ac:dyDescent="0.2">
      <c r="A1272" s="1">
        <v>43596</v>
      </c>
      <c r="B1272" t="s">
        <v>477</v>
      </c>
      <c r="C1272" s="2" t="s">
        <v>106</v>
      </c>
      <c r="D1272" s="2">
        <v>1.4</v>
      </c>
      <c r="E1272" s="2">
        <v>13881824260</v>
      </c>
      <c r="F1272" t="s">
        <v>79</v>
      </c>
      <c r="G1272" s="2" t="s">
        <v>26</v>
      </c>
      <c r="H1272" t="s">
        <v>2010</v>
      </c>
      <c r="I1272" s="2" t="str">
        <f>IFERROR(VLOOKUP(表1_2[[#This Row],[所选科目]],基础数据!$C$2:$D$62,2,0),"")</f>
        <v>九拍流行音乐体验中心高新校区(适学年龄: 4-16岁)</v>
      </c>
    </row>
    <row r="1273" spans="1:9" x14ac:dyDescent="0.2">
      <c r="A1273" s="1">
        <v>43596</v>
      </c>
      <c r="B1273" t="s">
        <v>477</v>
      </c>
      <c r="C1273" s="2" t="s">
        <v>106</v>
      </c>
      <c r="D1273" s="2">
        <v>1.4</v>
      </c>
      <c r="E1273" s="2">
        <v>13881824260</v>
      </c>
      <c r="F1273" t="s">
        <v>79</v>
      </c>
      <c r="G1273" s="2" t="s">
        <v>27</v>
      </c>
      <c r="H1273" t="s">
        <v>2022</v>
      </c>
      <c r="I1273" s="2" t="str">
        <f>IFERROR(VLOOKUP(表1_2[[#This Row],[所选科目]],基础数据!$C$2:$D$62,2,0),"")</f>
        <v>彩阅鱼少儿英语(适学年龄: 3-12岁)</v>
      </c>
    </row>
    <row r="1274" spans="1:9" x14ac:dyDescent="0.2">
      <c r="A1274" s="1">
        <v>43596</v>
      </c>
      <c r="B1274" t="s">
        <v>477</v>
      </c>
      <c r="C1274" s="2" t="s">
        <v>106</v>
      </c>
      <c r="D1274" s="2">
        <v>1.4</v>
      </c>
      <c r="E1274" s="2">
        <v>13881824260</v>
      </c>
      <c r="F1274" t="s">
        <v>79</v>
      </c>
      <c r="G1274" s="2" t="s">
        <v>28</v>
      </c>
      <c r="H1274" t="s">
        <v>2008</v>
      </c>
      <c r="I1274" s="2" t="str">
        <f>IFERROR(VLOOKUP(表1_2[[#This Row],[所选科目]],基础数据!$C$2:$D$62,2,0),"")</f>
        <v>九拍流行音乐体验中心高新校区(适学年龄: 4-16岁)</v>
      </c>
    </row>
    <row r="1275" spans="1:9" x14ac:dyDescent="0.2">
      <c r="A1275" s="1">
        <v>43596</v>
      </c>
      <c r="B1275" t="s">
        <v>477</v>
      </c>
      <c r="C1275" s="2" t="s">
        <v>106</v>
      </c>
      <c r="D1275" s="2">
        <v>1.4</v>
      </c>
      <c r="E1275" s="2">
        <v>13881824260</v>
      </c>
      <c r="F1275" t="s">
        <v>79</v>
      </c>
      <c r="G1275" s="2" t="s">
        <v>2079</v>
      </c>
      <c r="H1275" t="s">
        <v>1979</v>
      </c>
      <c r="I1275" s="2" t="str">
        <f>IFERROR(VLOOKUP(表1_2[[#This Row],[所选科目]],基础数据!$C$2:$D$62,2,0),"")</f>
        <v>尚音艺术教育中心(适学年龄: 4~12岁)</v>
      </c>
    </row>
    <row r="1276" spans="1:9" x14ac:dyDescent="0.2">
      <c r="A1276" s="1">
        <v>43598</v>
      </c>
      <c r="B1276" t="s">
        <v>477</v>
      </c>
      <c r="C1276" s="2" t="s">
        <v>106</v>
      </c>
      <c r="D1276" s="2">
        <v>1.4</v>
      </c>
      <c r="E1276" s="2">
        <v>13881824260</v>
      </c>
      <c r="F1276" t="s">
        <v>1419</v>
      </c>
      <c r="G1276" s="2" t="s">
        <v>26</v>
      </c>
      <c r="H1276" t="s">
        <v>2010</v>
      </c>
      <c r="I1276" s="2" t="str">
        <f>IFERROR(VLOOKUP(表1_2[[#This Row],[所选科目]],基础数据!$C$2:$D$62,2,0),"")</f>
        <v>九拍流行音乐体验中心高新校区(适学年龄: 4-16岁)</v>
      </c>
    </row>
    <row r="1277" spans="1:9" x14ac:dyDescent="0.2">
      <c r="A1277" s="1">
        <v>43598</v>
      </c>
      <c r="B1277" t="s">
        <v>477</v>
      </c>
      <c r="C1277" s="2" t="s">
        <v>106</v>
      </c>
      <c r="D1277" s="2">
        <v>1.4</v>
      </c>
      <c r="E1277" s="2">
        <v>13881824260</v>
      </c>
      <c r="F1277" t="s">
        <v>1419</v>
      </c>
      <c r="G1277" s="2" t="s">
        <v>2079</v>
      </c>
      <c r="H1277" t="s">
        <v>1979</v>
      </c>
      <c r="I1277" s="2" t="str">
        <f>IFERROR(VLOOKUP(表1_2[[#This Row],[所选科目]],基础数据!$C$2:$D$62,2,0),"")</f>
        <v>尚音艺术教育中心(适学年龄: 4~12岁)</v>
      </c>
    </row>
    <row r="1278" spans="1:9" x14ac:dyDescent="0.2">
      <c r="A1278" s="1">
        <v>43596</v>
      </c>
      <c r="B1278" t="s">
        <v>120</v>
      </c>
      <c r="C1278" s="2" t="s">
        <v>33</v>
      </c>
      <c r="D1278" s="2">
        <v>5</v>
      </c>
      <c r="E1278" s="2">
        <v>13666227045</v>
      </c>
      <c r="F1278" t="s">
        <v>46</v>
      </c>
      <c r="G1278" s="2" t="s">
        <v>26</v>
      </c>
      <c r="H1278" t="s">
        <v>1979</v>
      </c>
      <c r="I1278" s="2" t="str">
        <f>IFERROR(VLOOKUP(表1_2[[#This Row],[所选科目]],基础数据!$C$2:$D$62,2,0),"")</f>
        <v>尚音艺术教育中心(适学年龄: 4~12岁)</v>
      </c>
    </row>
    <row r="1279" spans="1:9" x14ac:dyDescent="0.2">
      <c r="A1279" s="1">
        <v>43596</v>
      </c>
      <c r="B1279" t="s">
        <v>120</v>
      </c>
      <c r="C1279" s="2" t="s">
        <v>33</v>
      </c>
      <c r="D1279" s="2">
        <v>5</v>
      </c>
      <c r="E1279" s="2">
        <v>13666227045</v>
      </c>
      <c r="F1279" t="s">
        <v>46</v>
      </c>
      <c r="G1279" s="2" t="s">
        <v>27</v>
      </c>
      <c r="H1279" t="s">
        <v>2050</v>
      </c>
      <c r="I1279" s="2" t="str">
        <f>IFERROR(VLOOKUP(表1_2[[#This Row],[所选科目]],基础数据!$C$2:$D$62,2,0),"")</f>
        <v>恩波格斗(适学年龄: 3-12 岁)</v>
      </c>
    </row>
    <row r="1280" spans="1:9" x14ac:dyDescent="0.2">
      <c r="A1280" s="1">
        <v>43596</v>
      </c>
      <c r="B1280" t="s">
        <v>120</v>
      </c>
      <c r="C1280" s="2" t="s">
        <v>33</v>
      </c>
      <c r="D1280" s="2">
        <v>5</v>
      </c>
      <c r="E1280" s="2">
        <v>13666227045</v>
      </c>
      <c r="F1280" t="s">
        <v>46</v>
      </c>
      <c r="G1280" s="2" t="s">
        <v>28</v>
      </c>
      <c r="H1280" t="s">
        <v>2067</v>
      </c>
      <c r="I1280" s="2" t="str">
        <f>IFERROR(VLOOKUP(表1_2[[#This Row],[所选科目]],基础数据!$C$2:$D$62,2,0),"")</f>
        <v>公益捐赠者专享服务包</v>
      </c>
    </row>
    <row r="1281" spans="1:9" x14ac:dyDescent="0.2">
      <c r="A1281" s="1">
        <v>43596</v>
      </c>
      <c r="B1281" t="s">
        <v>120</v>
      </c>
      <c r="C1281" s="2" t="s">
        <v>33</v>
      </c>
      <c r="D1281" s="2">
        <v>5</v>
      </c>
      <c r="E1281" s="2">
        <v>13666227045</v>
      </c>
      <c r="F1281" t="s">
        <v>46</v>
      </c>
      <c r="G1281" s="2" t="s">
        <v>2079</v>
      </c>
      <c r="H1281" t="s">
        <v>1979</v>
      </c>
      <c r="I1281" s="2" t="str">
        <f>IFERROR(VLOOKUP(表1_2[[#This Row],[所选科目]],基础数据!$C$2:$D$62,2,0),"")</f>
        <v>尚音艺术教育中心(适学年龄: 4~12岁)</v>
      </c>
    </row>
    <row r="1282" spans="1:9" x14ac:dyDescent="0.2">
      <c r="A1282" s="1">
        <v>43598</v>
      </c>
      <c r="B1282" t="s">
        <v>1585</v>
      </c>
      <c r="C1282" s="2" t="s">
        <v>106</v>
      </c>
      <c r="D1282" s="2">
        <v>4</v>
      </c>
      <c r="E1282" s="2">
        <v>17716851951</v>
      </c>
      <c r="F1282" t="s">
        <v>1564</v>
      </c>
      <c r="G1282" s="2" t="s">
        <v>26</v>
      </c>
      <c r="H1282" t="s">
        <v>1996</v>
      </c>
      <c r="I1282" s="2" t="str">
        <f>IFERROR(VLOOKUP(表1_2[[#This Row],[所选科目]],基础数据!$C$2:$D$62,2,0),"")</f>
        <v>台湾美育·慧学系教育世豪校区(适学年龄: 2-8 岁)</v>
      </c>
    </row>
    <row r="1283" spans="1:9" x14ac:dyDescent="0.2">
      <c r="A1283" s="1">
        <v>43598</v>
      </c>
      <c r="B1283" t="s">
        <v>1585</v>
      </c>
      <c r="C1283" s="2" t="s">
        <v>106</v>
      </c>
      <c r="D1283" s="2">
        <v>4</v>
      </c>
      <c r="E1283" s="2">
        <v>17716851951</v>
      </c>
      <c r="F1283" t="s">
        <v>1564</v>
      </c>
      <c r="G1283" s="2" t="s">
        <v>27</v>
      </c>
      <c r="H1283" t="s">
        <v>2008</v>
      </c>
      <c r="I1283" s="2" t="str">
        <f>IFERROR(VLOOKUP(表1_2[[#This Row],[所选科目]],基础数据!$C$2:$D$62,2,0),"")</f>
        <v>九拍流行音乐体验中心高新校区(适学年龄: 4-16岁)</v>
      </c>
    </row>
    <row r="1284" spans="1:9" x14ac:dyDescent="0.2">
      <c r="A1284" s="1">
        <v>43598</v>
      </c>
      <c r="B1284" t="s">
        <v>1585</v>
      </c>
      <c r="C1284" s="2" t="s">
        <v>106</v>
      </c>
      <c r="D1284" s="2">
        <v>4</v>
      </c>
      <c r="E1284" s="2">
        <v>17716851951</v>
      </c>
      <c r="F1284" t="s">
        <v>1564</v>
      </c>
      <c r="G1284" s="2" t="s">
        <v>28</v>
      </c>
      <c r="H1284" t="s">
        <v>2022</v>
      </c>
      <c r="I1284" s="2" t="str">
        <f>IFERROR(VLOOKUP(表1_2[[#This Row],[所选科目]],基础数据!$C$2:$D$62,2,0),"")</f>
        <v>彩阅鱼少儿英语(适学年龄: 3-12岁)</v>
      </c>
    </row>
    <row r="1285" spans="1:9" x14ac:dyDescent="0.2">
      <c r="A1285" s="1">
        <v>43598</v>
      </c>
      <c r="B1285" t="s">
        <v>1585</v>
      </c>
      <c r="C1285" s="2" t="s">
        <v>106</v>
      </c>
      <c r="D1285" s="2">
        <v>4</v>
      </c>
      <c r="E1285" s="2">
        <v>17716851951</v>
      </c>
      <c r="F1285" t="s">
        <v>1564</v>
      </c>
      <c r="G1285" s="2" t="s">
        <v>2079</v>
      </c>
      <c r="H1285" t="s">
        <v>1979</v>
      </c>
      <c r="I1285" s="2" t="str">
        <f>IFERROR(VLOOKUP(表1_2[[#This Row],[所选科目]],基础数据!$C$2:$D$62,2,0),"")</f>
        <v>尚音艺术教育中心(适学年龄: 4~12岁)</v>
      </c>
    </row>
    <row r="1286" spans="1:9" x14ac:dyDescent="0.2">
      <c r="A1286" s="1">
        <v>43596</v>
      </c>
      <c r="B1286" t="s">
        <v>119</v>
      </c>
      <c r="C1286" s="2" t="s">
        <v>33</v>
      </c>
      <c r="D1286" s="2">
        <v>10</v>
      </c>
      <c r="E1286" s="2">
        <v>13440856068</v>
      </c>
      <c r="F1286" t="s">
        <v>44</v>
      </c>
      <c r="G1286" s="2" t="s">
        <v>26</v>
      </c>
      <c r="H1286" t="s">
        <v>1982</v>
      </c>
      <c r="I1286" s="2" t="str">
        <f>IFERROR(VLOOKUP(表1_2[[#This Row],[所选科目]],基础数据!$C$2:$D$62,2,0),"")</f>
        <v>尚音艺术教育中心(适学年龄: 4~12岁)</v>
      </c>
    </row>
    <row r="1287" spans="1:9" x14ac:dyDescent="0.2">
      <c r="A1287" s="1">
        <v>43596</v>
      </c>
      <c r="B1287" t="s">
        <v>119</v>
      </c>
      <c r="C1287" s="2" t="s">
        <v>33</v>
      </c>
      <c r="D1287" s="2">
        <v>10</v>
      </c>
      <c r="E1287" s="2">
        <v>13440856068</v>
      </c>
      <c r="F1287" t="s">
        <v>44</v>
      </c>
      <c r="G1287" s="2" t="s">
        <v>27</v>
      </c>
      <c r="H1287" t="s">
        <v>2002</v>
      </c>
      <c r="I1287" s="2" t="str">
        <f>IFERROR(VLOOKUP(表1_2[[#This Row],[所选科目]],基础数据!$C$2:$D$62,2,0),"")</f>
        <v>大野外教篮球鹭洲里校区(适学年龄: 4-16 岁)</v>
      </c>
    </row>
    <row r="1288" spans="1:9" x14ac:dyDescent="0.2">
      <c r="A1288" s="1">
        <v>43596</v>
      </c>
      <c r="B1288" t="s">
        <v>119</v>
      </c>
      <c r="C1288" s="2" t="s">
        <v>33</v>
      </c>
      <c r="D1288" s="2">
        <v>10</v>
      </c>
      <c r="E1288" s="2">
        <v>13440856068</v>
      </c>
      <c r="F1288" t="s">
        <v>44</v>
      </c>
      <c r="G1288" s="2" t="s">
        <v>28</v>
      </c>
      <c r="H1288" t="s">
        <v>2067</v>
      </c>
      <c r="I1288" s="2" t="str">
        <f>IFERROR(VLOOKUP(表1_2[[#This Row],[所选科目]],基础数据!$C$2:$D$62,2,0),"")</f>
        <v>公益捐赠者专享服务包</v>
      </c>
    </row>
    <row r="1289" spans="1:9" x14ac:dyDescent="0.2">
      <c r="A1289" s="1">
        <v>43596</v>
      </c>
      <c r="B1289" t="s">
        <v>119</v>
      </c>
      <c r="C1289" s="2" t="s">
        <v>33</v>
      </c>
      <c r="D1289" s="2">
        <v>10</v>
      </c>
      <c r="E1289" s="2">
        <v>13440856068</v>
      </c>
      <c r="F1289" t="s">
        <v>44</v>
      </c>
      <c r="G1289" s="2" t="s">
        <v>2079</v>
      </c>
      <c r="H1289" t="s">
        <v>1979</v>
      </c>
      <c r="I1289" s="2" t="str">
        <f>IFERROR(VLOOKUP(表1_2[[#This Row],[所选科目]],基础数据!$C$2:$D$62,2,0),"")</f>
        <v>尚音艺术教育中心(适学年龄: 4~12岁)</v>
      </c>
    </row>
    <row r="1290" spans="1:9" x14ac:dyDescent="0.2">
      <c r="A1290" s="1">
        <v>43598</v>
      </c>
      <c r="B1290" t="s">
        <v>1586</v>
      </c>
      <c r="C1290" s="2" t="s">
        <v>33</v>
      </c>
      <c r="D1290" s="2">
        <v>6</v>
      </c>
      <c r="E1290" s="2">
        <v>13258316067</v>
      </c>
      <c r="F1290" t="s">
        <v>69</v>
      </c>
      <c r="G1290" s="2" t="s">
        <v>26</v>
      </c>
      <c r="H1290" t="s">
        <v>2004</v>
      </c>
      <c r="I1290" s="2" t="str">
        <f>IFERROR(VLOOKUP(表1_2[[#This Row],[所选科目]],基础数据!$C$2:$D$62,2,0),"")</f>
        <v>大野外教篮球鹭洲里校区(适学年龄: 4-16 岁)</v>
      </c>
    </row>
    <row r="1291" spans="1:9" x14ac:dyDescent="0.2">
      <c r="A1291" s="1">
        <v>43598</v>
      </c>
      <c r="B1291" t="s">
        <v>1586</v>
      </c>
      <c r="C1291" s="2" t="s">
        <v>33</v>
      </c>
      <c r="D1291" s="2">
        <v>6</v>
      </c>
      <c r="E1291" s="2">
        <v>13258316067</v>
      </c>
      <c r="F1291" t="s">
        <v>69</v>
      </c>
      <c r="G1291" s="2" t="s">
        <v>27</v>
      </c>
      <c r="H1291" t="s">
        <v>2074</v>
      </c>
      <c r="I1291" s="2" t="str">
        <f>IFERROR(VLOOKUP(表1_2[[#This Row],[所选科目]],基础数据!$C$2:$D$62,2,0),"")</f>
        <v>巧虎KIDS早教·高新伊藤馆(适学年龄: 0-6 岁)</v>
      </c>
    </row>
    <row r="1292" spans="1:9" x14ac:dyDescent="0.2">
      <c r="A1292" s="1">
        <v>43598</v>
      </c>
      <c r="B1292" t="s">
        <v>1586</v>
      </c>
      <c r="C1292" s="2" t="s">
        <v>33</v>
      </c>
      <c r="D1292" s="2">
        <v>6</v>
      </c>
      <c r="E1292" s="2">
        <v>13258316067</v>
      </c>
      <c r="F1292" t="s">
        <v>69</v>
      </c>
      <c r="G1292" s="2" t="s">
        <v>28</v>
      </c>
      <c r="H1292" t="s">
        <v>2034</v>
      </c>
      <c r="I1292" s="2" t="str">
        <f>IFERROR(VLOOKUP(表1_2[[#This Row],[所选科目]],基础数据!$C$2:$D$62,2,0),"")</f>
        <v>唯音唯画美术教育(适学年龄: 4-12 岁)</v>
      </c>
    </row>
    <row r="1293" spans="1:9" x14ac:dyDescent="0.2">
      <c r="A1293" s="1">
        <v>43598</v>
      </c>
      <c r="B1293" t="s">
        <v>1586</v>
      </c>
      <c r="C1293" s="2" t="s">
        <v>33</v>
      </c>
      <c r="D1293" s="2">
        <v>6</v>
      </c>
      <c r="E1293" s="2">
        <v>13258316067</v>
      </c>
      <c r="F1293" t="s">
        <v>69</v>
      </c>
      <c r="G1293" s="2" t="s">
        <v>2079</v>
      </c>
      <c r="H1293" t="s">
        <v>1979</v>
      </c>
      <c r="I1293" s="2" t="str">
        <f>IFERROR(VLOOKUP(表1_2[[#This Row],[所选科目]],基础数据!$C$2:$D$62,2,0),"")</f>
        <v>尚音艺术教育中心(适学年龄: 4~12岁)</v>
      </c>
    </row>
    <row r="1294" spans="1:9" x14ac:dyDescent="0.2">
      <c r="A1294" s="1">
        <v>43597</v>
      </c>
      <c r="B1294" t="s">
        <v>1587</v>
      </c>
      <c r="C1294" s="2" t="s">
        <v>106</v>
      </c>
      <c r="D1294" s="2">
        <v>11</v>
      </c>
      <c r="E1294" s="2">
        <v>18982160585</v>
      </c>
      <c r="F1294" t="s">
        <v>1588</v>
      </c>
      <c r="G1294" s="2" t="s">
        <v>26</v>
      </c>
      <c r="H1294" t="s">
        <v>2044</v>
      </c>
      <c r="I1294" s="2" t="str">
        <f>IFERROR(VLOOKUP(表1_2[[#This Row],[所选科目]],基础数据!$C$2:$D$62,2,0),"")</f>
        <v>成都舞蹈跆拳道中心(适学年龄: 3-12 岁)</v>
      </c>
    </row>
    <row r="1295" spans="1:9" x14ac:dyDescent="0.2">
      <c r="A1295" s="1">
        <v>43597</v>
      </c>
      <c r="B1295" t="s">
        <v>1587</v>
      </c>
      <c r="C1295" s="2" t="s">
        <v>106</v>
      </c>
      <c r="D1295" s="2">
        <v>11</v>
      </c>
      <c r="E1295" s="2">
        <v>18982160585</v>
      </c>
      <c r="F1295" t="s">
        <v>1588</v>
      </c>
      <c r="G1295" s="2" t="s">
        <v>27</v>
      </c>
      <c r="H1295" t="s">
        <v>2067</v>
      </c>
      <c r="I1295" s="2" t="str">
        <f>IFERROR(VLOOKUP(表1_2[[#This Row],[所选科目]],基础数据!$C$2:$D$62,2,0),"")</f>
        <v>公益捐赠者专享服务包</v>
      </c>
    </row>
    <row r="1296" spans="1:9" x14ac:dyDescent="0.2">
      <c r="A1296" s="1">
        <v>43597</v>
      </c>
      <c r="B1296" t="s">
        <v>1587</v>
      </c>
      <c r="C1296" s="2" t="s">
        <v>106</v>
      </c>
      <c r="D1296" s="2">
        <v>11</v>
      </c>
      <c r="E1296" s="2">
        <v>18982160585</v>
      </c>
      <c r="F1296" t="s">
        <v>1588</v>
      </c>
      <c r="G1296" s="2" t="s">
        <v>28</v>
      </c>
      <c r="H1296" t="s">
        <v>2000</v>
      </c>
      <c r="I1296" s="2" t="str">
        <f>IFERROR(VLOOKUP(表1_2[[#This Row],[所选科目]],基础数据!$C$2:$D$62,2,0),"")</f>
        <v>大野外教篮球鹭洲里校区(适学年龄: 4-16 岁)</v>
      </c>
    </row>
    <row r="1297" spans="1:9" x14ac:dyDescent="0.2">
      <c r="A1297" s="1">
        <v>43597</v>
      </c>
      <c r="B1297" t="s">
        <v>1587</v>
      </c>
      <c r="C1297" s="2" t="s">
        <v>106</v>
      </c>
      <c r="D1297" s="2">
        <v>11</v>
      </c>
      <c r="E1297" s="2">
        <v>18982160585</v>
      </c>
      <c r="F1297" t="s">
        <v>1588</v>
      </c>
      <c r="G1297" s="2" t="s">
        <v>2079</v>
      </c>
      <c r="H1297" t="s">
        <v>1979</v>
      </c>
      <c r="I1297" s="2" t="str">
        <f>IFERROR(VLOOKUP(表1_2[[#This Row],[所选科目]],基础数据!$C$2:$D$62,2,0),"")</f>
        <v>尚音艺术教育中心(适学年龄: 4~12岁)</v>
      </c>
    </row>
    <row r="1298" spans="1:9" x14ac:dyDescent="0.2">
      <c r="A1298" s="1">
        <v>43596</v>
      </c>
      <c r="B1298" t="s">
        <v>189</v>
      </c>
      <c r="C1298" s="2" t="s">
        <v>106</v>
      </c>
      <c r="D1298" s="2">
        <v>4</v>
      </c>
      <c r="E1298" s="2">
        <v>15982747888</v>
      </c>
      <c r="F1298" t="s">
        <v>36</v>
      </c>
      <c r="G1298" s="2" t="s">
        <v>26</v>
      </c>
      <c r="H1298" t="s">
        <v>1979</v>
      </c>
      <c r="I1298" s="2" t="str">
        <f>IFERROR(VLOOKUP(表1_2[[#This Row],[所选科目]],基础数据!$C$2:$D$62,2,0),"")</f>
        <v>尚音艺术教育中心(适学年龄: 4~12岁)</v>
      </c>
    </row>
    <row r="1299" spans="1:9" x14ac:dyDescent="0.2">
      <c r="A1299" s="1">
        <v>43596</v>
      </c>
      <c r="B1299" t="s">
        <v>189</v>
      </c>
      <c r="C1299" s="2" t="s">
        <v>106</v>
      </c>
      <c r="D1299" s="2">
        <v>4</v>
      </c>
      <c r="E1299" s="2">
        <v>15982747888</v>
      </c>
      <c r="F1299" t="s">
        <v>36</v>
      </c>
      <c r="G1299" s="2" t="s">
        <v>27</v>
      </c>
      <c r="H1299" t="s">
        <v>1996</v>
      </c>
      <c r="I1299" s="2" t="str">
        <f>IFERROR(VLOOKUP(表1_2[[#This Row],[所选科目]],基础数据!$C$2:$D$62,2,0),"")</f>
        <v>台湾美育·慧学系教育世豪校区(适学年龄: 2-8 岁)</v>
      </c>
    </row>
    <row r="1300" spans="1:9" x14ac:dyDescent="0.2">
      <c r="A1300" s="1">
        <v>43596</v>
      </c>
      <c r="B1300" t="s">
        <v>189</v>
      </c>
      <c r="C1300" s="2" t="s">
        <v>106</v>
      </c>
      <c r="D1300" s="2">
        <v>4</v>
      </c>
      <c r="E1300" s="2">
        <v>15982747888</v>
      </c>
      <c r="F1300" t="s">
        <v>36</v>
      </c>
      <c r="G1300" s="2" t="s">
        <v>28</v>
      </c>
      <c r="H1300" t="s">
        <v>2036</v>
      </c>
      <c r="I1300" s="2" t="str">
        <f>IFERROR(VLOOKUP(表1_2[[#This Row],[所选科目]],基础数据!$C$2:$D$62,2,0),"")</f>
        <v>凡思特贝贝珠心算高新世豪校区(适学年龄: 3-7岁)</v>
      </c>
    </row>
    <row r="1301" spans="1:9" x14ac:dyDescent="0.2">
      <c r="A1301" s="1">
        <v>43596</v>
      </c>
      <c r="B1301" t="s">
        <v>189</v>
      </c>
      <c r="C1301" s="2" t="s">
        <v>106</v>
      </c>
      <c r="D1301" s="2">
        <v>4</v>
      </c>
      <c r="E1301" s="2">
        <v>15982747888</v>
      </c>
      <c r="F1301" t="s">
        <v>36</v>
      </c>
      <c r="G1301" s="2" t="s">
        <v>2079</v>
      </c>
      <c r="H1301" t="s">
        <v>1979</v>
      </c>
      <c r="I1301" s="2" t="str">
        <f>IFERROR(VLOOKUP(表1_2[[#This Row],[所选科目]],基础数据!$C$2:$D$62,2,0),"")</f>
        <v>尚音艺术教育中心(适学年龄: 4~12岁)</v>
      </c>
    </row>
    <row r="1302" spans="1:9" x14ac:dyDescent="0.2">
      <c r="A1302" s="1">
        <v>43596</v>
      </c>
      <c r="B1302" t="s">
        <v>107</v>
      </c>
      <c r="C1302" s="2" t="s">
        <v>33</v>
      </c>
      <c r="D1302" s="2">
        <v>6</v>
      </c>
      <c r="E1302" s="2">
        <v>13458651779</v>
      </c>
      <c r="F1302" t="s">
        <v>96</v>
      </c>
      <c r="G1302" s="2" t="s">
        <v>26</v>
      </c>
      <c r="H1302" t="s">
        <v>2028</v>
      </c>
      <c r="I1302" s="2" t="str">
        <f>IFERROR(VLOOKUP(表1_2[[#This Row],[所选科目]],基础数据!$C$2:$D$62,2,0),"")</f>
        <v>唯音唯画美术教育(适学年龄: 4-12 岁)</v>
      </c>
    </row>
    <row r="1303" spans="1:9" x14ac:dyDescent="0.2">
      <c r="A1303" s="1">
        <v>43596</v>
      </c>
      <c r="B1303" t="s">
        <v>107</v>
      </c>
      <c r="C1303" s="2" t="s">
        <v>33</v>
      </c>
      <c r="D1303" s="2">
        <v>6</v>
      </c>
      <c r="E1303" s="2">
        <v>13458651779</v>
      </c>
      <c r="F1303" t="s">
        <v>96</v>
      </c>
      <c r="G1303" s="2" t="s">
        <v>27</v>
      </c>
      <c r="H1303" t="s">
        <v>1979</v>
      </c>
      <c r="I1303" s="2" t="str">
        <f>IFERROR(VLOOKUP(表1_2[[#This Row],[所选科目]],基础数据!$C$2:$D$62,2,0),"")</f>
        <v>尚音艺术教育中心(适学年龄: 4~12岁)</v>
      </c>
    </row>
    <row r="1304" spans="1:9" x14ac:dyDescent="0.2">
      <c r="A1304" s="1">
        <v>43596</v>
      </c>
      <c r="B1304" t="s">
        <v>107</v>
      </c>
      <c r="C1304" s="2" t="s">
        <v>33</v>
      </c>
      <c r="D1304" s="2">
        <v>6</v>
      </c>
      <c r="E1304" s="2">
        <v>13458651779</v>
      </c>
      <c r="F1304" t="s">
        <v>96</v>
      </c>
      <c r="G1304" s="2" t="s">
        <v>28</v>
      </c>
      <c r="H1304" t="s">
        <v>2038</v>
      </c>
      <c r="I1304" s="2" t="str">
        <f>IFERROR(VLOOKUP(表1_2[[#This Row],[所选科目]],基础数据!$C$2:$D$62,2,0),"")</f>
        <v>凡思特贝贝珠心算高新世豪校区(适学年龄: 3-7岁)</v>
      </c>
    </row>
    <row r="1305" spans="1:9" x14ac:dyDescent="0.2">
      <c r="A1305" s="1">
        <v>43596</v>
      </c>
      <c r="B1305" t="s">
        <v>107</v>
      </c>
      <c r="C1305" s="2" t="s">
        <v>33</v>
      </c>
      <c r="D1305" s="2">
        <v>6</v>
      </c>
      <c r="E1305" s="2">
        <v>13458651779</v>
      </c>
      <c r="F1305" t="s">
        <v>96</v>
      </c>
      <c r="G1305" s="2" t="s">
        <v>2079</v>
      </c>
      <c r="H1305" t="s">
        <v>1979</v>
      </c>
      <c r="I1305" s="2" t="str">
        <f>IFERROR(VLOOKUP(表1_2[[#This Row],[所选科目]],基础数据!$C$2:$D$62,2,0),"")</f>
        <v>尚音艺术教育中心(适学年龄: 4~12岁)</v>
      </c>
    </row>
    <row r="1306" spans="1:9" x14ac:dyDescent="0.2">
      <c r="A1306" s="1">
        <v>43598</v>
      </c>
      <c r="B1306" t="s">
        <v>1589</v>
      </c>
      <c r="C1306" s="2" t="s">
        <v>106</v>
      </c>
      <c r="D1306" s="2">
        <v>3.6</v>
      </c>
      <c r="E1306" s="2">
        <v>18381007789</v>
      </c>
      <c r="F1306" t="s">
        <v>1527</v>
      </c>
      <c r="G1306" s="2" t="s">
        <v>26</v>
      </c>
      <c r="H1306" t="s">
        <v>1986</v>
      </c>
      <c r="I1306" s="2" t="str">
        <f>IFERROR(VLOOKUP(表1_2[[#This Row],[所选科目]],基础数据!$C$2:$D$62,2,0),"")</f>
        <v>尚音艺术教育中心(适学年龄: 4~12岁)</v>
      </c>
    </row>
    <row r="1307" spans="1:9" x14ac:dyDescent="0.2">
      <c r="A1307" s="1">
        <v>43598</v>
      </c>
      <c r="B1307" t="s">
        <v>1589</v>
      </c>
      <c r="C1307" s="2" t="s">
        <v>106</v>
      </c>
      <c r="D1307" s="2">
        <v>3.6</v>
      </c>
      <c r="E1307" s="2">
        <v>18381007789</v>
      </c>
      <c r="F1307" t="s">
        <v>1527</v>
      </c>
      <c r="G1307" s="2" t="s">
        <v>27</v>
      </c>
      <c r="H1307" t="s">
        <v>2008</v>
      </c>
      <c r="I1307" s="2" t="str">
        <f>IFERROR(VLOOKUP(表1_2[[#This Row],[所选科目]],基础数据!$C$2:$D$62,2,0),"")</f>
        <v>九拍流行音乐体验中心高新校区(适学年龄: 4-16岁)</v>
      </c>
    </row>
    <row r="1308" spans="1:9" x14ac:dyDescent="0.2">
      <c r="A1308" s="1">
        <v>43598</v>
      </c>
      <c r="B1308" t="s">
        <v>1589</v>
      </c>
      <c r="C1308" s="2" t="s">
        <v>106</v>
      </c>
      <c r="D1308" s="2">
        <v>3.6</v>
      </c>
      <c r="E1308" s="2">
        <v>18381007789</v>
      </c>
      <c r="F1308" t="s">
        <v>1527</v>
      </c>
      <c r="G1308" s="2" t="s">
        <v>28</v>
      </c>
      <c r="H1308" t="s">
        <v>2022</v>
      </c>
      <c r="I1308" s="2" t="str">
        <f>IFERROR(VLOOKUP(表1_2[[#This Row],[所选科目]],基础数据!$C$2:$D$62,2,0),"")</f>
        <v>彩阅鱼少儿英语(适学年龄: 3-12岁)</v>
      </c>
    </row>
    <row r="1309" spans="1:9" x14ac:dyDescent="0.2">
      <c r="A1309" s="1">
        <v>43598</v>
      </c>
      <c r="B1309" t="s">
        <v>1589</v>
      </c>
      <c r="C1309" s="2" t="s">
        <v>106</v>
      </c>
      <c r="D1309" s="2">
        <v>3.6</v>
      </c>
      <c r="E1309" s="2">
        <v>18381007789</v>
      </c>
      <c r="F1309" t="s">
        <v>1527</v>
      </c>
      <c r="G1309" s="2" t="s">
        <v>2079</v>
      </c>
      <c r="H1309" t="s">
        <v>1979</v>
      </c>
      <c r="I1309" s="2" t="str">
        <f>IFERROR(VLOOKUP(表1_2[[#This Row],[所选科目]],基础数据!$C$2:$D$62,2,0),"")</f>
        <v>尚音艺术教育中心(适学年龄: 4~12岁)</v>
      </c>
    </row>
    <row r="1310" spans="1:9" x14ac:dyDescent="0.2">
      <c r="A1310" s="1">
        <v>43598</v>
      </c>
      <c r="B1310" t="s">
        <v>1590</v>
      </c>
      <c r="C1310" s="2" t="s">
        <v>33</v>
      </c>
      <c r="D1310" s="2">
        <v>4.5</v>
      </c>
      <c r="E1310" s="2">
        <v>18628183914</v>
      </c>
      <c r="F1310" t="s">
        <v>1513</v>
      </c>
      <c r="G1310" s="2" t="s">
        <v>26</v>
      </c>
      <c r="H1310" t="s">
        <v>1979</v>
      </c>
      <c r="I1310" s="2" t="str">
        <f>IFERROR(VLOOKUP(表1_2[[#This Row],[所选科目]],基础数据!$C$2:$D$62,2,0),"")</f>
        <v>尚音艺术教育中心(适学年龄: 4~12岁)</v>
      </c>
    </row>
    <row r="1311" spans="1:9" x14ac:dyDescent="0.2">
      <c r="A1311" s="1">
        <v>43598</v>
      </c>
      <c r="B1311" t="s">
        <v>1590</v>
      </c>
      <c r="C1311" s="2" t="s">
        <v>33</v>
      </c>
      <c r="D1311" s="2">
        <v>4.5</v>
      </c>
      <c r="E1311" s="2">
        <v>18628183914</v>
      </c>
      <c r="F1311" t="s">
        <v>1513</v>
      </c>
      <c r="G1311" s="2" t="s">
        <v>27</v>
      </c>
      <c r="H1311" t="s">
        <v>2002</v>
      </c>
      <c r="I1311" s="2" t="str">
        <f>IFERROR(VLOOKUP(表1_2[[#This Row],[所选科目]],基础数据!$C$2:$D$62,2,0),"")</f>
        <v>大野外教篮球鹭洲里校区(适学年龄: 4-16 岁)</v>
      </c>
    </row>
    <row r="1312" spans="1:9" x14ac:dyDescent="0.2">
      <c r="A1312" s="1">
        <v>43598</v>
      </c>
      <c r="B1312" t="s">
        <v>1590</v>
      </c>
      <c r="C1312" s="2" t="s">
        <v>33</v>
      </c>
      <c r="D1312" s="2">
        <v>4.5</v>
      </c>
      <c r="E1312" s="2">
        <v>18628183914</v>
      </c>
      <c r="F1312" t="s">
        <v>1513</v>
      </c>
      <c r="G1312" s="2" t="s">
        <v>28</v>
      </c>
      <c r="H1312" t="s">
        <v>2022</v>
      </c>
      <c r="I1312" s="2" t="str">
        <f>IFERROR(VLOOKUP(表1_2[[#This Row],[所选科目]],基础数据!$C$2:$D$62,2,0),"")</f>
        <v>彩阅鱼少儿英语(适学年龄: 3-12岁)</v>
      </c>
    </row>
    <row r="1313" spans="1:9" x14ac:dyDescent="0.2">
      <c r="A1313" s="1">
        <v>43598</v>
      </c>
      <c r="B1313" t="s">
        <v>1590</v>
      </c>
      <c r="C1313" s="2" t="s">
        <v>33</v>
      </c>
      <c r="D1313" s="2">
        <v>4.5</v>
      </c>
      <c r="E1313" s="2">
        <v>18628183914</v>
      </c>
      <c r="F1313" t="s">
        <v>1513</v>
      </c>
      <c r="G1313" s="2" t="s">
        <v>2079</v>
      </c>
      <c r="H1313" t="s">
        <v>1979</v>
      </c>
      <c r="I1313" s="2" t="str">
        <f>IFERROR(VLOOKUP(表1_2[[#This Row],[所选科目]],基础数据!$C$2:$D$62,2,0),"")</f>
        <v>尚音艺术教育中心(适学年龄: 4~12岁)</v>
      </c>
    </row>
    <row r="1314" spans="1:9" x14ac:dyDescent="0.2">
      <c r="A1314" s="1">
        <v>43598</v>
      </c>
      <c r="B1314" t="s">
        <v>1591</v>
      </c>
      <c r="C1314" s="2" t="s">
        <v>106</v>
      </c>
      <c r="D1314" s="2">
        <v>2.5</v>
      </c>
      <c r="E1314" s="2">
        <v>15884430281</v>
      </c>
      <c r="F1314" t="s">
        <v>1529</v>
      </c>
      <c r="G1314" s="2" t="s">
        <v>26</v>
      </c>
      <c r="H1314" t="s">
        <v>1986</v>
      </c>
      <c r="I1314" s="2" t="str">
        <f>IFERROR(VLOOKUP(表1_2[[#This Row],[所选科目]],基础数据!$C$2:$D$62,2,0),"")</f>
        <v>尚音艺术教育中心(适学年龄: 4~12岁)</v>
      </c>
    </row>
    <row r="1315" spans="1:9" x14ac:dyDescent="0.2">
      <c r="A1315" s="1">
        <v>43598</v>
      </c>
      <c r="B1315" t="s">
        <v>1591</v>
      </c>
      <c r="C1315" s="2" t="s">
        <v>106</v>
      </c>
      <c r="D1315" s="2">
        <v>2.5</v>
      </c>
      <c r="E1315" s="2">
        <v>15884430281</v>
      </c>
      <c r="F1315" t="s">
        <v>1529</v>
      </c>
      <c r="G1315" s="2" t="s">
        <v>27</v>
      </c>
      <c r="H1315" t="s">
        <v>2008</v>
      </c>
      <c r="I1315" s="2" t="str">
        <f>IFERROR(VLOOKUP(表1_2[[#This Row],[所选科目]],基础数据!$C$2:$D$62,2,0),"")</f>
        <v>九拍流行音乐体验中心高新校区(适学年龄: 4-16岁)</v>
      </c>
    </row>
    <row r="1316" spans="1:9" x14ac:dyDescent="0.2">
      <c r="A1316" s="1">
        <v>43598</v>
      </c>
      <c r="B1316" t="s">
        <v>1591</v>
      </c>
      <c r="C1316" s="2" t="s">
        <v>106</v>
      </c>
      <c r="D1316" s="2">
        <v>2.5</v>
      </c>
      <c r="E1316" s="2">
        <v>15884430281</v>
      </c>
      <c r="F1316" t="s">
        <v>1529</v>
      </c>
      <c r="G1316" s="2" t="s">
        <v>28</v>
      </c>
      <c r="H1316" t="s">
        <v>2020</v>
      </c>
      <c r="I1316" s="2" t="str">
        <f>IFERROR(VLOOKUP(表1_2[[#This Row],[所选科目]],基础数据!$C$2:$D$62,2,0),"")</f>
        <v>彩阅鱼少儿英语(适学年龄: 3-12岁)</v>
      </c>
    </row>
    <row r="1317" spans="1:9" x14ac:dyDescent="0.2">
      <c r="A1317" s="1">
        <v>43598</v>
      </c>
      <c r="B1317" t="s">
        <v>1591</v>
      </c>
      <c r="C1317" s="2" t="s">
        <v>106</v>
      </c>
      <c r="D1317" s="2">
        <v>2.5</v>
      </c>
      <c r="E1317" s="2">
        <v>15884430281</v>
      </c>
      <c r="F1317" t="s">
        <v>1529</v>
      </c>
      <c r="G1317" s="2" t="s">
        <v>2079</v>
      </c>
      <c r="H1317" t="s">
        <v>1979</v>
      </c>
      <c r="I1317" s="2" t="str">
        <f>IFERROR(VLOOKUP(表1_2[[#This Row],[所选科目]],基础数据!$C$2:$D$62,2,0),"")</f>
        <v>尚音艺术教育中心(适学年龄: 4~12岁)</v>
      </c>
    </row>
    <row r="1318" spans="1:9" x14ac:dyDescent="0.2">
      <c r="A1318" s="1">
        <v>43597</v>
      </c>
      <c r="B1318" t="s">
        <v>1592</v>
      </c>
      <c r="C1318" s="2" t="s">
        <v>33</v>
      </c>
      <c r="D1318" s="2">
        <v>1</v>
      </c>
      <c r="E1318" s="2">
        <v>15928679162</v>
      </c>
      <c r="F1318" t="s">
        <v>71</v>
      </c>
      <c r="G1318" s="2" t="s">
        <v>26</v>
      </c>
      <c r="H1318" t="s">
        <v>2004</v>
      </c>
      <c r="I1318" s="2" t="str">
        <f>IFERROR(VLOOKUP(表1_2[[#This Row],[所选科目]],基础数据!$C$2:$D$62,2,0),"")</f>
        <v>大野外教篮球鹭洲里校区(适学年龄: 4-16 岁)</v>
      </c>
    </row>
    <row r="1319" spans="1:9" x14ac:dyDescent="0.2">
      <c r="A1319" s="1">
        <v>43597</v>
      </c>
      <c r="B1319" t="s">
        <v>1592</v>
      </c>
      <c r="C1319" s="2" t="s">
        <v>33</v>
      </c>
      <c r="D1319" s="2">
        <v>1</v>
      </c>
      <c r="E1319" s="2">
        <v>15928679162</v>
      </c>
      <c r="F1319" t="s">
        <v>71</v>
      </c>
      <c r="G1319" s="2" t="s">
        <v>27</v>
      </c>
      <c r="H1319" t="s">
        <v>2010</v>
      </c>
      <c r="I1319" s="2" t="str">
        <f>IFERROR(VLOOKUP(表1_2[[#This Row],[所选科目]],基础数据!$C$2:$D$62,2,0),"")</f>
        <v>九拍流行音乐体验中心高新校区(适学年龄: 4-16岁)</v>
      </c>
    </row>
    <row r="1320" spans="1:9" x14ac:dyDescent="0.2">
      <c r="A1320" s="1">
        <v>43597</v>
      </c>
      <c r="B1320" t="s">
        <v>1592</v>
      </c>
      <c r="C1320" s="2" t="s">
        <v>33</v>
      </c>
      <c r="D1320" s="2">
        <v>1</v>
      </c>
      <c r="E1320" s="2">
        <v>15928679162</v>
      </c>
      <c r="F1320" t="s">
        <v>71</v>
      </c>
      <c r="G1320" s="2" t="s">
        <v>28</v>
      </c>
      <c r="H1320" t="s">
        <v>2050</v>
      </c>
      <c r="I1320" s="2" t="str">
        <f>IFERROR(VLOOKUP(表1_2[[#This Row],[所选科目]],基础数据!$C$2:$D$62,2,0),"")</f>
        <v>恩波格斗(适学年龄: 3-12 岁)</v>
      </c>
    </row>
    <row r="1321" spans="1:9" x14ac:dyDescent="0.2">
      <c r="A1321" s="1">
        <v>43597</v>
      </c>
      <c r="B1321" t="s">
        <v>1592</v>
      </c>
      <c r="C1321" s="2" t="s">
        <v>33</v>
      </c>
      <c r="D1321" s="2">
        <v>1</v>
      </c>
      <c r="E1321" s="2">
        <v>15928679162</v>
      </c>
      <c r="F1321" t="s">
        <v>71</v>
      </c>
      <c r="G1321" s="2" t="s">
        <v>2079</v>
      </c>
      <c r="H1321" t="s">
        <v>1979</v>
      </c>
      <c r="I1321" s="2" t="str">
        <f>IFERROR(VLOOKUP(表1_2[[#This Row],[所选科目]],基础数据!$C$2:$D$62,2,0),"")</f>
        <v>尚音艺术教育中心(适学年龄: 4~12岁)</v>
      </c>
    </row>
    <row r="1322" spans="1:9" x14ac:dyDescent="0.2">
      <c r="A1322" s="1">
        <v>43595</v>
      </c>
      <c r="B1322" t="s">
        <v>197</v>
      </c>
      <c r="C1322" s="2" t="s">
        <v>33</v>
      </c>
      <c r="D1322" s="2">
        <v>4</v>
      </c>
      <c r="E1322" s="2">
        <v>13880499462</v>
      </c>
      <c r="F1322" t="s">
        <v>217</v>
      </c>
      <c r="G1322" s="2" t="s">
        <v>26</v>
      </c>
      <c r="H1322" t="s">
        <v>1979</v>
      </c>
      <c r="I1322" s="2" t="str">
        <f>IFERROR(VLOOKUP(表1_2[[#This Row],[所选科目]],基础数据!$C$2:$D$62,2,0),"")</f>
        <v>尚音艺术教育中心(适学年龄: 4~12岁)</v>
      </c>
    </row>
    <row r="1323" spans="1:9" x14ac:dyDescent="0.2">
      <c r="A1323" s="1">
        <v>43595</v>
      </c>
      <c r="B1323" t="s">
        <v>197</v>
      </c>
      <c r="C1323" s="2" t="s">
        <v>33</v>
      </c>
      <c r="D1323" s="2">
        <v>4</v>
      </c>
      <c r="E1323" s="2">
        <v>13880499462</v>
      </c>
      <c r="F1323" t="s">
        <v>217</v>
      </c>
      <c r="G1323" s="2" t="s">
        <v>27</v>
      </c>
      <c r="H1323" t="s">
        <v>2028</v>
      </c>
      <c r="I1323" s="2" t="str">
        <f>IFERROR(VLOOKUP(表1_2[[#This Row],[所选科目]],基础数据!$C$2:$D$62,2,0),"")</f>
        <v>唯音唯画美术教育(适学年龄: 4-12 岁)</v>
      </c>
    </row>
    <row r="1324" spans="1:9" x14ac:dyDescent="0.2">
      <c r="A1324" s="1">
        <v>43595</v>
      </c>
      <c r="B1324" t="s">
        <v>197</v>
      </c>
      <c r="C1324" s="2" t="s">
        <v>33</v>
      </c>
      <c r="D1324" s="2">
        <v>4</v>
      </c>
      <c r="E1324" s="2">
        <v>13880499462</v>
      </c>
      <c r="F1324" t="s">
        <v>217</v>
      </c>
      <c r="G1324" s="2" t="s">
        <v>28</v>
      </c>
      <c r="H1324" t="s">
        <v>2067</v>
      </c>
      <c r="I1324" s="2" t="str">
        <f>IFERROR(VLOOKUP(表1_2[[#This Row],[所选科目]],基础数据!$C$2:$D$62,2,0),"")</f>
        <v>公益捐赠者专享服务包</v>
      </c>
    </row>
    <row r="1325" spans="1:9" x14ac:dyDescent="0.2">
      <c r="A1325" s="1">
        <v>43595</v>
      </c>
      <c r="B1325" t="s">
        <v>197</v>
      </c>
      <c r="C1325" s="2" t="s">
        <v>33</v>
      </c>
      <c r="D1325" s="2">
        <v>4</v>
      </c>
      <c r="E1325" s="2">
        <v>13880499462</v>
      </c>
      <c r="F1325" t="s">
        <v>217</v>
      </c>
      <c r="G1325" s="2" t="s">
        <v>2079</v>
      </c>
      <c r="H1325" t="s">
        <v>1979</v>
      </c>
      <c r="I1325" s="2" t="str">
        <f>IFERROR(VLOOKUP(表1_2[[#This Row],[所选科目]],基础数据!$C$2:$D$62,2,0),"")</f>
        <v>尚音艺术教育中心(适学年龄: 4~12岁)</v>
      </c>
    </row>
    <row r="1326" spans="1:9" x14ac:dyDescent="0.2">
      <c r="A1326" s="1">
        <v>43596</v>
      </c>
      <c r="B1326" t="s">
        <v>197</v>
      </c>
      <c r="C1326" s="2" t="s">
        <v>106</v>
      </c>
      <c r="D1326" s="2">
        <v>3</v>
      </c>
      <c r="E1326" s="2">
        <v>13882260122</v>
      </c>
      <c r="F1326" t="s">
        <v>198</v>
      </c>
      <c r="G1326" s="2" t="s">
        <v>26</v>
      </c>
      <c r="H1326" t="s">
        <v>1979</v>
      </c>
      <c r="I1326" s="2" t="str">
        <f>IFERROR(VLOOKUP(表1_2[[#This Row],[所选科目]],基础数据!$C$2:$D$62,2,0),"")</f>
        <v>尚音艺术教育中心(适学年龄: 4~12岁)</v>
      </c>
    </row>
    <row r="1327" spans="1:9" x14ac:dyDescent="0.2">
      <c r="A1327" s="1">
        <v>43596</v>
      </c>
      <c r="B1327" t="s">
        <v>197</v>
      </c>
      <c r="C1327" s="2" t="s">
        <v>106</v>
      </c>
      <c r="D1327" s="2">
        <v>3</v>
      </c>
      <c r="E1327" s="2">
        <v>13882260122</v>
      </c>
      <c r="F1327" t="s">
        <v>198</v>
      </c>
      <c r="G1327" s="2" t="s">
        <v>27</v>
      </c>
      <c r="H1327" t="s">
        <v>2010</v>
      </c>
      <c r="I1327" s="2" t="str">
        <f>IFERROR(VLOOKUP(表1_2[[#This Row],[所选科目]],基础数据!$C$2:$D$62,2,0),"")</f>
        <v>九拍流行音乐体验中心高新校区(适学年龄: 4-16岁)</v>
      </c>
    </row>
    <row r="1328" spans="1:9" x14ac:dyDescent="0.2">
      <c r="A1328" s="1">
        <v>43596</v>
      </c>
      <c r="B1328" t="s">
        <v>197</v>
      </c>
      <c r="C1328" s="2" t="s">
        <v>106</v>
      </c>
      <c r="D1328" s="2">
        <v>3</v>
      </c>
      <c r="E1328" s="2">
        <v>13882260122</v>
      </c>
      <c r="F1328" t="s">
        <v>198</v>
      </c>
      <c r="G1328" s="2" t="s">
        <v>28</v>
      </c>
      <c r="H1328" t="s">
        <v>2048</v>
      </c>
      <c r="I1328" s="2" t="str">
        <f>IFERROR(VLOOKUP(表1_2[[#This Row],[所选科目]],基础数据!$C$2:$D$62,2,0),"")</f>
        <v>恩波格斗(适学年龄: 3-12 岁)</v>
      </c>
    </row>
    <row r="1329" spans="1:9" x14ac:dyDescent="0.2">
      <c r="A1329" s="1">
        <v>43596</v>
      </c>
      <c r="B1329" t="s">
        <v>197</v>
      </c>
      <c r="C1329" s="2" t="s">
        <v>106</v>
      </c>
      <c r="D1329" s="2">
        <v>3</v>
      </c>
      <c r="E1329" s="2">
        <v>13882260122</v>
      </c>
      <c r="F1329" t="s">
        <v>198</v>
      </c>
      <c r="G1329" s="2" t="s">
        <v>2079</v>
      </c>
      <c r="H1329" t="s">
        <v>1979</v>
      </c>
      <c r="I1329" s="2" t="str">
        <f>IFERROR(VLOOKUP(表1_2[[#This Row],[所选科目]],基础数据!$C$2:$D$62,2,0),"")</f>
        <v>尚音艺术教育中心(适学年龄: 4~12岁)</v>
      </c>
    </row>
    <row r="1330" spans="1:9" x14ac:dyDescent="0.2">
      <c r="A1330" s="1">
        <v>43598</v>
      </c>
      <c r="B1330" t="s">
        <v>197</v>
      </c>
      <c r="C1330" s="2" t="s">
        <v>33</v>
      </c>
      <c r="D1330" s="2">
        <v>4.5</v>
      </c>
      <c r="E1330" s="2">
        <v>13880499462</v>
      </c>
      <c r="F1330" t="s">
        <v>576</v>
      </c>
      <c r="G1330" s="2" t="s">
        <v>26</v>
      </c>
      <c r="H1330" t="s">
        <v>2067</v>
      </c>
      <c r="I1330" s="2" t="str">
        <f>IFERROR(VLOOKUP(表1_2[[#This Row],[所选科目]],基础数据!$C$2:$D$62,2,0),"")</f>
        <v>公益捐赠者专享服务包</v>
      </c>
    </row>
    <row r="1331" spans="1:9" x14ac:dyDescent="0.2">
      <c r="A1331" s="1">
        <v>43598</v>
      </c>
      <c r="B1331" t="s">
        <v>197</v>
      </c>
      <c r="C1331" s="2" t="s">
        <v>33</v>
      </c>
      <c r="D1331" s="2">
        <v>4.5</v>
      </c>
      <c r="E1331" s="2">
        <v>13880499462</v>
      </c>
      <c r="F1331" t="s">
        <v>576</v>
      </c>
      <c r="G1331" s="2" t="s">
        <v>27</v>
      </c>
      <c r="H1331" t="s">
        <v>2050</v>
      </c>
      <c r="I1331" s="2" t="str">
        <f>IFERROR(VLOOKUP(表1_2[[#This Row],[所选科目]],基础数据!$C$2:$D$62,2,0),"")</f>
        <v>恩波格斗(适学年龄: 3-12 岁)</v>
      </c>
    </row>
    <row r="1332" spans="1:9" x14ac:dyDescent="0.2">
      <c r="A1332" s="1">
        <v>43598</v>
      </c>
      <c r="B1332" t="s">
        <v>197</v>
      </c>
      <c r="C1332" s="2" t="s">
        <v>33</v>
      </c>
      <c r="D1332" s="2">
        <v>4.5</v>
      </c>
      <c r="E1332" s="2">
        <v>13880499462</v>
      </c>
      <c r="F1332" t="s">
        <v>576</v>
      </c>
      <c r="G1332" s="2" t="s">
        <v>28</v>
      </c>
      <c r="H1332" t="s">
        <v>1996</v>
      </c>
      <c r="I1332" s="2" t="str">
        <f>IFERROR(VLOOKUP(表1_2[[#This Row],[所选科目]],基础数据!$C$2:$D$62,2,0),"")</f>
        <v>台湾美育·慧学系教育世豪校区(适学年龄: 2-8 岁)</v>
      </c>
    </row>
    <row r="1333" spans="1:9" x14ac:dyDescent="0.2">
      <c r="A1333" s="1">
        <v>43598</v>
      </c>
      <c r="B1333" t="s">
        <v>197</v>
      </c>
      <c r="C1333" s="2" t="s">
        <v>33</v>
      </c>
      <c r="D1333" s="2">
        <v>4.5</v>
      </c>
      <c r="E1333" s="2">
        <v>13880499462</v>
      </c>
      <c r="F1333" t="s">
        <v>576</v>
      </c>
      <c r="G1333" s="2" t="s">
        <v>2079</v>
      </c>
      <c r="H1333" t="s">
        <v>1979</v>
      </c>
      <c r="I1333" s="2" t="str">
        <f>IFERROR(VLOOKUP(表1_2[[#This Row],[所选科目]],基础数据!$C$2:$D$62,2,0),"")</f>
        <v>尚音艺术教育中心(适学年龄: 4~12岁)</v>
      </c>
    </row>
    <row r="1334" spans="1:9" x14ac:dyDescent="0.2">
      <c r="A1334" s="1">
        <v>43596</v>
      </c>
      <c r="B1334" t="s">
        <v>220</v>
      </c>
      <c r="C1334" s="2" t="s">
        <v>33</v>
      </c>
      <c r="D1334" s="2">
        <v>6</v>
      </c>
      <c r="E1334" s="2">
        <v>13540472947</v>
      </c>
      <c r="F1334" t="s">
        <v>46</v>
      </c>
      <c r="G1334" s="2" t="s">
        <v>26</v>
      </c>
      <c r="H1334" t="s">
        <v>2034</v>
      </c>
      <c r="I1334" s="2" t="str">
        <f>IFERROR(VLOOKUP(表1_2[[#This Row],[所选科目]],基础数据!$C$2:$D$62,2,0),"")</f>
        <v>唯音唯画美术教育(适学年龄: 4-12 岁)</v>
      </c>
    </row>
    <row r="1335" spans="1:9" x14ac:dyDescent="0.2">
      <c r="A1335" s="1">
        <v>43596</v>
      </c>
      <c r="B1335" t="s">
        <v>220</v>
      </c>
      <c r="C1335" s="2" t="s">
        <v>33</v>
      </c>
      <c r="D1335" s="2">
        <v>6</v>
      </c>
      <c r="E1335" s="2">
        <v>13540472947</v>
      </c>
      <c r="F1335" t="s">
        <v>46</v>
      </c>
      <c r="G1335" s="2" t="s">
        <v>27</v>
      </c>
      <c r="H1335" t="s">
        <v>2072</v>
      </c>
      <c r="I1335" s="2" t="str">
        <f>IFERROR(VLOOKUP(表1_2[[#This Row],[所选科目]],基础数据!$C$2:$D$62,2,0),"")</f>
        <v>成都舞蹈跆拳道中心(适学年龄: 3-12 岁)</v>
      </c>
    </row>
    <row r="1336" spans="1:9" x14ac:dyDescent="0.2">
      <c r="A1336" s="1">
        <v>43596</v>
      </c>
      <c r="B1336" t="s">
        <v>220</v>
      </c>
      <c r="C1336" s="2" t="s">
        <v>33</v>
      </c>
      <c r="D1336" s="2">
        <v>6</v>
      </c>
      <c r="E1336" s="2">
        <v>13540472947</v>
      </c>
      <c r="F1336" t="s">
        <v>46</v>
      </c>
      <c r="G1336" s="2" t="s">
        <v>28</v>
      </c>
      <c r="H1336" t="s">
        <v>2067</v>
      </c>
      <c r="I1336" s="2" t="str">
        <f>IFERROR(VLOOKUP(表1_2[[#This Row],[所选科目]],基础数据!$C$2:$D$62,2,0),"")</f>
        <v>公益捐赠者专享服务包</v>
      </c>
    </row>
    <row r="1337" spans="1:9" x14ac:dyDescent="0.2">
      <c r="A1337" s="1">
        <v>43596</v>
      </c>
      <c r="B1337" t="s">
        <v>220</v>
      </c>
      <c r="C1337" s="2" t="s">
        <v>33</v>
      </c>
      <c r="D1337" s="2">
        <v>6</v>
      </c>
      <c r="E1337" s="2">
        <v>13540472947</v>
      </c>
      <c r="F1337" t="s">
        <v>46</v>
      </c>
      <c r="G1337" s="2" t="s">
        <v>2079</v>
      </c>
      <c r="H1337" t="s">
        <v>1979</v>
      </c>
      <c r="I1337" s="2" t="str">
        <f>IFERROR(VLOOKUP(表1_2[[#This Row],[所选科目]],基础数据!$C$2:$D$62,2,0),"")</f>
        <v>尚音艺术教育中心(适学年龄: 4~12岁)</v>
      </c>
    </row>
    <row r="1338" spans="1:9" x14ac:dyDescent="0.2">
      <c r="A1338" s="1">
        <v>43597</v>
      </c>
      <c r="B1338" t="s">
        <v>653</v>
      </c>
      <c r="C1338" s="2" t="s">
        <v>106</v>
      </c>
      <c r="D1338" s="2">
        <v>5.6</v>
      </c>
      <c r="E1338" s="2">
        <v>13880035667</v>
      </c>
      <c r="F1338" t="s">
        <v>654</v>
      </c>
      <c r="G1338" s="2" t="s">
        <v>26</v>
      </c>
      <c r="H1338" t="s">
        <v>2002</v>
      </c>
      <c r="I1338" s="2" t="str">
        <f>IFERROR(VLOOKUP(表1_2[[#This Row],[所选科目]],基础数据!$C$2:$D$62,2,0),"")</f>
        <v>大野外教篮球鹭洲里校区(适学年龄: 4-16 岁)</v>
      </c>
    </row>
    <row r="1339" spans="1:9" x14ac:dyDescent="0.2">
      <c r="A1339" s="1">
        <v>43597</v>
      </c>
      <c r="B1339" t="s">
        <v>653</v>
      </c>
      <c r="C1339" s="2" t="s">
        <v>106</v>
      </c>
      <c r="D1339" s="2">
        <v>5.6</v>
      </c>
      <c r="E1339" s="2">
        <v>13880035667</v>
      </c>
      <c r="F1339" t="s">
        <v>654</v>
      </c>
      <c r="G1339" s="2" t="s">
        <v>27</v>
      </c>
      <c r="H1339" t="s">
        <v>2022</v>
      </c>
      <c r="I1339" s="2" t="str">
        <f>IFERROR(VLOOKUP(表1_2[[#This Row],[所选科目]],基础数据!$C$2:$D$62,2,0),"")</f>
        <v>彩阅鱼少儿英语(适学年龄: 3-12岁)</v>
      </c>
    </row>
    <row r="1340" spans="1:9" x14ac:dyDescent="0.2">
      <c r="A1340" s="1">
        <v>43597</v>
      </c>
      <c r="B1340" t="s">
        <v>653</v>
      </c>
      <c r="C1340" s="2" t="s">
        <v>106</v>
      </c>
      <c r="D1340" s="2">
        <v>5.6</v>
      </c>
      <c r="E1340" s="2">
        <v>13880035667</v>
      </c>
      <c r="F1340" t="s">
        <v>654</v>
      </c>
      <c r="G1340" s="2" t="s">
        <v>28</v>
      </c>
      <c r="H1340" t="s">
        <v>2030</v>
      </c>
      <c r="I1340" s="2" t="str">
        <f>IFERROR(VLOOKUP(表1_2[[#This Row],[所选科目]],基础数据!$C$2:$D$62,2,0),"")</f>
        <v>唯音唯画美术教育(适学年龄: 4-12 岁)</v>
      </c>
    </row>
    <row r="1341" spans="1:9" x14ac:dyDescent="0.2">
      <c r="A1341" s="1">
        <v>43597</v>
      </c>
      <c r="B1341" t="s">
        <v>653</v>
      </c>
      <c r="C1341" s="2" t="s">
        <v>106</v>
      </c>
      <c r="D1341" s="2">
        <v>5.6</v>
      </c>
      <c r="E1341" s="2">
        <v>13880035667</v>
      </c>
      <c r="F1341" t="s">
        <v>654</v>
      </c>
      <c r="G1341" s="2" t="s">
        <v>2079</v>
      </c>
      <c r="H1341" t="s">
        <v>1979</v>
      </c>
      <c r="I1341" s="2" t="str">
        <f>IFERROR(VLOOKUP(表1_2[[#This Row],[所选科目]],基础数据!$C$2:$D$62,2,0),"")</f>
        <v>尚音艺术教育中心(适学年龄: 4~12岁)</v>
      </c>
    </row>
    <row r="1342" spans="1:9" x14ac:dyDescent="0.2">
      <c r="A1342" s="1">
        <v>43598</v>
      </c>
      <c r="B1342" t="s">
        <v>1593</v>
      </c>
      <c r="C1342" s="2" t="s">
        <v>33</v>
      </c>
      <c r="D1342" s="2">
        <v>4.5999999999999996</v>
      </c>
      <c r="E1342" s="2">
        <v>17721966291</v>
      </c>
      <c r="F1342" t="s">
        <v>1594</v>
      </c>
      <c r="G1342" s="2" t="s">
        <v>26</v>
      </c>
      <c r="H1342" t="s">
        <v>1979</v>
      </c>
      <c r="I1342" s="2" t="str">
        <f>IFERROR(VLOOKUP(表1_2[[#This Row],[所选科目]],基础数据!$C$2:$D$62,2,0),"")</f>
        <v>尚音艺术教育中心(适学年龄: 4~12岁)</v>
      </c>
    </row>
    <row r="1343" spans="1:9" x14ac:dyDescent="0.2">
      <c r="A1343" s="1">
        <v>43598</v>
      </c>
      <c r="B1343" t="s">
        <v>1593</v>
      </c>
      <c r="C1343" s="2" t="s">
        <v>33</v>
      </c>
      <c r="D1343" s="2">
        <v>4.5999999999999996</v>
      </c>
      <c r="E1343" s="2">
        <v>17721966291</v>
      </c>
      <c r="F1343" t="s">
        <v>1594</v>
      </c>
      <c r="G1343" s="2" t="s">
        <v>27</v>
      </c>
      <c r="H1343" t="s">
        <v>2004</v>
      </c>
      <c r="I1343" s="2" t="str">
        <f>IFERROR(VLOOKUP(表1_2[[#This Row],[所选科目]],基础数据!$C$2:$D$62,2,0),"")</f>
        <v>大野外教篮球鹭洲里校区(适学年龄: 4-16 岁)</v>
      </c>
    </row>
    <row r="1344" spans="1:9" x14ac:dyDescent="0.2">
      <c r="A1344" s="1">
        <v>43598</v>
      </c>
      <c r="B1344" t="s">
        <v>1593</v>
      </c>
      <c r="C1344" s="2" t="s">
        <v>33</v>
      </c>
      <c r="D1344" s="2">
        <v>4.5999999999999996</v>
      </c>
      <c r="E1344" s="2">
        <v>17721966291</v>
      </c>
      <c r="F1344" t="s">
        <v>1594</v>
      </c>
      <c r="G1344" s="2" t="s">
        <v>28</v>
      </c>
      <c r="H1344" t="s">
        <v>2050</v>
      </c>
      <c r="I1344" s="2" t="str">
        <f>IFERROR(VLOOKUP(表1_2[[#This Row],[所选科目]],基础数据!$C$2:$D$62,2,0),"")</f>
        <v>恩波格斗(适学年龄: 3-12 岁)</v>
      </c>
    </row>
    <row r="1345" spans="1:9" x14ac:dyDescent="0.2">
      <c r="A1345" s="1">
        <v>43598</v>
      </c>
      <c r="B1345" t="s">
        <v>1593</v>
      </c>
      <c r="C1345" s="2" t="s">
        <v>33</v>
      </c>
      <c r="D1345" s="2">
        <v>4.5999999999999996</v>
      </c>
      <c r="E1345" s="2">
        <v>17721966291</v>
      </c>
      <c r="F1345" t="s">
        <v>1594</v>
      </c>
      <c r="G1345" s="2" t="s">
        <v>2079</v>
      </c>
      <c r="H1345" t="s">
        <v>1979</v>
      </c>
      <c r="I1345" s="2" t="str">
        <f>IFERROR(VLOOKUP(表1_2[[#This Row],[所选科目]],基础数据!$C$2:$D$62,2,0),"")</f>
        <v>尚音艺术教育中心(适学年龄: 4~12岁)</v>
      </c>
    </row>
    <row r="1346" spans="1:9" x14ac:dyDescent="0.2">
      <c r="A1346" s="1">
        <v>43596</v>
      </c>
      <c r="B1346" t="s">
        <v>1279</v>
      </c>
      <c r="C1346" s="2" t="s">
        <v>33</v>
      </c>
      <c r="D1346" s="2">
        <v>6</v>
      </c>
      <c r="E1346" s="2">
        <v>13882260122</v>
      </c>
      <c r="F1346" t="s">
        <v>101</v>
      </c>
      <c r="G1346" s="2" t="s">
        <v>26</v>
      </c>
      <c r="H1346" t="s">
        <v>1979</v>
      </c>
      <c r="I1346" s="2" t="str">
        <f>IFERROR(VLOOKUP(表1_2[[#This Row],[所选科目]],基础数据!$C$2:$D$62,2,0),"")</f>
        <v>尚音艺术教育中心(适学年龄: 4~12岁)</v>
      </c>
    </row>
    <row r="1347" spans="1:9" x14ac:dyDescent="0.2">
      <c r="A1347" s="1">
        <v>43596</v>
      </c>
      <c r="B1347" t="s">
        <v>1279</v>
      </c>
      <c r="C1347" s="2" t="s">
        <v>33</v>
      </c>
      <c r="D1347" s="2">
        <v>6</v>
      </c>
      <c r="E1347" s="2">
        <v>13882260122</v>
      </c>
      <c r="F1347" t="s">
        <v>101</v>
      </c>
      <c r="G1347" s="2" t="s">
        <v>27</v>
      </c>
      <c r="H1347" t="s">
        <v>2050</v>
      </c>
      <c r="I1347" s="2" t="str">
        <f>IFERROR(VLOOKUP(表1_2[[#This Row],[所选科目]],基础数据!$C$2:$D$62,2,0),"")</f>
        <v>恩波格斗(适学年龄: 3-12 岁)</v>
      </c>
    </row>
    <row r="1348" spans="1:9" x14ac:dyDescent="0.2">
      <c r="A1348" s="1">
        <v>43596</v>
      </c>
      <c r="B1348" t="s">
        <v>1279</v>
      </c>
      <c r="C1348" s="2" t="s">
        <v>33</v>
      </c>
      <c r="D1348" s="2">
        <v>6</v>
      </c>
      <c r="E1348" s="2">
        <v>13882260122</v>
      </c>
      <c r="F1348" t="s">
        <v>101</v>
      </c>
      <c r="G1348" s="2" t="s">
        <v>28</v>
      </c>
      <c r="H1348" t="s">
        <v>2067</v>
      </c>
      <c r="I1348" s="2" t="str">
        <f>IFERROR(VLOOKUP(表1_2[[#This Row],[所选科目]],基础数据!$C$2:$D$62,2,0),"")</f>
        <v>公益捐赠者专享服务包</v>
      </c>
    </row>
    <row r="1349" spans="1:9" x14ac:dyDescent="0.2">
      <c r="A1349" s="1">
        <v>43596</v>
      </c>
      <c r="B1349" t="s">
        <v>1279</v>
      </c>
      <c r="C1349" s="2" t="s">
        <v>33</v>
      </c>
      <c r="D1349" s="2">
        <v>6</v>
      </c>
      <c r="E1349" s="2">
        <v>13882260122</v>
      </c>
      <c r="F1349" t="s">
        <v>101</v>
      </c>
      <c r="G1349" s="2" t="s">
        <v>2079</v>
      </c>
      <c r="H1349" t="s">
        <v>1979</v>
      </c>
      <c r="I1349" s="2" t="str">
        <f>IFERROR(VLOOKUP(表1_2[[#This Row],[所选科目]],基础数据!$C$2:$D$62,2,0),"")</f>
        <v>尚音艺术教育中心(适学年龄: 4~12岁)</v>
      </c>
    </row>
    <row r="1350" spans="1:9" x14ac:dyDescent="0.2">
      <c r="A1350" s="1">
        <v>43598</v>
      </c>
      <c r="B1350" t="s">
        <v>1595</v>
      </c>
      <c r="C1350" s="2" t="s">
        <v>33</v>
      </c>
      <c r="D1350" s="2">
        <v>4</v>
      </c>
      <c r="E1350" s="2">
        <v>13880410887</v>
      </c>
      <c r="F1350" t="s">
        <v>364</v>
      </c>
      <c r="G1350" s="2" t="s">
        <v>26</v>
      </c>
      <c r="H1350" t="s">
        <v>2008</v>
      </c>
      <c r="I1350" s="2" t="str">
        <f>IFERROR(VLOOKUP(表1_2[[#This Row],[所选科目]],基础数据!$C$2:$D$62,2,0),"")</f>
        <v>九拍流行音乐体验中心高新校区(适学年龄: 4-16岁)</v>
      </c>
    </row>
    <row r="1351" spans="1:9" x14ac:dyDescent="0.2">
      <c r="A1351" s="1">
        <v>43598</v>
      </c>
      <c r="B1351" t="s">
        <v>1595</v>
      </c>
      <c r="C1351" s="2" t="s">
        <v>33</v>
      </c>
      <c r="D1351" s="2">
        <v>4</v>
      </c>
      <c r="E1351" s="2">
        <v>13880410887</v>
      </c>
      <c r="F1351" t="s">
        <v>364</v>
      </c>
      <c r="G1351" s="2" t="s">
        <v>27</v>
      </c>
      <c r="H1351" t="s">
        <v>2072</v>
      </c>
      <c r="I1351" s="2" t="str">
        <f>IFERROR(VLOOKUP(表1_2[[#This Row],[所选科目]],基础数据!$C$2:$D$62,2,0),"")</f>
        <v>成都舞蹈跆拳道中心(适学年龄: 3-12 岁)</v>
      </c>
    </row>
    <row r="1352" spans="1:9" x14ac:dyDescent="0.2">
      <c r="A1352" s="1">
        <v>43598</v>
      </c>
      <c r="B1352" t="s">
        <v>1595</v>
      </c>
      <c r="C1352" s="2" t="s">
        <v>33</v>
      </c>
      <c r="D1352" s="2">
        <v>4</v>
      </c>
      <c r="E1352" s="2">
        <v>13880410887</v>
      </c>
      <c r="F1352" t="s">
        <v>364</v>
      </c>
      <c r="G1352" s="2" t="s">
        <v>28</v>
      </c>
      <c r="H1352" t="s">
        <v>2050</v>
      </c>
      <c r="I1352" s="2" t="str">
        <f>IFERROR(VLOOKUP(表1_2[[#This Row],[所选科目]],基础数据!$C$2:$D$62,2,0),"")</f>
        <v>恩波格斗(适学年龄: 3-12 岁)</v>
      </c>
    </row>
    <row r="1353" spans="1:9" x14ac:dyDescent="0.2">
      <c r="A1353" s="1">
        <v>43598</v>
      </c>
      <c r="B1353" t="s">
        <v>1595</v>
      </c>
      <c r="C1353" s="2" t="s">
        <v>33</v>
      </c>
      <c r="D1353" s="2">
        <v>4</v>
      </c>
      <c r="E1353" s="2">
        <v>13880410887</v>
      </c>
      <c r="F1353" t="s">
        <v>364</v>
      </c>
      <c r="G1353" s="2" t="s">
        <v>2079</v>
      </c>
      <c r="H1353" t="s">
        <v>1979</v>
      </c>
      <c r="I1353" s="2" t="str">
        <f>IFERROR(VLOOKUP(表1_2[[#This Row],[所选科目]],基础数据!$C$2:$D$62,2,0),"")</f>
        <v>尚音艺术教育中心(适学年龄: 4~12岁)</v>
      </c>
    </row>
    <row r="1354" spans="1:9" x14ac:dyDescent="0.2">
      <c r="A1354" s="1">
        <v>43596</v>
      </c>
      <c r="B1354" t="s">
        <v>1277</v>
      </c>
      <c r="C1354" s="2" t="s">
        <v>106</v>
      </c>
      <c r="D1354" s="2">
        <v>3.3</v>
      </c>
      <c r="E1354" s="2">
        <v>13880222887</v>
      </c>
      <c r="F1354" t="s">
        <v>283</v>
      </c>
      <c r="G1354" s="2" t="s">
        <v>26</v>
      </c>
      <c r="H1354" t="s">
        <v>1986</v>
      </c>
      <c r="I1354" s="2" t="str">
        <f>IFERROR(VLOOKUP(表1_2[[#This Row],[所选科目]],基础数据!$C$2:$D$62,2,0),"")</f>
        <v>尚音艺术教育中心(适学年龄: 4~12岁)</v>
      </c>
    </row>
    <row r="1355" spans="1:9" x14ac:dyDescent="0.2">
      <c r="A1355" s="1">
        <v>43596</v>
      </c>
      <c r="B1355" t="s">
        <v>1277</v>
      </c>
      <c r="C1355" s="2" t="s">
        <v>106</v>
      </c>
      <c r="D1355" s="2">
        <v>3.3</v>
      </c>
      <c r="E1355" s="2">
        <v>13880222887</v>
      </c>
      <c r="F1355" t="s">
        <v>283</v>
      </c>
      <c r="G1355" s="2" t="s">
        <v>27</v>
      </c>
      <c r="H1355" t="s">
        <v>2004</v>
      </c>
      <c r="I1355" s="2" t="str">
        <f>IFERROR(VLOOKUP(表1_2[[#This Row],[所选科目]],基础数据!$C$2:$D$62,2,0),"")</f>
        <v>大野外教篮球鹭洲里校区(适学年龄: 4-16 岁)</v>
      </c>
    </row>
    <row r="1356" spans="1:9" x14ac:dyDescent="0.2">
      <c r="A1356" s="1">
        <v>43596</v>
      </c>
      <c r="B1356" t="s">
        <v>1277</v>
      </c>
      <c r="C1356" s="2" t="s">
        <v>106</v>
      </c>
      <c r="D1356" s="2">
        <v>3.3</v>
      </c>
      <c r="E1356" s="2">
        <v>13880222887</v>
      </c>
      <c r="F1356" t="s">
        <v>283</v>
      </c>
      <c r="G1356" s="2" t="s">
        <v>28</v>
      </c>
      <c r="H1356" t="s">
        <v>2020</v>
      </c>
      <c r="I1356" s="2" t="str">
        <f>IFERROR(VLOOKUP(表1_2[[#This Row],[所选科目]],基础数据!$C$2:$D$62,2,0),"")</f>
        <v>彩阅鱼少儿英语(适学年龄: 3-12岁)</v>
      </c>
    </row>
    <row r="1357" spans="1:9" x14ac:dyDescent="0.2">
      <c r="A1357" s="1">
        <v>43596</v>
      </c>
      <c r="B1357" t="s">
        <v>1277</v>
      </c>
      <c r="C1357" s="2" t="s">
        <v>106</v>
      </c>
      <c r="D1357" s="2">
        <v>3.3</v>
      </c>
      <c r="E1357" s="2">
        <v>13880222887</v>
      </c>
      <c r="F1357" t="s">
        <v>283</v>
      </c>
      <c r="G1357" s="2" t="s">
        <v>2079</v>
      </c>
      <c r="H1357" t="s">
        <v>1979</v>
      </c>
      <c r="I1357" s="2" t="str">
        <f>IFERROR(VLOOKUP(表1_2[[#This Row],[所选科目]],基础数据!$C$2:$D$62,2,0),"")</f>
        <v>尚音艺术教育中心(适学年龄: 4~12岁)</v>
      </c>
    </row>
    <row r="1358" spans="1:9" x14ac:dyDescent="0.2">
      <c r="A1358" s="1">
        <v>43598</v>
      </c>
      <c r="B1358" t="s">
        <v>1596</v>
      </c>
      <c r="C1358" s="2" t="s">
        <v>106</v>
      </c>
      <c r="D1358" s="2">
        <v>3.5</v>
      </c>
      <c r="E1358" s="2">
        <v>13882187820</v>
      </c>
      <c r="F1358" t="s">
        <v>1527</v>
      </c>
      <c r="G1358" s="2" t="s">
        <v>26</v>
      </c>
      <c r="H1358" t="s">
        <v>2048</v>
      </c>
      <c r="I1358" s="2" t="str">
        <f>IFERROR(VLOOKUP(表1_2[[#This Row],[所选科目]],基础数据!$C$2:$D$62,2,0),"")</f>
        <v>恩波格斗(适学年龄: 3-12 岁)</v>
      </c>
    </row>
    <row r="1359" spans="1:9" x14ac:dyDescent="0.2">
      <c r="A1359" s="1">
        <v>43598</v>
      </c>
      <c r="B1359" t="s">
        <v>1596</v>
      </c>
      <c r="C1359" s="2" t="s">
        <v>106</v>
      </c>
      <c r="D1359" s="2">
        <v>3.5</v>
      </c>
      <c r="E1359" s="2">
        <v>13882187820</v>
      </c>
      <c r="F1359" t="s">
        <v>1527</v>
      </c>
      <c r="G1359" s="2" t="s">
        <v>27</v>
      </c>
      <c r="H1359" t="s">
        <v>2022</v>
      </c>
      <c r="I1359" s="2" t="str">
        <f>IFERROR(VLOOKUP(表1_2[[#This Row],[所选科目]],基础数据!$C$2:$D$62,2,0),"")</f>
        <v>彩阅鱼少儿英语(适学年龄: 3-12岁)</v>
      </c>
    </row>
    <row r="1360" spans="1:9" x14ac:dyDescent="0.2">
      <c r="A1360" s="1">
        <v>43598</v>
      </c>
      <c r="B1360" t="s">
        <v>1596</v>
      </c>
      <c r="C1360" s="2" t="s">
        <v>106</v>
      </c>
      <c r="D1360" s="2">
        <v>3.5</v>
      </c>
      <c r="E1360" s="2">
        <v>13882187820</v>
      </c>
      <c r="F1360" t="s">
        <v>1527</v>
      </c>
      <c r="G1360" s="2" t="s">
        <v>28</v>
      </c>
      <c r="H1360" t="s">
        <v>1996</v>
      </c>
      <c r="I1360" s="2" t="str">
        <f>IFERROR(VLOOKUP(表1_2[[#This Row],[所选科目]],基础数据!$C$2:$D$62,2,0),"")</f>
        <v>台湾美育·慧学系教育世豪校区(适学年龄: 2-8 岁)</v>
      </c>
    </row>
    <row r="1361" spans="1:9" x14ac:dyDescent="0.2">
      <c r="A1361" s="1">
        <v>43598</v>
      </c>
      <c r="B1361" t="s">
        <v>1596</v>
      </c>
      <c r="C1361" s="2" t="s">
        <v>106</v>
      </c>
      <c r="D1361" s="2">
        <v>3.5</v>
      </c>
      <c r="E1361" s="2">
        <v>13882187820</v>
      </c>
      <c r="F1361" t="s">
        <v>1527</v>
      </c>
      <c r="G1361" s="2" t="s">
        <v>2079</v>
      </c>
      <c r="H1361" t="s">
        <v>1979</v>
      </c>
      <c r="I1361" s="2" t="str">
        <f>IFERROR(VLOOKUP(表1_2[[#This Row],[所选科目]],基础数据!$C$2:$D$62,2,0),"")</f>
        <v>尚音艺术教育中心(适学年龄: 4~12岁)</v>
      </c>
    </row>
    <row r="1362" spans="1:9" x14ac:dyDescent="0.2">
      <c r="A1362" s="1">
        <v>43598</v>
      </c>
      <c r="B1362" t="s">
        <v>1597</v>
      </c>
      <c r="C1362" s="2" t="s">
        <v>106</v>
      </c>
      <c r="D1362" s="2">
        <v>7</v>
      </c>
      <c r="E1362" s="2">
        <v>18010506616</v>
      </c>
      <c r="F1362" t="s">
        <v>1579</v>
      </c>
      <c r="G1362" s="2" t="s">
        <v>26</v>
      </c>
      <c r="H1362" t="s">
        <v>1998</v>
      </c>
      <c r="I1362" s="2" t="str">
        <f>IFERROR(VLOOKUP(表1_2[[#This Row],[所选科目]],基础数据!$C$2:$D$62,2,0),"")</f>
        <v>台湾美育·慧学系教育世豪校区(适学年龄: 2-8 岁)</v>
      </c>
    </row>
    <row r="1363" spans="1:9" x14ac:dyDescent="0.2">
      <c r="A1363" s="1">
        <v>43598</v>
      </c>
      <c r="B1363" t="s">
        <v>1597</v>
      </c>
      <c r="C1363" s="2" t="s">
        <v>106</v>
      </c>
      <c r="D1363" s="2">
        <v>7</v>
      </c>
      <c r="E1363" s="2">
        <v>18010506616</v>
      </c>
      <c r="F1363" t="s">
        <v>1579</v>
      </c>
      <c r="G1363" s="2" t="s">
        <v>27</v>
      </c>
      <c r="H1363" t="s">
        <v>2002</v>
      </c>
      <c r="I1363" s="2" t="str">
        <f>IFERROR(VLOOKUP(表1_2[[#This Row],[所选科目]],基础数据!$C$2:$D$62,2,0),"")</f>
        <v>大野外教篮球鹭洲里校区(适学年龄: 4-16 岁)</v>
      </c>
    </row>
    <row r="1364" spans="1:9" x14ac:dyDescent="0.2">
      <c r="A1364" s="1">
        <v>43598</v>
      </c>
      <c r="B1364" t="s">
        <v>1597</v>
      </c>
      <c r="C1364" s="2" t="s">
        <v>106</v>
      </c>
      <c r="D1364" s="2">
        <v>7</v>
      </c>
      <c r="E1364" s="2">
        <v>18010506616</v>
      </c>
      <c r="F1364" t="s">
        <v>1579</v>
      </c>
      <c r="G1364" s="2" t="s">
        <v>28</v>
      </c>
      <c r="H1364" t="s">
        <v>2067</v>
      </c>
      <c r="I1364" s="2" t="str">
        <f>IFERROR(VLOOKUP(表1_2[[#This Row],[所选科目]],基础数据!$C$2:$D$62,2,0),"")</f>
        <v>公益捐赠者专享服务包</v>
      </c>
    </row>
    <row r="1365" spans="1:9" x14ac:dyDescent="0.2">
      <c r="A1365" s="1">
        <v>43598</v>
      </c>
      <c r="B1365" t="s">
        <v>1597</v>
      </c>
      <c r="C1365" s="2" t="s">
        <v>106</v>
      </c>
      <c r="D1365" s="2">
        <v>7</v>
      </c>
      <c r="E1365" s="2">
        <v>18010506616</v>
      </c>
      <c r="F1365" t="s">
        <v>1579</v>
      </c>
      <c r="G1365" s="2" t="s">
        <v>2079</v>
      </c>
      <c r="H1365" t="s">
        <v>1979</v>
      </c>
      <c r="I1365" s="2" t="str">
        <f>IFERROR(VLOOKUP(表1_2[[#This Row],[所选科目]],基础数据!$C$2:$D$62,2,0),"")</f>
        <v>尚音艺术教育中心(适学年龄: 4~12岁)</v>
      </c>
    </row>
    <row r="1366" spans="1:9" x14ac:dyDescent="0.2">
      <c r="A1366" s="1">
        <v>43598</v>
      </c>
      <c r="B1366" t="s">
        <v>1257</v>
      </c>
      <c r="C1366" s="2" t="s">
        <v>106</v>
      </c>
      <c r="D1366" s="2">
        <v>3</v>
      </c>
      <c r="E1366" s="2">
        <v>13880222887</v>
      </c>
      <c r="F1366" t="s">
        <v>283</v>
      </c>
      <c r="G1366" s="2" t="s">
        <v>26</v>
      </c>
      <c r="H1366" t="s">
        <v>2002</v>
      </c>
      <c r="I1366" s="2" t="str">
        <f>IFERROR(VLOOKUP(表1_2[[#This Row],[所选科目]],基础数据!$C$2:$D$62,2,0),"")</f>
        <v>大野外教篮球鹭洲里校区(适学年龄: 4-16 岁)</v>
      </c>
    </row>
    <row r="1367" spans="1:9" x14ac:dyDescent="0.2">
      <c r="A1367" s="1">
        <v>43598</v>
      </c>
      <c r="B1367" t="s">
        <v>1257</v>
      </c>
      <c r="C1367" s="2" t="s">
        <v>106</v>
      </c>
      <c r="D1367" s="2">
        <v>3</v>
      </c>
      <c r="E1367" s="2">
        <v>13880222887</v>
      </c>
      <c r="F1367" t="s">
        <v>283</v>
      </c>
      <c r="G1367" s="2" t="s">
        <v>27</v>
      </c>
      <c r="H1367" t="s">
        <v>2046</v>
      </c>
      <c r="I1367" s="2" t="str">
        <f>IFERROR(VLOOKUP(表1_2[[#This Row],[所选科目]],基础数据!$C$2:$D$62,2,0),"")</f>
        <v>恩波格斗(适学年龄: 3-12 岁)</v>
      </c>
    </row>
    <row r="1368" spans="1:9" x14ac:dyDescent="0.2">
      <c r="A1368" s="1">
        <v>43598</v>
      </c>
      <c r="B1368" t="s">
        <v>1257</v>
      </c>
      <c r="C1368" s="2" t="s">
        <v>106</v>
      </c>
      <c r="D1368" s="2">
        <v>3</v>
      </c>
      <c r="E1368" s="2">
        <v>13880222887</v>
      </c>
      <c r="F1368" t="s">
        <v>283</v>
      </c>
      <c r="G1368" s="2" t="s">
        <v>28</v>
      </c>
      <c r="H1368" t="s">
        <v>2050</v>
      </c>
      <c r="I1368" s="2" t="str">
        <f>IFERROR(VLOOKUP(表1_2[[#This Row],[所选科目]],基础数据!$C$2:$D$62,2,0),"")</f>
        <v>恩波格斗(适学年龄: 3-12 岁)</v>
      </c>
    </row>
    <row r="1369" spans="1:9" x14ac:dyDescent="0.2">
      <c r="A1369" s="1">
        <v>43598</v>
      </c>
      <c r="B1369" t="s">
        <v>1257</v>
      </c>
      <c r="C1369" s="2" t="s">
        <v>106</v>
      </c>
      <c r="D1369" s="2">
        <v>3</v>
      </c>
      <c r="E1369" s="2">
        <v>13880222887</v>
      </c>
      <c r="F1369" t="s">
        <v>283</v>
      </c>
      <c r="G1369" s="2" t="s">
        <v>2079</v>
      </c>
      <c r="H1369" t="s">
        <v>1979</v>
      </c>
      <c r="I1369" s="2" t="str">
        <f>IFERROR(VLOOKUP(表1_2[[#This Row],[所选科目]],基础数据!$C$2:$D$62,2,0),"")</f>
        <v>尚音艺术教育中心(适学年龄: 4~12岁)</v>
      </c>
    </row>
    <row r="1370" spans="1:9" x14ac:dyDescent="0.2">
      <c r="A1370" s="1">
        <v>43596</v>
      </c>
      <c r="B1370" t="s">
        <v>396</v>
      </c>
      <c r="C1370" s="2" t="s">
        <v>106</v>
      </c>
      <c r="D1370" s="2">
        <v>10</v>
      </c>
      <c r="E1370" s="2">
        <v>13550082859</v>
      </c>
      <c r="F1370" t="s">
        <v>235</v>
      </c>
      <c r="G1370" s="2" t="s">
        <v>26</v>
      </c>
      <c r="H1370" t="s">
        <v>1990</v>
      </c>
      <c r="I1370" s="2" t="str">
        <f>IFERROR(VLOOKUP(表1_2[[#This Row],[所选科目]],基础数据!$C$2:$D$62,2,0),"")</f>
        <v>台湾美育·慧学系教育世豪校区(适学年龄: 2-8 岁)</v>
      </c>
    </row>
    <row r="1371" spans="1:9" x14ac:dyDescent="0.2">
      <c r="A1371" s="1">
        <v>43596</v>
      </c>
      <c r="B1371" t="s">
        <v>396</v>
      </c>
      <c r="C1371" s="2" t="s">
        <v>106</v>
      </c>
      <c r="D1371" s="2">
        <v>10</v>
      </c>
      <c r="E1371" s="2">
        <v>13550082859</v>
      </c>
      <c r="F1371" t="s">
        <v>235</v>
      </c>
      <c r="G1371" s="2" t="s">
        <v>27</v>
      </c>
      <c r="H1371" t="s">
        <v>1982</v>
      </c>
      <c r="I1371" s="2" t="str">
        <f>IFERROR(VLOOKUP(表1_2[[#This Row],[所选科目]],基础数据!$C$2:$D$62,2,0),"")</f>
        <v>尚音艺术教育中心(适学年龄: 4~12岁)</v>
      </c>
    </row>
    <row r="1372" spans="1:9" x14ac:dyDescent="0.2">
      <c r="A1372" s="1">
        <v>43596</v>
      </c>
      <c r="B1372" t="s">
        <v>396</v>
      </c>
      <c r="C1372" s="2" t="s">
        <v>106</v>
      </c>
      <c r="D1372" s="2">
        <v>10</v>
      </c>
      <c r="E1372" s="2">
        <v>13550082859</v>
      </c>
      <c r="F1372" t="s">
        <v>235</v>
      </c>
      <c r="G1372" s="2" t="s">
        <v>28</v>
      </c>
      <c r="H1372" t="s">
        <v>2002</v>
      </c>
      <c r="I1372" s="2" t="str">
        <f>IFERROR(VLOOKUP(表1_2[[#This Row],[所选科目]],基础数据!$C$2:$D$62,2,0),"")</f>
        <v>大野外教篮球鹭洲里校区(适学年龄: 4-16 岁)</v>
      </c>
    </row>
    <row r="1373" spans="1:9" x14ac:dyDescent="0.2">
      <c r="A1373" s="1">
        <v>43596</v>
      </c>
      <c r="B1373" t="s">
        <v>396</v>
      </c>
      <c r="C1373" s="2" t="s">
        <v>106</v>
      </c>
      <c r="D1373" s="2">
        <v>10</v>
      </c>
      <c r="E1373" s="2">
        <v>13550082859</v>
      </c>
      <c r="F1373" t="s">
        <v>235</v>
      </c>
      <c r="G1373" s="2" t="s">
        <v>2079</v>
      </c>
      <c r="H1373" t="s">
        <v>1979</v>
      </c>
      <c r="I1373" s="2" t="str">
        <f>IFERROR(VLOOKUP(表1_2[[#This Row],[所选科目]],基础数据!$C$2:$D$62,2,0),"")</f>
        <v>尚音艺术教育中心(适学年龄: 4~12岁)</v>
      </c>
    </row>
    <row r="1374" spans="1:9" x14ac:dyDescent="0.2">
      <c r="A1374" s="1">
        <v>43597</v>
      </c>
      <c r="B1374" t="s">
        <v>1598</v>
      </c>
      <c r="C1374" s="2" t="s">
        <v>106</v>
      </c>
      <c r="D1374" s="2">
        <v>8</v>
      </c>
      <c r="E1374" s="2">
        <v>13908192994</v>
      </c>
      <c r="F1374" t="s">
        <v>1599</v>
      </c>
      <c r="G1374" s="2" t="s">
        <v>26</v>
      </c>
      <c r="H1374" t="s">
        <v>2040</v>
      </c>
      <c r="I1374" s="2" t="str">
        <f>IFERROR(VLOOKUP(表1_2[[#This Row],[所选科目]],基础数据!$C$2:$D$62,2,0),"")</f>
        <v>凡思特贝贝珠心算高新世豪校区(适学年龄: 3-7岁)</v>
      </c>
    </row>
    <row r="1375" spans="1:9" x14ac:dyDescent="0.2">
      <c r="A1375" s="1">
        <v>43597</v>
      </c>
      <c r="B1375" t="s">
        <v>1598</v>
      </c>
      <c r="C1375" s="2" t="s">
        <v>106</v>
      </c>
      <c r="D1375" s="2">
        <v>8</v>
      </c>
      <c r="E1375" s="2">
        <v>13908192994</v>
      </c>
      <c r="F1375" t="s">
        <v>1599</v>
      </c>
      <c r="G1375" s="2" t="s">
        <v>27</v>
      </c>
      <c r="H1375" t="s">
        <v>2046</v>
      </c>
      <c r="I1375" s="2" t="str">
        <f>IFERROR(VLOOKUP(表1_2[[#This Row],[所选科目]],基础数据!$C$2:$D$62,2,0),"")</f>
        <v>恩波格斗(适学年龄: 3-12 岁)</v>
      </c>
    </row>
    <row r="1376" spans="1:9" x14ac:dyDescent="0.2">
      <c r="A1376" s="1">
        <v>43597</v>
      </c>
      <c r="B1376" t="s">
        <v>1598</v>
      </c>
      <c r="C1376" s="2" t="s">
        <v>106</v>
      </c>
      <c r="D1376" s="2">
        <v>8</v>
      </c>
      <c r="E1376" s="2">
        <v>13908192994</v>
      </c>
      <c r="F1376" t="s">
        <v>1599</v>
      </c>
      <c r="G1376" s="2" t="s">
        <v>28</v>
      </c>
      <c r="H1376" t="s">
        <v>2067</v>
      </c>
      <c r="I1376" s="2" t="str">
        <f>IFERROR(VLOOKUP(表1_2[[#This Row],[所选科目]],基础数据!$C$2:$D$62,2,0),"")</f>
        <v>公益捐赠者专享服务包</v>
      </c>
    </row>
    <row r="1377" spans="1:9" x14ac:dyDescent="0.2">
      <c r="A1377" s="1">
        <v>43597</v>
      </c>
      <c r="B1377" t="s">
        <v>1598</v>
      </c>
      <c r="C1377" s="2" t="s">
        <v>106</v>
      </c>
      <c r="D1377" s="2">
        <v>8</v>
      </c>
      <c r="E1377" s="2">
        <v>13908192994</v>
      </c>
      <c r="F1377" t="s">
        <v>1599</v>
      </c>
      <c r="G1377" s="2" t="s">
        <v>2079</v>
      </c>
      <c r="H1377" t="s">
        <v>1979</v>
      </c>
      <c r="I1377" s="2" t="str">
        <f>IFERROR(VLOOKUP(表1_2[[#This Row],[所选科目]],基础数据!$C$2:$D$62,2,0),"")</f>
        <v>尚音艺术教育中心(适学年龄: 4~12岁)</v>
      </c>
    </row>
    <row r="1378" spans="1:9" x14ac:dyDescent="0.2">
      <c r="A1378" s="1">
        <v>43596</v>
      </c>
      <c r="B1378" t="s">
        <v>159</v>
      </c>
      <c r="C1378" s="2" t="s">
        <v>106</v>
      </c>
      <c r="D1378" s="2">
        <v>5.5</v>
      </c>
      <c r="E1378" s="2">
        <v>13808019004</v>
      </c>
      <c r="F1378" t="s">
        <v>77</v>
      </c>
      <c r="G1378" s="2" t="s">
        <v>26</v>
      </c>
      <c r="H1378" t="s">
        <v>2038</v>
      </c>
      <c r="I1378" s="2" t="str">
        <f>IFERROR(VLOOKUP(表1_2[[#This Row],[所选科目]],基础数据!$C$2:$D$62,2,0),"")</f>
        <v>凡思特贝贝珠心算高新世豪校区(适学年龄: 3-7岁)</v>
      </c>
    </row>
    <row r="1379" spans="1:9" x14ac:dyDescent="0.2">
      <c r="A1379" s="1">
        <v>43596</v>
      </c>
      <c r="B1379" t="s">
        <v>159</v>
      </c>
      <c r="C1379" s="2" t="s">
        <v>106</v>
      </c>
      <c r="D1379" s="2">
        <v>5.5</v>
      </c>
      <c r="E1379" s="2">
        <v>13808019004</v>
      </c>
      <c r="F1379" t="s">
        <v>77</v>
      </c>
      <c r="G1379" s="2" t="s">
        <v>27</v>
      </c>
      <c r="H1379" t="s">
        <v>2067</v>
      </c>
      <c r="I1379" s="2" t="str">
        <f>IFERROR(VLOOKUP(表1_2[[#This Row],[所选科目]],基础数据!$C$2:$D$62,2,0),"")</f>
        <v>公益捐赠者专享服务包</v>
      </c>
    </row>
    <row r="1380" spans="1:9" x14ac:dyDescent="0.2">
      <c r="A1380" s="1">
        <v>43596</v>
      </c>
      <c r="B1380" t="s">
        <v>159</v>
      </c>
      <c r="C1380" s="2" t="s">
        <v>106</v>
      </c>
      <c r="D1380" s="2">
        <v>5.5</v>
      </c>
      <c r="E1380" s="2">
        <v>13808019004</v>
      </c>
      <c r="F1380" t="s">
        <v>77</v>
      </c>
      <c r="G1380" s="2" t="s">
        <v>28</v>
      </c>
      <c r="H1380" t="s">
        <v>2067</v>
      </c>
      <c r="I1380" s="2" t="str">
        <f>IFERROR(VLOOKUP(表1_2[[#This Row],[所选科目]],基础数据!$C$2:$D$62,2,0),"")</f>
        <v>公益捐赠者专享服务包</v>
      </c>
    </row>
    <row r="1381" spans="1:9" x14ac:dyDescent="0.2">
      <c r="A1381" s="1">
        <v>43596</v>
      </c>
      <c r="B1381" t="s">
        <v>159</v>
      </c>
      <c r="C1381" s="2" t="s">
        <v>106</v>
      </c>
      <c r="D1381" s="2">
        <v>5.5</v>
      </c>
      <c r="E1381" s="2">
        <v>13808019004</v>
      </c>
      <c r="F1381" t="s">
        <v>77</v>
      </c>
      <c r="G1381" s="2" t="s">
        <v>2079</v>
      </c>
      <c r="H1381" t="s">
        <v>1979</v>
      </c>
      <c r="I1381" s="2" t="str">
        <f>IFERROR(VLOOKUP(表1_2[[#This Row],[所选科目]],基础数据!$C$2:$D$62,2,0),"")</f>
        <v>尚音艺术教育中心(适学年龄: 4~12岁)</v>
      </c>
    </row>
    <row r="1382" spans="1:9" x14ac:dyDescent="0.2">
      <c r="A1382" s="1">
        <v>43596</v>
      </c>
      <c r="B1382" t="s">
        <v>482</v>
      </c>
      <c r="C1382" s="2" t="s">
        <v>106</v>
      </c>
      <c r="D1382" s="2">
        <v>10</v>
      </c>
      <c r="E1382" s="2">
        <v>13881777887</v>
      </c>
      <c r="F1382" t="s">
        <v>460</v>
      </c>
      <c r="G1382" s="2" t="s">
        <v>26</v>
      </c>
      <c r="H1382" t="s">
        <v>1982</v>
      </c>
      <c r="I1382" s="2" t="str">
        <f>IFERROR(VLOOKUP(表1_2[[#This Row],[所选科目]],基础数据!$C$2:$D$62,2,0),"")</f>
        <v>尚音艺术教育中心(适学年龄: 4~12岁)</v>
      </c>
    </row>
    <row r="1383" spans="1:9" x14ac:dyDescent="0.2">
      <c r="A1383" s="1">
        <v>43596</v>
      </c>
      <c r="B1383" t="s">
        <v>482</v>
      </c>
      <c r="C1383" s="2" t="s">
        <v>106</v>
      </c>
      <c r="D1383" s="2">
        <v>10</v>
      </c>
      <c r="E1383" s="2">
        <v>13881777887</v>
      </c>
      <c r="F1383" t="s">
        <v>460</v>
      </c>
      <c r="G1383" s="2" t="s">
        <v>27</v>
      </c>
      <c r="H1383" t="s">
        <v>2000</v>
      </c>
      <c r="I1383" s="2" t="str">
        <f>IFERROR(VLOOKUP(表1_2[[#This Row],[所选科目]],基础数据!$C$2:$D$62,2,0),"")</f>
        <v>大野外教篮球鹭洲里校区(适学年龄: 4-16 岁)</v>
      </c>
    </row>
    <row r="1384" spans="1:9" x14ac:dyDescent="0.2">
      <c r="A1384" s="1">
        <v>43596</v>
      </c>
      <c r="B1384" t="s">
        <v>482</v>
      </c>
      <c r="C1384" s="2" t="s">
        <v>106</v>
      </c>
      <c r="D1384" s="2">
        <v>10</v>
      </c>
      <c r="E1384" s="2">
        <v>13881777887</v>
      </c>
      <c r="F1384" t="s">
        <v>460</v>
      </c>
      <c r="G1384" s="2" t="s">
        <v>28</v>
      </c>
      <c r="H1384" t="s">
        <v>2067</v>
      </c>
      <c r="I1384" s="2" t="str">
        <f>IFERROR(VLOOKUP(表1_2[[#This Row],[所选科目]],基础数据!$C$2:$D$62,2,0),"")</f>
        <v>公益捐赠者专享服务包</v>
      </c>
    </row>
    <row r="1385" spans="1:9" x14ac:dyDescent="0.2">
      <c r="A1385" s="1">
        <v>43596</v>
      </c>
      <c r="B1385" t="s">
        <v>482</v>
      </c>
      <c r="C1385" s="2" t="s">
        <v>106</v>
      </c>
      <c r="D1385" s="2">
        <v>10</v>
      </c>
      <c r="E1385" s="2">
        <v>13881777887</v>
      </c>
      <c r="F1385" t="s">
        <v>460</v>
      </c>
      <c r="G1385" s="2" t="s">
        <v>2079</v>
      </c>
      <c r="H1385" t="s">
        <v>1979</v>
      </c>
      <c r="I1385" s="2" t="str">
        <f>IFERROR(VLOOKUP(表1_2[[#This Row],[所选科目]],基础数据!$C$2:$D$62,2,0),"")</f>
        <v>尚音艺术教育中心(适学年龄: 4~12岁)</v>
      </c>
    </row>
    <row r="1386" spans="1:9" x14ac:dyDescent="0.2">
      <c r="A1386" s="1">
        <v>43596</v>
      </c>
      <c r="B1386" t="s">
        <v>182</v>
      </c>
      <c r="C1386" s="2" t="s">
        <v>106</v>
      </c>
      <c r="D1386" s="2">
        <v>6</v>
      </c>
      <c r="E1386" s="2">
        <v>18080856213</v>
      </c>
      <c r="F1386" t="s">
        <v>183</v>
      </c>
      <c r="G1386" s="2" t="s">
        <v>26</v>
      </c>
      <c r="H1386" t="s">
        <v>2028</v>
      </c>
      <c r="I1386" s="2" t="str">
        <f>IFERROR(VLOOKUP(表1_2[[#This Row],[所选科目]],基础数据!$C$2:$D$62,2,0),"")</f>
        <v>唯音唯画美术教育(适学年龄: 4-12 岁)</v>
      </c>
    </row>
    <row r="1387" spans="1:9" x14ac:dyDescent="0.2">
      <c r="A1387" s="1">
        <v>43596</v>
      </c>
      <c r="B1387" t="s">
        <v>182</v>
      </c>
      <c r="C1387" s="2" t="s">
        <v>106</v>
      </c>
      <c r="D1387" s="2">
        <v>6</v>
      </c>
      <c r="E1387" s="2">
        <v>18080856213</v>
      </c>
      <c r="F1387" t="s">
        <v>183</v>
      </c>
      <c r="G1387" s="2" t="s">
        <v>27</v>
      </c>
      <c r="H1387" t="s">
        <v>2072</v>
      </c>
      <c r="I1387" s="2" t="str">
        <f>IFERROR(VLOOKUP(表1_2[[#This Row],[所选科目]],基础数据!$C$2:$D$62,2,0),"")</f>
        <v>成都舞蹈跆拳道中心(适学年龄: 3-12 岁)</v>
      </c>
    </row>
    <row r="1388" spans="1:9" x14ac:dyDescent="0.2">
      <c r="A1388" s="1">
        <v>43596</v>
      </c>
      <c r="B1388" t="s">
        <v>182</v>
      </c>
      <c r="C1388" s="2" t="s">
        <v>106</v>
      </c>
      <c r="D1388" s="2">
        <v>6</v>
      </c>
      <c r="E1388" s="2">
        <v>18080856213</v>
      </c>
      <c r="F1388" t="s">
        <v>183</v>
      </c>
      <c r="G1388" s="2" t="s">
        <v>28</v>
      </c>
      <c r="H1388" t="s">
        <v>2067</v>
      </c>
      <c r="I1388" s="2" t="str">
        <f>IFERROR(VLOOKUP(表1_2[[#This Row],[所选科目]],基础数据!$C$2:$D$62,2,0),"")</f>
        <v>公益捐赠者专享服务包</v>
      </c>
    </row>
    <row r="1389" spans="1:9" x14ac:dyDescent="0.2">
      <c r="A1389" s="1">
        <v>43596</v>
      </c>
      <c r="B1389" t="s">
        <v>182</v>
      </c>
      <c r="C1389" s="2" t="s">
        <v>106</v>
      </c>
      <c r="D1389" s="2">
        <v>6</v>
      </c>
      <c r="E1389" s="2">
        <v>18080856213</v>
      </c>
      <c r="F1389" t="s">
        <v>183</v>
      </c>
      <c r="G1389" s="2" t="s">
        <v>2079</v>
      </c>
      <c r="H1389" t="s">
        <v>1979</v>
      </c>
      <c r="I1389" s="2" t="str">
        <f>IFERROR(VLOOKUP(表1_2[[#This Row],[所选科目]],基础数据!$C$2:$D$62,2,0),"")</f>
        <v>尚音艺术教育中心(适学年龄: 4~12岁)</v>
      </c>
    </row>
    <row r="1390" spans="1:9" x14ac:dyDescent="0.2">
      <c r="A1390" s="1">
        <v>43596</v>
      </c>
      <c r="B1390" t="s">
        <v>182</v>
      </c>
      <c r="C1390" s="2" t="s">
        <v>33</v>
      </c>
      <c r="D1390" s="2">
        <v>5</v>
      </c>
      <c r="E1390" s="2">
        <v>17380617563</v>
      </c>
      <c r="F1390" t="s">
        <v>81</v>
      </c>
      <c r="G1390" s="2" t="s">
        <v>26</v>
      </c>
      <c r="H1390" t="s">
        <v>2008</v>
      </c>
      <c r="I1390" s="2" t="str">
        <f>IFERROR(VLOOKUP(表1_2[[#This Row],[所选科目]],基础数据!$C$2:$D$62,2,0),"")</f>
        <v>九拍流行音乐体验中心高新校区(适学年龄: 4-16岁)</v>
      </c>
    </row>
    <row r="1391" spans="1:9" x14ac:dyDescent="0.2">
      <c r="A1391" s="1">
        <v>43596</v>
      </c>
      <c r="B1391" t="s">
        <v>182</v>
      </c>
      <c r="C1391" s="2" t="s">
        <v>33</v>
      </c>
      <c r="D1391" s="2">
        <v>5</v>
      </c>
      <c r="E1391" s="2">
        <v>17380617563</v>
      </c>
      <c r="F1391" t="s">
        <v>81</v>
      </c>
      <c r="G1391" s="2" t="s">
        <v>27</v>
      </c>
      <c r="H1391" t="s">
        <v>2028</v>
      </c>
      <c r="I1391" s="2" t="str">
        <f>IFERROR(VLOOKUP(表1_2[[#This Row],[所选科目]],基础数据!$C$2:$D$62,2,0),"")</f>
        <v>唯音唯画美术教育(适学年龄: 4-12 岁)</v>
      </c>
    </row>
    <row r="1392" spans="1:9" x14ac:dyDescent="0.2">
      <c r="A1392" s="1">
        <v>43596</v>
      </c>
      <c r="B1392" t="s">
        <v>182</v>
      </c>
      <c r="C1392" s="2" t="s">
        <v>33</v>
      </c>
      <c r="D1392" s="2">
        <v>5</v>
      </c>
      <c r="E1392" s="2">
        <v>17380617563</v>
      </c>
      <c r="F1392" t="s">
        <v>81</v>
      </c>
      <c r="G1392" s="2" t="s">
        <v>28</v>
      </c>
      <c r="H1392" t="s">
        <v>2046</v>
      </c>
      <c r="I1392" s="2" t="str">
        <f>IFERROR(VLOOKUP(表1_2[[#This Row],[所选科目]],基础数据!$C$2:$D$62,2,0),"")</f>
        <v>恩波格斗(适学年龄: 3-12 岁)</v>
      </c>
    </row>
    <row r="1393" spans="1:9" x14ac:dyDescent="0.2">
      <c r="A1393" s="1">
        <v>43596</v>
      </c>
      <c r="B1393" t="s">
        <v>182</v>
      </c>
      <c r="C1393" s="2" t="s">
        <v>33</v>
      </c>
      <c r="D1393" s="2">
        <v>5</v>
      </c>
      <c r="E1393" s="2">
        <v>17380617563</v>
      </c>
      <c r="F1393" t="s">
        <v>81</v>
      </c>
      <c r="G1393" s="2" t="s">
        <v>2079</v>
      </c>
      <c r="H1393" t="s">
        <v>1979</v>
      </c>
      <c r="I1393" s="2" t="str">
        <f>IFERROR(VLOOKUP(表1_2[[#This Row],[所选科目]],基础数据!$C$2:$D$62,2,0),"")</f>
        <v>尚音艺术教育中心(适学年龄: 4~12岁)</v>
      </c>
    </row>
    <row r="1394" spans="1:9" x14ac:dyDescent="0.2">
      <c r="A1394" s="1">
        <v>43596</v>
      </c>
      <c r="B1394" t="s">
        <v>480</v>
      </c>
      <c r="C1394" s="2" t="s">
        <v>106</v>
      </c>
      <c r="D1394" s="2">
        <v>4</v>
      </c>
      <c r="E1394" s="2">
        <v>13540758751</v>
      </c>
      <c r="F1394" t="s">
        <v>283</v>
      </c>
      <c r="G1394" s="2" t="s">
        <v>26</v>
      </c>
      <c r="H1394" t="s">
        <v>1996</v>
      </c>
      <c r="I1394" s="2" t="str">
        <f>IFERROR(VLOOKUP(表1_2[[#This Row],[所选科目]],基础数据!$C$2:$D$62,2,0),"")</f>
        <v>台湾美育·慧学系教育世豪校区(适学年龄: 2-8 岁)</v>
      </c>
    </row>
    <row r="1395" spans="1:9" x14ac:dyDescent="0.2">
      <c r="A1395" s="1">
        <v>43596</v>
      </c>
      <c r="B1395" t="s">
        <v>480</v>
      </c>
      <c r="C1395" s="2" t="s">
        <v>106</v>
      </c>
      <c r="D1395" s="2">
        <v>4</v>
      </c>
      <c r="E1395" s="2">
        <v>13540758751</v>
      </c>
      <c r="F1395" t="s">
        <v>283</v>
      </c>
      <c r="G1395" s="2" t="s">
        <v>27</v>
      </c>
      <c r="H1395" t="s">
        <v>2063</v>
      </c>
      <c r="I1395" s="2" t="str">
        <f>IFERROR(VLOOKUP(表1_2[[#This Row],[所选科目]],基础数据!$C$2:$D$62,2,0),"")</f>
        <v>公益捐赠者专享服务包</v>
      </c>
    </row>
    <row r="1396" spans="1:9" x14ac:dyDescent="0.2">
      <c r="A1396" s="1">
        <v>43596</v>
      </c>
      <c r="B1396" t="s">
        <v>480</v>
      </c>
      <c r="C1396" s="2" t="s">
        <v>106</v>
      </c>
      <c r="D1396" s="2">
        <v>4</v>
      </c>
      <c r="E1396" s="2">
        <v>13540758751</v>
      </c>
      <c r="F1396" t="s">
        <v>283</v>
      </c>
      <c r="G1396" s="2" t="s">
        <v>28</v>
      </c>
      <c r="H1396" t="s">
        <v>2067</v>
      </c>
      <c r="I1396" s="2" t="str">
        <f>IFERROR(VLOOKUP(表1_2[[#This Row],[所选科目]],基础数据!$C$2:$D$62,2,0),"")</f>
        <v>公益捐赠者专享服务包</v>
      </c>
    </row>
    <row r="1397" spans="1:9" x14ac:dyDescent="0.2">
      <c r="A1397" s="1">
        <v>43596</v>
      </c>
      <c r="B1397" t="s">
        <v>480</v>
      </c>
      <c r="C1397" s="2" t="s">
        <v>106</v>
      </c>
      <c r="D1397" s="2">
        <v>4</v>
      </c>
      <c r="E1397" s="2">
        <v>13540758751</v>
      </c>
      <c r="F1397" t="s">
        <v>283</v>
      </c>
      <c r="G1397" s="2" t="s">
        <v>2079</v>
      </c>
      <c r="H1397" t="s">
        <v>1979</v>
      </c>
      <c r="I1397" s="2" t="str">
        <f>IFERROR(VLOOKUP(表1_2[[#This Row],[所选科目]],基础数据!$C$2:$D$62,2,0),"")</f>
        <v>尚音艺术教育中心(适学年龄: 4~12岁)</v>
      </c>
    </row>
    <row r="1398" spans="1:9" x14ac:dyDescent="0.2">
      <c r="A1398" s="1">
        <v>43596</v>
      </c>
      <c r="B1398" t="s">
        <v>395</v>
      </c>
      <c r="C1398" s="2" t="s">
        <v>106</v>
      </c>
      <c r="D1398" s="2">
        <v>4.5</v>
      </c>
      <c r="E1398" s="2">
        <v>13708173218</v>
      </c>
      <c r="F1398" t="s">
        <v>364</v>
      </c>
      <c r="G1398" s="2" t="s">
        <v>26</v>
      </c>
      <c r="H1398" t="s">
        <v>1979</v>
      </c>
      <c r="I1398" s="2" t="str">
        <f>IFERROR(VLOOKUP(表1_2[[#This Row],[所选科目]],基础数据!$C$2:$D$62,2,0),"")</f>
        <v>尚音艺术教育中心(适学年龄: 4~12岁)</v>
      </c>
    </row>
    <row r="1399" spans="1:9" x14ac:dyDescent="0.2">
      <c r="A1399" s="1">
        <v>43596</v>
      </c>
      <c r="B1399" t="s">
        <v>395</v>
      </c>
      <c r="C1399" s="2" t="s">
        <v>106</v>
      </c>
      <c r="D1399" s="2">
        <v>4.5</v>
      </c>
      <c r="E1399" s="2">
        <v>13708173218</v>
      </c>
      <c r="F1399" t="s">
        <v>364</v>
      </c>
      <c r="G1399" s="2" t="s">
        <v>27</v>
      </c>
      <c r="H1399" t="s">
        <v>2074</v>
      </c>
      <c r="I1399" s="2" t="str">
        <f>IFERROR(VLOOKUP(表1_2[[#This Row],[所选科目]],基础数据!$C$2:$D$62,2,0),"")</f>
        <v>巧虎KIDS早教·高新伊藤馆(适学年龄: 0-6 岁)</v>
      </c>
    </row>
    <row r="1400" spans="1:9" x14ac:dyDescent="0.2">
      <c r="A1400" s="1">
        <v>43596</v>
      </c>
      <c r="B1400" t="s">
        <v>395</v>
      </c>
      <c r="C1400" s="2" t="s">
        <v>106</v>
      </c>
      <c r="D1400" s="2">
        <v>4.5</v>
      </c>
      <c r="E1400" s="2">
        <v>13708173218</v>
      </c>
      <c r="F1400" t="s">
        <v>364</v>
      </c>
      <c r="G1400" s="2" t="s">
        <v>28</v>
      </c>
      <c r="H1400" t="s">
        <v>2048</v>
      </c>
      <c r="I1400" s="2" t="str">
        <f>IFERROR(VLOOKUP(表1_2[[#This Row],[所选科目]],基础数据!$C$2:$D$62,2,0),"")</f>
        <v>恩波格斗(适学年龄: 3-12 岁)</v>
      </c>
    </row>
    <row r="1401" spans="1:9" x14ac:dyDescent="0.2">
      <c r="A1401" s="1">
        <v>43596</v>
      </c>
      <c r="B1401" t="s">
        <v>395</v>
      </c>
      <c r="C1401" s="2" t="s">
        <v>106</v>
      </c>
      <c r="D1401" s="2">
        <v>4.5</v>
      </c>
      <c r="E1401" s="2">
        <v>13708173218</v>
      </c>
      <c r="F1401" t="s">
        <v>364</v>
      </c>
      <c r="G1401" s="2" t="s">
        <v>2079</v>
      </c>
      <c r="H1401" t="s">
        <v>1979</v>
      </c>
      <c r="I1401" s="2" t="str">
        <f>IFERROR(VLOOKUP(表1_2[[#This Row],[所选科目]],基础数据!$C$2:$D$62,2,0),"")</f>
        <v>尚音艺术教育中心(适学年龄: 4~12岁)</v>
      </c>
    </row>
    <row r="1402" spans="1:9" x14ac:dyDescent="0.2">
      <c r="A1402" s="1">
        <v>43598</v>
      </c>
      <c r="B1402" t="s">
        <v>1262</v>
      </c>
      <c r="C1402" s="2" t="s">
        <v>106</v>
      </c>
      <c r="D1402" s="2">
        <v>4</v>
      </c>
      <c r="E1402" s="2">
        <v>13708173218</v>
      </c>
      <c r="F1402" t="s">
        <v>1263</v>
      </c>
      <c r="G1402" s="2" t="s">
        <v>26</v>
      </c>
      <c r="H1402" t="s">
        <v>1996</v>
      </c>
      <c r="I1402" s="2" t="str">
        <f>IFERROR(VLOOKUP(表1_2[[#This Row],[所选科目]],基础数据!$C$2:$D$62,2,0),"")</f>
        <v>台湾美育·慧学系教育世豪校区(适学年龄: 2-8 岁)</v>
      </c>
    </row>
    <row r="1403" spans="1:9" x14ac:dyDescent="0.2">
      <c r="A1403" s="1">
        <v>43598</v>
      </c>
      <c r="B1403" t="s">
        <v>1262</v>
      </c>
      <c r="C1403" s="2" t="s">
        <v>106</v>
      </c>
      <c r="D1403" s="2">
        <v>4</v>
      </c>
      <c r="E1403" s="2">
        <v>13708173218</v>
      </c>
      <c r="F1403" t="s">
        <v>1263</v>
      </c>
      <c r="G1403" s="2" t="s">
        <v>27</v>
      </c>
      <c r="H1403" t="s">
        <v>2036</v>
      </c>
      <c r="I1403" s="2" t="str">
        <f>IFERROR(VLOOKUP(表1_2[[#This Row],[所选科目]],基础数据!$C$2:$D$62,2,0),"")</f>
        <v>凡思特贝贝珠心算高新世豪校区(适学年龄: 3-7岁)</v>
      </c>
    </row>
    <row r="1404" spans="1:9" x14ac:dyDescent="0.2">
      <c r="A1404" s="1">
        <v>43598</v>
      </c>
      <c r="B1404" t="s">
        <v>1262</v>
      </c>
      <c r="C1404" s="2" t="s">
        <v>106</v>
      </c>
      <c r="D1404" s="2">
        <v>4</v>
      </c>
      <c r="E1404" s="2">
        <v>13708173218</v>
      </c>
      <c r="F1404" t="s">
        <v>1263</v>
      </c>
      <c r="G1404" s="2" t="s">
        <v>28</v>
      </c>
      <c r="H1404" t="s">
        <v>2050</v>
      </c>
      <c r="I1404" s="2" t="str">
        <f>IFERROR(VLOOKUP(表1_2[[#This Row],[所选科目]],基础数据!$C$2:$D$62,2,0),"")</f>
        <v>恩波格斗(适学年龄: 3-12 岁)</v>
      </c>
    </row>
    <row r="1405" spans="1:9" x14ac:dyDescent="0.2">
      <c r="A1405" s="1">
        <v>43598</v>
      </c>
      <c r="B1405" t="s">
        <v>1262</v>
      </c>
      <c r="C1405" s="2" t="s">
        <v>106</v>
      </c>
      <c r="D1405" s="2">
        <v>4</v>
      </c>
      <c r="E1405" s="2">
        <v>13708173218</v>
      </c>
      <c r="F1405" t="s">
        <v>1263</v>
      </c>
      <c r="G1405" s="2" t="s">
        <v>2079</v>
      </c>
      <c r="H1405" t="s">
        <v>1979</v>
      </c>
      <c r="I1405" s="2" t="str">
        <f>IFERROR(VLOOKUP(表1_2[[#This Row],[所选科目]],基础数据!$C$2:$D$62,2,0),"")</f>
        <v>尚音艺术教育中心(适学年龄: 4~12岁)</v>
      </c>
    </row>
    <row r="1406" spans="1:9" x14ac:dyDescent="0.2">
      <c r="A1406" s="1">
        <v>43598</v>
      </c>
      <c r="B1406" t="s">
        <v>1600</v>
      </c>
      <c r="C1406" s="2" t="s">
        <v>33</v>
      </c>
      <c r="D1406" s="2">
        <v>6</v>
      </c>
      <c r="E1406" s="2">
        <v>18180818793</v>
      </c>
      <c r="F1406" t="s">
        <v>1601</v>
      </c>
      <c r="G1406" s="2" t="s">
        <v>26</v>
      </c>
      <c r="H1406" t="s">
        <v>2038</v>
      </c>
      <c r="I1406" s="2" t="str">
        <f>IFERROR(VLOOKUP(表1_2[[#This Row],[所选科目]],基础数据!$C$2:$D$62,2,0),"")</f>
        <v>凡思特贝贝珠心算高新世豪校区(适学年龄: 3-7岁)</v>
      </c>
    </row>
    <row r="1407" spans="1:9" x14ac:dyDescent="0.2">
      <c r="A1407" s="1">
        <v>43598</v>
      </c>
      <c r="B1407" t="s">
        <v>1600</v>
      </c>
      <c r="C1407" s="2" t="s">
        <v>33</v>
      </c>
      <c r="D1407" s="2">
        <v>6</v>
      </c>
      <c r="E1407" s="2">
        <v>18180818793</v>
      </c>
      <c r="F1407" t="s">
        <v>1601</v>
      </c>
      <c r="G1407" s="2" t="s">
        <v>27</v>
      </c>
      <c r="H1407" t="s">
        <v>2067</v>
      </c>
      <c r="I1407" s="2" t="str">
        <f>IFERROR(VLOOKUP(表1_2[[#This Row],[所选科目]],基础数据!$C$2:$D$62,2,0),"")</f>
        <v>公益捐赠者专享服务包</v>
      </c>
    </row>
    <row r="1408" spans="1:9" x14ac:dyDescent="0.2">
      <c r="A1408" s="1">
        <v>43598</v>
      </c>
      <c r="B1408" t="s">
        <v>1600</v>
      </c>
      <c r="C1408" s="2" t="s">
        <v>33</v>
      </c>
      <c r="D1408" s="2">
        <v>6</v>
      </c>
      <c r="E1408" s="2">
        <v>18180818793</v>
      </c>
      <c r="F1408" t="s">
        <v>1601</v>
      </c>
      <c r="G1408" s="2" t="s">
        <v>28</v>
      </c>
      <c r="H1408" t="s">
        <v>2067</v>
      </c>
      <c r="I1408" s="2" t="str">
        <f>IFERROR(VLOOKUP(表1_2[[#This Row],[所选科目]],基础数据!$C$2:$D$62,2,0),"")</f>
        <v>公益捐赠者专享服务包</v>
      </c>
    </row>
    <row r="1409" spans="1:9" x14ac:dyDescent="0.2">
      <c r="A1409" s="1">
        <v>43598</v>
      </c>
      <c r="B1409" t="s">
        <v>1600</v>
      </c>
      <c r="C1409" s="2" t="s">
        <v>33</v>
      </c>
      <c r="D1409" s="2">
        <v>6</v>
      </c>
      <c r="E1409" s="2">
        <v>18180818793</v>
      </c>
      <c r="F1409" t="s">
        <v>1601</v>
      </c>
      <c r="G1409" s="2" t="s">
        <v>2079</v>
      </c>
      <c r="H1409" t="s">
        <v>1979</v>
      </c>
      <c r="I1409" s="2" t="str">
        <f>IFERROR(VLOOKUP(表1_2[[#This Row],[所选科目]],基础数据!$C$2:$D$62,2,0),"")</f>
        <v>尚音艺术教育中心(适学年龄: 4~12岁)</v>
      </c>
    </row>
    <row r="1410" spans="1:9" x14ac:dyDescent="0.2">
      <c r="A1410" s="1">
        <v>43598</v>
      </c>
      <c r="B1410" t="s">
        <v>1602</v>
      </c>
      <c r="C1410" s="2" t="s">
        <v>106</v>
      </c>
      <c r="D1410" s="2">
        <v>4</v>
      </c>
      <c r="E1410" s="2">
        <v>18117901865</v>
      </c>
      <c r="F1410" t="s">
        <v>112</v>
      </c>
      <c r="G1410" s="2" t="s">
        <v>26</v>
      </c>
      <c r="H1410" t="s">
        <v>2054</v>
      </c>
      <c r="I1410" s="2" t="str">
        <f>IFERROR(VLOOKUP(表1_2[[#This Row],[所选科目]],基础数据!$C$2:$D$62,2,0),"")</f>
        <v>编程猫(适学年龄: 3-16 岁)</v>
      </c>
    </row>
    <row r="1411" spans="1:9" x14ac:dyDescent="0.2">
      <c r="A1411" s="1">
        <v>43598</v>
      </c>
      <c r="B1411" t="s">
        <v>1602</v>
      </c>
      <c r="C1411" s="2" t="s">
        <v>106</v>
      </c>
      <c r="D1411" s="2">
        <v>4</v>
      </c>
      <c r="E1411" s="2">
        <v>18117901865</v>
      </c>
      <c r="F1411" t="s">
        <v>112</v>
      </c>
      <c r="G1411" s="2" t="s">
        <v>27</v>
      </c>
      <c r="H1411" t="s">
        <v>2067</v>
      </c>
      <c r="I1411" s="2" t="str">
        <f>IFERROR(VLOOKUP(表1_2[[#This Row],[所选科目]],基础数据!$C$2:$D$62,2,0),"")</f>
        <v>公益捐赠者专享服务包</v>
      </c>
    </row>
    <row r="1412" spans="1:9" x14ac:dyDescent="0.2">
      <c r="A1412" s="1">
        <v>43598</v>
      </c>
      <c r="B1412" t="s">
        <v>1602</v>
      </c>
      <c r="C1412" s="2" t="s">
        <v>106</v>
      </c>
      <c r="D1412" s="2">
        <v>4</v>
      </c>
      <c r="E1412" s="2">
        <v>18117901865</v>
      </c>
      <c r="F1412" t="s">
        <v>112</v>
      </c>
      <c r="G1412" s="2" t="s">
        <v>28</v>
      </c>
      <c r="H1412" t="s">
        <v>2008</v>
      </c>
      <c r="I1412" s="2" t="str">
        <f>IFERROR(VLOOKUP(表1_2[[#This Row],[所选科目]],基础数据!$C$2:$D$62,2,0),"")</f>
        <v>九拍流行音乐体验中心高新校区(适学年龄: 4-16岁)</v>
      </c>
    </row>
    <row r="1413" spans="1:9" x14ac:dyDescent="0.2">
      <c r="A1413" s="1">
        <v>43598</v>
      </c>
      <c r="B1413" t="s">
        <v>1602</v>
      </c>
      <c r="C1413" s="2" t="s">
        <v>106</v>
      </c>
      <c r="D1413" s="2">
        <v>4</v>
      </c>
      <c r="E1413" s="2">
        <v>18117901865</v>
      </c>
      <c r="F1413" t="s">
        <v>112</v>
      </c>
      <c r="G1413" s="2" t="s">
        <v>2079</v>
      </c>
      <c r="H1413" t="s">
        <v>1979</v>
      </c>
      <c r="I1413" s="2" t="str">
        <f>IFERROR(VLOOKUP(表1_2[[#This Row],[所选科目]],基础数据!$C$2:$D$62,2,0),"")</f>
        <v>尚音艺术教育中心(适学年龄: 4~12岁)</v>
      </c>
    </row>
    <row r="1414" spans="1:9" x14ac:dyDescent="0.2">
      <c r="A1414" s="1">
        <v>43598</v>
      </c>
      <c r="B1414" t="s">
        <v>1603</v>
      </c>
      <c r="C1414" s="2" t="s">
        <v>106</v>
      </c>
      <c r="D1414" s="2">
        <v>11</v>
      </c>
      <c r="E1414" s="2">
        <v>18982085861</v>
      </c>
      <c r="F1414" t="s">
        <v>112</v>
      </c>
      <c r="G1414" s="2" t="s">
        <v>26</v>
      </c>
      <c r="H1414" t="s">
        <v>2024</v>
      </c>
      <c r="I1414" s="2" t="str">
        <f>IFERROR(VLOOKUP(表1_2[[#This Row],[所选科目]],基础数据!$C$2:$D$62,2,0),"")</f>
        <v>巧虎KIDS早教·高新伊藤馆(适学年龄: 0-6 岁)</v>
      </c>
    </row>
    <row r="1415" spans="1:9" x14ac:dyDescent="0.2">
      <c r="A1415" s="1">
        <v>43598</v>
      </c>
      <c r="B1415" t="s">
        <v>1603</v>
      </c>
      <c r="C1415" s="2" t="s">
        <v>106</v>
      </c>
      <c r="D1415" s="2">
        <v>11</v>
      </c>
      <c r="E1415" s="2">
        <v>18982085861</v>
      </c>
      <c r="F1415" t="s">
        <v>112</v>
      </c>
      <c r="G1415" s="2" t="s">
        <v>27</v>
      </c>
      <c r="H1415" t="s">
        <v>2067</v>
      </c>
      <c r="I1415" s="2" t="str">
        <f>IFERROR(VLOOKUP(表1_2[[#This Row],[所选科目]],基础数据!$C$2:$D$62,2,0),"")</f>
        <v>公益捐赠者专享服务包</v>
      </c>
    </row>
    <row r="1416" spans="1:9" x14ac:dyDescent="0.2">
      <c r="A1416" s="1">
        <v>43598</v>
      </c>
      <c r="B1416" t="s">
        <v>1603</v>
      </c>
      <c r="C1416" s="2" t="s">
        <v>106</v>
      </c>
      <c r="D1416" s="2">
        <v>11</v>
      </c>
      <c r="E1416" s="2">
        <v>18982085861</v>
      </c>
      <c r="F1416" t="s">
        <v>112</v>
      </c>
      <c r="G1416" s="2" t="s">
        <v>28</v>
      </c>
      <c r="H1416" t="s">
        <v>2002</v>
      </c>
      <c r="I1416" s="2" t="str">
        <f>IFERROR(VLOOKUP(表1_2[[#This Row],[所选科目]],基础数据!$C$2:$D$62,2,0),"")</f>
        <v>大野外教篮球鹭洲里校区(适学年龄: 4-16 岁)</v>
      </c>
    </row>
    <row r="1417" spans="1:9" x14ac:dyDescent="0.2">
      <c r="A1417" s="1">
        <v>43598</v>
      </c>
      <c r="B1417" t="s">
        <v>1603</v>
      </c>
      <c r="C1417" s="2" t="s">
        <v>106</v>
      </c>
      <c r="D1417" s="2">
        <v>11</v>
      </c>
      <c r="E1417" s="2">
        <v>18982085861</v>
      </c>
      <c r="F1417" t="s">
        <v>112</v>
      </c>
      <c r="G1417" s="2" t="s">
        <v>2079</v>
      </c>
      <c r="H1417" t="s">
        <v>1979</v>
      </c>
      <c r="I1417" s="2" t="str">
        <f>IFERROR(VLOOKUP(表1_2[[#This Row],[所选科目]],基础数据!$C$2:$D$62,2,0),"")</f>
        <v>尚音艺术教育中心(适学年龄: 4~12岁)</v>
      </c>
    </row>
    <row r="1418" spans="1:9" x14ac:dyDescent="0.2">
      <c r="A1418" s="1">
        <v>43598</v>
      </c>
      <c r="B1418" t="s">
        <v>1604</v>
      </c>
      <c r="C1418" s="2" t="s">
        <v>106</v>
      </c>
      <c r="D1418" s="2">
        <v>2.9</v>
      </c>
      <c r="E1418" s="2">
        <v>13880707059</v>
      </c>
      <c r="F1418" t="s">
        <v>1419</v>
      </c>
      <c r="G1418" s="2" t="s">
        <v>26</v>
      </c>
      <c r="H1418" t="s">
        <v>2072</v>
      </c>
      <c r="I1418" s="2" t="str">
        <f>IFERROR(VLOOKUP(表1_2[[#This Row],[所选科目]],基础数据!$C$2:$D$62,2,0),"")</f>
        <v>成都舞蹈跆拳道中心(适学年龄: 3-12 岁)</v>
      </c>
    </row>
    <row r="1419" spans="1:9" x14ac:dyDescent="0.2">
      <c r="A1419" s="1">
        <v>43598</v>
      </c>
      <c r="B1419" t="s">
        <v>1604</v>
      </c>
      <c r="C1419" s="2" t="s">
        <v>106</v>
      </c>
      <c r="D1419" s="2">
        <v>2.9</v>
      </c>
      <c r="E1419" s="2">
        <v>13880707059</v>
      </c>
      <c r="F1419" t="s">
        <v>1419</v>
      </c>
      <c r="G1419" s="2" t="s">
        <v>27</v>
      </c>
      <c r="H1419" t="s">
        <v>2050</v>
      </c>
      <c r="I1419" s="2" t="str">
        <f>IFERROR(VLOOKUP(表1_2[[#This Row],[所选科目]],基础数据!$C$2:$D$62,2,0),"")</f>
        <v>恩波格斗(适学年龄: 3-12 岁)</v>
      </c>
    </row>
    <row r="1420" spans="1:9" x14ac:dyDescent="0.2">
      <c r="A1420" s="1">
        <v>43598</v>
      </c>
      <c r="B1420" t="s">
        <v>1604</v>
      </c>
      <c r="C1420" s="2" t="s">
        <v>106</v>
      </c>
      <c r="D1420" s="2">
        <v>2.9</v>
      </c>
      <c r="E1420" s="2">
        <v>13880707059</v>
      </c>
      <c r="F1420" t="s">
        <v>1419</v>
      </c>
      <c r="G1420" s="2" t="s">
        <v>28</v>
      </c>
      <c r="H1420" t="s">
        <v>1996</v>
      </c>
      <c r="I1420" s="2" t="str">
        <f>IFERROR(VLOOKUP(表1_2[[#This Row],[所选科目]],基础数据!$C$2:$D$62,2,0),"")</f>
        <v>台湾美育·慧学系教育世豪校区(适学年龄: 2-8 岁)</v>
      </c>
    </row>
    <row r="1421" spans="1:9" x14ac:dyDescent="0.2">
      <c r="A1421" s="1">
        <v>43598</v>
      </c>
      <c r="B1421" t="s">
        <v>1604</v>
      </c>
      <c r="C1421" s="2" t="s">
        <v>106</v>
      </c>
      <c r="D1421" s="2">
        <v>2.9</v>
      </c>
      <c r="E1421" s="2">
        <v>13880707059</v>
      </c>
      <c r="F1421" t="s">
        <v>1419</v>
      </c>
      <c r="G1421" s="2" t="s">
        <v>2079</v>
      </c>
      <c r="H1421" t="s">
        <v>1979</v>
      </c>
      <c r="I1421" s="2" t="str">
        <f>IFERROR(VLOOKUP(表1_2[[#This Row],[所选科目]],基础数据!$C$2:$D$62,2,0),"")</f>
        <v>尚音艺术教育中心(适学年龄: 4~12岁)</v>
      </c>
    </row>
    <row r="1422" spans="1:9" x14ac:dyDescent="0.2">
      <c r="A1422" s="1">
        <v>43596</v>
      </c>
      <c r="B1422" t="s">
        <v>1331</v>
      </c>
      <c r="C1422" s="2" t="s">
        <v>106</v>
      </c>
      <c r="D1422" s="2">
        <v>2</v>
      </c>
      <c r="E1422" s="2">
        <v>13488989819</v>
      </c>
      <c r="F1422" t="s">
        <v>315</v>
      </c>
      <c r="G1422" s="2" t="s">
        <v>26</v>
      </c>
      <c r="H1422" t="s">
        <v>1986</v>
      </c>
      <c r="I1422" s="2" t="str">
        <f>IFERROR(VLOOKUP(表1_2[[#This Row],[所选科目]],基础数据!$C$2:$D$62,2,0),"")</f>
        <v>尚音艺术教育中心(适学年龄: 4~12岁)</v>
      </c>
    </row>
    <row r="1423" spans="1:9" x14ac:dyDescent="0.2">
      <c r="A1423" s="1">
        <v>43596</v>
      </c>
      <c r="B1423" t="s">
        <v>1331</v>
      </c>
      <c r="C1423" s="2" t="s">
        <v>106</v>
      </c>
      <c r="D1423" s="2">
        <v>2</v>
      </c>
      <c r="E1423" s="2">
        <v>13488989819</v>
      </c>
      <c r="F1423" t="s">
        <v>315</v>
      </c>
      <c r="G1423" s="2" t="s">
        <v>27</v>
      </c>
      <c r="H1423" t="s">
        <v>2022</v>
      </c>
      <c r="I1423" s="2" t="str">
        <f>IFERROR(VLOOKUP(表1_2[[#This Row],[所选科目]],基础数据!$C$2:$D$62,2,0),"")</f>
        <v>彩阅鱼少儿英语(适学年龄: 3-12岁)</v>
      </c>
    </row>
    <row r="1424" spans="1:9" x14ac:dyDescent="0.2">
      <c r="A1424" s="1">
        <v>43596</v>
      </c>
      <c r="B1424" t="s">
        <v>1331</v>
      </c>
      <c r="C1424" s="2" t="s">
        <v>106</v>
      </c>
      <c r="D1424" s="2">
        <v>2</v>
      </c>
      <c r="E1424" s="2">
        <v>13488989819</v>
      </c>
      <c r="F1424" t="s">
        <v>315</v>
      </c>
      <c r="G1424" s="2" t="s">
        <v>28</v>
      </c>
      <c r="H1424" t="s">
        <v>2012</v>
      </c>
      <c r="I1424" s="2" t="str">
        <f>IFERROR(VLOOKUP(表1_2[[#This Row],[所选科目]],基础数据!$C$2:$D$62,2,0),"")</f>
        <v>九拍流行音乐体验中心高新校区(适学年龄: 4-16岁)</v>
      </c>
    </row>
    <row r="1425" spans="1:9" x14ac:dyDescent="0.2">
      <c r="A1425" s="1">
        <v>43596</v>
      </c>
      <c r="B1425" t="s">
        <v>1331</v>
      </c>
      <c r="C1425" s="2" t="s">
        <v>106</v>
      </c>
      <c r="D1425" s="2">
        <v>2</v>
      </c>
      <c r="E1425" s="2">
        <v>13488989819</v>
      </c>
      <c r="F1425" t="s">
        <v>315</v>
      </c>
      <c r="G1425" s="2" t="s">
        <v>2079</v>
      </c>
      <c r="H1425" t="s">
        <v>1979</v>
      </c>
      <c r="I1425" s="2" t="str">
        <f>IFERROR(VLOOKUP(表1_2[[#This Row],[所选科目]],基础数据!$C$2:$D$62,2,0),"")</f>
        <v>尚音艺术教育中心(适学年龄: 4~12岁)</v>
      </c>
    </row>
    <row r="1426" spans="1:9" x14ac:dyDescent="0.2">
      <c r="A1426" s="1">
        <v>43597</v>
      </c>
      <c r="B1426" t="s">
        <v>615</v>
      </c>
      <c r="C1426" s="2" t="s">
        <v>106</v>
      </c>
      <c r="D1426" s="2">
        <v>3</v>
      </c>
      <c r="E1426" s="2">
        <v>17394933500</v>
      </c>
      <c r="F1426" t="s">
        <v>44</v>
      </c>
      <c r="G1426" s="2" t="s">
        <v>26</v>
      </c>
      <c r="H1426" t="s">
        <v>1986</v>
      </c>
      <c r="I1426" s="2" t="str">
        <f>IFERROR(VLOOKUP(表1_2[[#This Row],[所选科目]],基础数据!$C$2:$D$62,2,0),"")</f>
        <v>尚音艺术教育中心(适学年龄: 4~12岁)</v>
      </c>
    </row>
    <row r="1427" spans="1:9" x14ac:dyDescent="0.2">
      <c r="A1427" s="1">
        <v>43597</v>
      </c>
      <c r="B1427" t="s">
        <v>615</v>
      </c>
      <c r="C1427" s="2" t="s">
        <v>106</v>
      </c>
      <c r="D1427" s="2">
        <v>3</v>
      </c>
      <c r="E1427" s="2">
        <v>17394933500</v>
      </c>
      <c r="F1427" t="s">
        <v>44</v>
      </c>
      <c r="G1427" s="2" t="s">
        <v>27</v>
      </c>
      <c r="H1427" t="s">
        <v>2022</v>
      </c>
      <c r="I1427" s="2" t="str">
        <f>IFERROR(VLOOKUP(表1_2[[#This Row],[所选科目]],基础数据!$C$2:$D$62,2,0),"")</f>
        <v>彩阅鱼少儿英语(适学年龄: 3-12岁)</v>
      </c>
    </row>
    <row r="1428" spans="1:9" x14ac:dyDescent="0.2">
      <c r="A1428" s="1">
        <v>43597</v>
      </c>
      <c r="B1428" t="s">
        <v>615</v>
      </c>
      <c r="C1428" s="2" t="s">
        <v>106</v>
      </c>
      <c r="D1428" s="2">
        <v>3</v>
      </c>
      <c r="E1428" s="2">
        <v>17394933500</v>
      </c>
      <c r="F1428" t="s">
        <v>44</v>
      </c>
      <c r="G1428" s="2" t="s">
        <v>28</v>
      </c>
      <c r="H1428" t="s">
        <v>2050</v>
      </c>
      <c r="I1428" s="2" t="str">
        <f>IFERROR(VLOOKUP(表1_2[[#This Row],[所选科目]],基础数据!$C$2:$D$62,2,0),"")</f>
        <v>恩波格斗(适学年龄: 3-12 岁)</v>
      </c>
    </row>
    <row r="1429" spans="1:9" x14ac:dyDescent="0.2">
      <c r="A1429" s="1">
        <v>43597</v>
      </c>
      <c r="B1429" t="s">
        <v>615</v>
      </c>
      <c r="C1429" s="2" t="s">
        <v>106</v>
      </c>
      <c r="D1429" s="2">
        <v>3</v>
      </c>
      <c r="E1429" s="2">
        <v>17394933500</v>
      </c>
      <c r="F1429" t="s">
        <v>44</v>
      </c>
      <c r="G1429" s="2" t="s">
        <v>2079</v>
      </c>
      <c r="H1429" t="s">
        <v>1979</v>
      </c>
      <c r="I1429" s="2" t="str">
        <f>IFERROR(VLOOKUP(表1_2[[#This Row],[所选科目]],基础数据!$C$2:$D$62,2,0),"")</f>
        <v>尚音艺术教育中心(适学年龄: 4~12岁)</v>
      </c>
    </row>
    <row r="1430" spans="1:9" x14ac:dyDescent="0.2">
      <c r="A1430" s="1">
        <v>43597</v>
      </c>
      <c r="B1430" t="s">
        <v>697</v>
      </c>
      <c r="C1430" s="2" t="s">
        <v>106</v>
      </c>
      <c r="D1430" s="2">
        <v>9</v>
      </c>
      <c r="E1430" s="2">
        <v>18081101758</v>
      </c>
      <c r="F1430" t="s">
        <v>519</v>
      </c>
      <c r="G1430" s="2" t="s">
        <v>26</v>
      </c>
      <c r="H1430" t="s">
        <v>2024</v>
      </c>
      <c r="I1430" s="2" t="str">
        <f>IFERROR(VLOOKUP(表1_2[[#This Row],[所选科目]],基础数据!$C$2:$D$62,2,0),"")</f>
        <v>巧虎KIDS早教·高新伊藤馆(适学年龄: 0-6 岁)</v>
      </c>
    </row>
    <row r="1431" spans="1:9" x14ac:dyDescent="0.2">
      <c r="A1431" s="1">
        <v>43597</v>
      </c>
      <c r="B1431" t="s">
        <v>697</v>
      </c>
      <c r="C1431" s="2" t="s">
        <v>106</v>
      </c>
      <c r="D1431" s="2">
        <v>9</v>
      </c>
      <c r="E1431" s="2">
        <v>18081101758</v>
      </c>
      <c r="F1431" t="s">
        <v>519</v>
      </c>
      <c r="G1431" s="2" t="s">
        <v>27</v>
      </c>
      <c r="H1431" t="s">
        <v>2044</v>
      </c>
      <c r="I1431" s="2" t="str">
        <f>IFERROR(VLOOKUP(表1_2[[#This Row],[所选科目]],基础数据!$C$2:$D$62,2,0),"")</f>
        <v>成都舞蹈跆拳道中心(适学年龄: 3-12 岁)</v>
      </c>
    </row>
    <row r="1432" spans="1:9" x14ac:dyDescent="0.2">
      <c r="A1432" s="1">
        <v>43597</v>
      </c>
      <c r="B1432" t="s">
        <v>697</v>
      </c>
      <c r="C1432" s="2" t="s">
        <v>106</v>
      </c>
      <c r="D1432" s="2">
        <v>9</v>
      </c>
      <c r="E1432" s="2">
        <v>18081101758</v>
      </c>
      <c r="F1432" t="s">
        <v>519</v>
      </c>
      <c r="G1432" s="2" t="s">
        <v>28</v>
      </c>
      <c r="H1432" t="s">
        <v>2059</v>
      </c>
      <c r="I1432" s="2" t="str">
        <f>IFERROR(VLOOKUP(表1_2[[#This Row],[所选科目]],基础数据!$C$2:$D$62,2,0),"")</f>
        <v>编程猫(适学年龄: 3-16 岁)</v>
      </c>
    </row>
    <row r="1433" spans="1:9" x14ac:dyDescent="0.2">
      <c r="A1433" s="1">
        <v>43597</v>
      </c>
      <c r="B1433" t="s">
        <v>697</v>
      </c>
      <c r="C1433" s="2" t="s">
        <v>106</v>
      </c>
      <c r="D1433" s="2">
        <v>9</v>
      </c>
      <c r="E1433" s="2">
        <v>18081101758</v>
      </c>
      <c r="F1433" t="s">
        <v>519</v>
      </c>
      <c r="G1433" s="2" t="s">
        <v>2079</v>
      </c>
      <c r="H1433" t="s">
        <v>1979</v>
      </c>
      <c r="I1433" s="2" t="str">
        <f>IFERROR(VLOOKUP(表1_2[[#This Row],[所选科目]],基础数据!$C$2:$D$62,2,0),"")</f>
        <v>尚音艺术教育中心(适学年龄: 4~12岁)</v>
      </c>
    </row>
    <row r="1434" spans="1:9" x14ac:dyDescent="0.2">
      <c r="A1434" s="1">
        <v>43596</v>
      </c>
      <c r="B1434" t="s">
        <v>411</v>
      </c>
      <c r="C1434" s="2" t="s">
        <v>33</v>
      </c>
      <c r="D1434" s="2">
        <v>4</v>
      </c>
      <c r="E1434" s="2">
        <v>13408566206</v>
      </c>
      <c r="F1434" t="s">
        <v>285</v>
      </c>
      <c r="G1434" s="2" t="s">
        <v>26</v>
      </c>
      <c r="H1434" t="s">
        <v>2020</v>
      </c>
      <c r="I1434" s="2" t="str">
        <f>IFERROR(VLOOKUP(表1_2[[#This Row],[所选科目]],基础数据!$C$2:$D$62,2,0),"")</f>
        <v>彩阅鱼少儿英语(适学年龄: 3-12岁)</v>
      </c>
    </row>
    <row r="1435" spans="1:9" x14ac:dyDescent="0.2">
      <c r="A1435" s="1">
        <v>43596</v>
      </c>
      <c r="B1435" t="s">
        <v>411</v>
      </c>
      <c r="C1435" s="2" t="s">
        <v>33</v>
      </c>
      <c r="D1435" s="2">
        <v>4</v>
      </c>
      <c r="E1435" s="2">
        <v>13408566206</v>
      </c>
      <c r="F1435" t="s">
        <v>285</v>
      </c>
      <c r="G1435" s="2" t="s">
        <v>27</v>
      </c>
      <c r="H1435" t="s">
        <v>2036</v>
      </c>
      <c r="I1435" s="2" t="str">
        <f>IFERROR(VLOOKUP(表1_2[[#This Row],[所选科目]],基础数据!$C$2:$D$62,2,0),"")</f>
        <v>凡思特贝贝珠心算高新世豪校区(适学年龄: 3-7岁)</v>
      </c>
    </row>
    <row r="1436" spans="1:9" x14ac:dyDescent="0.2">
      <c r="A1436" s="1">
        <v>43596</v>
      </c>
      <c r="B1436" t="s">
        <v>411</v>
      </c>
      <c r="C1436" s="2" t="s">
        <v>33</v>
      </c>
      <c r="D1436" s="2">
        <v>4</v>
      </c>
      <c r="E1436" s="2">
        <v>13408566206</v>
      </c>
      <c r="F1436" t="s">
        <v>285</v>
      </c>
      <c r="G1436" s="2" t="s">
        <v>28</v>
      </c>
      <c r="H1436" t="s">
        <v>2050</v>
      </c>
      <c r="I1436" s="2" t="str">
        <f>IFERROR(VLOOKUP(表1_2[[#This Row],[所选科目]],基础数据!$C$2:$D$62,2,0),"")</f>
        <v>恩波格斗(适学年龄: 3-12 岁)</v>
      </c>
    </row>
    <row r="1437" spans="1:9" x14ac:dyDescent="0.2">
      <c r="A1437" s="1">
        <v>43596</v>
      </c>
      <c r="B1437" t="s">
        <v>411</v>
      </c>
      <c r="C1437" s="2" t="s">
        <v>33</v>
      </c>
      <c r="D1437" s="2">
        <v>4</v>
      </c>
      <c r="E1437" s="2">
        <v>13408566206</v>
      </c>
      <c r="F1437" t="s">
        <v>285</v>
      </c>
      <c r="G1437" s="2" t="s">
        <v>2079</v>
      </c>
      <c r="H1437" t="s">
        <v>1979</v>
      </c>
      <c r="I1437" s="2" t="str">
        <f>IFERROR(VLOOKUP(表1_2[[#This Row],[所选科目]],基础数据!$C$2:$D$62,2,0),"")</f>
        <v>尚音艺术教育中心(适学年龄: 4~12岁)</v>
      </c>
    </row>
    <row r="1438" spans="1:9" x14ac:dyDescent="0.2">
      <c r="A1438" s="1">
        <v>43597</v>
      </c>
      <c r="B1438" t="s">
        <v>691</v>
      </c>
      <c r="C1438" s="2" t="s">
        <v>33</v>
      </c>
      <c r="D1438" s="2">
        <v>6</v>
      </c>
      <c r="E1438" s="2">
        <v>15928120882</v>
      </c>
      <c r="F1438" t="s">
        <v>692</v>
      </c>
      <c r="G1438" s="2" t="s">
        <v>26</v>
      </c>
      <c r="H1438" t="s">
        <v>1981</v>
      </c>
      <c r="I1438" s="2" t="str">
        <f>IFERROR(VLOOKUP(表1_2[[#This Row],[所选科目]],基础数据!$C$2:$D$62,2,0),"")</f>
        <v>尚音艺术教育中心(适学年龄: 4~12岁)</v>
      </c>
    </row>
    <row r="1439" spans="1:9" x14ac:dyDescent="0.2">
      <c r="A1439" s="1">
        <v>43597</v>
      </c>
      <c r="B1439" t="s">
        <v>691</v>
      </c>
      <c r="C1439" s="2" t="s">
        <v>33</v>
      </c>
      <c r="D1439" s="2">
        <v>6</v>
      </c>
      <c r="E1439" s="2">
        <v>15928120882</v>
      </c>
      <c r="F1439" t="s">
        <v>692</v>
      </c>
      <c r="G1439" s="2" t="s">
        <v>27</v>
      </c>
      <c r="H1439" t="s">
        <v>2004</v>
      </c>
      <c r="I1439" s="2" t="str">
        <f>IFERROR(VLOOKUP(表1_2[[#This Row],[所选科目]],基础数据!$C$2:$D$62,2,0),"")</f>
        <v>大野外教篮球鹭洲里校区(适学年龄: 4-16 岁)</v>
      </c>
    </row>
    <row r="1440" spans="1:9" x14ac:dyDescent="0.2">
      <c r="A1440" s="1">
        <v>43597</v>
      </c>
      <c r="B1440" t="s">
        <v>691</v>
      </c>
      <c r="C1440" s="2" t="s">
        <v>33</v>
      </c>
      <c r="D1440" s="2">
        <v>6</v>
      </c>
      <c r="E1440" s="2">
        <v>15928120882</v>
      </c>
      <c r="F1440" t="s">
        <v>692</v>
      </c>
      <c r="G1440" s="2" t="s">
        <v>28</v>
      </c>
      <c r="H1440" t="s">
        <v>2067</v>
      </c>
      <c r="I1440" s="2" t="str">
        <f>IFERROR(VLOOKUP(表1_2[[#This Row],[所选科目]],基础数据!$C$2:$D$62,2,0),"")</f>
        <v>公益捐赠者专享服务包</v>
      </c>
    </row>
    <row r="1441" spans="1:9" x14ac:dyDescent="0.2">
      <c r="A1441" s="1">
        <v>43597</v>
      </c>
      <c r="B1441" t="s">
        <v>691</v>
      </c>
      <c r="C1441" s="2" t="s">
        <v>33</v>
      </c>
      <c r="D1441" s="2">
        <v>6</v>
      </c>
      <c r="E1441" s="2">
        <v>15928120882</v>
      </c>
      <c r="F1441" t="s">
        <v>692</v>
      </c>
      <c r="G1441" s="2" t="s">
        <v>2079</v>
      </c>
      <c r="H1441" t="s">
        <v>1979</v>
      </c>
      <c r="I1441" s="2" t="str">
        <f>IFERROR(VLOOKUP(表1_2[[#This Row],[所选科目]],基础数据!$C$2:$D$62,2,0),"")</f>
        <v>尚音艺术教育中心(适学年龄: 4~12岁)</v>
      </c>
    </row>
    <row r="1442" spans="1:9" x14ac:dyDescent="0.2">
      <c r="A1442" s="1">
        <v>43598</v>
      </c>
      <c r="B1442" t="s">
        <v>1605</v>
      </c>
      <c r="C1442" s="2" t="s">
        <v>33</v>
      </c>
      <c r="D1442" s="2">
        <v>1.5</v>
      </c>
      <c r="E1442" s="2">
        <v>18081196277</v>
      </c>
      <c r="F1442" t="s">
        <v>317</v>
      </c>
      <c r="G1442" s="2" t="s">
        <v>26</v>
      </c>
      <c r="H1442" t="s">
        <v>2010</v>
      </c>
      <c r="I1442" s="2" t="str">
        <f>IFERROR(VLOOKUP(表1_2[[#This Row],[所选科目]],基础数据!$C$2:$D$62,2,0),"")</f>
        <v>九拍流行音乐体验中心高新校区(适学年龄: 4-16岁)</v>
      </c>
    </row>
    <row r="1443" spans="1:9" x14ac:dyDescent="0.2">
      <c r="A1443" s="1">
        <v>43598</v>
      </c>
      <c r="B1443" t="s">
        <v>1605</v>
      </c>
      <c r="C1443" s="2" t="s">
        <v>33</v>
      </c>
      <c r="D1443" s="2">
        <v>1.5</v>
      </c>
      <c r="E1443" s="2">
        <v>18081196277</v>
      </c>
      <c r="F1443" t="s">
        <v>317</v>
      </c>
      <c r="G1443" s="2" t="s">
        <v>27</v>
      </c>
      <c r="H1443" t="s">
        <v>2020</v>
      </c>
      <c r="I1443" s="2" t="str">
        <f>IFERROR(VLOOKUP(表1_2[[#This Row],[所选科目]],基础数据!$C$2:$D$62,2,0),"")</f>
        <v>彩阅鱼少儿英语(适学年龄: 3-12岁)</v>
      </c>
    </row>
    <row r="1444" spans="1:9" x14ac:dyDescent="0.2">
      <c r="A1444" s="1">
        <v>43598</v>
      </c>
      <c r="B1444" t="s">
        <v>1605</v>
      </c>
      <c r="C1444" s="2" t="s">
        <v>33</v>
      </c>
      <c r="D1444" s="2">
        <v>1.5</v>
      </c>
      <c r="E1444" s="2">
        <v>18081196277</v>
      </c>
      <c r="F1444" t="s">
        <v>317</v>
      </c>
      <c r="G1444" s="2" t="s">
        <v>28</v>
      </c>
      <c r="H1444" t="s">
        <v>1979</v>
      </c>
      <c r="I1444" s="2" t="str">
        <f>IFERROR(VLOOKUP(表1_2[[#This Row],[所选科目]],基础数据!$C$2:$D$62,2,0),"")</f>
        <v>尚音艺术教育中心(适学年龄: 4~12岁)</v>
      </c>
    </row>
    <row r="1445" spans="1:9" x14ac:dyDescent="0.2">
      <c r="A1445" s="1">
        <v>43598</v>
      </c>
      <c r="B1445" t="s">
        <v>1605</v>
      </c>
      <c r="C1445" s="2" t="s">
        <v>33</v>
      </c>
      <c r="D1445" s="2">
        <v>1.5</v>
      </c>
      <c r="E1445" s="2">
        <v>18081196277</v>
      </c>
      <c r="F1445" t="s">
        <v>317</v>
      </c>
      <c r="G1445" s="2" t="s">
        <v>2079</v>
      </c>
      <c r="H1445" t="s">
        <v>1979</v>
      </c>
      <c r="I1445" s="2" t="str">
        <f>IFERROR(VLOOKUP(表1_2[[#This Row],[所选科目]],基础数据!$C$2:$D$62,2,0),"")</f>
        <v>尚音艺术教育中心(适学年龄: 4~12岁)</v>
      </c>
    </row>
    <row r="1446" spans="1:9" x14ac:dyDescent="0.2">
      <c r="A1446" s="1">
        <v>43597</v>
      </c>
      <c r="B1446" t="s">
        <v>606</v>
      </c>
      <c r="C1446" s="2" t="s">
        <v>33</v>
      </c>
      <c r="D1446" s="2">
        <v>6</v>
      </c>
      <c r="E1446" s="2">
        <v>13880557816</v>
      </c>
      <c r="F1446" t="s">
        <v>607</v>
      </c>
      <c r="G1446" s="2" t="s">
        <v>26</v>
      </c>
      <c r="H1446" t="s">
        <v>2046</v>
      </c>
      <c r="I1446" s="2" t="str">
        <f>IFERROR(VLOOKUP(表1_2[[#This Row],[所选科目]],基础数据!$C$2:$D$62,2,0),"")</f>
        <v>恩波格斗(适学年龄: 3-12 岁)</v>
      </c>
    </row>
    <row r="1447" spans="1:9" x14ac:dyDescent="0.2">
      <c r="A1447" s="1">
        <v>43597</v>
      </c>
      <c r="B1447" t="s">
        <v>606</v>
      </c>
      <c r="C1447" s="2" t="s">
        <v>33</v>
      </c>
      <c r="D1447" s="2">
        <v>6</v>
      </c>
      <c r="E1447" s="2">
        <v>13880557816</v>
      </c>
      <c r="F1447" t="s">
        <v>607</v>
      </c>
      <c r="G1447" s="2" t="s">
        <v>27</v>
      </c>
      <c r="H1447" t="s">
        <v>2050</v>
      </c>
      <c r="I1447" s="2" t="str">
        <f>IFERROR(VLOOKUP(表1_2[[#This Row],[所选科目]],基础数据!$C$2:$D$62,2,0),"")</f>
        <v>恩波格斗(适学年龄: 3-12 岁)</v>
      </c>
    </row>
    <row r="1448" spans="1:9" x14ac:dyDescent="0.2">
      <c r="A1448" s="1">
        <v>43597</v>
      </c>
      <c r="B1448" t="s">
        <v>606</v>
      </c>
      <c r="C1448" s="2" t="s">
        <v>33</v>
      </c>
      <c r="D1448" s="2">
        <v>6</v>
      </c>
      <c r="E1448" s="2">
        <v>13880557816</v>
      </c>
      <c r="F1448" t="s">
        <v>607</v>
      </c>
      <c r="G1448" s="2" t="s">
        <v>28</v>
      </c>
      <c r="H1448" t="s">
        <v>2067</v>
      </c>
      <c r="I1448" s="2" t="str">
        <f>IFERROR(VLOOKUP(表1_2[[#This Row],[所选科目]],基础数据!$C$2:$D$62,2,0),"")</f>
        <v>公益捐赠者专享服务包</v>
      </c>
    </row>
    <row r="1449" spans="1:9" x14ac:dyDescent="0.2">
      <c r="A1449" s="1">
        <v>43597</v>
      </c>
      <c r="B1449" t="s">
        <v>606</v>
      </c>
      <c r="C1449" s="2" t="s">
        <v>33</v>
      </c>
      <c r="D1449" s="2">
        <v>6</v>
      </c>
      <c r="E1449" s="2">
        <v>13880557816</v>
      </c>
      <c r="F1449" t="s">
        <v>607</v>
      </c>
      <c r="G1449" s="2" t="s">
        <v>2079</v>
      </c>
      <c r="H1449" t="s">
        <v>1979</v>
      </c>
      <c r="I1449" s="2" t="str">
        <f>IFERROR(VLOOKUP(表1_2[[#This Row],[所选科目]],基础数据!$C$2:$D$62,2,0),"")</f>
        <v>尚音艺术教育中心(适学年龄: 4~12岁)</v>
      </c>
    </row>
    <row r="1450" spans="1:9" x14ac:dyDescent="0.2">
      <c r="A1450" s="1">
        <v>43598</v>
      </c>
      <c r="B1450" t="s">
        <v>1606</v>
      </c>
      <c r="C1450" s="2" t="s">
        <v>33</v>
      </c>
      <c r="D1450" s="2">
        <v>5.5</v>
      </c>
      <c r="E1450" s="2">
        <v>18683573325</v>
      </c>
      <c r="F1450" t="s">
        <v>1607</v>
      </c>
      <c r="G1450" s="2" t="s">
        <v>26</v>
      </c>
      <c r="H1450" t="s">
        <v>1979</v>
      </c>
      <c r="I1450" s="2" t="str">
        <f>IFERROR(VLOOKUP(表1_2[[#This Row],[所选科目]],基础数据!$C$2:$D$62,2,0),"")</f>
        <v>尚音艺术教育中心(适学年龄: 4~12岁)</v>
      </c>
    </row>
    <row r="1451" spans="1:9" x14ac:dyDescent="0.2">
      <c r="A1451" s="1">
        <v>43598</v>
      </c>
      <c r="B1451" t="s">
        <v>1606</v>
      </c>
      <c r="C1451" s="2" t="s">
        <v>33</v>
      </c>
      <c r="D1451" s="2">
        <v>5.5</v>
      </c>
      <c r="E1451" s="2">
        <v>18683573325</v>
      </c>
      <c r="F1451" t="s">
        <v>1607</v>
      </c>
      <c r="G1451" s="2" t="s">
        <v>27</v>
      </c>
      <c r="H1451" t="s">
        <v>2038</v>
      </c>
      <c r="I1451" s="2" t="str">
        <f>IFERROR(VLOOKUP(表1_2[[#This Row],[所选科目]],基础数据!$C$2:$D$62,2,0),"")</f>
        <v>凡思特贝贝珠心算高新世豪校区(适学年龄: 3-7岁)</v>
      </c>
    </row>
    <row r="1452" spans="1:9" x14ac:dyDescent="0.2">
      <c r="A1452" s="1">
        <v>43598</v>
      </c>
      <c r="B1452" t="s">
        <v>1606</v>
      </c>
      <c r="C1452" s="2" t="s">
        <v>33</v>
      </c>
      <c r="D1452" s="2">
        <v>5.5</v>
      </c>
      <c r="E1452" s="2">
        <v>18683573325</v>
      </c>
      <c r="F1452" t="s">
        <v>1607</v>
      </c>
      <c r="G1452" s="2" t="s">
        <v>28</v>
      </c>
      <c r="H1452" t="s">
        <v>2067</v>
      </c>
      <c r="I1452" s="2" t="str">
        <f>IFERROR(VLOOKUP(表1_2[[#This Row],[所选科目]],基础数据!$C$2:$D$62,2,0),"")</f>
        <v>公益捐赠者专享服务包</v>
      </c>
    </row>
    <row r="1453" spans="1:9" x14ac:dyDescent="0.2">
      <c r="A1453" s="1">
        <v>43598</v>
      </c>
      <c r="B1453" t="s">
        <v>1606</v>
      </c>
      <c r="C1453" s="2" t="s">
        <v>33</v>
      </c>
      <c r="D1453" s="2">
        <v>5.5</v>
      </c>
      <c r="E1453" s="2">
        <v>18683573325</v>
      </c>
      <c r="F1453" t="s">
        <v>1607</v>
      </c>
      <c r="G1453" s="2" t="s">
        <v>2079</v>
      </c>
      <c r="H1453" t="s">
        <v>1979</v>
      </c>
      <c r="I1453" s="2" t="str">
        <f>IFERROR(VLOOKUP(表1_2[[#This Row],[所选科目]],基础数据!$C$2:$D$62,2,0),"")</f>
        <v>尚音艺术教育中心(适学年龄: 4~12岁)</v>
      </c>
    </row>
    <row r="1454" spans="1:9" x14ac:dyDescent="0.2">
      <c r="A1454" s="1">
        <v>43598</v>
      </c>
      <c r="B1454" t="s">
        <v>1608</v>
      </c>
      <c r="C1454" s="2" t="s">
        <v>33</v>
      </c>
      <c r="D1454" s="2">
        <v>3.8</v>
      </c>
      <c r="E1454" s="2">
        <v>13880105163</v>
      </c>
      <c r="F1454" t="s">
        <v>629</v>
      </c>
      <c r="G1454" s="2" t="s">
        <v>26</v>
      </c>
      <c r="H1454" t="s">
        <v>2008</v>
      </c>
      <c r="I1454" s="2" t="str">
        <f>IFERROR(VLOOKUP(表1_2[[#This Row],[所选科目]],基础数据!$C$2:$D$62,2,0),"")</f>
        <v>九拍流行音乐体验中心高新校区(适学年龄: 4-16岁)</v>
      </c>
    </row>
    <row r="1455" spans="1:9" x14ac:dyDescent="0.2">
      <c r="A1455" s="1">
        <v>43598</v>
      </c>
      <c r="B1455" t="s">
        <v>1608</v>
      </c>
      <c r="C1455" s="2" t="s">
        <v>33</v>
      </c>
      <c r="D1455" s="2">
        <v>3.8</v>
      </c>
      <c r="E1455" s="2">
        <v>13880105163</v>
      </c>
      <c r="F1455" t="s">
        <v>629</v>
      </c>
      <c r="G1455" s="2" t="s">
        <v>27</v>
      </c>
      <c r="H1455" t="s">
        <v>2067</v>
      </c>
      <c r="I1455" s="2" t="str">
        <f>IFERROR(VLOOKUP(表1_2[[#This Row],[所选科目]],基础数据!$C$2:$D$62,2,0),"")</f>
        <v>公益捐赠者专享服务包</v>
      </c>
    </row>
    <row r="1456" spans="1:9" x14ac:dyDescent="0.2">
      <c r="A1456" s="1">
        <v>43598</v>
      </c>
      <c r="B1456" t="s">
        <v>1608</v>
      </c>
      <c r="C1456" s="2" t="s">
        <v>33</v>
      </c>
      <c r="D1456" s="2">
        <v>3.8</v>
      </c>
      <c r="E1456" s="2">
        <v>13880105163</v>
      </c>
      <c r="F1456" t="s">
        <v>629</v>
      </c>
      <c r="G1456" s="2" t="s">
        <v>28</v>
      </c>
      <c r="H1456" t="s">
        <v>2050</v>
      </c>
      <c r="I1456" s="2" t="str">
        <f>IFERROR(VLOOKUP(表1_2[[#This Row],[所选科目]],基础数据!$C$2:$D$62,2,0),"")</f>
        <v>恩波格斗(适学年龄: 3-12 岁)</v>
      </c>
    </row>
    <row r="1457" spans="1:9" x14ac:dyDescent="0.2">
      <c r="A1457" s="1">
        <v>43598</v>
      </c>
      <c r="B1457" t="s">
        <v>1608</v>
      </c>
      <c r="C1457" s="2" t="s">
        <v>33</v>
      </c>
      <c r="D1457" s="2">
        <v>3.8</v>
      </c>
      <c r="E1457" s="2">
        <v>13880105163</v>
      </c>
      <c r="F1457" t="s">
        <v>629</v>
      </c>
      <c r="G1457" s="2" t="s">
        <v>2079</v>
      </c>
      <c r="H1457" t="s">
        <v>1979</v>
      </c>
      <c r="I1457" s="2" t="str">
        <f>IFERROR(VLOOKUP(表1_2[[#This Row],[所选科目]],基础数据!$C$2:$D$62,2,0),"")</f>
        <v>尚音艺术教育中心(适学年龄: 4~12岁)</v>
      </c>
    </row>
    <row r="1458" spans="1:9" x14ac:dyDescent="0.2">
      <c r="A1458" s="1">
        <v>43596</v>
      </c>
      <c r="B1458" t="s">
        <v>397</v>
      </c>
      <c r="C1458" s="2" t="s">
        <v>106</v>
      </c>
      <c r="D1458" s="2">
        <v>3.8</v>
      </c>
      <c r="E1458" s="2">
        <v>18111346009</v>
      </c>
      <c r="F1458" t="s">
        <v>398</v>
      </c>
      <c r="G1458" s="2" t="s">
        <v>26</v>
      </c>
      <c r="H1458" t="s">
        <v>2002</v>
      </c>
      <c r="I1458" s="2" t="str">
        <f>IFERROR(VLOOKUP(表1_2[[#This Row],[所选科目]],基础数据!$C$2:$D$62,2,0),"")</f>
        <v>大野外教篮球鹭洲里校区(适学年龄: 4-16 岁)</v>
      </c>
    </row>
    <row r="1459" spans="1:9" x14ac:dyDescent="0.2">
      <c r="A1459" s="1">
        <v>43596</v>
      </c>
      <c r="B1459" t="s">
        <v>397</v>
      </c>
      <c r="C1459" s="2" t="s">
        <v>106</v>
      </c>
      <c r="D1459" s="2">
        <v>3.8</v>
      </c>
      <c r="E1459" s="2">
        <v>18111346009</v>
      </c>
      <c r="F1459" t="s">
        <v>398</v>
      </c>
      <c r="G1459" s="2" t="s">
        <v>27</v>
      </c>
      <c r="H1459" t="s">
        <v>1986</v>
      </c>
      <c r="I1459" s="2" t="str">
        <f>IFERROR(VLOOKUP(表1_2[[#This Row],[所选科目]],基础数据!$C$2:$D$62,2,0),"")</f>
        <v>尚音艺术教育中心(适学年龄: 4~12岁)</v>
      </c>
    </row>
    <row r="1460" spans="1:9" x14ac:dyDescent="0.2">
      <c r="A1460" s="1">
        <v>43596</v>
      </c>
      <c r="B1460" t="s">
        <v>397</v>
      </c>
      <c r="C1460" s="2" t="s">
        <v>106</v>
      </c>
      <c r="D1460" s="2">
        <v>3.8</v>
      </c>
      <c r="E1460" s="2">
        <v>18111346009</v>
      </c>
      <c r="F1460" t="s">
        <v>398</v>
      </c>
      <c r="G1460" s="2" t="s">
        <v>28</v>
      </c>
      <c r="H1460" t="s">
        <v>2067</v>
      </c>
      <c r="I1460" s="2" t="str">
        <f>IFERROR(VLOOKUP(表1_2[[#This Row],[所选科目]],基础数据!$C$2:$D$62,2,0),"")</f>
        <v>公益捐赠者专享服务包</v>
      </c>
    </row>
    <row r="1461" spans="1:9" x14ac:dyDescent="0.2">
      <c r="A1461" s="1">
        <v>43596</v>
      </c>
      <c r="B1461" t="s">
        <v>397</v>
      </c>
      <c r="C1461" s="2" t="s">
        <v>106</v>
      </c>
      <c r="D1461" s="2">
        <v>3.8</v>
      </c>
      <c r="E1461" s="2">
        <v>18111346009</v>
      </c>
      <c r="F1461" t="s">
        <v>398</v>
      </c>
      <c r="G1461" s="2" t="s">
        <v>2079</v>
      </c>
      <c r="H1461" t="s">
        <v>1979</v>
      </c>
      <c r="I1461" s="2" t="str">
        <f>IFERROR(VLOOKUP(表1_2[[#This Row],[所选科目]],基础数据!$C$2:$D$62,2,0),"")</f>
        <v>尚音艺术教育中心(适学年龄: 4~12岁)</v>
      </c>
    </row>
    <row r="1462" spans="1:9" x14ac:dyDescent="0.2">
      <c r="A1462" s="1">
        <v>43598</v>
      </c>
      <c r="B1462" t="s">
        <v>1609</v>
      </c>
      <c r="C1462" s="2" t="s">
        <v>106</v>
      </c>
      <c r="D1462" s="2">
        <v>3</v>
      </c>
      <c r="E1462" s="2">
        <v>18502826968</v>
      </c>
      <c r="F1462" t="s">
        <v>1610</v>
      </c>
      <c r="G1462" s="2" t="s">
        <v>26</v>
      </c>
      <c r="H1462" t="s">
        <v>2008</v>
      </c>
      <c r="I1462" s="2" t="str">
        <f>IFERROR(VLOOKUP(表1_2[[#This Row],[所选科目]],基础数据!$C$2:$D$62,2,0),"")</f>
        <v>九拍流行音乐体验中心高新校区(适学年龄: 4-16岁)</v>
      </c>
    </row>
    <row r="1463" spans="1:9" x14ac:dyDescent="0.2">
      <c r="A1463" s="1">
        <v>43598</v>
      </c>
      <c r="B1463" t="s">
        <v>1609</v>
      </c>
      <c r="C1463" s="2" t="s">
        <v>106</v>
      </c>
      <c r="D1463" s="2">
        <v>3</v>
      </c>
      <c r="E1463" s="2">
        <v>18502826968</v>
      </c>
      <c r="F1463" t="s">
        <v>1610</v>
      </c>
      <c r="G1463" s="2" t="s">
        <v>27</v>
      </c>
      <c r="H1463" t="s">
        <v>2048</v>
      </c>
      <c r="I1463" s="2" t="str">
        <f>IFERROR(VLOOKUP(表1_2[[#This Row],[所选科目]],基础数据!$C$2:$D$62,2,0),"")</f>
        <v>恩波格斗(适学年龄: 3-12 岁)</v>
      </c>
    </row>
    <row r="1464" spans="1:9" x14ac:dyDescent="0.2">
      <c r="A1464" s="1">
        <v>43598</v>
      </c>
      <c r="B1464" t="s">
        <v>1609</v>
      </c>
      <c r="C1464" s="2" t="s">
        <v>106</v>
      </c>
      <c r="D1464" s="2">
        <v>3</v>
      </c>
      <c r="E1464" s="2">
        <v>18502826968</v>
      </c>
      <c r="F1464" t="s">
        <v>1610</v>
      </c>
      <c r="G1464" s="2" t="s">
        <v>28</v>
      </c>
      <c r="H1464" t="s">
        <v>2063</v>
      </c>
      <c r="I1464" s="2" t="str">
        <f>IFERROR(VLOOKUP(表1_2[[#This Row],[所选科目]],基础数据!$C$2:$D$62,2,0),"")</f>
        <v>公益捐赠者专享服务包</v>
      </c>
    </row>
    <row r="1465" spans="1:9" x14ac:dyDescent="0.2">
      <c r="A1465" s="1">
        <v>43598</v>
      </c>
      <c r="B1465" t="s">
        <v>1609</v>
      </c>
      <c r="C1465" s="2" t="s">
        <v>106</v>
      </c>
      <c r="D1465" s="2">
        <v>3</v>
      </c>
      <c r="E1465" s="2">
        <v>18502826968</v>
      </c>
      <c r="F1465" t="s">
        <v>1610</v>
      </c>
      <c r="G1465" s="2" t="s">
        <v>2079</v>
      </c>
      <c r="H1465" t="s">
        <v>1979</v>
      </c>
      <c r="I1465" s="2" t="str">
        <f>IFERROR(VLOOKUP(表1_2[[#This Row],[所选科目]],基础数据!$C$2:$D$62,2,0),"")</f>
        <v>尚音艺术教育中心(适学年龄: 4~12岁)</v>
      </c>
    </row>
    <row r="1466" spans="1:9" x14ac:dyDescent="0.2">
      <c r="A1466" s="1">
        <v>43598</v>
      </c>
      <c r="B1466" t="s">
        <v>1611</v>
      </c>
      <c r="C1466" s="2" t="s">
        <v>33</v>
      </c>
      <c r="D1466" s="2">
        <v>4.9000000000000004</v>
      </c>
      <c r="E1466" s="2">
        <v>18180666645</v>
      </c>
      <c r="F1466" t="s">
        <v>1579</v>
      </c>
      <c r="G1466" s="2" t="s">
        <v>26</v>
      </c>
      <c r="H1466" t="s">
        <v>1979</v>
      </c>
      <c r="I1466" s="2" t="str">
        <f>IFERROR(VLOOKUP(表1_2[[#This Row],[所选科目]],基础数据!$C$2:$D$62,2,0),"")</f>
        <v>尚音艺术教育中心(适学年龄: 4~12岁)</v>
      </c>
    </row>
    <row r="1467" spans="1:9" x14ac:dyDescent="0.2">
      <c r="A1467" s="1">
        <v>43598</v>
      </c>
      <c r="B1467" t="s">
        <v>1611</v>
      </c>
      <c r="C1467" s="2" t="s">
        <v>33</v>
      </c>
      <c r="D1467" s="2">
        <v>4.9000000000000004</v>
      </c>
      <c r="E1467" s="2">
        <v>18180666645</v>
      </c>
      <c r="F1467" t="s">
        <v>1579</v>
      </c>
      <c r="G1467" s="2" t="s">
        <v>27</v>
      </c>
      <c r="H1467" t="s">
        <v>1996</v>
      </c>
      <c r="I1467" s="2" t="str">
        <f>IFERROR(VLOOKUP(表1_2[[#This Row],[所选科目]],基础数据!$C$2:$D$62,2,0),"")</f>
        <v>台湾美育·慧学系教育世豪校区(适学年龄: 2-8 岁)</v>
      </c>
    </row>
    <row r="1468" spans="1:9" x14ac:dyDescent="0.2">
      <c r="A1468" s="1">
        <v>43598</v>
      </c>
      <c r="B1468" t="s">
        <v>1611</v>
      </c>
      <c r="C1468" s="2" t="s">
        <v>33</v>
      </c>
      <c r="D1468" s="2">
        <v>4.9000000000000004</v>
      </c>
      <c r="E1468" s="2">
        <v>18180666645</v>
      </c>
      <c r="F1468" t="s">
        <v>1579</v>
      </c>
      <c r="G1468" s="2" t="s">
        <v>28</v>
      </c>
      <c r="H1468" t="s">
        <v>2046</v>
      </c>
      <c r="I1468" s="2" t="str">
        <f>IFERROR(VLOOKUP(表1_2[[#This Row],[所选科目]],基础数据!$C$2:$D$62,2,0),"")</f>
        <v>恩波格斗(适学年龄: 3-12 岁)</v>
      </c>
    </row>
    <row r="1469" spans="1:9" x14ac:dyDescent="0.2">
      <c r="A1469" s="1">
        <v>43598</v>
      </c>
      <c r="B1469" t="s">
        <v>1611</v>
      </c>
      <c r="C1469" s="2" t="s">
        <v>33</v>
      </c>
      <c r="D1469" s="2">
        <v>4.9000000000000004</v>
      </c>
      <c r="E1469" s="2">
        <v>18180666645</v>
      </c>
      <c r="F1469" t="s">
        <v>1579</v>
      </c>
      <c r="G1469" s="2" t="s">
        <v>2079</v>
      </c>
      <c r="H1469" t="s">
        <v>1979</v>
      </c>
      <c r="I1469" s="2" t="str">
        <f>IFERROR(VLOOKUP(表1_2[[#This Row],[所选科目]],基础数据!$C$2:$D$62,2,0),"")</f>
        <v>尚音艺术教育中心(适学年龄: 4~12岁)</v>
      </c>
    </row>
    <row r="1470" spans="1:9" x14ac:dyDescent="0.2">
      <c r="A1470" s="1">
        <v>43598</v>
      </c>
      <c r="B1470" t="s">
        <v>1612</v>
      </c>
      <c r="C1470" s="2" t="s">
        <v>33</v>
      </c>
      <c r="D1470" s="2">
        <v>2.1</v>
      </c>
      <c r="E1470" s="2">
        <v>18508221891</v>
      </c>
      <c r="F1470" t="s">
        <v>1527</v>
      </c>
      <c r="G1470" s="2" t="s">
        <v>26</v>
      </c>
      <c r="H1470" t="s">
        <v>2002</v>
      </c>
      <c r="I1470" s="2" t="str">
        <f>IFERROR(VLOOKUP(表1_2[[#This Row],[所选科目]],基础数据!$C$2:$D$62,2,0),"")</f>
        <v>大野外教篮球鹭洲里校区(适学年龄: 4-16 岁)</v>
      </c>
    </row>
    <row r="1471" spans="1:9" x14ac:dyDescent="0.2">
      <c r="A1471" s="1">
        <v>43598</v>
      </c>
      <c r="B1471" t="s">
        <v>1612</v>
      </c>
      <c r="C1471" s="2" t="s">
        <v>33</v>
      </c>
      <c r="D1471" s="2">
        <v>2.1</v>
      </c>
      <c r="E1471" s="2">
        <v>18508221891</v>
      </c>
      <c r="F1471" t="s">
        <v>1527</v>
      </c>
      <c r="G1471" s="2" t="s">
        <v>27</v>
      </c>
      <c r="H1471" t="s">
        <v>2022</v>
      </c>
      <c r="I1471" s="2" t="str">
        <f>IFERROR(VLOOKUP(表1_2[[#This Row],[所选科目]],基础数据!$C$2:$D$62,2,0),"")</f>
        <v>彩阅鱼少儿英语(适学年龄: 3-12岁)</v>
      </c>
    </row>
    <row r="1472" spans="1:9" x14ac:dyDescent="0.2">
      <c r="A1472" s="1">
        <v>43598</v>
      </c>
      <c r="B1472" t="s">
        <v>1612</v>
      </c>
      <c r="C1472" s="2" t="s">
        <v>33</v>
      </c>
      <c r="D1472" s="2">
        <v>2.1</v>
      </c>
      <c r="E1472" s="2">
        <v>18508221891</v>
      </c>
      <c r="F1472" t="s">
        <v>1527</v>
      </c>
      <c r="G1472" s="2" t="s">
        <v>28</v>
      </c>
      <c r="H1472" t="s">
        <v>2036</v>
      </c>
      <c r="I1472" s="2" t="str">
        <f>IFERROR(VLOOKUP(表1_2[[#This Row],[所选科目]],基础数据!$C$2:$D$62,2,0),"")</f>
        <v>凡思特贝贝珠心算高新世豪校区(适学年龄: 3-7岁)</v>
      </c>
    </row>
    <row r="1473" spans="1:9" x14ac:dyDescent="0.2">
      <c r="A1473" s="1">
        <v>43598</v>
      </c>
      <c r="B1473" t="s">
        <v>1612</v>
      </c>
      <c r="C1473" s="2" t="s">
        <v>33</v>
      </c>
      <c r="D1473" s="2">
        <v>2.1</v>
      </c>
      <c r="E1473" s="2">
        <v>18508221891</v>
      </c>
      <c r="F1473" t="s">
        <v>1527</v>
      </c>
      <c r="G1473" s="2" t="s">
        <v>2079</v>
      </c>
      <c r="H1473" t="s">
        <v>1979</v>
      </c>
      <c r="I1473" s="2" t="str">
        <f>IFERROR(VLOOKUP(表1_2[[#This Row],[所选科目]],基础数据!$C$2:$D$62,2,0),"")</f>
        <v>尚音艺术教育中心(适学年龄: 4~12岁)</v>
      </c>
    </row>
    <row r="1474" spans="1:9" x14ac:dyDescent="0.2">
      <c r="A1474" s="1">
        <v>43596</v>
      </c>
      <c r="B1474" t="s">
        <v>323</v>
      </c>
      <c r="C1474" s="2" t="s">
        <v>106</v>
      </c>
      <c r="D1474" s="2">
        <v>3</v>
      </c>
      <c r="E1474" s="2">
        <v>13880620902</v>
      </c>
      <c r="F1474" t="s">
        <v>81</v>
      </c>
      <c r="G1474" s="2" t="s">
        <v>26</v>
      </c>
      <c r="H1474" t="s">
        <v>1986</v>
      </c>
      <c r="I1474" s="2" t="str">
        <f>IFERROR(VLOOKUP(表1_2[[#This Row],[所选科目]],基础数据!$C$2:$D$62,2,0),"")</f>
        <v>尚音艺术教育中心(适学年龄: 4~12岁)</v>
      </c>
    </row>
    <row r="1475" spans="1:9" x14ac:dyDescent="0.2">
      <c r="A1475" s="1">
        <v>43596</v>
      </c>
      <c r="B1475" t="s">
        <v>323</v>
      </c>
      <c r="C1475" s="2" t="s">
        <v>106</v>
      </c>
      <c r="D1475" s="2">
        <v>3</v>
      </c>
      <c r="E1475" s="2">
        <v>13880620902</v>
      </c>
      <c r="F1475" t="s">
        <v>81</v>
      </c>
      <c r="G1475" s="2" t="s">
        <v>27</v>
      </c>
      <c r="H1475" t="s">
        <v>2022</v>
      </c>
      <c r="I1475" s="2" t="str">
        <f>IFERROR(VLOOKUP(表1_2[[#This Row],[所选科目]],基础数据!$C$2:$D$62,2,0),"")</f>
        <v>彩阅鱼少儿英语(适学年龄: 3-12岁)</v>
      </c>
    </row>
    <row r="1476" spans="1:9" x14ac:dyDescent="0.2">
      <c r="A1476" s="1">
        <v>43596</v>
      </c>
      <c r="B1476" t="s">
        <v>323</v>
      </c>
      <c r="C1476" s="2" t="s">
        <v>106</v>
      </c>
      <c r="D1476" s="2">
        <v>3</v>
      </c>
      <c r="E1476" s="2">
        <v>13880620902</v>
      </c>
      <c r="F1476" t="s">
        <v>81</v>
      </c>
      <c r="G1476" s="2" t="s">
        <v>28</v>
      </c>
      <c r="H1476" t="s">
        <v>2036</v>
      </c>
      <c r="I1476" s="2" t="str">
        <f>IFERROR(VLOOKUP(表1_2[[#This Row],[所选科目]],基础数据!$C$2:$D$62,2,0),"")</f>
        <v>凡思特贝贝珠心算高新世豪校区(适学年龄: 3-7岁)</v>
      </c>
    </row>
    <row r="1477" spans="1:9" x14ac:dyDescent="0.2">
      <c r="A1477" s="1">
        <v>43596</v>
      </c>
      <c r="B1477" t="s">
        <v>323</v>
      </c>
      <c r="C1477" s="2" t="s">
        <v>106</v>
      </c>
      <c r="D1477" s="2">
        <v>3</v>
      </c>
      <c r="E1477" s="2">
        <v>13880620902</v>
      </c>
      <c r="F1477" t="s">
        <v>81</v>
      </c>
      <c r="G1477" s="2" t="s">
        <v>2079</v>
      </c>
      <c r="H1477" t="s">
        <v>1979</v>
      </c>
      <c r="I1477" s="2" t="str">
        <f>IFERROR(VLOOKUP(表1_2[[#This Row],[所选科目]],基础数据!$C$2:$D$62,2,0),"")</f>
        <v>尚音艺术教育中心(适学年龄: 4~12岁)</v>
      </c>
    </row>
    <row r="1478" spans="1:9" x14ac:dyDescent="0.2">
      <c r="A1478" s="1">
        <v>43598</v>
      </c>
      <c r="B1478" t="s">
        <v>1256</v>
      </c>
      <c r="C1478" s="2" t="s">
        <v>106</v>
      </c>
      <c r="D1478" s="2">
        <v>6</v>
      </c>
      <c r="E1478" s="2">
        <v>17716159708</v>
      </c>
      <c r="F1478" t="s">
        <v>512</v>
      </c>
      <c r="G1478" s="2" t="s">
        <v>26</v>
      </c>
      <c r="H1478" t="s">
        <v>1981</v>
      </c>
      <c r="I1478" s="2" t="str">
        <f>IFERROR(VLOOKUP(表1_2[[#This Row],[所选科目]],基础数据!$C$2:$D$62,2,0),"")</f>
        <v>尚音艺术教育中心(适学年龄: 4~12岁)</v>
      </c>
    </row>
    <row r="1479" spans="1:9" x14ac:dyDescent="0.2">
      <c r="A1479" s="1">
        <v>43598</v>
      </c>
      <c r="B1479" t="s">
        <v>1256</v>
      </c>
      <c r="C1479" s="2" t="s">
        <v>106</v>
      </c>
      <c r="D1479" s="2">
        <v>6</v>
      </c>
      <c r="E1479" s="2">
        <v>17716159708</v>
      </c>
      <c r="F1479" t="s">
        <v>512</v>
      </c>
      <c r="G1479" s="2" t="s">
        <v>27</v>
      </c>
      <c r="H1479" t="s">
        <v>2004</v>
      </c>
      <c r="I1479" s="2" t="str">
        <f>IFERROR(VLOOKUP(表1_2[[#This Row],[所选科目]],基础数据!$C$2:$D$62,2,0),"")</f>
        <v>大野外教篮球鹭洲里校区(适学年龄: 4-16 岁)</v>
      </c>
    </row>
    <row r="1480" spans="1:9" x14ac:dyDescent="0.2">
      <c r="A1480" s="1">
        <v>43598</v>
      </c>
      <c r="B1480" t="s">
        <v>1256</v>
      </c>
      <c r="C1480" s="2" t="s">
        <v>106</v>
      </c>
      <c r="D1480" s="2">
        <v>6</v>
      </c>
      <c r="E1480" s="2">
        <v>17716159708</v>
      </c>
      <c r="F1480" t="s">
        <v>512</v>
      </c>
      <c r="G1480" s="2" t="s">
        <v>28</v>
      </c>
      <c r="H1480" t="s">
        <v>2040</v>
      </c>
      <c r="I1480" s="2" t="str">
        <f>IFERROR(VLOOKUP(表1_2[[#This Row],[所选科目]],基础数据!$C$2:$D$62,2,0),"")</f>
        <v>凡思特贝贝珠心算高新世豪校区(适学年龄: 3-7岁)</v>
      </c>
    </row>
    <row r="1481" spans="1:9" x14ac:dyDescent="0.2">
      <c r="A1481" s="1">
        <v>43598</v>
      </c>
      <c r="B1481" t="s">
        <v>1256</v>
      </c>
      <c r="C1481" s="2" t="s">
        <v>106</v>
      </c>
      <c r="D1481" s="2">
        <v>6</v>
      </c>
      <c r="E1481" s="2">
        <v>17716159708</v>
      </c>
      <c r="F1481" t="s">
        <v>512</v>
      </c>
      <c r="G1481" s="2" t="s">
        <v>2079</v>
      </c>
      <c r="H1481" t="s">
        <v>1979</v>
      </c>
      <c r="I1481" s="2" t="str">
        <f>IFERROR(VLOOKUP(表1_2[[#This Row],[所选科目]],基础数据!$C$2:$D$62,2,0),"")</f>
        <v>尚音艺术教育中心(适学年龄: 4~12岁)</v>
      </c>
    </row>
    <row r="1482" spans="1:9" x14ac:dyDescent="0.2">
      <c r="A1482" s="1">
        <v>43598</v>
      </c>
      <c r="B1482" t="s">
        <v>1613</v>
      </c>
      <c r="C1482" s="2" t="s">
        <v>33</v>
      </c>
      <c r="D1482" s="2">
        <v>6</v>
      </c>
      <c r="E1482" s="2">
        <v>17716159708</v>
      </c>
      <c r="F1482" t="s">
        <v>512</v>
      </c>
      <c r="G1482" s="2" t="s">
        <v>26</v>
      </c>
      <c r="H1482" t="s">
        <v>1981</v>
      </c>
      <c r="I1482" s="2" t="str">
        <f>IFERROR(VLOOKUP(表1_2[[#This Row],[所选科目]],基础数据!$C$2:$D$62,2,0),"")</f>
        <v>尚音艺术教育中心(适学年龄: 4~12岁)</v>
      </c>
    </row>
    <row r="1483" spans="1:9" x14ac:dyDescent="0.2">
      <c r="A1483" s="1">
        <v>43598</v>
      </c>
      <c r="B1483" t="s">
        <v>1613</v>
      </c>
      <c r="C1483" s="2" t="s">
        <v>33</v>
      </c>
      <c r="D1483" s="2">
        <v>6</v>
      </c>
      <c r="E1483" s="2">
        <v>17716159708</v>
      </c>
      <c r="F1483" t="s">
        <v>512</v>
      </c>
      <c r="G1483" s="2" t="s">
        <v>27</v>
      </c>
      <c r="H1483" t="s">
        <v>2004</v>
      </c>
      <c r="I1483" s="2" t="str">
        <f>IFERROR(VLOOKUP(表1_2[[#This Row],[所选科目]],基础数据!$C$2:$D$62,2,0),"")</f>
        <v>大野外教篮球鹭洲里校区(适学年龄: 4-16 岁)</v>
      </c>
    </row>
    <row r="1484" spans="1:9" x14ac:dyDescent="0.2">
      <c r="A1484" s="1">
        <v>43598</v>
      </c>
      <c r="B1484" t="s">
        <v>1613</v>
      </c>
      <c r="C1484" s="2" t="s">
        <v>33</v>
      </c>
      <c r="D1484" s="2">
        <v>6</v>
      </c>
      <c r="E1484" s="2">
        <v>17716159708</v>
      </c>
      <c r="F1484" t="s">
        <v>512</v>
      </c>
      <c r="G1484" s="2" t="s">
        <v>28</v>
      </c>
      <c r="H1484" t="s">
        <v>2040</v>
      </c>
      <c r="I1484" s="2" t="str">
        <f>IFERROR(VLOOKUP(表1_2[[#This Row],[所选科目]],基础数据!$C$2:$D$62,2,0),"")</f>
        <v>凡思特贝贝珠心算高新世豪校区(适学年龄: 3-7岁)</v>
      </c>
    </row>
    <row r="1485" spans="1:9" x14ac:dyDescent="0.2">
      <c r="A1485" s="1">
        <v>43598</v>
      </c>
      <c r="B1485" t="s">
        <v>1613</v>
      </c>
      <c r="C1485" s="2" t="s">
        <v>33</v>
      </c>
      <c r="D1485" s="2">
        <v>6</v>
      </c>
      <c r="E1485" s="2">
        <v>17716159708</v>
      </c>
      <c r="F1485" t="s">
        <v>512</v>
      </c>
      <c r="G1485" s="2" t="s">
        <v>2079</v>
      </c>
      <c r="H1485" t="s">
        <v>1979</v>
      </c>
      <c r="I1485" s="2" t="str">
        <f>IFERROR(VLOOKUP(表1_2[[#This Row],[所选科目]],基础数据!$C$2:$D$62,2,0),"")</f>
        <v>尚音艺术教育中心(适学年龄: 4~12岁)</v>
      </c>
    </row>
    <row r="1486" spans="1:9" x14ac:dyDescent="0.2">
      <c r="A1486" s="1">
        <v>43596</v>
      </c>
      <c r="B1486" t="s">
        <v>413</v>
      </c>
      <c r="C1486" s="2" t="s">
        <v>33</v>
      </c>
      <c r="D1486" s="2">
        <v>8</v>
      </c>
      <c r="E1486" s="2">
        <v>13438003895</v>
      </c>
      <c r="F1486" t="s">
        <v>414</v>
      </c>
      <c r="G1486" s="2" t="s">
        <v>26</v>
      </c>
      <c r="H1486" t="s">
        <v>2024</v>
      </c>
      <c r="I1486" s="2" t="str">
        <f>IFERROR(VLOOKUP(表1_2[[#This Row],[所选科目]],基础数据!$C$2:$D$62,2,0),"")</f>
        <v>巧虎KIDS早教·高新伊藤馆(适学年龄: 0-6 岁)</v>
      </c>
    </row>
    <row r="1487" spans="1:9" x14ac:dyDescent="0.2">
      <c r="A1487" s="1">
        <v>43596</v>
      </c>
      <c r="B1487" t="s">
        <v>413</v>
      </c>
      <c r="C1487" s="2" t="s">
        <v>33</v>
      </c>
      <c r="D1487" s="2">
        <v>8</v>
      </c>
      <c r="E1487" s="2">
        <v>13438003895</v>
      </c>
      <c r="F1487" t="s">
        <v>414</v>
      </c>
      <c r="G1487" s="2" t="s">
        <v>27</v>
      </c>
      <c r="H1487" t="s">
        <v>2048</v>
      </c>
      <c r="I1487" s="2" t="str">
        <f>IFERROR(VLOOKUP(表1_2[[#This Row],[所选科目]],基础数据!$C$2:$D$62,2,0),"")</f>
        <v>恩波格斗(适学年龄: 3-12 岁)</v>
      </c>
    </row>
    <row r="1488" spans="1:9" x14ac:dyDescent="0.2">
      <c r="A1488" s="1">
        <v>43596</v>
      </c>
      <c r="B1488" t="s">
        <v>413</v>
      </c>
      <c r="C1488" s="2" t="s">
        <v>33</v>
      </c>
      <c r="D1488" s="2">
        <v>8</v>
      </c>
      <c r="E1488" s="2">
        <v>13438003895</v>
      </c>
      <c r="F1488" t="s">
        <v>414</v>
      </c>
      <c r="G1488" s="2" t="s">
        <v>28</v>
      </c>
      <c r="H1488" t="s">
        <v>2067</v>
      </c>
      <c r="I1488" s="2" t="str">
        <f>IFERROR(VLOOKUP(表1_2[[#This Row],[所选科目]],基础数据!$C$2:$D$62,2,0),"")</f>
        <v>公益捐赠者专享服务包</v>
      </c>
    </row>
    <row r="1489" spans="1:9" x14ac:dyDescent="0.2">
      <c r="A1489" s="1">
        <v>43596</v>
      </c>
      <c r="B1489" t="s">
        <v>413</v>
      </c>
      <c r="C1489" s="2" t="s">
        <v>33</v>
      </c>
      <c r="D1489" s="2">
        <v>8</v>
      </c>
      <c r="E1489" s="2">
        <v>13438003895</v>
      </c>
      <c r="F1489" t="s">
        <v>414</v>
      </c>
      <c r="G1489" s="2" t="s">
        <v>2079</v>
      </c>
      <c r="H1489" t="s">
        <v>1979</v>
      </c>
      <c r="I1489" s="2" t="str">
        <f>IFERROR(VLOOKUP(表1_2[[#This Row],[所选科目]],基础数据!$C$2:$D$62,2,0),"")</f>
        <v>尚音艺术教育中心(适学年龄: 4~12岁)</v>
      </c>
    </row>
    <row r="1490" spans="1:9" x14ac:dyDescent="0.2">
      <c r="A1490" s="1">
        <v>43597</v>
      </c>
      <c r="B1490" t="s">
        <v>580</v>
      </c>
      <c r="C1490" s="2" t="s">
        <v>33</v>
      </c>
      <c r="D1490" s="2">
        <v>6</v>
      </c>
      <c r="E1490" s="2">
        <v>13699408744</v>
      </c>
      <c r="F1490" t="s">
        <v>460</v>
      </c>
      <c r="G1490" s="2" t="s">
        <v>26</v>
      </c>
      <c r="H1490" t="s">
        <v>1979</v>
      </c>
      <c r="I1490" s="2" t="str">
        <f>IFERROR(VLOOKUP(表1_2[[#This Row],[所选科目]],基础数据!$C$2:$D$62,2,0),"")</f>
        <v>尚音艺术教育中心(适学年龄: 4~12岁)</v>
      </c>
    </row>
    <row r="1491" spans="1:9" x14ac:dyDescent="0.2">
      <c r="A1491" s="1">
        <v>43597</v>
      </c>
      <c r="B1491" t="s">
        <v>580</v>
      </c>
      <c r="C1491" s="2" t="s">
        <v>33</v>
      </c>
      <c r="D1491" s="2">
        <v>6</v>
      </c>
      <c r="E1491" s="2">
        <v>13699408744</v>
      </c>
      <c r="F1491" t="s">
        <v>460</v>
      </c>
      <c r="G1491" s="2" t="s">
        <v>27</v>
      </c>
      <c r="H1491" t="s">
        <v>2063</v>
      </c>
      <c r="I1491" s="2" t="str">
        <f>IFERROR(VLOOKUP(表1_2[[#This Row],[所选科目]],基础数据!$C$2:$D$62,2,0),"")</f>
        <v>公益捐赠者专享服务包</v>
      </c>
    </row>
    <row r="1492" spans="1:9" x14ac:dyDescent="0.2">
      <c r="A1492" s="1">
        <v>43597</v>
      </c>
      <c r="B1492" t="s">
        <v>580</v>
      </c>
      <c r="C1492" s="2" t="s">
        <v>33</v>
      </c>
      <c r="D1492" s="2">
        <v>6</v>
      </c>
      <c r="E1492" s="2">
        <v>13699408744</v>
      </c>
      <c r="F1492" t="s">
        <v>460</v>
      </c>
      <c r="G1492" s="2" t="s">
        <v>28</v>
      </c>
      <c r="H1492" t="s">
        <v>2067</v>
      </c>
      <c r="I1492" s="2" t="str">
        <f>IFERROR(VLOOKUP(表1_2[[#This Row],[所选科目]],基础数据!$C$2:$D$62,2,0),"")</f>
        <v>公益捐赠者专享服务包</v>
      </c>
    </row>
    <row r="1493" spans="1:9" x14ac:dyDescent="0.2">
      <c r="A1493" s="1">
        <v>43597</v>
      </c>
      <c r="B1493" t="s">
        <v>580</v>
      </c>
      <c r="C1493" s="2" t="s">
        <v>33</v>
      </c>
      <c r="D1493" s="2">
        <v>6</v>
      </c>
      <c r="E1493" s="2">
        <v>13699408744</v>
      </c>
      <c r="F1493" t="s">
        <v>460</v>
      </c>
      <c r="G1493" s="2" t="s">
        <v>2079</v>
      </c>
      <c r="H1493" t="s">
        <v>1979</v>
      </c>
      <c r="I1493" s="2" t="str">
        <f>IFERROR(VLOOKUP(表1_2[[#This Row],[所选科目]],基础数据!$C$2:$D$62,2,0),"")</f>
        <v>尚音艺术教育中心(适学年龄: 4~12岁)</v>
      </c>
    </row>
    <row r="1494" spans="1:9" x14ac:dyDescent="0.2">
      <c r="A1494" s="1">
        <v>43598</v>
      </c>
      <c r="B1494" t="s">
        <v>1614</v>
      </c>
      <c r="C1494" s="2" t="s">
        <v>33</v>
      </c>
      <c r="D1494" s="2">
        <v>2.6</v>
      </c>
      <c r="E1494" s="2">
        <v>15928184146</v>
      </c>
      <c r="F1494" t="s">
        <v>172</v>
      </c>
      <c r="G1494" s="2" t="s">
        <v>26</v>
      </c>
      <c r="H1494" t="s">
        <v>2012</v>
      </c>
      <c r="I1494" s="2" t="str">
        <f>IFERROR(VLOOKUP(表1_2[[#This Row],[所选科目]],基础数据!$C$2:$D$62,2,0),"")</f>
        <v>九拍流行音乐体验中心高新校区(适学年龄: 4-16岁)</v>
      </c>
    </row>
    <row r="1495" spans="1:9" x14ac:dyDescent="0.2">
      <c r="A1495" s="1">
        <v>43598</v>
      </c>
      <c r="B1495" t="s">
        <v>1614</v>
      </c>
      <c r="C1495" s="2" t="s">
        <v>33</v>
      </c>
      <c r="D1495" s="2">
        <v>2.6</v>
      </c>
      <c r="E1495" s="2">
        <v>15928184146</v>
      </c>
      <c r="F1495" t="s">
        <v>172</v>
      </c>
      <c r="G1495" s="2" t="s">
        <v>27</v>
      </c>
      <c r="H1495" t="s">
        <v>2022</v>
      </c>
      <c r="I1495" s="2" t="str">
        <f>IFERROR(VLOOKUP(表1_2[[#This Row],[所选科目]],基础数据!$C$2:$D$62,2,0),"")</f>
        <v>彩阅鱼少儿英语(适学年龄: 3-12岁)</v>
      </c>
    </row>
    <row r="1496" spans="1:9" x14ac:dyDescent="0.2">
      <c r="A1496" s="1">
        <v>43598</v>
      </c>
      <c r="B1496" t="s">
        <v>1614</v>
      </c>
      <c r="C1496" s="2" t="s">
        <v>33</v>
      </c>
      <c r="D1496" s="2">
        <v>2.6</v>
      </c>
      <c r="E1496" s="2">
        <v>15928184146</v>
      </c>
      <c r="F1496" t="s">
        <v>172</v>
      </c>
      <c r="G1496" s="2" t="s">
        <v>28</v>
      </c>
      <c r="H1496" t="s">
        <v>2050</v>
      </c>
      <c r="I1496" s="2" t="str">
        <f>IFERROR(VLOOKUP(表1_2[[#This Row],[所选科目]],基础数据!$C$2:$D$62,2,0),"")</f>
        <v>恩波格斗(适学年龄: 3-12 岁)</v>
      </c>
    </row>
    <row r="1497" spans="1:9" x14ac:dyDescent="0.2">
      <c r="A1497" s="1">
        <v>43598</v>
      </c>
      <c r="B1497" t="s">
        <v>1614</v>
      </c>
      <c r="C1497" s="2" t="s">
        <v>33</v>
      </c>
      <c r="D1497" s="2">
        <v>2.6</v>
      </c>
      <c r="E1497" s="2">
        <v>15928184146</v>
      </c>
      <c r="F1497" t="s">
        <v>172</v>
      </c>
      <c r="G1497" s="2" t="s">
        <v>2079</v>
      </c>
      <c r="H1497" t="s">
        <v>1979</v>
      </c>
      <c r="I1497" s="2" t="str">
        <f>IFERROR(VLOOKUP(表1_2[[#This Row],[所选科目]],基础数据!$C$2:$D$62,2,0),"")</f>
        <v>尚音艺术教育中心(适学年龄: 4~12岁)</v>
      </c>
    </row>
    <row r="1498" spans="1:9" x14ac:dyDescent="0.2">
      <c r="A1498" s="1">
        <v>43598</v>
      </c>
      <c r="B1498" t="s">
        <v>1615</v>
      </c>
      <c r="C1498" s="2" t="s">
        <v>106</v>
      </c>
      <c r="D1498" s="2">
        <v>5</v>
      </c>
      <c r="E1498" s="2">
        <v>13558790813</v>
      </c>
      <c r="F1498" t="s">
        <v>1616</v>
      </c>
      <c r="G1498" s="2" t="s">
        <v>26</v>
      </c>
      <c r="H1498" t="s">
        <v>1996</v>
      </c>
      <c r="I1498" s="2" t="str">
        <f>IFERROR(VLOOKUP(表1_2[[#This Row],[所选科目]],基础数据!$C$2:$D$62,2,0),"")</f>
        <v>台湾美育·慧学系教育世豪校区(适学年龄: 2-8 岁)</v>
      </c>
    </row>
    <row r="1499" spans="1:9" x14ac:dyDescent="0.2">
      <c r="A1499" s="1">
        <v>43598</v>
      </c>
      <c r="B1499" t="s">
        <v>1615</v>
      </c>
      <c r="C1499" s="2" t="s">
        <v>106</v>
      </c>
      <c r="D1499" s="2">
        <v>5</v>
      </c>
      <c r="E1499" s="2">
        <v>13558790813</v>
      </c>
      <c r="F1499" t="s">
        <v>1616</v>
      </c>
      <c r="G1499" s="2" t="s">
        <v>27</v>
      </c>
      <c r="H1499" t="s">
        <v>2002</v>
      </c>
      <c r="I1499" s="2" t="str">
        <f>IFERROR(VLOOKUP(表1_2[[#This Row],[所选科目]],基础数据!$C$2:$D$62,2,0),"")</f>
        <v>大野外教篮球鹭洲里校区(适学年龄: 4-16 岁)</v>
      </c>
    </row>
    <row r="1500" spans="1:9" x14ac:dyDescent="0.2">
      <c r="A1500" s="1">
        <v>43598</v>
      </c>
      <c r="B1500" t="s">
        <v>1615</v>
      </c>
      <c r="C1500" s="2" t="s">
        <v>106</v>
      </c>
      <c r="D1500" s="2">
        <v>5</v>
      </c>
      <c r="E1500" s="2">
        <v>13558790813</v>
      </c>
      <c r="F1500" t="s">
        <v>1616</v>
      </c>
      <c r="G1500" s="2" t="s">
        <v>28</v>
      </c>
      <c r="H1500" t="s">
        <v>1979</v>
      </c>
      <c r="I1500" s="2" t="str">
        <f>IFERROR(VLOOKUP(表1_2[[#This Row],[所选科目]],基础数据!$C$2:$D$62,2,0),"")</f>
        <v>尚音艺术教育中心(适学年龄: 4~12岁)</v>
      </c>
    </row>
    <row r="1501" spans="1:9" x14ac:dyDescent="0.2">
      <c r="A1501" s="1">
        <v>43598</v>
      </c>
      <c r="B1501" t="s">
        <v>1615</v>
      </c>
      <c r="C1501" s="2" t="s">
        <v>106</v>
      </c>
      <c r="D1501" s="2">
        <v>5</v>
      </c>
      <c r="E1501" s="2">
        <v>13558790813</v>
      </c>
      <c r="F1501" t="s">
        <v>1616</v>
      </c>
      <c r="G1501" s="2" t="s">
        <v>2079</v>
      </c>
      <c r="H1501" t="s">
        <v>1979</v>
      </c>
      <c r="I1501" s="2" t="str">
        <f>IFERROR(VLOOKUP(表1_2[[#This Row],[所选科目]],基础数据!$C$2:$D$62,2,0),"")</f>
        <v>尚音艺术教育中心(适学年龄: 4~12岁)</v>
      </c>
    </row>
    <row r="1502" spans="1:9" x14ac:dyDescent="0.2">
      <c r="A1502" s="1">
        <v>43596</v>
      </c>
      <c r="B1502" t="s">
        <v>184</v>
      </c>
      <c r="C1502" s="2" t="s">
        <v>106</v>
      </c>
      <c r="D1502" s="2">
        <v>3</v>
      </c>
      <c r="E1502" s="2">
        <v>18123368163</v>
      </c>
      <c r="F1502" t="s">
        <v>185</v>
      </c>
      <c r="G1502" s="2" t="s">
        <v>26</v>
      </c>
      <c r="H1502" t="s">
        <v>2008</v>
      </c>
      <c r="I1502" s="2" t="str">
        <f>IFERROR(VLOOKUP(表1_2[[#This Row],[所选科目]],基础数据!$C$2:$D$62,2,0),"")</f>
        <v>九拍流行音乐体验中心高新校区(适学年龄: 4-16岁)</v>
      </c>
    </row>
    <row r="1503" spans="1:9" x14ac:dyDescent="0.2">
      <c r="A1503" s="1">
        <v>43596</v>
      </c>
      <c r="B1503" t="s">
        <v>184</v>
      </c>
      <c r="C1503" s="2" t="s">
        <v>106</v>
      </c>
      <c r="D1503" s="2">
        <v>3</v>
      </c>
      <c r="E1503" s="2">
        <v>18123368163</v>
      </c>
      <c r="F1503" t="s">
        <v>185</v>
      </c>
      <c r="G1503" s="2" t="s">
        <v>27</v>
      </c>
      <c r="H1503" t="s">
        <v>2050</v>
      </c>
      <c r="I1503" s="2" t="str">
        <f>IFERROR(VLOOKUP(表1_2[[#This Row],[所选科目]],基础数据!$C$2:$D$62,2,0),"")</f>
        <v>恩波格斗(适学年龄: 3-12 岁)</v>
      </c>
    </row>
    <row r="1504" spans="1:9" x14ac:dyDescent="0.2">
      <c r="A1504" s="1">
        <v>43596</v>
      </c>
      <c r="B1504" t="s">
        <v>184</v>
      </c>
      <c r="C1504" s="2" t="s">
        <v>106</v>
      </c>
      <c r="D1504" s="2">
        <v>3</v>
      </c>
      <c r="E1504" s="2">
        <v>18123368163</v>
      </c>
      <c r="F1504" t="s">
        <v>185</v>
      </c>
      <c r="G1504" s="2" t="s">
        <v>28</v>
      </c>
      <c r="H1504" t="s">
        <v>2048</v>
      </c>
      <c r="I1504" s="2" t="str">
        <f>IFERROR(VLOOKUP(表1_2[[#This Row],[所选科目]],基础数据!$C$2:$D$62,2,0),"")</f>
        <v>恩波格斗(适学年龄: 3-12 岁)</v>
      </c>
    </row>
    <row r="1505" spans="1:9" x14ac:dyDescent="0.2">
      <c r="A1505" s="1">
        <v>43596</v>
      </c>
      <c r="B1505" t="s">
        <v>184</v>
      </c>
      <c r="C1505" s="2" t="s">
        <v>106</v>
      </c>
      <c r="D1505" s="2">
        <v>3</v>
      </c>
      <c r="E1505" s="2">
        <v>18123368163</v>
      </c>
      <c r="F1505" t="s">
        <v>185</v>
      </c>
      <c r="G1505" s="2" t="s">
        <v>2079</v>
      </c>
      <c r="H1505" t="s">
        <v>1979</v>
      </c>
      <c r="I1505" s="2" t="str">
        <f>IFERROR(VLOOKUP(表1_2[[#This Row],[所选科目]],基础数据!$C$2:$D$62,2,0),"")</f>
        <v>尚音艺术教育中心(适学年龄: 4~12岁)</v>
      </c>
    </row>
    <row r="1506" spans="1:9" x14ac:dyDescent="0.2">
      <c r="A1506" s="1">
        <v>43599</v>
      </c>
      <c r="B1506" t="s">
        <v>1617</v>
      </c>
      <c r="C1506" s="2" t="s">
        <v>33</v>
      </c>
      <c r="D1506" s="2">
        <v>4.8</v>
      </c>
      <c r="E1506" s="2">
        <v>18080479029</v>
      </c>
      <c r="F1506" t="s">
        <v>1618</v>
      </c>
      <c r="G1506" s="2" t="s">
        <v>26</v>
      </c>
      <c r="H1506" t="s">
        <v>1979</v>
      </c>
      <c r="I1506" s="2" t="str">
        <f>IFERROR(VLOOKUP(表1_2[[#This Row],[所选科目]],基础数据!$C$2:$D$62,2,0),"")</f>
        <v>尚音艺术教育中心(适学年龄: 4~12岁)</v>
      </c>
    </row>
    <row r="1507" spans="1:9" x14ac:dyDescent="0.2">
      <c r="A1507" s="1">
        <v>43599</v>
      </c>
      <c r="B1507" t="s">
        <v>1617</v>
      </c>
      <c r="C1507" s="2" t="s">
        <v>33</v>
      </c>
      <c r="D1507" s="2">
        <v>4.8</v>
      </c>
      <c r="E1507" s="2">
        <v>18080479029</v>
      </c>
      <c r="F1507" t="s">
        <v>1618</v>
      </c>
      <c r="G1507" s="2" t="s">
        <v>27</v>
      </c>
      <c r="H1507" t="s">
        <v>2020</v>
      </c>
      <c r="I1507" s="2" t="str">
        <f>IFERROR(VLOOKUP(表1_2[[#This Row],[所选科目]],基础数据!$C$2:$D$62,2,0),"")</f>
        <v>彩阅鱼少儿英语(适学年龄: 3-12岁)</v>
      </c>
    </row>
    <row r="1508" spans="1:9" x14ac:dyDescent="0.2">
      <c r="A1508" s="1">
        <v>43599</v>
      </c>
      <c r="B1508" t="s">
        <v>1617</v>
      </c>
      <c r="C1508" s="2" t="s">
        <v>33</v>
      </c>
      <c r="D1508" s="2">
        <v>4.8</v>
      </c>
      <c r="E1508" s="2">
        <v>18080479029</v>
      </c>
      <c r="F1508" t="s">
        <v>1618</v>
      </c>
      <c r="G1508" s="2" t="s">
        <v>28</v>
      </c>
      <c r="H1508" t="s">
        <v>2038</v>
      </c>
      <c r="I1508" s="2" t="str">
        <f>IFERROR(VLOOKUP(表1_2[[#This Row],[所选科目]],基础数据!$C$2:$D$62,2,0),"")</f>
        <v>凡思特贝贝珠心算高新世豪校区(适学年龄: 3-7岁)</v>
      </c>
    </row>
    <row r="1509" spans="1:9" x14ac:dyDescent="0.2">
      <c r="A1509" s="1">
        <v>43599</v>
      </c>
      <c r="B1509" t="s">
        <v>1617</v>
      </c>
      <c r="C1509" s="2" t="s">
        <v>33</v>
      </c>
      <c r="D1509" s="2">
        <v>4.8</v>
      </c>
      <c r="E1509" s="2">
        <v>18080479029</v>
      </c>
      <c r="F1509" t="s">
        <v>1618</v>
      </c>
      <c r="G1509" s="2" t="s">
        <v>2079</v>
      </c>
      <c r="H1509" t="s">
        <v>1979</v>
      </c>
      <c r="I1509" s="2" t="str">
        <f>IFERROR(VLOOKUP(表1_2[[#This Row],[所选科目]],基础数据!$C$2:$D$62,2,0),"")</f>
        <v>尚音艺术教育中心(适学年龄: 4~12岁)</v>
      </c>
    </row>
    <row r="1510" spans="1:9" x14ac:dyDescent="0.2">
      <c r="A1510" s="1">
        <v>43598</v>
      </c>
      <c r="B1510" t="s">
        <v>1619</v>
      </c>
      <c r="C1510" s="2" t="s">
        <v>106</v>
      </c>
      <c r="D1510" s="2">
        <v>5</v>
      </c>
      <c r="E1510" s="2">
        <v>13709093371</v>
      </c>
      <c r="F1510" t="s">
        <v>1426</v>
      </c>
      <c r="G1510" s="2" t="s">
        <v>26</v>
      </c>
      <c r="H1510" t="s">
        <v>1986</v>
      </c>
      <c r="I1510" s="2" t="str">
        <f>IFERROR(VLOOKUP(表1_2[[#This Row],[所选科目]],基础数据!$C$2:$D$62,2,0),"")</f>
        <v>尚音艺术教育中心(适学年龄: 4~12岁)</v>
      </c>
    </row>
    <row r="1511" spans="1:9" x14ac:dyDescent="0.2">
      <c r="A1511" s="1">
        <v>43598</v>
      </c>
      <c r="B1511" t="s">
        <v>1619</v>
      </c>
      <c r="C1511" s="2" t="s">
        <v>106</v>
      </c>
      <c r="D1511" s="2">
        <v>5</v>
      </c>
      <c r="E1511" s="2">
        <v>13709093371</v>
      </c>
      <c r="F1511" t="s">
        <v>1426</v>
      </c>
      <c r="G1511" s="2" t="s">
        <v>27</v>
      </c>
      <c r="H1511" t="s">
        <v>2008</v>
      </c>
      <c r="I1511" s="2" t="str">
        <f>IFERROR(VLOOKUP(表1_2[[#This Row],[所选科目]],基础数据!$C$2:$D$62,2,0),"")</f>
        <v>九拍流行音乐体验中心高新校区(适学年龄: 4-16岁)</v>
      </c>
    </row>
    <row r="1512" spans="1:9" x14ac:dyDescent="0.2">
      <c r="A1512" s="1">
        <v>43598</v>
      </c>
      <c r="B1512" t="s">
        <v>1619</v>
      </c>
      <c r="C1512" s="2" t="s">
        <v>106</v>
      </c>
      <c r="D1512" s="2">
        <v>5</v>
      </c>
      <c r="E1512" s="2">
        <v>13709093371</v>
      </c>
      <c r="F1512" t="s">
        <v>1426</v>
      </c>
      <c r="G1512" s="2" t="s">
        <v>28</v>
      </c>
      <c r="H1512" t="s">
        <v>2028</v>
      </c>
      <c r="I1512" s="2" t="str">
        <f>IFERROR(VLOOKUP(表1_2[[#This Row],[所选科目]],基础数据!$C$2:$D$62,2,0),"")</f>
        <v>唯音唯画美术教育(适学年龄: 4-12 岁)</v>
      </c>
    </row>
    <row r="1513" spans="1:9" x14ac:dyDescent="0.2">
      <c r="A1513" s="1">
        <v>43598</v>
      </c>
      <c r="B1513" t="s">
        <v>1619</v>
      </c>
      <c r="C1513" s="2" t="s">
        <v>106</v>
      </c>
      <c r="D1513" s="2">
        <v>5</v>
      </c>
      <c r="E1513" s="2">
        <v>13709093371</v>
      </c>
      <c r="F1513" t="s">
        <v>1426</v>
      </c>
      <c r="G1513" s="2" t="s">
        <v>2079</v>
      </c>
      <c r="H1513" t="s">
        <v>1979</v>
      </c>
      <c r="I1513" s="2" t="str">
        <f>IFERROR(VLOOKUP(表1_2[[#This Row],[所选科目]],基础数据!$C$2:$D$62,2,0),"")</f>
        <v>尚音艺术教育中心(适学年龄: 4~12岁)</v>
      </c>
    </row>
    <row r="1514" spans="1:9" x14ac:dyDescent="0.2">
      <c r="A1514" s="1">
        <v>43596</v>
      </c>
      <c r="B1514" t="s">
        <v>1275</v>
      </c>
      <c r="C1514" s="2" t="s">
        <v>106</v>
      </c>
      <c r="D1514" s="2">
        <v>0.8</v>
      </c>
      <c r="E1514" s="2">
        <v>13880625856</v>
      </c>
      <c r="F1514" t="s">
        <v>1276</v>
      </c>
      <c r="G1514" s="2" t="s">
        <v>26</v>
      </c>
      <c r="H1514" t="s">
        <v>2010</v>
      </c>
      <c r="I1514" s="2" t="str">
        <f>IFERROR(VLOOKUP(表1_2[[#This Row],[所选科目]],基础数据!$C$2:$D$62,2,0),"")</f>
        <v>九拍流行音乐体验中心高新校区(适学年龄: 4-16岁)</v>
      </c>
    </row>
    <row r="1515" spans="1:9" x14ac:dyDescent="0.2">
      <c r="A1515" s="1">
        <v>43596</v>
      </c>
      <c r="B1515" t="s">
        <v>1275</v>
      </c>
      <c r="C1515" s="2" t="s">
        <v>106</v>
      </c>
      <c r="D1515" s="2">
        <v>0.8</v>
      </c>
      <c r="E1515" s="2">
        <v>13880625856</v>
      </c>
      <c r="F1515" t="s">
        <v>1276</v>
      </c>
      <c r="G1515" s="2" t="s">
        <v>2079</v>
      </c>
      <c r="H1515" t="s">
        <v>1979</v>
      </c>
      <c r="I1515" s="2" t="str">
        <f>IFERROR(VLOOKUP(表1_2[[#This Row],[所选科目]],基础数据!$C$2:$D$62,2,0),"")</f>
        <v>尚音艺术教育中心(适学年龄: 4~12岁)</v>
      </c>
    </row>
    <row r="1516" spans="1:9" x14ac:dyDescent="0.2">
      <c r="A1516" s="1">
        <v>43596</v>
      </c>
      <c r="B1516" t="s">
        <v>121</v>
      </c>
      <c r="C1516" s="2" t="s">
        <v>33</v>
      </c>
      <c r="D1516" s="2">
        <v>4.5</v>
      </c>
      <c r="E1516" s="2">
        <v>15008230820</v>
      </c>
      <c r="F1516" t="s">
        <v>81</v>
      </c>
      <c r="G1516" s="2" t="s">
        <v>26</v>
      </c>
      <c r="H1516" t="s">
        <v>1979</v>
      </c>
      <c r="I1516" s="2" t="str">
        <f>IFERROR(VLOOKUP(表1_2[[#This Row],[所选科目]],基础数据!$C$2:$D$62,2,0),"")</f>
        <v>尚音艺术教育中心(适学年龄: 4~12岁)</v>
      </c>
    </row>
    <row r="1517" spans="1:9" x14ac:dyDescent="0.2">
      <c r="A1517" s="1">
        <v>43596</v>
      </c>
      <c r="B1517" t="s">
        <v>121</v>
      </c>
      <c r="C1517" s="2" t="s">
        <v>33</v>
      </c>
      <c r="D1517" s="2">
        <v>4.5</v>
      </c>
      <c r="E1517" s="2">
        <v>15008230820</v>
      </c>
      <c r="F1517" t="s">
        <v>81</v>
      </c>
      <c r="G1517" s="2" t="s">
        <v>27</v>
      </c>
      <c r="H1517" t="s">
        <v>2036</v>
      </c>
      <c r="I1517" s="2" t="str">
        <f>IFERROR(VLOOKUP(表1_2[[#This Row],[所选科目]],基础数据!$C$2:$D$62,2,0),"")</f>
        <v>凡思特贝贝珠心算高新世豪校区(适学年龄: 3-7岁)</v>
      </c>
    </row>
    <row r="1518" spans="1:9" x14ac:dyDescent="0.2">
      <c r="A1518" s="1">
        <v>43596</v>
      </c>
      <c r="B1518" t="s">
        <v>121</v>
      </c>
      <c r="C1518" s="2" t="s">
        <v>33</v>
      </c>
      <c r="D1518" s="2">
        <v>4.5</v>
      </c>
      <c r="E1518" s="2">
        <v>15008230820</v>
      </c>
      <c r="F1518" t="s">
        <v>81</v>
      </c>
      <c r="G1518" s="2" t="s">
        <v>28</v>
      </c>
      <c r="H1518" t="s">
        <v>2067</v>
      </c>
      <c r="I1518" s="2" t="str">
        <f>IFERROR(VLOOKUP(表1_2[[#This Row],[所选科目]],基础数据!$C$2:$D$62,2,0),"")</f>
        <v>公益捐赠者专享服务包</v>
      </c>
    </row>
    <row r="1519" spans="1:9" x14ac:dyDescent="0.2">
      <c r="A1519" s="1">
        <v>43596</v>
      </c>
      <c r="B1519" t="s">
        <v>121</v>
      </c>
      <c r="C1519" s="2" t="s">
        <v>33</v>
      </c>
      <c r="D1519" s="2">
        <v>4.5</v>
      </c>
      <c r="E1519" s="2">
        <v>15008230820</v>
      </c>
      <c r="F1519" t="s">
        <v>81</v>
      </c>
      <c r="G1519" s="2" t="s">
        <v>2079</v>
      </c>
      <c r="H1519" t="s">
        <v>1979</v>
      </c>
      <c r="I1519" s="2" t="str">
        <f>IFERROR(VLOOKUP(表1_2[[#This Row],[所选科目]],基础数据!$C$2:$D$62,2,0),"")</f>
        <v>尚音艺术教育中心(适学年龄: 4~12岁)</v>
      </c>
    </row>
    <row r="1520" spans="1:9" x14ac:dyDescent="0.2">
      <c r="A1520" s="1">
        <v>43596</v>
      </c>
      <c r="B1520" t="s">
        <v>188</v>
      </c>
      <c r="C1520" s="2" t="s">
        <v>106</v>
      </c>
      <c r="D1520" s="2">
        <v>7.5</v>
      </c>
      <c r="E1520" s="2">
        <v>13808055200</v>
      </c>
      <c r="F1520" t="s">
        <v>118</v>
      </c>
      <c r="G1520" s="2" t="s">
        <v>26</v>
      </c>
      <c r="H1520" t="s">
        <v>2067</v>
      </c>
      <c r="I1520" s="2" t="str">
        <f>IFERROR(VLOOKUP(表1_2[[#This Row],[所选科目]],基础数据!$C$2:$D$62,2,0),"")</f>
        <v>公益捐赠者专享服务包</v>
      </c>
    </row>
    <row r="1521" spans="1:9" x14ac:dyDescent="0.2">
      <c r="A1521" s="1">
        <v>43596</v>
      </c>
      <c r="B1521" t="s">
        <v>188</v>
      </c>
      <c r="C1521" s="2" t="s">
        <v>106</v>
      </c>
      <c r="D1521" s="2">
        <v>7.5</v>
      </c>
      <c r="E1521" s="2">
        <v>13808055200</v>
      </c>
      <c r="F1521" t="s">
        <v>118</v>
      </c>
      <c r="G1521" s="2" t="s">
        <v>27</v>
      </c>
      <c r="H1521" t="s">
        <v>1994</v>
      </c>
      <c r="I1521" s="2" t="str">
        <f>IFERROR(VLOOKUP(表1_2[[#This Row],[所选科目]],基础数据!$C$2:$D$62,2,0),"")</f>
        <v>台湾美育·慧学系教育世豪校区(适学年龄: 2-8 岁)</v>
      </c>
    </row>
    <row r="1522" spans="1:9" x14ac:dyDescent="0.2">
      <c r="A1522" s="1">
        <v>43596</v>
      </c>
      <c r="B1522" t="s">
        <v>188</v>
      </c>
      <c r="C1522" s="2" t="s">
        <v>106</v>
      </c>
      <c r="D1522" s="2">
        <v>7.5</v>
      </c>
      <c r="E1522" s="2">
        <v>13808055200</v>
      </c>
      <c r="F1522" t="s">
        <v>118</v>
      </c>
      <c r="G1522" s="2" t="s">
        <v>28</v>
      </c>
      <c r="H1522" t="s">
        <v>2024</v>
      </c>
      <c r="I1522" s="2" t="str">
        <f>IFERROR(VLOOKUP(表1_2[[#This Row],[所选科目]],基础数据!$C$2:$D$62,2,0),"")</f>
        <v>巧虎KIDS早教·高新伊藤馆(适学年龄: 0-6 岁)</v>
      </c>
    </row>
    <row r="1523" spans="1:9" x14ac:dyDescent="0.2">
      <c r="A1523" s="1">
        <v>43596</v>
      </c>
      <c r="B1523" t="s">
        <v>188</v>
      </c>
      <c r="C1523" s="2" t="s">
        <v>106</v>
      </c>
      <c r="D1523" s="2">
        <v>7.5</v>
      </c>
      <c r="E1523" s="2">
        <v>13808055200</v>
      </c>
      <c r="F1523" t="s">
        <v>118</v>
      </c>
      <c r="G1523" s="2" t="s">
        <v>2079</v>
      </c>
      <c r="H1523" t="s">
        <v>1979</v>
      </c>
      <c r="I1523" s="2" t="str">
        <f>IFERROR(VLOOKUP(表1_2[[#This Row],[所选科目]],基础数据!$C$2:$D$62,2,0),"")</f>
        <v>尚音艺术教育中心(适学年龄: 4~12岁)</v>
      </c>
    </row>
    <row r="1524" spans="1:9" x14ac:dyDescent="0.2">
      <c r="A1524" s="1">
        <v>43596</v>
      </c>
      <c r="B1524" t="s">
        <v>193</v>
      </c>
      <c r="C1524" s="2" t="s">
        <v>33</v>
      </c>
      <c r="D1524" s="2">
        <v>6.5</v>
      </c>
      <c r="E1524" s="2">
        <v>13808055200</v>
      </c>
      <c r="F1524" t="s">
        <v>118</v>
      </c>
      <c r="G1524" s="2" t="s">
        <v>26</v>
      </c>
      <c r="H1524" t="s">
        <v>2067</v>
      </c>
      <c r="I1524" s="2" t="str">
        <f>IFERROR(VLOOKUP(表1_2[[#This Row],[所选科目]],基础数据!$C$2:$D$62,2,0),"")</f>
        <v>公益捐赠者专享服务包</v>
      </c>
    </row>
    <row r="1525" spans="1:9" x14ac:dyDescent="0.2">
      <c r="A1525" s="1">
        <v>43596</v>
      </c>
      <c r="B1525" t="s">
        <v>193</v>
      </c>
      <c r="C1525" s="2" t="s">
        <v>33</v>
      </c>
      <c r="D1525" s="2">
        <v>6.5</v>
      </c>
      <c r="E1525" s="2">
        <v>13808055200</v>
      </c>
      <c r="F1525" t="s">
        <v>118</v>
      </c>
      <c r="G1525" s="2" t="s">
        <v>27</v>
      </c>
      <c r="H1525" t="s">
        <v>1979</v>
      </c>
      <c r="I1525" s="2" t="str">
        <f>IFERROR(VLOOKUP(表1_2[[#This Row],[所选科目]],基础数据!$C$2:$D$62,2,0),"")</f>
        <v>尚音艺术教育中心(适学年龄: 4~12岁)</v>
      </c>
    </row>
    <row r="1526" spans="1:9" x14ac:dyDescent="0.2">
      <c r="A1526" s="1">
        <v>43596</v>
      </c>
      <c r="B1526" t="s">
        <v>193</v>
      </c>
      <c r="C1526" s="2" t="s">
        <v>33</v>
      </c>
      <c r="D1526" s="2">
        <v>6.5</v>
      </c>
      <c r="E1526" s="2">
        <v>13808055200</v>
      </c>
      <c r="F1526" t="s">
        <v>118</v>
      </c>
      <c r="G1526" s="2" t="s">
        <v>28</v>
      </c>
      <c r="H1526" t="s">
        <v>2059</v>
      </c>
      <c r="I1526" s="2" t="str">
        <f>IFERROR(VLOOKUP(表1_2[[#This Row],[所选科目]],基础数据!$C$2:$D$62,2,0),"")</f>
        <v>编程猫(适学年龄: 3-16 岁)</v>
      </c>
    </row>
    <row r="1527" spans="1:9" x14ac:dyDescent="0.2">
      <c r="A1527" s="1">
        <v>43596</v>
      </c>
      <c r="B1527" t="s">
        <v>193</v>
      </c>
      <c r="C1527" s="2" t="s">
        <v>33</v>
      </c>
      <c r="D1527" s="2">
        <v>6.5</v>
      </c>
      <c r="E1527" s="2">
        <v>13808055200</v>
      </c>
      <c r="F1527" t="s">
        <v>118</v>
      </c>
      <c r="G1527" s="2" t="s">
        <v>2079</v>
      </c>
      <c r="H1527" t="s">
        <v>1979</v>
      </c>
      <c r="I1527" s="2" t="str">
        <f>IFERROR(VLOOKUP(表1_2[[#This Row],[所选科目]],基础数据!$C$2:$D$62,2,0),"")</f>
        <v>尚音艺术教育中心(适学年龄: 4~12岁)</v>
      </c>
    </row>
    <row r="1528" spans="1:9" x14ac:dyDescent="0.2">
      <c r="A1528" s="1">
        <v>43596</v>
      </c>
      <c r="B1528" t="s">
        <v>331</v>
      </c>
      <c r="C1528" s="2" t="s">
        <v>106</v>
      </c>
      <c r="D1528" s="2">
        <v>5</v>
      </c>
      <c r="E1528" s="2">
        <v>18080085525</v>
      </c>
      <c r="F1528" t="s">
        <v>259</v>
      </c>
      <c r="G1528" s="2" t="s">
        <v>26</v>
      </c>
      <c r="H1528" t="s">
        <v>1979</v>
      </c>
      <c r="I1528" s="2" t="str">
        <f>IFERROR(VLOOKUP(表1_2[[#This Row],[所选科目]],基础数据!$C$2:$D$62,2,0),"")</f>
        <v>尚音艺术教育中心(适学年龄: 4~12岁)</v>
      </c>
    </row>
    <row r="1529" spans="1:9" x14ac:dyDescent="0.2">
      <c r="A1529" s="1">
        <v>43596</v>
      </c>
      <c r="B1529" t="s">
        <v>331</v>
      </c>
      <c r="C1529" s="2" t="s">
        <v>106</v>
      </c>
      <c r="D1529" s="2">
        <v>5</v>
      </c>
      <c r="E1529" s="2">
        <v>18080085525</v>
      </c>
      <c r="F1529" t="s">
        <v>259</v>
      </c>
      <c r="G1529" s="2" t="s">
        <v>27</v>
      </c>
      <c r="H1529" t="s">
        <v>2004</v>
      </c>
      <c r="I1529" s="2" t="str">
        <f>IFERROR(VLOOKUP(表1_2[[#This Row],[所选科目]],基础数据!$C$2:$D$62,2,0),"")</f>
        <v>大野外教篮球鹭洲里校区(适学年龄: 4-16 岁)</v>
      </c>
    </row>
    <row r="1530" spans="1:9" x14ac:dyDescent="0.2">
      <c r="A1530" s="1">
        <v>43596</v>
      </c>
      <c r="B1530" t="s">
        <v>331</v>
      </c>
      <c r="C1530" s="2" t="s">
        <v>106</v>
      </c>
      <c r="D1530" s="2">
        <v>5</v>
      </c>
      <c r="E1530" s="2">
        <v>18080085525</v>
      </c>
      <c r="F1530" t="s">
        <v>259</v>
      </c>
      <c r="G1530" s="2" t="s">
        <v>28</v>
      </c>
      <c r="H1530" t="s">
        <v>2036</v>
      </c>
      <c r="I1530" s="2" t="str">
        <f>IFERROR(VLOOKUP(表1_2[[#This Row],[所选科目]],基础数据!$C$2:$D$62,2,0),"")</f>
        <v>凡思特贝贝珠心算高新世豪校区(适学年龄: 3-7岁)</v>
      </c>
    </row>
    <row r="1531" spans="1:9" x14ac:dyDescent="0.2">
      <c r="A1531" s="1">
        <v>43596</v>
      </c>
      <c r="B1531" t="s">
        <v>331</v>
      </c>
      <c r="C1531" s="2" t="s">
        <v>106</v>
      </c>
      <c r="D1531" s="2">
        <v>5</v>
      </c>
      <c r="E1531" s="2">
        <v>18080085525</v>
      </c>
      <c r="F1531" t="s">
        <v>259</v>
      </c>
      <c r="G1531" s="2" t="s">
        <v>2079</v>
      </c>
      <c r="H1531" t="s">
        <v>1979</v>
      </c>
      <c r="I1531" s="2" t="str">
        <f>IFERROR(VLOOKUP(表1_2[[#This Row],[所选科目]],基础数据!$C$2:$D$62,2,0),"")</f>
        <v>尚音艺术教育中心(适学年龄: 4~12岁)</v>
      </c>
    </row>
    <row r="1532" spans="1:9" x14ac:dyDescent="0.2">
      <c r="A1532" s="1">
        <v>43596</v>
      </c>
      <c r="B1532" t="s">
        <v>63</v>
      </c>
      <c r="C1532" s="2" t="s">
        <v>33</v>
      </c>
      <c r="D1532" s="2">
        <v>5</v>
      </c>
      <c r="E1532" s="2">
        <v>13540770535</v>
      </c>
      <c r="F1532" t="s">
        <v>64</v>
      </c>
      <c r="G1532" s="2" t="s">
        <v>26</v>
      </c>
      <c r="H1532" t="s">
        <v>2012</v>
      </c>
      <c r="I1532" s="2" t="str">
        <f>IFERROR(VLOOKUP(表1_2[[#This Row],[所选科目]],基础数据!$C$2:$D$62,2,0),"")</f>
        <v>九拍流行音乐体验中心高新校区(适学年龄: 4-16岁)</v>
      </c>
    </row>
    <row r="1533" spans="1:9" x14ac:dyDescent="0.2">
      <c r="A1533" s="1">
        <v>43596</v>
      </c>
      <c r="B1533" t="s">
        <v>63</v>
      </c>
      <c r="C1533" s="2" t="s">
        <v>33</v>
      </c>
      <c r="D1533" s="2">
        <v>5</v>
      </c>
      <c r="E1533" s="2">
        <v>13540770535</v>
      </c>
      <c r="F1533" t="s">
        <v>64</v>
      </c>
      <c r="G1533" s="2" t="s">
        <v>27</v>
      </c>
      <c r="H1533" t="s">
        <v>2022</v>
      </c>
      <c r="I1533" s="2" t="str">
        <f>IFERROR(VLOOKUP(表1_2[[#This Row],[所选科目]],基础数据!$C$2:$D$62,2,0),"")</f>
        <v>彩阅鱼少儿英语(适学年龄: 3-12岁)</v>
      </c>
    </row>
    <row r="1534" spans="1:9" x14ac:dyDescent="0.2">
      <c r="A1534" s="1">
        <v>43596</v>
      </c>
      <c r="B1534" t="s">
        <v>63</v>
      </c>
      <c r="C1534" s="2" t="s">
        <v>33</v>
      </c>
      <c r="D1534" s="2">
        <v>5</v>
      </c>
      <c r="E1534" s="2">
        <v>13540770535</v>
      </c>
      <c r="F1534" t="s">
        <v>64</v>
      </c>
      <c r="G1534" s="2" t="s">
        <v>28</v>
      </c>
      <c r="H1534" t="s">
        <v>2036</v>
      </c>
      <c r="I1534" s="2" t="str">
        <f>IFERROR(VLOOKUP(表1_2[[#This Row],[所选科目]],基础数据!$C$2:$D$62,2,0),"")</f>
        <v>凡思特贝贝珠心算高新世豪校区(适学年龄: 3-7岁)</v>
      </c>
    </row>
    <row r="1535" spans="1:9" x14ac:dyDescent="0.2">
      <c r="A1535" s="1">
        <v>43596</v>
      </c>
      <c r="B1535" t="s">
        <v>63</v>
      </c>
      <c r="C1535" s="2" t="s">
        <v>33</v>
      </c>
      <c r="D1535" s="2">
        <v>5</v>
      </c>
      <c r="E1535" s="2">
        <v>13540770535</v>
      </c>
      <c r="F1535" t="s">
        <v>64</v>
      </c>
      <c r="G1535" s="2" t="s">
        <v>2079</v>
      </c>
      <c r="H1535" t="s">
        <v>1979</v>
      </c>
      <c r="I1535" s="2" t="str">
        <f>IFERROR(VLOOKUP(表1_2[[#This Row],[所选科目]],基础数据!$C$2:$D$62,2,0),"")</f>
        <v>尚音艺术教育中心(适学年龄: 4~12岁)</v>
      </c>
    </row>
    <row r="1536" spans="1:9" x14ac:dyDescent="0.2">
      <c r="A1536" s="1">
        <v>43597</v>
      </c>
      <c r="B1536" t="s">
        <v>593</v>
      </c>
      <c r="C1536" s="2" t="s">
        <v>33</v>
      </c>
      <c r="D1536" s="2">
        <v>4</v>
      </c>
      <c r="E1536" s="2">
        <v>18080466960</v>
      </c>
      <c r="F1536" t="s">
        <v>69</v>
      </c>
      <c r="G1536" s="2" t="s">
        <v>26</v>
      </c>
      <c r="H1536" t="s">
        <v>2020</v>
      </c>
      <c r="I1536" s="2" t="str">
        <f>IFERROR(VLOOKUP(表1_2[[#This Row],[所选科目]],基础数据!$C$2:$D$62,2,0),"")</f>
        <v>彩阅鱼少儿英语(适学年龄: 3-12岁)</v>
      </c>
    </row>
    <row r="1537" spans="1:9" x14ac:dyDescent="0.2">
      <c r="A1537" s="1">
        <v>43597</v>
      </c>
      <c r="B1537" t="s">
        <v>593</v>
      </c>
      <c r="C1537" s="2" t="s">
        <v>33</v>
      </c>
      <c r="D1537" s="2">
        <v>4</v>
      </c>
      <c r="E1537" s="2">
        <v>18080466960</v>
      </c>
      <c r="F1537" t="s">
        <v>69</v>
      </c>
      <c r="G1537" s="2" t="s">
        <v>27</v>
      </c>
      <c r="H1537" t="s">
        <v>2030</v>
      </c>
      <c r="I1537" s="2" t="str">
        <f>IFERROR(VLOOKUP(表1_2[[#This Row],[所选科目]],基础数据!$C$2:$D$62,2,0),"")</f>
        <v>唯音唯画美术教育(适学年龄: 4-12 岁)</v>
      </c>
    </row>
    <row r="1538" spans="1:9" x14ac:dyDescent="0.2">
      <c r="A1538" s="1">
        <v>43597</v>
      </c>
      <c r="B1538" t="s">
        <v>593</v>
      </c>
      <c r="C1538" s="2" t="s">
        <v>33</v>
      </c>
      <c r="D1538" s="2">
        <v>4</v>
      </c>
      <c r="E1538" s="2">
        <v>18080466960</v>
      </c>
      <c r="F1538" t="s">
        <v>69</v>
      </c>
      <c r="G1538" s="2" t="s">
        <v>28</v>
      </c>
      <c r="H1538" t="s">
        <v>2038</v>
      </c>
      <c r="I1538" s="2" t="str">
        <f>IFERROR(VLOOKUP(表1_2[[#This Row],[所选科目]],基础数据!$C$2:$D$62,2,0),"")</f>
        <v>凡思特贝贝珠心算高新世豪校区(适学年龄: 3-7岁)</v>
      </c>
    </row>
    <row r="1539" spans="1:9" x14ac:dyDescent="0.2">
      <c r="A1539" s="1">
        <v>43597</v>
      </c>
      <c r="B1539" t="s">
        <v>593</v>
      </c>
      <c r="C1539" s="2" t="s">
        <v>33</v>
      </c>
      <c r="D1539" s="2">
        <v>4</v>
      </c>
      <c r="E1539" s="2">
        <v>18080466960</v>
      </c>
      <c r="F1539" t="s">
        <v>69</v>
      </c>
      <c r="G1539" s="2" t="s">
        <v>2079</v>
      </c>
      <c r="H1539" t="s">
        <v>1979</v>
      </c>
      <c r="I1539" s="2" t="str">
        <f>IFERROR(VLOOKUP(表1_2[[#This Row],[所选科目]],基础数据!$C$2:$D$62,2,0),"")</f>
        <v>尚音艺术教育中心(适学年龄: 4~12岁)</v>
      </c>
    </row>
    <row r="1540" spans="1:9" x14ac:dyDescent="0.2">
      <c r="A1540" s="1">
        <v>43598</v>
      </c>
      <c r="B1540" t="s">
        <v>1620</v>
      </c>
      <c r="C1540" s="2" t="s">
        <v>33</v>
      </c>
      <c r="D1540" s="2">
        <v>2.7</v>
      </c>
      <c r="E1540" s="2">
        <v>13608077341</v>
      </c>
      <c r="F1540" t="s">
        <v>1621</v>
      </c>
      <c r="G1540" s="2" t="s">
        <v>26</v>
      </c>
      <c r="H1540" t="s">
        <v>2008</v>
      </c>
      <c r="I1540" s="2" t="str">
        <f>IFERROR(VLOOKUP(表1_2[[#This Row],[所选科目]],基础数据!$C$2:$D$62,2,0),"")</f>
        <v>九拍流行音乐体验中心高新校区(适学年龄: 4-16岁)</v>
      </c>
    </row>
    <row r="1541" spans="1:9" x14ac:dyDescent="0.2">
      <c r="A1541" s="1">
        <v>43598</v>
      </c>
      <c r="B1541" t="s">
        <v>1620</v>
      </c>
      <c r="C1541" s="2" t="s">
        <v>33</v>
      </c>
      <c r="D1541" s="2">
        <v>2.7</v>
      </c>
      <c r="E1541" s="2">
        <v>13608077341</v>
      </c>
      <c r="F1541" t="s">
        <v>1621</v>
      </c>
      <c r="G1541" s="2" t="s">
        <v>27</v>
      </c>
      <c r="H1541" t="s">
        <v>2010</v>
      </c>
      <c r="I1541" s="2" t="str">
        <f>IFERROR(VLOOKUP(表1_2[[#This Row],[所选科目]],基础数据!$C$2:$D$62,2,0),"")</f>
        <v>九拍流行音乐体验中心高新校区(适学年龄: 4-16岁)</v>
      </c>
    </row>
    <row r="1542" spans="1:9" x14ac:dyDescent="0.2">
      <c r="A1542" s="1">
        <v>43598</v>
      </c>
      <c r="B1542" t="s">
        <v>1620</v>
      </c>
      <c r="C1542" s="2" t="s">
        <v>33</v>
      </c>
      <c r="D1542" s="2">
        <v>2.7</v>
      </c>
      <c r="E1542" s="2">
        <v>13608077341</v>
      </c>
      <c r="F1542" t="s">
        <v>1621</v>
      </c>
      <c r="G1542" s="2" t="s">
        <v>28</v>
      </c>
      <c r="H1542" t="s">
        <v>2050</v>
      </c>
      <c r="I1542" s="2" t="str">
        <f>IFERROR(VLOOKUP(表1_2[[#This Row],[所选科目]],基础数据!$C$2:$D$62,2,0),"")</f>
        <v>恩波格斗(适学年龄: 3-12 岁)</v>
      </c>
    </row>
    <row r="1543" spans="1:9" x14ac:dyDescent="0.2">
      <c r="A1543" s="1">
        <v>43598</v>
      </c>
      <c r="B1543" t="s">
        <v>1620</v>
      </c>
      <c r="C1543" s="2" t="s">
        <v>33</v>
      </c>
      <c r="D1543" s="2">
        <v>2.7</v>
      </c>
      <c r="E1543" s="2">
        <v>13608077341</v>
      </c>
      <c r="F1543" t="s">
        <v>1621</v>
      </c>
      <c r="G1543" s="2" t="s">
        <v>2079</v>
      </c>
      <c r="H1543" t="s">
        <v>1979</v>
      </c>
      <c r="I1543" s="2" t="str">
        <f>IFERROR(VLOOKUP(表1_2[[#This Row],[所选科目]],基础数据!$C$2:$D$62,2,0),"")</f>
        <v>尚音艺术教育中心(适学年龄: 4~12岁)</v>
      </c>
    </row>
    <row r="1544" spans="1:9" x14ac:dyDescent="0.2">
      <c r="A1544" s="1">
        <v>43598</v>
      </c>
      <c r="B1544" t="s">
        <v>1622</v>
      </c>
      <c r="C1544" s="2" t="s">
        <v>106</v>
      </c>
      <c r="D1544" s="2">
        <v>1.5</v>
      </c>
      <c r="E1544" s="2">
        <v>18982008970</v>
      </c>
      <c r="F1544" t="s">
        <v>1623</v>
      </c>
      <c r="G1544" s="2" t="s">
        <v>26</v>
      </c>
      <c r="H1544" t="s">
        <v>1992</v>
      </c>
      <c r="I1544" s="2" t="str">
        <f>IFERROR(VLOOKUP(表1_2[[#This Row],[所选科目]],基础数据!$C$2:$D$62,2,0),"")</f>
        <v>台湾美育·慧学系教育世豪校区(适学年龄: 2-8 岁)</v>
      </c>
    </row>
    <row r="1545" spans="1:9" x14ac:dyDescent="0.2">
      <c r="A1545" s="1">
        <v>43598</v>
      </c>
      <c r="B1545" t="s">
        <v>1622</v>
      </c>
      <c r="C1545" s="2" t="s">
        <v>106</v>
      </c>
      <c r="D1545" s="2">
        <v>1.5</v>
      </c>
      <c r="E1545" s="2">
        <v>18982008970</v>
      </c>
      <c r="F1545" t="s">
        <v>1623</v>
      </c>
      <c r="G1545" s="2" t="s">
        <v>27</v>
      </c>
      <c r="H1545" t="s">
        <v>2008</v>
      </c>
      <c r="I1545" s="2" t="str">
        <f>IFERROR(VLOOKUP(表1_2[[#This Row],[所选科目]],基础数据!$C$2:$D$62,2,0),"")</f>
        <v>九拍流行音乐体验中心高新校区(适学年龄: 4-16岁)</v>
      </c>
    </row>
    <row r="1546" spans="1:9" x14ac:dyDescent="0.2">
      <c r="A1546" s="1">
        <v>43598</v>
      </c>
      <c r="B1546" t="s">
        <v>1622</v>
      </c>
      <c r="C1546" s="2" t="s">
        <v>106</v>
      </c>
      <c r="D1546" s="2">
        <v>1.5</v>
      </c>
      <c r="E1546" s="2">
        <v>18982008970</v>
      </c>
      <c r="F1546" t="s">
        <v>1623</v>
      </c>
      <c r="G1546" s="2" t="s">
        <v>28</v>
      </c>
      <c r="H1546" t="s">
        <v>2072</v>
      </c>
      <c r="I1546" s="2" t="str">
        <f>IFERROR(VLOOKUP(表1_2[[#This Row],[所选科目]],基础数据!$C$2:$D$62,2,0),"")</f>
        <v>成都舞蹈跆拳道中心(适学年龄: 3-12 岁)</v>
      </c>
    </row>
    <row r="1547" spans="1:9" x14ac:dyDescent="0.2">
      <c r="A1547" s="1">
        <v>43598</v>
      </c>
      <c r="B1547" t="s">
        <v>1622</v>
      </c>
      <c r="C1547" s="2" t="s">
        <v>106</v>
      </c>
      <c r="D1547" s="2">
        <v>1.5</v>
      </c>
      <c r="E1547" s="2">
        <v>18982008970</v>
      </c>
      <c r="F1547" t="s">
        <v>1623</v>
      </c>
      <c r="G1547" s="2" t="s">
        <v>2079</v>
      </c>
      <c r="H1547" t="s">
        <v>1979</v>
      </c>
      <c r="I1547" s="2" t="str">
        <f>IFERROR(VLOOKUP(表1_2[[#This Row],[所选科目]],基础数据!$C$2:$D$62,2,0),"")</f>
        <v>尚音艺术教育中心(适学年龄: 4~12岁)</v>
      </c>
    </row>
    <row r="1548" spans="1:9" x14ac:dyDescent="0.2">
      <c r="A1548" s="1">
        <v>43598</v>
      </c>
      <c r="B1548" t="s">
        <v>1260</v>
      </c>
      <c r="C1548" s="2" t="s">
        <v>33</v>
      </c>
      <c r="D1548" s="2">
        <v>7</v>
      </c>
      <c r="E1548" s="2">
        <v>15928986351</v>
      </c>
      <c r="F1548" t="s">
        <v>79</v>
      </c>
      <c r="G1548" s="2" t="s">
        <v>26</v>
      </c>
      <c r="H1548" t="s">
        <v>1981</v>
      </c>
      <c r="I1548" s="2" t="str">
        <f>IFERROR(VLOOKUP(表1_2[[#This Row],[所选科目]],基础数据!$C$2:$D$62,2,0),"")</f>
        <v>尚音艺术教育中心(适学年龄: 4~12岁)</v>
      </c>
    </row>
    <row r="1549" spans="1:9" x14ac:dyDescent="0.2">
      <c r="A1549" s="1">
        <v>43598</v>
      </c>
      <c r="B1549" t="s">
        <v>1260</v>
      </c>
      <c r="C1549" s="2" t="s">
        <v>33</v>
      </c>
      <c r="D1549" s="2">
        <v>7</v>
      </c>
      <c r="E1549" s="2">
        <v>15928986351</v>
      </c>
      <c r="F1549" t="s">
        <v>79</v>
      </c>
      <c r="G1549" s="2" t="s">
        <v>27</v>
      </c>
      <c r="H1549" t="s">
        <v>1998</v>
      </c>
      <c r="I1549" s="2" t="str">
        <f>IFERROR(VLOOKUP(表1_2[[#This Row],[所选科目]],基础数据!$C$2:$D$62,2,0),"")</f>
        <v>台湾美育·慧学系教育世豪校区(适学年龄: 2-8 岁)</v>
      </c>
    </row>
    <row r="1550" spans="1:9" x14ac:dyDescent="0.2">
      <c r="A1550" s="1">
        <v>43598</v>
      </c>
      <c r="B1550" t="s">
        <v>1260</v>
      </c>
      <c r="C1550" s="2" t="s">
        <v>33</v>
      </c>
      <c r="D1550" s="2">
        <v>7</v>
      </c>
      <c r="E1550" s="2">
        <v>15928986351</v>
      </c>
      <c r="F1550" t="s">
        <v>79</v>
      </c>
      <c r="G1550" s="2" t="s">
        <v>28</v>
      </c>
      <c r="H1550" t="s">
        <v>2006</v>
      </c>
      <c r="I1550" s="2" t="str">
        <f>IFERROR(VLOOKUP(表1_2[[#This Row],[所选科目]],基础数据!$C$2:$D$62,2,0),"")</f>
        <v>大野外教篮球鹭洲里校区(适学年龄: 4-16 岁)</v>
      </c>
    </row>
    <row r="1551" spans="1:9" x14ac:dyDescent="0.2">
      <c r="A1551" s="1">
        <v>43598</v>
      </c>
      <c r="B1551" t="s">
        <v>1260</v>
      </c>
      <c r="C1551" s="2" t="s">
        <v>33</v>
      </c>
      <c r="D1551" s="2">
        <v>7</v>
      </c>
      <c r="E1551" s="2">
        <v>15928986351</v>
      </c>
      <c r="F1551" t="s">
        <v>79</v>
      </c>
      <c r="G1551" s="2" t="s">
        <v>2079</v>
      </c>
      <c r="H1551" t="s">
        <v>1979</v>
      </c>
      <c r="I1551" s="2" t="str">
        <f>IFERROR(VLOOKUP(表1_2[[#This Row],[所选科目]],基础数据!$C$2:$D$62,2,0),"")</f>
        <v>尚音艺术教育中心(适学年龄: 4~12岁)</v>
      </c>
    </row>
    <row r="1552" spans="1:9" x14ac:dyDescent="0.2">
      <c r="A1552" s="1">
        <v>43598</v>
      </c>
      <c r="B1552" t="s">
        <v>1261</v>
      </c>
      <c r="C1552" s="2" t="s">
        <v>33</v>
      </c>
      <c r="D1552" s="2">
        <v>2.6</v>
      </c>
      <c r="E1552" s="2">
        <v>15928986351</v>
      </c>
      <c r="F1552" t="s">
        <v>79</v>
      </c>
      <c r="G1552" s="2" t="s">
        <v>26</v>
      </c>
      <c r="H1552" t="s">
        <v>1996</v>
      </c>
      <c r="I1552" s="2" t="str">
        <f>IFERROR(VLOOKUP(表1_2[[#This Row],[所选科目]],基础数据!$C$2:$D$62,2,0),"")</f>
        <v>台湾美育·慧学系教育世豪校区(适学年龄: 2-8 岁)</v>
      </c>
    </row>
    <row r="1553" spans="1:9" x14ac:dyDescent="0.2">
      <c r="A1553" s="1">
        <v>43598</v>
      </c>
      <c r="B1553" t="s">
        <v>1261</v>
      </c>
      <c r="C1553" s="2" t="s">
        <v>33</v>
      </c>
      <c r="D1553" s="2">
        <v>2.6</v>
      </c>
      <c r="E1553" s="2">
        <v>15928986351</v>
      </c>
      <c r="F1553" t="s">
        <v>79</v>
      </c>
      <c r="G1553" s="2" t="s">
        <v>27</v>
      </c>
      <c r="H1553" t="s">
        <v>2008</v>
      </c>
      <c r="I1553" s="2" t="str">
        <f>IFERROR(VLOOKUP(表1_2[[#This Row],[所选科目]],基础数据!$C$2:$D$62,2,0),"")</f>
        <v>九拍流行音乐体验中心高新校区(适学年龄: 4-16岁)</v>
      </c>
    </row>
    <row r="1554" spans="1:9" x14ac:dyDescent="0.2">
      <c r="A1554" s="1">
        <v>43598</v>
      </c>
      <c r="B1554" t="s">
        <v>1261</v>
      </c>
      <c r="C1554" s="2" t="s">
        <v>33</v>
      </c>
      <c r="D1554" s="2">
        <v>2.6</v>
      </c>
      <c r="E1554" s="2">
        <v>15928986351</v>
      </c>
      <c r="F1554" t="s">
        <v>79</v>
      </c>
      <c r="G1554" s="2" t="s">
        <v>28</v>
      </c>
      <c r="H1554" t="s">
        <v>2022</v>
      </c>
      <c r="I1554" s="2" t="str">
        <f>IFERROR(VLOOKUP(表1_2[[#This Row],[所选科目]],基础数据!$C$2:$D$62,2,0),"")</f>
        <v>彩阅鱼少儿英语(适学年龄: 3-12岁)</v>
      </c>
    </row>
    <row r="1555" spans="1:9" x14ac:dyDescent="0.2">
      <c r="A1555" s="1">
        <v>43598</v>
      </c>
      <c r="B1555" t="s">
        <v>1261</v>
      </c>
      <c r="C1555" s="2" t="s">
        <v>33</v>
      </c>
      <c r="D1555" s="2">
        <v>2.6</v>
      </c>
      <c r="E1555" s="2">
        <v>15928986351</v>
      </c>
      <c r="F1555" t="s">
        <v>79</v>
      </c>
      <c r="G1555" s="2" t="s">
        <v>2079</v>
      </c>
      <c r="H1555" t="s">
        <v>1979</v>
      </c>
      <c r="I1555" s="2" t="str">
        <f>IFERROR(VLOOKUP(表1_2[[#This Row],[所选科目]],基础数据!$C$2:$D$62,2,0),"")</f>
        <v>尚音艺术教育中心(适学年龄: 4~12岁)</v>
      </c>
    </row>
    <row r="1556" spans="1:9" x14ac:dyDescent="0.2">
      <c r="A1556" s="1">
        <v>43598</v>
      </c>
      <c r="B1556" t="s">
        <v>1624</v>
      </c>
      <c r="C1556" s="2" t="s">
        <v>106</v>
      </c>
      <c r="D1556" s="2">
        <v>1.5</v>
      </c>
      <c r="E1556" s="2">
        <v>18982008970</v>
      </c>
      <c r="F1556" t="s">
        <v>1623</v>
      </c>
      <c r="G1556" s="2" t="s">
        <v>26</v>
      </c>
      <c r="H1556" t="s">
        <v>1992</v>
      </c>
      <c r="I1556" s="2" t="str">
        <f>IFERROR(VLOOKUP(表1_2[[#This Row],[所选科目]],基础数据!$C$2:$D$62,2,0),"")</f>
        <v>台湾美育·慧学系教育世豪校区(适学年龄: 2-8 岁)</v>
      </c>
    </row>
    <row r="1557" spans="1:9" x14ac:dyDescent="0.2">
      <c r="A1557" s="1">
        <v>43598</v>
      </c>
      <c r="B1557" t="s">
        <v>1624</v>
      </c>
      <c r="C1557" s="2" t="s">
        <v>106</v>
      </c>
      <c r="D1557" s="2">
        <v>1.5</v>
      </c>
      <c r="E1557" s="2">
        <v>18982008970</v>
      </c>
      <c r="F1557" t="s">
        <v>1623</v>
      </c>
      <c r="G1557" s="2" t="s">
        <v>27</v>
      </c>
      <c r="H1557" t="s">
        <v>2008</v>
      </c>
      <c r="I1557" s="2" t="str">
        <f>IFERROR(VLOOKUP(表1_2[[#This Row],[所选科目]],基础数据!$C$2:$D$62,2,0),"")</f>
        <v>九拍流行音乐体验中心高新校区(适学年龄: 4-16岁)</v>
      </c>
    </row>
    <row r="1558" spans="1:9" x14ac:dyDescent="0.2">
      <c r="A1558" s="1">
        <v>43598</v>
      </c>
      <c r="B1558" t="s">
        <v>1624</v>
      </c>
      <c r="C1558" s="2" t="s">
        <v>106</v>
      </c>
      <c r="D1558" s="2">
        <v>1.5</v>
      </c>
      <c r="E1558" s="2">
        <v>18982008970</v>
      </c>
      <c r="F1558" t="s">
        <v>1623</v>
      </c>
      <c r="G1558" s="2" t="s">
        <v>28</v>
      </c>
      <c r="H1558" t="s">
        <v>2072</v>
      </c>
      <c r="I1558" s="2" t="str">
        <f>IFERROR(VLOOKUP(表1_2[[#This Row],[所选科目]],基础数据!$C$2:$D$62,2,0),"")</f>
        <v>成都舞蹈跆拳道中心(适学年龄: 3-12 岁)</v>
      </c>
    </row>
    <row r="1559" spans="1:9" x14ac:dyDescent="0.2">
      <c r="A1559" s="1">
        <v>43598</v>
      </c>
      <c r="B1559" t="s">
        <v>1624</v>
      </c>
      <c r="C1559" s="2" t="s">
        <v>106</v>
      </c>
      <c r="D1559" s="2">
        <v>1.5</v>
      </c>
      <c r="E1559" s="2">
        <v>18982008970</v>
      </c>
      <c r="F1559" t="s">
        <v>1623</v>
      </c>
      <c r="G1559" s="2" t="s">
        <v>2079</v>
      </c>
      <c r="H1559" t="s">
        <v>1979</v>
      </c>
      <c r="I1559" s="2" t="str">
        <f>IFERROR(VLOOKUP(表1_2[[#This Row],[所选科目]],基础数据!$C$2:$D$62,2,0),"")</f>
        <v>尚音艺术教育中心(适学年龄: 4~12岁)</v>
      </c>
    </row>
    <row r="1560" spans="1:9" x14ac:dyDescent="0.2">
      <c r="A1560" s="1">
        <v>43596</v>
      </c>
      <c r="B1560" t="s">
        <v>237</v>
      </c>
      <c r="C1560" s="2" t="s">
        <v>33</v>
      </c>
      <c r="D1560" s="2">
        <v>10</v>
      </c>
      <c r="E1560" s="2">
        <v>13551099608</v>
      </c>
      <c r="F1560" t="s">
        <v>57</v>
      </c>
      <c r="G1560" s="2" t="s">
        <v>26</v>
      </c>
      <c r="H1560" t="s">
        <v>1982</v>
      </c>
      <c r="I1560" s="2" t="str">
        <f>IFERROR(VLOOKUP(表1_2[[#This Row],[所选科目]],基础数据!$C$2:$D$62,2,0),"")</f>
        <v>尚音艺术教育中心(适学年龄: 4~12岁)</v>
      </c>
    </row>
    <row r="1561" spans="1:9" x14ac:dyDescent="0.2">
      <c r="A1561" s="1">
        <v>43596</v>
      </c>
      <c r="B1561" t="s">
        <v>237</v>
      </c>
      <c r="C1561" s="2" t="s">
        <v>33</v>
      </c>
      <c r="D1561" s="2">
        <v>10</v>
      </c>
      <c r="E1561" s="2">
        <v>13551099608</v>
      </c>
      <c r="F1561" t="s">
        <v>57</v>
      </c>
      <c r="G1561" s="2" t="s">
        <v>27</v>
      </c>
      <c r="H1561" t="s">
        <v>2067</v>
      </c>
      <c r="I1561" s="2" t="str">
        <f>IFERROR(VLOOKUP(表1_2[[#This Row],[所选科目]],基础数据!$C$2:$D$62,2,0),"")</f>
        <v>公益捐赠者专享服务包</v>
      </c>
    </row>
    <row r="1562" spans="1:9" x14ac:dyDescent="0.2">
      <c r="A1562" s="1">
        <v>43596</v>
      </c>
      <c r="B1562" t="s">
        <v>237</v>
      </c>
      <c r="C1562" s="2" t="s">
        <v>33</v>
      </c>
      <c r="D1562" s="2">
        <v>10</v>
      </c>
      <c r="E1562" s="2">
        <v>13551099608</v>
      </c>
      <c r="F1562" t="s">
        <v>57</v>
      </c>
      <c r="G1562" s="2" t="s">
        <v>28</v>
      </c>
      <c r="H1562" t="s">
        <v>2067</v>
      </c>
      <c r="I1562" s="2" t="str">
        <f>IFERROR(VLOOKUP(表1_2[[#This Row],[所选科目]],基础数据!$C$2:$D$62,2,0),"")</f>
        <v>公益捐赠者专享服务包</v>
      </c>
    </row>
    <row r="1563" spans="1:9" x14ac:dyDescent="0.2">
      <c r="A1563" s="1">
        <v>43596</v>
      </c>
      <c r="B1563" t="s">
        <v>237</v>
      </c>
      <c r="C1563" s="2" t="s">
        <v>33</v>
      </c>
      <c r="D1563" s="2">
        <v>10</v>
      </c>
      <c r="E1563" s="2">
        <v>13551099608</v>
      </c>
      <c r="F1563" t="s">
        <v>57</v>
      </c>
      <c r="G1563" s="2" t="s">
        <v>2079</v>
      </c>
      <c r="H1563" t="s">
        <v>1979</v>
      </c>
      <c r="I1563" s="2" t="str">
        <f>IFERROR(VLOOKUP(表1_2[[#This Row],[所选科目]],基础数据!$C$2:$D$62,2,0),"")</f>
        <v>尚音艺术教育中心(适学年龄: 4~12岁)</v>
      </c>
    </row>
    <row r="1564" spans="1:9" x14ac:dyDescent="0.2">
      <c r="A1564" s="1">
        <v>43596</v>
      </c>
      <c r="B1564" t="s">
        <v>427</v>
      </c>
      <c r="C1564" s="2" t="s">
        <v>33</v>
      </c>
      <c r="D1564" s="2">
        <v>8</v>
      </c>
      <c r="E1564" s="2">
        <v>15397617132</v>
      </c>
      <c r="F1564" t="s">
        <v>302</v>
      </c>
      <c r="G1564" s="2" t="s">
        <v>26</v>
      </c>
      <c r="H1564" t="s">
        <v>1981</v>
      </c>
      <c r="I1564" s="2" t="str">
        <f>IFERROR(VLOOKUP(表1_2[[#This Row],[所选科目]],基础数据!$C$2:$D$62,2,0),"")</f>
        <v>尚音艺术教育中心(适学年龄: 4~12岁)</v>
      </c>
    </row>
    <row r="1565" spans="1:9" x14ac:dyDescent="0.2">
      <c r="A1565" s="1">
        <v>43596</v>
      </c>
      <c r="B1565" t="s">
        <v>427</v>
      </c>
      <c r="C1565" s="2" t="s">
        <v>33</v>
      </c>
      <c r="D1565" s="2">
        <v>8</v>
      </c>
      <c r="E1565" s="2">
        <v>15397617132</v>
      </c>
      <c r="F1565" t="s">
        <v>302</v>
      </c>
      <c r="G1565" s="2" t="s">
        <v>27</v>
      </c>
      <c r="H1565" t="s">
        <v>1998</v>
      </c>
      <c r="I1565" s="2" t="str">
        <f>IFERROR(VLOOKUP(表1_2[[#This Row],[所选科目]],基础数据!$C$2:$D$62,2,0),"")</f>
        <v>台湾美育·慧学系教育世豪校区(适学年龄: 2-8 岁)</v>
      </c>
    </row>
    <row r="1566" spans="1:9" x14ac:dyDescent="0.2">
      <c r="A1566" s="1">
        <v>43596</v>
      </c>
      <c r="B1566" t="s">
        <v>427</v>
      </c>
      <c r="C1566" s="2" t="s">
        <v>33</v>
      </c>
      <c r="D1566" s="2">
        <v>8</v>
      </c>
      <c r="E1566" s="2">
        <v>15397617132</v>
      </c>
      <c r="F1566" t="s">
        <v>302</v>
      </c>
      <c r="G1566" s="2" t="s">
        <v>28</v>
      </c>
      <c r="H1566" t="s">
        <v>2061</v>
      </c>
      <c r="I1566" s="2" t="str">
        <f>IFERROR(VLOOKUP(表1_2[[#This Row],[所选科目]],基础数据!$C$2:$D$62,2,0),"")</f>
        <v>编程猫(适学年龄: 3-16 岁)</v>
      </c>
    </row>
    <row r="1567" spans="1:9" x14ac:dyDescent="0.2">
      <c r="A1567" s="1">
        <v>43596</v>
      </c>
      <c r="B1567" t="s">
        <v>427</v>
      </c>
      <c r="C1567" s="2" t="s">
        <v>33</v>
      </c>
      <c r="D1567" s="2">
        <v>8</v>
      </c>
      <c r="E1567" s="2">
        <v>15397617132</v>
      </c>
      <c r="F1567" t="s">
        <v>302</v>
      </c>
      <c r="G1567" s="2" t="s">
        <v>2079</v>
      </c>
      <c r="H1567" t="s">
        <v>1979</v>
      </c>
      <c r="I1567" s="2" t="str">
        <f>IFERROR(VLOOKUP(表1_2[[#This Row],[所选科目]],基础数据!$C$2:$D$62,2,0),"")</f>
        <v>尚音艺术教育中心(适学年龄: 4~12岁)</v>
      </c>
    </row>
    <row r="1568" spans="1:9" x14ac:dyDescent="0.2">
      <c r="A1568" s="1">
        <v>43598</v>
      </c>
      <c r="B1568" t="s">
        <v>1625</v>
      </c>
      <c r="C1568" s="2" t="s">
        <v>33</v>
      </c>
      <c r="D1568" s="2">
        <v>1</v>
      </c>
      <c r="E1568" s="2">
        <v>15281056145</v>
      </c>
      <c r="F1568" t="s">
        <v>1419</v>
      </c>
      <c r="G1568" s="2" t="s">
        <v>26</v>
      </c>
      <c r="H1568" t="s">
        <v>2008</v>
      </c>
      <c r="I1568" s="2" t="str">
        <f>IFERROR(VLOOKUP(表1_2[[#This Row],[所选科目]],基础数据!$C$2:$D$62,2,0),"")</f>
        <v>九拍流行音乐体验中心高新校区(适学年龄: 4-16岁)</v>
      </c>
    </row>
    <row r="1569" spans="1:9" x14ac:dyDescent="0.2">
      <c r="A1569" s="1">
        <v>43598</v>
      </c>
      <c r="B1569" t="s">
        <v>1625</v>
      </c>
      <c r="C1569" s="2" t="s">
        <v>33</v>
      </c>
      <c r="D1569" s="2">
        <v>1</v>
      </c>
      <c r="E1569" s="2">
        <v>15281056145</v>
      </c>
      <c r="F1569" t="s">
        <v>1419</v>
      </c>
      <c r="G1569" s="2" t="s">
        <v>27</v>
      </c>
      <c r="H1569" t="s">
        <v>2010</v>
      </c>
      <c r="I1569" s="2" t="str">
        <f>IFERROR(VLOOKUP(表1_2[[#This Row],[所选科目]],基础数据!$C$2:$D$62,2,0),"")</f>
        <v>九拍流行音乐体验中心高新校区(适学年龄: 4-16岁)</v>
      </c>
    </row>
    <row r="1570" spans="1:9" x14ac:dyDescent="0.2">
      <c r="A1570" s="1">
        <v>43598</v>
      </c>
      <c r="B1570" t="s">
        <v>1625</v>
      </c>
      <c r="C1570" s="2" t="s">
        <v>33</v>
      </c>
      <c r="D1570" s="2">
        <v>1</v>
      </c>
      <c r="E1570" s="2">
        <v>15281056145</v>
      </c>
      <c r="F1570" t="s">
        <v>1419</v>
      </c>
      <c r="G1570" s="2" t="s">
        <v>28</v>
      </c>
      <c r="H1570" t="s">
        <v>2022</v>
      </c>
      <c r="I1570" s="2" t="str">
        <f>IFERROR(VLOOKUP(表1_2[[#This Row],[所选科目]],基础数据!$C$2:$D$62,2,0),"")</f>
        <v>彩阅鱼少儿英语(适学年龄: 3-12岁)</v>
      </c>
    </row>
    <row r="1571" spans="1:9" x14ac:dyDescent="0.2">
      <c r="A1571" s="1">
        <v>43598</v>
      </c>
      <c r="B1571" t="s">
        <v>1625</v>
      </c>
      <c r="C1571" s="2" t="s">
        <v>33</v>
      </c>
      <c r="D1571" s="2">
        <v>1</v>
      </c>
      <c r="E1571" s="2">
        <v>15281056145</v>
      </c>
      <c r="F1571" t="s">
        <v>1419</v>
      </c>
      <c r="G1571" s="2" t="s">
        <v>2079</v>
      </c>
      <c r="H1571" t="s">
        <v>1979</v>
      </c>
      <c r="I1571" s="2" t="str">
        <f>IFERROR(VLOOKUP(表1_2[[#This Row],[所选科目]],基础数据!$C$2:$D$62,2,0),"")</f>
        <v>尚音艺术教育中心(适学年龄: 4~12岁)</v>
      </c>
    </row>
    <row r="1572" spans="1:9" x14ac:dyDescent="0.2">
      <c r="A1572" s="1">
        <v>43598</v>
      </c>
      <c r="B1572" t="s">
        <v>1626</v>
      </c>
      <c r="C1572" s="2" t="s">
        <v>33</v>
      </c>
      <c r="D1572" s="2">
        <v>3.3</v>
      </c>
      <c r="E1572" s="2">
        <v>18708145937</v>
      </c>
      <c r="F1572" t="s">
        <v>1447</v>
      </c>
      <c r="G1572" s="2" t="s">
        <v>26</v>
      </c>
      <c r="H1572" t="s">
        <v>2008</v>
      </c>
      <c r="I1572" s="2" t="str">
        <f>IFERROR(VLOOKUP(表1_2[[#This Row],[所选科目]],基础数据!$C$2:$D$62,2,0),"")</f>
        <v>九拍流行音乐体验中心高新校区(适学年龄: 4-16岁)</v>
      </c>
    </row>
    <row r="1573" spans="1:9" x14ac:dyDescent="0.2">
      <c r="A1573" s="1">
        <v>43598</v>
      </c>
      <c r="B1573" t="s">
        <v>1626</v>
      </c>
      <c r="C1573" s="2" t="s">
        <v>33</v>
      </c>
      <c r="D1573" s="2">
        <v>3.3</v>
      </c>
      <c r="E1573" s="2">
        <v>18708145937</v>
      </c>
      <c r="F1573" t="s">
        <v>1447</v>
      </c>
      <c r="G1573" s="2" t="s">
        <v>27</v>
      </c>
      <c r="H1573" t="s">
        <v>2020</v>
      </c>
      <c r="I1573" s="2" t="str">
        <f>IFERROR(VLOOKUP(表1_2[[#This Row],[所选科目]],基础数据!$C$2:$D$62,2,0),"")</f>
        <v>彩阅鱼少儿英语(适学年龄: 3-12岁)</v>
      </c>
    </row>
    <row r="1574" spans="1:9" x14ac:dyDescent="0.2">
      <c r="A1574" s="1">
        <v>43598</v>
      </c>
      <c r="B1574" t="s">
        <v>1626</v>
      </c>
      <c r="C1574" s="2" t="s">
        <v>33</v>
      </c>
      <c r="D1574" s="2">
        <v>3.3</v>
      </c>
      <c r="E1574" s="2">
        <v>18708145937</v>
      </c>
      <c r="F1574" t="s">
        <v>1447</v>
      </c>
      <c r="G1574" s="2" t="s">
        <v>28</v>
      </c>
      <c r="H1574" t="s">
        <v>2050</v>
      </c>
      <c r="I1574" s="2" t="str">
        <f>IFERROR(VLOOKUP(表1_2[[#This Row],[所选科目]],基础数据!$C$2:$D$62,2,0),"")</f>
        <v>恩波格斗(适学年龄: 3-12 岁)</v>
      </c>
    </row>
    <row r="1575" spans="1:9" x14ac:dyDescent="0.2">
      <c r="A1575" s="1">
        <v>43598</v>
      </c>
      <c r="B1575" t="s">
        <v>1626</v>
      </c>
      <c r="C1575" s="2" t="s">
        <v>33</v>
      </c>
      <c r="D1575" s="2">
        <v>3.3</v>
      </c>
      <c r="E1575" s="2">
        <v>18708145937</v>
      </c>
      <c r="F1575" t="s">
        <v>1447</v>
      </c>
      <c r="G1575" s="2" t="s">
        <v>2079</v>
      </c>
      <c r="H1575" t="s">
        <v>1979</v>
      </c>
      <c r="I1575" s="2" t="str">
        <f>IFERROR(VLOOKUP(表1_2[[#This Row],[所选科目]],基础数据!$C$2:$D$62,2,0),"")</f>
        <v>尚音艺术教育中心(适学年龄: 4~12岁)</v>
      </c>
    </row>
    <row r="1576" spans="1:9" x14ac:dyDescent="0.2">
      <c r="A1576" s="1">
        <v>43596</v>
      </c>
      <c r="B1576" t="s">
        <v>382</v>
      </c>
      <c r="C1576" s="2" t="s">
        <v>106</v>
      </c>
      <c r="D1576" s="2">
        <v>3</v>
      </c>
      <c r="E1576" s="2">
        <v>13541372944</v>
      </c>
      <c r="F1576" t="s">
        <v>79</v>
      </c>
      <c r="G1576" s="2" t="s">
        <v>26</v>
      </c>
      <c r="H1576" t="s">
        <v>1992</v>
      </c>
      <c r="I1576" s="2" t="str">
        <f>IFERROR(VLOOKUP(表1_2[[#This Row],[所选科目]],基础数据!$C$2:$D$62,2,0),"")</f>
        <v>台湾美育·慧学系教育世豪校区(适学年龄: 2-8 岁)</v>
      </c>
    </row>
    <row r="1577" spans="1:9" x14ac:dyDescent="0.2">
      <c r="A1577" s="1">
        <v>43596</v>
      </c>
      <c r="B1577" t="s">
        <v>382</v>
      </c>
      <c r="C1577" s="2" t="s">
        <v>106</v>
      </c>
      <c r="D1577" s="2">
        <v>3</v>
      </c>
      <c r="E1577" s="2">
        <v>13541372944</v>
      </c>
      <c r="F1577" t="s">
        <v>79</v>
      </c>
      <c r="G1577" s="2" t="s">
        <v>27</v>
      </c>
      <c r="H1577" t="s">
        <v>2022</v>
      </c>
      <c r="I1577" s="2" t="str">
        <f>IFERROR(VLOOKUP(表1_2[[#This Row],[所选科目]],基础数据!$C$2:$D$62,2,0),"")</f>
        <v>彩阅鱼少儿英语(适学年龄: 3-12岁)</v>
      </c>
    </row>
    <row r="1578" spans="1:9" x14ac:dyDescent="0.2">
      <c r="A1578" s="1">
        <v>43596</v>
      </c>
      <c r="B1578" t="s">
        <v>382</v>
      </c>
      <c r="C1578" s="2" t="s">
        <v>106</v>
      </c>
      <c r="D1578" s="2">
        <v>3</v>
      </c>
      <c r="E1578" s="2">
        <v>13541372944</v>
      </c>
      <c r="F1578" t="s">
        <v>79</v>
      </c>
      <c r="G1578" s="2" t="s">
        <v>28</v>
      </c>
      <c r="H1578" t="s">
        <v>2072</v>
      </c>
      <c r="I1578" s="2" t="str">
        <f>IFERROR(VLOOKUP(表1_2[[#This Row],[所选科目]],基础数据!$C$2:$D$62,2,0),"")</f>
        <v>成都舞蹈跆拳道中心(适学年龄: 3-12 岁)</v>
      </c>
    </row>
    <row r="1579" spans="1:9" x14ac:dyDescent="0.2">
      <c r="A1579" s="1">
        <v>43596</v>
      </c>
      <c r="B1579" t="s">
        <v>382</v>
      </c>
      <c r="C1579" s="2" t="s">
        <v>106</v>
      </c>
      <c r="D1579" s="2">
        <v>3</v>
      </c>
      <c r="E1579" s="2">
        <v>13541372944</v>
      </c>
      <c r="F1579" t="s">
        <v>79</v>
      </c>
      <c r="G1579" s="2" t="s">
        <v>2079</v>
      </c>
      <c r="H1579" t="s">
        <v>1979</v>
      </c>
      <c r="I1579" s="2" t="str">
        <f>IFERROR(VLOOKUP(表1_2[[#This Row],[所选科目]],基础数据!$C$2:$D$62,2,0),"")</f>
        <v>尚音艺术教育中心(适学年龄: 4~12岁)</v>
      </c>
    </row>
    <row r="1580" spans="1:9" x14ac:dyDescent="0.2">
      <c r="A1580" s="1">
        <v>43596</v>
      </c>
      <c r="B1580" t="s">
        <v>1294</v>
      </c>
      <c r="C1580" s="2" t="s">
        <v>33</v>
      </c>
      <c r="D1580" s="2">
        <v>4.5</v>
      </c>
      <c r="E1580" s="2">
        <v>18030627811</v>
      </c>
      <c r="F1580">
        <v>18381129029</v>
      </c>
      <c r="G1580" s="2" t="s">
        <v>26</v>
      </c>
      <c r="H1580" t="s">
        <v>1979</v>
      </c>
      <c r="I1580" s="2" t="str">
        <f>IFERROR(VLOOKUP(表1_2[[#This Row],[所选科目]],基础数据!$C$2:$D$62,2,0),"")</f>
        <v>尚音艺术教育中心(适学年龄: 4~12岁)</v>
      </c>
    </row>
    <row r="1581" spans="1:9" x14ac:dyDescent="0.2">
      <c r="A1581" s="1">
        <v>43596</v>
      </c>
      <c r="B1581" t="s">
        <v>1294</v>
      </c>
      <c r="C1581" s="2" t="s">
        <v>33</v>
      </c>
      <c r="D1581" s="2">
        <v>4.5</v>
      </c>
      <c r="E1581" s="2">
        <v>18030627811</v>
      </c>
      <c r="F1581">
        <v>18381129029</v>
      </c>
      <c r="G1581" s="2" t="s">
        <v>27</v>
      </c>
      <c r="H1581" t="s">
        <v>2022</v>
      </c>
      <c r="I1581" s="2" t="str">
        <f>IFERROR(VLOOKUP(表1_2[[#This Row],[所选科目]],基础数据!$C$2:$D$62,2,0),"")</f>
        <v>彩阅鱼少儿英语(适学年龄: 3-12岁)</v>
      </c>
    </row>
    <row r="1582" spans="1:9" x14ac:dyDescent="0.2">
      <c r="A1582" s="1">
        <v>43596</v>
      </c>
      <c r="B1582" t="s">
        <v>1294</v>
      </c>
      <c r="C1582" s="2" t="s">
        <v>33</v>
      </c>
      <c r="D1582" s="2">
        <v>4.5</v>
      </c>
      <c r="E1582" s="2">
        <v>18030627811</v>
      </c>
      <c r="F1582">
        <v>18381129029</v>
      </c>
      <c r="G1582" s="2" t="s">
        <v>28</v>
      </c>
      <c r="H1582" t="s">
        <v>2028</v>
      </c>
      <c r="I1582" s="2" t="str">
        <f>IFERROR(VLOOKUP(表1_2[[#This Row],[所选科目]],基础数据!$C$2:$D$62,2,0),"")</f>
        <v>唯音唯画美术教育(适学年龄: 4-12 岁)</v>
      </c>
    </row>
    <row r="1583" spans="1:9" x14ac:dyDescent="0.2">
      <c r="A1583" s="1">
        <v>43596</v>
      </c>
      <c r="B1583" t="s">
        <v>1294</v>
      </c>
      <c r="C1583" s="2" t="s">
        <v>33</v>
      </c>
      <c r="D1583" s="2">
        <v>4.5</v>
      </c>
      <c r="E1583" s="2">
        <v>18030627811</v>
      </c>
      <c r="F1583">
        <v>18381129029</v>
      </c>
      <c r="G1583" s="2" t="s">
        <v>2079</v>
      </c>
      <c r="H1583" t="s">
        <v>1979</v>
      </c>
      <c r="I1583" s="2" t="str">
        <f>IFERROR(VLOOKUP(表1_2[[#This Row],[所选科目]],基础数据!$C$2:$D$62,2,0),"")</f>
        <v>尚音艺术教育中心(适学年龄: 4~12岁)</v>
      </c>
    </row>
    <row r="1584" spans="1:9" x14ac:dyDescent="0.2">
      <c r="A1584" s="1">
        <v>43596</v>
      </c>
      <c r="B1584" t="s">
        <v>360</v>
      </c>
      <c r="C1584" s="2" t="s">
        <v>33</v>
      </c>
      <c r="D1584" s="2">
        <v>3</v>
      </c>
      <c r="E1584" s="2">
        <v>13265784712</v>
      </c>
      <c r="F1584" t="s">
        <v>201</v>
      </c>
      <c r="G1584" s="2" t="s">
        <v>26</v>
      </c>
      <c r="H1584" t="s">
        <v>1979</v>
      </c>
      <c r="I1584" s="2" t="str">
        <f>IFERROR(VLOOKUP(表1_2[[#This Row],[所选科目]],基础数据!$C$2:$D$62,2,0),"")</f>
        <v>尚音艺术教育中心(适学年龄: 4~12岁)</v>
      </c>
    </row>
    <row r="1585" spans="1:9" x14ac:dyDescent="0.2">
      <c r="A1585" s="1">
        <v>43596</v>
      </c>
      <c r="B1585" t="s">
        <v>360</v>
      </c>
      <c r="C1585" s="2" t="s">
        <v>33</v>
      </c>
      <c r="D1585" s="2">
        <v>3</v>
      </c>
      <c r="E1585" s="2">
        <v>13265784712</v>
      </c>
      <c r="F1585" t="s">
        <v>201</v>
      </c>
      <c r="G1585" s="2" t="s">
        <v>27</v>
      </c>
      <c r="H1585" t="s">
        <v>2002</v>
      </c>
      <c r="I1585" s="2" t="str">
        <f>IFERROR(VLOOKUP(表1_2[[#This Row],[所选科目]],基础数据!$C$2:$D$62,2,0),"")</f>
        <v>大野外教篮球鹭洲里校区(适学年龄: 4-16 岁)</v>
      </c>
    </row>
    <row r="1586" spans="1:9" x14ac:dyDescent="0.2">
      <c r="A1586" s="1">
        <v>43596</v>
      </c>
      <c r="B1586" t="s">
        <v>360</v>
      </c>
      <c r="C1586" s="2" t="s">
        <v>33</v>
      </c>
      <c r="D1586" s="2">
        <v>3</v>
      </c>
      <c r="E1586" s="2">
        <v>13265784712</v>
      </c>
      <c r="F1586" t="s">
        <v>201</v>
      </c>
      <c r="G1586" s="2" t="s">
        <v>28</v>
      </c>
      <c r="H1586" t="s">
        <v>2020</v>
      </c>
      <c r="I1586" s="2" t="str">
        <f>IFERROR(VLOOKUP(表1_2[[#This Row],[所选科目]],基础数据!$C$2:$D$62,2,0),"")</f>
        <v>彩阅鱼少儿英语(适学年龄: 3-12岁)</v>
      </c>
    </row>
    <row r="1587" spans="1:9" x14ac:dyDescent="0.2">
      <c r="A1587" s="1">
        <v>43596</v>
      </c>
      <c r="B1587" t="s">
        <v>360</v>
      </c>
      <c r="C1587" s="2" t="s">
        <v>33</v>
      </c>
      <c r="D1587" s="2">
        <v>3</v>
      </c>
      <c r="E1587" s="2">
        <v>13265784712</v>
      </c>
      <c r="F1587" t="s">
        <v>201</v>
      </c>
      <c r="G1587" s="2" t="s">
        <v>2079</v>
      </c>
      <c r="H1587" t="s">
        <v>1979</v>
      </c>
      <c r="I1587" s="2" t="str">
        <f>IFERROR(VLOOKUP(表1_2[[#This Row],[所选科目]],基础数据!$C$2:$D$62,2,0),"")</f>
        <v>尚音艺术教育中心(适学年龄: 4~12岁)</v>
      </c>
    </row>
    <row r="1588" spans="1:9" x14ac:dyDescent="0.2">
      <c r="A1588" s="1">
        <v>43597</v>
      </c>
      <c r="B1588" t="s">
        <v>1627</v>
      </c>
      <c r="C1588" s="2" t="s">
        <v>33</v>
      </c>
      <c r="D1588" s="2">
        <v>12</v>
      </c>
      <c r="E1588" s="2">
        <v>13688160503</v>
      </c>
      <c r="F1588" t="s">
        <v>1628</v>
      </c>
      <c r="G1588" s="2" t="s">
        <v>26</v>
      </c>
      <c r="H1588" t="s">
        <v>1982</v>
      </c>
      <c r="I1588" s="2" t="str">
        <f>IFERROR(VLOOKUP(表1_2[[#This Row],[所选科目]],基础数据!$C$2:$D$62,2,0),"")</f>
        <v>尚音艺术教育中心(适学年龄: 4~12岁)</v>
      </c>
    </row>
    <row r="1589" spans="1:9" x14ac:dyDescent="0.2">
      <c r="A1589" s="1">
        <v>43597</v>
      </c>
      <c r="B1589" t="s">
        <v>1627</v>
      </c>
      <c r="C1589" s="2" t="s">
        <v>33</v>
      </c>
      <c r="D1589" s="2">
        <v>12</v>
      </c>
      <c r="E1589" s="2">
        <v>13688160503</v>
      </c>
      <c r="F1589" t="s">
        <v>1628</v>
      </c>
      <c r="G1589" s="2" t="s">
        <v>27</v>
      </c>
      <c r="H1589" t="s">
        <v>2061</v>
      </c>
      <c r="I1589" s="2" t="str">
        <f>IFERROR(VLOOKUP(表1_2[[#This Row],[所选科目]],基础数据!$C$2:$D$62,2,0),"")</f>
        <v>编程猫(适学年龄: 3-16 岁)</v>
      </c>
    </row>
    <row r="1590" spans="1:9" x14ac:dyDescent="0.2">
      <c r="A1590" s="1">
        <v>43597</v>
      </c>
      <c r="B1590" t="s">
        <v>1627</v>
      </c>
      <c r="C1590" s="2" t="s">
        <v>33</v>
      </c>
      <c r="D1590" s="2">
        <v>12</v>
      </c>
      <c r="E1590" s="2">
        <v>13688160503</v>
      </c>
      <c r="F1590" t="s">
        <v>1628</v>
      </c>
      <c r="G1590" s="2" t="s">
        <v>28</v>
      </c>
      <c r="H1590" t="s">
        <v>2067</v>
      </c>
      <c r="I1590" s="2" t="str">
        <f>IFERROR(VLOOKUP(表1_2[[#This Row],[所选科目]],基础数据!$C$2:$D$62,2,0),"")</f>
        <v>公益捐赠者专享服务包</v>
      </c>
    </row>
    <row r="1591" spans="1:9" x14ac:dyDescent="0.2">
      <c r="A1591" s="1">
        <v>43597</v>
      </c>
      <c r="B1591" t="s">
        <v>1627</v>
      </c>
      <c r="C1591" s="2" t="s">
        <v>33</v>
      </c>
      <c r="D1591" s="2">
        <v>12</v>
      </c>
      <c r="E1591" s="2">
        <v>13688160503</v>
      </c>
      <c r="F1591" t="s">
        <v>1628</v>
      </c>
      <c r="G1591" s="2" t="s">
        <v>2079</v>
      </c>
      <c r="H1591" t="s">
        <v>1979</v>
      </c>
      <c r="I1591" s="2" t="str">
        <f>IFERROR(VLOOKUP(表1_2[[#This Row],[所选科目]],基础数据!$C$2:$D$62,2,0),"")</f>
        <v>尚音艺术教育中心(适学年龄: 4~12岁)</v>
      </c>
    </row>
    <row r="1592" spans="1:9" x14ac:dyDescent="0.2">
      <c r="A1592" s="1">
        <v>43598</v>
      </c>
      <c r="B1592" t="s">
        <v>1629</v>
      </c>
      <c r="C1592" s="2" t="s">
        <v>33</v>
      </c>
      <c r="D1592" s="2">
        <v>6</v>
      </c>
      <c r="E1592" s="2">
        <v>18908187045</v>
      </c>
      <c r="F1592" t="s">
        <v>489</v>
      </c>
      <c r="G1592" s="2" t="s">
        <v>26</v>
      </c>
      <c r="H1592" t="s">
        <v>2067</v>
      </c>
      <c r="I1592" s="2" t="str">
        <f>IFERROR(VLOOKUP(表1_2[[#This Row],[所选科目]],基础数据!$C$2:$D$62,2,0),"")</f>
        <v>公益捐赠者专享服务包</v>
      </c>
    </row>
    <row r="1593" spans="1:9" x14ac:dyDescent="0.2">
      <c r="A1593" s="1">
        <v>43598</v>
      </c>
      <c r="B1593" t="s">
        <v>1629</v>
      </c>
      <c r="C1593" s="2" t="s">
        <v>33</v>
      </c>
      <c r="D1593" s="2">
        <v>6</v>
      </c>
      <c r="E1593" s="2">
        <v>18908187045</v>
      </c>
      <c r="F1593" t="s">
        <v>489</v>
      </c>
      <c r="G1593" s="2" t="s">
        <v>27</v>
      </c>
      <c r="H1593" t="s">
        <v>2008</v>
      </c>
      <c r="I1593" s="2" t="str">
        <f>IFERROR(VLOOKUP(表1_2[[#This Row],[所选科目]],基础数据!$C$2:$D$62,2,0),"")</f>
        <v>九拍流行音乐体验中心高新校区(适学年龄: 4-16岁)</v>
      </c>
    </row>
    <row r="1594" spans="1:9" x14ac:dyDescent="0.2">
      <c r="A1594" s="1">
        <v>43598</v>
      </c>
      <c r="B1594" t="s">
        <v>1629</v>
      </c>
      <c r="C1594" s="2" t="s">
        <v>33</v>
      </c>
      <c r="D1594" s="2">
        <v>6</v>
      </c>
      <c r="E1594" s="2">
        <v>18908187045</v>
      </c>
      <c r="F1594" t="s">
        <v>489</v>
      </c>
      <c r="G1594" s="2" t="s">
        <v>28</v>
      </c>
      <c r="H1594" t="s">
        <v>2046</v>
      </c>
      <c r="I1594" s="2" t="str">
        <f>IFERROR(VLOOKUP(表1_2[[#This Row],[所选科目]],基础数据!$C$2:$D$62,2,0),"")</f>
        <v>恩波格斗(适学年龄: 3-12 岁)</v>
      </c>
    </row>
    <row r="1595" spans="1:9" x14ac:dyDescent="0.2">
      <c r="A1595" s="1">
        <v>43598</v>
      </c>
      <c r="B1595" t="s">
        <v>1629</v>
      </c>
      <c r="C1595" s="2" t="s">
        <v>33</v>
      </c>
      <c r="D1595" s="2">
        <v>6</v>
      </c>
      <c r="E1595" s="2">
        <v>18908187045</v>
      </c>
      <c r="F1595" t="s">
        <v>489</v>
      </c>
      <c r="G1595" s="2" t="s">
        <v>2079</v>
      </c>
      <c r="H1595" t="s">
        <v>1979</v>
      </c>
      <c r="I1595" s="2" t="str">
        <f>IFERROR(VLOOKUP(表1_2[[#This Row],[所选科目]],基础数据!$C$2:$D$62,2,0),"")</f>
        <v>尚音艺术教育中心(适学年龄: 4~12岁)</v>
      </c>
    </row>
    <row r="1596" spans="1:9" x14ac:dyDescent="0.2">
      <c r="A1596" s="1">
        <v>43597</v>
      </c>
      <c r="B1596" t="s">
        <v>1630</v>
      </c>
      <c r="C1596" s="2" t="s">
        <v>33</v>
      </c>
      <c r="D1596" s="2">
        <v>5.5</v>
      </c>
      <c r="E1596" s="2">
        <v>13980512601</v>
      </c>
      <c r="F1596" t="s">
        <v>1631</v>
      </c>
      <c r="G1596" s="2" t="s">
        <v>26</v>
      </c>
      <c r="H1596" t="s">
        <v>1979</v>
      </c>
      <c r="I1596" s="2" t="str">
        <f>IFERROR(VLOOKUP(表1_2[[#This Row],[所选科目]],基础数据!$C$2:$D$62,2,0),"")</f>
        <v>尚音艺术教育中心(适学年龄: 4~12岁)</v>
      </c>
    </row>
    <row r="1597" spans="1:9" x14ac:dyDescent="0.2">
      <c r="A1597" s="1">
        <v>43597</v>
      </c>
      <c r="B1597" t="s">
        <v>1630</v>
      </c>
      <c r="C1597" s="2" t="s">
        <v>33</v>
      </c>
      <c r="D1597" s="2">
        <v>5.5</v>
      </c>
      <c r="E1597" s="2">
        <v>13980512601</v>
      </c>
      <c r="F1597" t="s">
        <v>1631</v>
      </c>
      <c r="G1597" s="2" t="s">
        <v>27</v>
      </c>
      <c r="H1597" t="s">
        <v>1998</v>
      </c>
      <c r="I1597" s="2" t="str">
        <f>IFERROR(VLOOKUP(表1_2[[#This Row],[所选科目]],基础数据!$C$2:$D$62,2,0),"")</f>
        <v>台湾美育·慧学系教育世豪校区(适学年龄: 2-8 岁)</v>
      </c>
    </row>
    <row r="1598" spans="1:9" x14ac:dyDescent="0.2">
      <c r="A1598" s="1">
        <v>43597</v>
      </c>
      <c r="B1598" t="s">
        <v>1630</v>
      </c>
      <c r="C1598" s="2" t="s">
        <v>33</v>
      </c>
      <c r="D1598" s="2">
        <v>5.5</v>
      </c>
      <c r="E1598" s="2">
        <v>13980512601</v>
      </c>
      <c r="F1598" t="s">
        <v>1631</v>
      </c>
      <c r="G1598" s="2" t="s">
        <v>28</v>
      </c>
      <c r="H1598" t="s">
        <v>2038</v>
      </c>
      <c r="I1598" s="2" t="str">
        <f>IFERROR(VLOOKUP(表1_2[[#This Row],[所选科目]],基础数据!$C$2:$D$62,2,0),"")</f>
        <v>凡思特贝贝珠心算高新世豪校区(适学年龄: 3-7岁)</v>
      </c>
    </row>
    <row r="1599" spans="1:9" x14ac:dyDescent="0.2">
      <c r="A1599" s="1">
        <v>43597</v>
      </c>
      <c r="B1599" t="s">
        <v>1630</v>
      </c>
      <c r="C1599" s="2" t="s">
        <v>33</v>
      </c>
      <c r="D1599" s="2">
        <v>5.5</v>
      </c>
      <c r="E1599" s="2">
        <v>13980512601</v>
      </c>
      <c r="F1599" t="s">
        <v>1631</v>
      </c>
      <c r="G1599" s="2" t="s">
        <v>2079</v>
      </c>
      <c r="H1599" t="s">
        <v>1979</v>
      </c>
      <c r="I1599" s="2" t="str">
        <f>IFERROR(VLOOKUP(表1_2[[#This Row],[所选科目]],基础数据!$C$2:$D$62,2,0),"")</f>
        <v>尚音艺术教育中心(适学年龄: 4~12岁)</v>
      </c>
    </row>
    <row r="1600" spans="1:9" x14ac:dyDescent="0.2">
      <c r="A1600" s="1">
        <v>43598</v>
      </c>
      <c r="B1600" t="s">
        <v>1632</v>
      </c>
      <c r="C1600" s="2" t="s">
        <v>33</v>
      </c>
      <c r="D1600" s="2">
        <v>10</v>
      </c>
      <c r="E1600" s="2">
        <v>15980403132</v>
      </c>
      <c r="F1600" t="s">
        <v>1499</v>
      </c>
      <c r="G1600" s="2" t="s">
        <v>26</v>
      </c>
      <c r="H1600" t="s">
        <v>2004</v>
      </c>
      <c r="I1600" s="2" t="str">
        <f>IFERROR(VLOOKUP(表1_2[[#This Row],[所选科目]],基础数据!$C$2:$D$62,2,0),"")</f>
        <v>大野外教篮球鹭洲里校区(适学年龄: 4-16 岁)</v>
      </c>
    </row>
    <row r="1601" spans="1:9" x14ac:dyDescent="0.2">
      <c r="A1601" s="1">
        <v>43598</v>
      </c>
      <c r="B1601" t="s">
        <v>1632</v>
      </c>
      <c r="C1601" s="2" t="s">
        <v>33</v>
      </c>
      <c r="D1601" s="2">
        <v>10</v>
      </c>
      <c r="E1601" s="2">
        <v>15980403132</v>
      </c>
      <c r="F1601" t="s">
        <v>1499</v>
      </c>
      <c r="G1601" s="2" t="s">
        <v>27</v>
      </c>
      <c r="H1601" t="s">
        <v>2052</v>
      </c>
      <c r="I1601" s="2" t="str">
        <f>IFERROR(VLOOKUP(表1_2[[#This Row],[所选科目]],基础数据!$C$2:$D$62,2,0),"")</f>
        <v>恩波格斗(适学年龄: 3-12 岁)</v>
      </c>
    </row>
    <row r="1602" spans="1:9" x14ac:dyDescent="0.2">
      <c r="A1602" s="1">
        <v>43598</v>
      </c>
      <c r="B1602" t="s">
        <v>1632</v>
      </c>
      <c r="C1602" s="2" t="s">
        <v>33</v>
      </c>
      <c r="D1602" s="2">
        <v>10</v>
      </c>
      <c r="E1602" s="2">
        <v>15980403132</v>
      </c>
      <c r="F1602" t="s">
        <v>1499</v>
      </c>
      <c r="G1602" s="2" t="s">
        <v>28</v>
      </c>
      <c r="H1602" t="s">
        <v>2067</v>
      </c>
      <c r="I1602" s="2" t="str">
        <f>IFERROR(VLOOKUP(表1_2[[#This Row],[所选科目]],基础数据!$C$2:$D$62,2,0),"")</f>
        <v>公益捐赠者专享服务包</v>
      </c>
    </row>
    <row r="1603" spans="1:9" x14ac:dyDescent="0.2">
      <c r="A1603" s="1">
        <v>43598</v>
      </c>
      <c r="B1603" t="s">
        <v>1632</v>
      </c>
      <c r="C1603" s="2" t="s">
        <v>33</v>
      </c>
      <c r="D1603" s="2">
        <v>10</v>
      </c>
      <c r="E1603" s="2">
        <v>15980403132</v>
      </c>
      <c r="F1603" t="s">
        <v>1499</v>
      </c>
      <c r="G1603" s="2" t="s">
        <v>2079</v>
      </c>
      <c r="H1603" t="s">
        <v>1979</v>
      </c>
      <c r="I1603" s="2" t="str">
        <f>IFERROR(VLOOKUP(表1_2[[#This Row],[所选科目]],基础数据!$C$2:$D$62,2,0),"")</f>
        <v>尚音艺术教育中心(适学年龄: 4~12岁)</v>
      </c>
    </row>
    <row r="1604" spans="1:9" x14ac:dyDescent="0.2">
      <c r="A1604" s="1">
        <v>43596</v>
      </c>
      <c r="B1604" t="s">
        <v>1327</v>
      </c>
      <c r="C1604" s="2" t="s">
        <v>33</v>
      </c>
      <c r="D1604" s="2">
        <v>4</v>
      </c>
      <c r="E1604" s="2">
        <v>18190893755</v>
      </c>
      <c r="F1604" t="s">
        <v>1328</v>
      </c>
      <c r="G1604" s="2" t="s">
        <v>26</v>
      </c>
      <c r="H1604" t="s">
        <v>1979</v>
      </c>
      <c r="I1604" s="2" t="str">
        <f>IFERROR(VLOOKUP(表1_2[[#This Row],[所选科目]],基础数据!$C$2:$D$62,2,0),"")</f>
        <v>尚音艺术教育中心(适学年龄: 4~12岁)</v>
      </c>
    </row>
    <row r="1605" spans="1:9" x14ac:dyDescent="0.2">
      <c r="A1605" s="1">
        <v>43596</v>
      </c>
      <c r="B1605" t="s">
        <v>1327</v>
      </c>
      <c r="C1605" s="2" t="s">
        <v>33</v>
      </c>
      <c r="D1605" s="2">
        <v>4</v>
      </c>
      <c r="E1605" s="2">
        <v>18190893755</v>
      </c>
      <c r="F1605" t="s">
        <v>1328</v>
      </c>
      <c r="G1605" s="2" t="s">
        <v>27</v>
      </c>
      <c r="H1605" t="s">
        <v>1996</v>
      </c>
      <c r="I1605" s="2" t="str">
        <f>IFERROR(VLOOKUP(表1_2[[#This Row],[所选科目]],基础数据!$C$2:$D$62,2,0),"")</f>
        <v>台湾美育·慧学系教育世豪校区(适学年龄: 2-8 岁)</v>
      </c>
    </row>
    <row r="1606" spans="1:9" x14ac:dyDescent="0.2">
      <c r="A1606" s="1">
        <v>43596</v>
      </c>
      <c r="B1606" t="s">
        <v>1327</v>
      </c>
      <c r="C1606" s="2" t="s">
        <v>33</v>
      </c>
      <c r="D1606" s="2">
        <v>4</v>
      </c>
      <c r="E1606" s="2">
        <v>18190893755</v>
      </c>
      <c r="F1606" t="s">
        <v>1328</v>
      </c>
      <c r="G1606" s="2" t="s">
        <v>28</v>
      </c>
      <c r="H1606" t="s">
        <v>2046</v>
      </c>
      <c r="I1606" s="2" t="str">
        <f>IFERROR(VLOOKUP(表1_2[[#This Row],[所选科目]],基础数据!$C$2:$D$62,2,0),"")</f>
        <v>恩波格斗(适学年龄: 3-12 岁)</v>
      </c>
    </row>
    <row r="1607" spans="1:9" x14ac:dyDescent="0.2">
      <c r="A1607" s="1">
        <v>43596</v>
      </c>
      <c r="B1607" t="s">
        <v>1327</v>
      </c>
      <c r="C1607" s="2" t="s">
        <v>33</v>
      </c>
      <c r="D1607" s="2">
        <v>4</v>
      </c>
      <c r="E1607" s="2">
        <v>18190893755</v>
      </c>
      <c r="F1607" t="s">
        <v>1328</v>
      </c>
      <c r="G1607" s="2" t="s">
        <v>2079</v>
      </c>
      <c r="H1607" t="s">
        <v>1979</v>
      </c>
      <c r="I1607" s="2" t="str">
        <f>IFERROR(VLOOKUP(表1_2[[#This Row],[所选科目]],基础数据!$C$2:$D$62,2,0),"")</f>
        <v>尚音艺术教育中心(适学年龄: 4~12岁)</v>
      </c>
    </row>
    <row r="1608" spans="1:9" x14ac:dyDescent="0.2">
      <c r="A1608" s="1">
        <v>43597</v>
      </c>
      <c r="B1608" t="s">
        <v>1633</v>
      </c>
      <c r="C1608" s="2" t="s">
        <v>33</v>
      </c>
      <c r="D1608" s="2">
        <v>5</v>
      </c>
      <c r="E1608" s="2">
        <v>15308188590</v>
      </c>
      <c r="F1608" t="s">
        <v>1634</v>
      </c>
      <c r="G1608" s="2" t="s">
        <v>26</v>
      </c>
      <c r="H1608" t="s">
        <v>2004</v>
      </c>
      <c r="I1608" s="2" t="str">
        <f>IFERROR(VLOOKUP(表1_2[[#This Row],[所选科目]],基础数据!$C$2:$D$62,2,0),"")</f>
        <v>大野外教篮球鹭洲里校区(适学年龄: 4-16 岁)</v>
      </c>
    </row>
    <row r="1609" spans="1:9" x14ac:dyDescent="0.2">
      <c r="A1609" s="1">
        <v>43597</v>
      </c>
      <c r="B1609" t="s">
        <v>1633</v>
      </c>
      <c r="C1609" s="2" t="s">
        <v>33</v>
      </c>
      <c r="D1609" s="2">
        <v>5</v>
      </c>
      <c r="E1609" s="2">
        <v>15308188590</v>
      </c>
      <c r="F1609" t="s">
        <v>1634</v>
      </c>
      <c r="G1609" s="2" t="s">
        <v>27</v>
      </c>
      <c r="H1609" t="s">
        <v>2030</v>
      </c>
      <c r="I1609" s="2" t="str">
        <f>IFERROR(VLOOKUP(表1_2[[#This Row],[所选科目]],基础数据!$C$2:$D$62,2,0),"")</f>
        <v>唯音唯画美术教育(适学年龄: 4-12 岁)</v>
      </c>
    </row>
    <row r="1610" spans="1:9" x14ac:dyDescent="0.2">
      <c r="A1610" s="1">
        <v>43597</v>
      </c>
      <c r="B1610" t="s">
        <v>1633</v>
      </c>
      <c r="C1610" s="2" t="s">
        <v>33</v>
      </c>
      <c r="D1610" s="2">
        <v>5</v>
      </c>
      <c r="E1610" s="2">
        <v>15308188590</v>
      </c>
      <c r="F1610" t="s">
        <v>1634</v>
      </c>
      <c r="G1610" s="2" t="s">
        <v>28</v>
      </c>
      <c r="H1610" t="s">
        <v>2067</v>
      </c>
      <c r="I1610" s="2" t="str">
        <f>IFERROR(VLOOKUP(表1_2[[#This Row],[所选科目]],基础数据!$C$2:$D$62,2,0),"")</f>
        <v>公益捐赠者专享服务包</v>
      </c>
    </row>
    <row r="1611" spans="1:9" x14ac:dyDescent="0.2">
      <c r="A1611" s="1">
        <v>43597</v>
      </c>
      <c r="B1611" t="s">
        <v>1633</v>
      </c>
      <c r="C1611" s="2" t="s">
        <v>33</v>
      </c>
      <c r="D1611" s="2">
        <v>5</v>
      </c>
      <c r="E1611" s="2">
        <v>15308188590</v>
      </c>
      <c r="F1611" t="s">
        <v>1634</v>
      </c>
      <c r="G1611" s="2" t="s">
        <v>2079</v>
      </c>
      <c r="H1611" t="s">
        <v>1979</v>
      </c>
      <c r="I1611" s="2" t="str">
        <f>IFERROR(VLOOKUP(表1_2[[#This Row],[所选科目]],基础数据!$C$2:$D$62,2,0),"")</f>
        <v>尚音艺术教育中心(适学年龄: 4~12岁)</v>
      </c>
    </row>
    <row r="1612" spans="1:9" x14ac:dyDescent="0.2">
      <c r="A1612" s="1">
        <v>43597</v>
      </c>
      <c r="B1612" t="s">
        <v>510</v>
      </c>
      <c r="C1612" s="2" t="s">
        <v>106</v>
      </c>
      <c r="D1612" s="2">
        <v>1.5</v>
      </c>
      <c r="E1612" s="2">
        <v>13668198625</v>
      </c>
      <c r="F1612" t="s">
        <v>509</v>
      </c>
      <c r="G1612" s="2" t="s">
        <v>26</v>
      </c>
      <c r="H1612" t="s">
        <v>1992</v>
      </c>
      <c r="I1612" s="2" t="str">
        <f>IFERROR(VLOOKUP(表1_2[[#This Row],[所选科目]],基础数据!$C$2:$D$62,2,0),"")</f>
        <v>台湾美育·慧学系教育世豪校区(适学年龄: 2-8 岁)</v>
      </c>
    </row>
    <row r="1613" spans="1:9" x14ac:dyDescent="0.2">
      <c r="A1613" s="1">
        <v>43597</v>
      </c>
      <c r="B1613" t="s">
        <v>510</v>
      </c>
      <c r="C1613" s="2" t="s">
        <v>106</v>
      </c>
      <c r="D1613" s="2">
        <v>1.5</v>
      </c>
      <c r="E1613" s="2">
        <v>13668198625</v>
      </c>
      <c r="F1613" t="s">
        <v>509</v>
      </c>
      <c r="G1613" s="2" t="s">
        <v>27</v>
      </c>
      <c r="H1613" t="s">
        <v>2008</v>
      </c>
      <c r="I1613" s="2" t="str">
        <f>IFERROR(VLOOKUP(表1_2[[#This Row],[所选科目]],基础数据!$C$2:$D$62,2,0),"")</f>
        <v>九拍流行音乐体验中心高新校区(适学年龄: 4-16岁)</v>
      </c>
    </row>
    <row r="1614" spans="1:9" x14ac:dyDescent="0.2">
      <c r="A1614" s="1">
        <v>43597</v>
      </c>
      <c r="B1614" t="s">
        <v>510</v>
      </c>
      <c r="C1614" s="2" t="s">
        <v>106</v>
      </c>
      <c r="D1614" s="2">
        <v>1.5</v>
      </c>
      <c r="E1614" s="2">
        <v>13668198625</v>
      </c>
      <c r="F1614" t="s">
        <v>509</v>
      </c>
      <c r="G1614" s="2" t="s">
        <v>28</v>
      </c>
      <c r="H1614" t="s">
        <v>2012</v>
      </c>
      <c r="I1614" s="2" t="str">
        <f>IFERROR(VLOOKUP(表1_2[[#This Row],[所选科目]],基础数据!$C$2:$D$62,2,0),"")</f>
        <v>九拍流行音乐体验中心高新校区(适学年龄: 4-16岁)</v>
      </c>
    </row>
    <row r="1615" spans="1:9" x14ac:dyDescent="0.2">
      <c r="A1615" s="1">
        <v>43597</v>
      </c>
      <c r="B1615" t="s">
        <v>510</v>
      </c>
      <c r="C1615" s="2" t="s">
        <v>106</v>
      </c>
      <c r="D1615" s="2">
        <v>1.5</v>
      </c>
      <c r="E1615" s="2">
        <v>13668198625</v>
      </c>
      <c r="F1615" t="s">
        <v>509</v>
      </c>
      <c r="G1615" s="2" t="s">
        <v>2079</v>
      </c>
      <c r="H1615" t="s">
        <v>1979</v>
      </c>
      <c r="I1615" s="2" t="str">
        <f>IFERROR(VLOOKUP(表1_2[[#This Row],[所选科目]],基础数据!$C$2:$D$62,2,0),"")</f>
        <v>尚音艺术教育中心(适学年龄: 4~12岁)</v>
      </c>
    </row>
    <row r="1616" spans="1:9" x14ac:dyDescent="0.2">
      <c r="A1616" s="1">
        <v>43596</v>
      </c>
      <c r="B1616" t="s">
        <v>421</v>
      </c>
      <c r="C1616" s="2" t="s">
        <v>33</v>
      </c>
      <c r="D1616" s="2">
        <v>7</v>
      </c>
      <c r="E1616" s="2">
        <v>1820023738</v>
      </c>
      <c r="F1616" t="s">
        <v>172</v>
      </c>
      <c r="G1616" s="2" t="s">
        <v>26</v>
      </c>
      <c r="H1616" t="s">
        <v>1981</v>
      </c>
      <c r="I1616" s="2" t="str">
        <f>IFERROR(VLOOKUP(表1_2[[#This Row],[所选科目]],基础数据!$C$2:$D$62,2,0),"")</f>
        <v>尚音艺术教育中心(适学年龄: 4~12岁)</v>
      </c>
    </row>
    <row r="1617" spans="1:9" x14ac:dyDescent="0.2">
      <c r="A1617" s="1">
        <v>43596</v>
      </c>
      <c r="B1617" t="s">
        <v>421</v>
      </c>
      <c r="C1617" s="2" t="s">
        <v>33</v>
      </c>
      <c r="D1617" s="2">
        <v>7</v>
      </c>
      <c r="E1617" s="2">
        <v>1820023738</v>
      </c>
      <c r="F1617" t="s">
        <v>172</v>
      </c>
      <c r="G1617" s="2" t="s">
        <v>27</v>
      </c>
      <c r="H1617" t="s">
        <v>2040</v>
      </c>
      <c r="I1617" s="2" t="str">
        <f>IFERROR(VLOOKUP(表1_2[[#This Row],[所选科目]],基础数据!$C$2:$D$62,2,0),"")</f>
        <v>凡思特贝贝珠心算高新世豪校区(适学年龄: 3-7岁)</v>
      </c>
    </row>
    <row r="1618" spans="1:9" x14ac:dyDescent="0.2">
      <c r="A1618" s="1">
        <v>43596</v>
      </c>
      <c r="B1618" t="s">
        <v>421</v>
      </c>
      <c r="C1618" s="2" t="s">
        <v>33</v>
      </c>
      <c r="D1618" s="2">
        <v>7</v>
      </c>
      <c r="E1618" s="2">
        <v>1820023738</v>
      </c>
      <c r="F1618" t="s">
        <v>172</v>
      </c>
      <c r="G1618" s="2" t="s">
        <v>28</v>
      </c>
      <c r="H1618" t="s">
        <v>2067</v>
      </c>
      <c r="I1618" s="2" t="str">
        <f>IFERROR(VLOOKUP(表1_2[[#This Row],[所选科目]],基础数据!$C$2:$D$62,2,0),"")</f>
        <v>公益捐赠者专享服务包</v>
      </c>
    </row>
    <row r="1619" spans="1:9" x14ac:dyDescent="0.2">
      <c r="A1619" s="1">
        <v>43596</v>
      </c>
      <c r="B1619" t="s">
        <v>421</v>
      </c>
      <c r="C1619" s="2" t="s">
        <v>33</v>
      </c>
      <c r="D1619" s="2">
        <v>7</v>
      </c>
      <c r="E1619" s="2">
        <v>1820023738</v>
      </c>
      <c r="F1619" t="s">
        <v>172</v>
      </c>
      <c r="G1619" s="2" t="s">
        <v>2079</v>
      </c>
      <c r="H1619" t="s">
        <v>1979</v>
      </c>
      <c r="I1619" s="2" t="str">
        <f>IFERROR(VLOOKUP(表1_2[[#This Row],[所选科目]],基础数据!$C$2:$D$62,2,0),"")</f>
        <v>尚音艺术教育中心(适学年龄: 4~12岁)</v>
      </c>
    </row>
    <row r="1620" spans="1:9" x14ac:dyDescent="0.2">
      <c r="A1620" s="1">
        <v>43598</v>
      </c>
      <c r="B1620" t="s">
        <v>1635</v>
      </c>
      <c r="C1620" s="2" t="s">
        <v>33</v>
      </c>
      <c r="D1620" s="2">
        <v>2.1</v>
      </c>
      <c r="E1620" s="2">
        <v>13408685816</v>
      </c>
      <c r="F1620" t="s">
        <v>1447</v>
      </c>
      <c r="G1620" s="2" t="s">
        <v>26</v>
      </c>
      <c r="H1620" t="s">
        <v>2004</v>
      </c>
      <c r="I1620" s="2" t="str">
        <f>IFERROR(VLOOKUP(表1_2[[#This Row],[所选科目]],基础数据!$C$2:$D$62,2,0),"")</f>
        <v>大野外教篮球鹭洲里校区(适学年龄: 4-16 岁)</v>
      </c>
    </row>
    <row r="1621" spans="1:9" x14ac:dyDescent="0.2">
      <c r="A1621" s="1">
        <v>43598</v>
      </c>
      <c r="B1621" t="s">
        <v>1635</v>
      </c>
      <c r="C1621" s="2" t="s">
        <v>33</v>
      </c>
      <c r="D1621" s="2">
        <v>2.1</v>
      </c>
      <c r="E1621" s="2">
        <v>13408685816</v>
      </c>
      <c r="F1621" t="s">
        <v>1447</v>
      </c>
      <c r="G1621" s="2" t="s">
        <v>27</v>
      </c>
      <c r="H1621" t="s">
        <v>2072</v>
      </c>
      <c r="I1621" s="2" t="str">
        <f>IFERROR(VLOOKUP(表1_2[[#This Row],[所选科目]],基础数据!$C$2:$D$62,2,0),"")</f>
        <v>成都舞蹈跆拳道中心(适学年龄: 3-12 岁)</v>
      </c>
    </row>
    <row r="1622" spans="1:9" x14ac:dyDescent="0.2">
      <c r="A1622" s="1">
        <v>43598</v>
      </c>
      <c r="B1622" t="s">
        <v>1635</v>
      </c>
      <c r="C1622" s="2" t="s">
        <v>33</v>
      </c>
      <c r="D1622" s="2">
        <v>2.1</v>
      </c>
      <c r="E1622" s="2">
        <v>13408685816</v>
      </c>
      <c r="F1622" t="s">
        <v>1447</v>
      </c>
      <c r="G1622" s="2" t="s">
        <v>28</v>
      </c>
      <c r="H1622" t="s">
        <v>2050</v>
      </c>
      <c r="I1622" s="2" t="str">
        <f>IFERROR(VLOOKUP(表1_2[[#This Row],[所选科目]],基础数据!$C$2:$D$62,2,0),"")</f>
        <v>恩波格斗(适学年龄: 3-12 岁)</v>
      </c>
    </row>
    <row r="1623" spans="1:9" x14ac:dyDescent="0.2">
      <c r="A1623" s="1">
        <v>43598</v>
      </c>
      <c r="B1623" t="s">
        <v>1635</v>
      </c>
      <c r="C1623" s="2" t="s">
        <v>33</v>
      </c>
      <c r="D1623" s="2">
        <v>2.1</v>
      </c>
      <c r="E1623" s="2">
        <v>13408685816</v>
      </c>
      <c r="F1623" t="s">
        <v>1447</v>
      </c>
      <c r="G1623" s="2" t="s">
        <v>2079</v>
      </c>
      <c r="H1623" t="s">
        <v>1979</v>
      </c>
      <c r="I1623" s="2" t="str">
        <f>IFERROR(VLOOKUP(表1_2[[#This Row],[所选科目]],基础数据!$C$2:$D$62,2,0),"")</f>
        <v>尚音艺术教育中心(适学年龄: 4~12岁)</v>
      </c>
    </row>
    <row r="1624" spans="1:9" x14ac:dyDescent="0.2">
      <c r="A1624" s="1">
        <v>43596</v>
      </c>
      <c r="B1624" t="s">
        <v>257</v>
      </c>
      <c r="C1624" s="2" t="s">
        <v>33</v>
      </c>
      <c r="D1624" s="2">
        <v>3</v>
      </c>
      <c r="E1624" s="2">
        <v>18628041383</v>
      </c>
      <c r="F1624" t="s">
        <v>79</v>
      </c>
      <c r="G1624" s="2" t="s">
        <v>26</v>
      </c>
      <c r="H1624" t="s">
        <v>2018</v>
      </c>
      <c r="I1624" s="2" t="str">
        <f>IFERROR(VLOOKUP(表1_2[[#This Row],[所选科目]],基础数据!$C$2:$D$62,2,0),"")</f>
        <v>彩阅鱼少儿英语(适学年龄: 3-12岁)</v>
      </c>
    </row>
    <row r="1625" spans="1:9" x14ac:dyDescent="0.2">
      <c r="A1625" s="1">
        <v>43596</v>
      </c>
      <c r="B1625" t="s">
        <v>257</v>
      </c>
      <c r="C1625" s="2" t="s">
        <v>33</v>
      </c>
      <c r="D1625" s="2">
        <v>3</v>
      </c>
      <c r="E1625" s="2">
        <v>18628041383</v>
      </c>
      <c r="F1625" t="s">
        <v>79</v>
      </c>
      <c r="G1625" s="2" t="s">
        <v>27</v>
      </c>
      <c r="H1625" t="s">
        <v>2074</v>
      </c>
      <c r="I1625" s="2" t="str">
        <f>IFERROR(VLOOKUP(表1_2[[#This Row],[所选科目]],基础数据!$C$2:$D$62,2,0),"")</f>
        <v>巧虎KIDS早教·高新伊藤馆(适学年龄: 0-6 岁)</v>
      </c>
    </row>
    <row r="1626" spans="1:9" x14ac:dyDescent="0.2">
      <c r="A1626" s="1">
        <v>43596</v>
      </c>
      <c r="B1626" t="s">
        <v>257</v>
      </c>
      <c r="C1626" s="2" t="s">
        <v>33</v>
      </c>
      <c r="D1626" s="2">
        <v>3</v>
      </c>
      <c r="E1626" s="2">
        <v>18628041383</v>
      </c>
      <c r="F1626" t="s">
        <v>79</v>
      </c>
      <c r="G1626" s="2" t="s">
        <v>28</v>
      </c>
      <c r="H1626" t="s">
        <v>2036</v>
      </c>
      <c r="I1626" s="2" t="str">
        <f>IFERROR(VLOOKUP(表1_2[[#This Row],[所选科目]],基础数据!$C$2:$D$62,2,0),"")</f>
        <v>凡思特贝贝珠心算高新世豪校区(适学年龄: 3-7岁)</v>
      </c>
    </row>
    <row r="1627" spans="1:9" x14ac:dyDescent="0.2">
      <c r="A1627" s="1">
        <v>43596</v>
      </c>
      <c r="B1627" t="s">
        <v>257</v>
      </c>
      <c r="C1627" s="2" t="s">
        <v>33</v>
      </c>
      <c r="D1627" s="2">
        <v>3</v>
      </c>
      <c r="E1627" s="2">
        <v>18628041383</v>
      </c>
      <c r="F1627" t="s">
        <v>79</v>
      </c>
      <c r="G1627" s="2" t="s">
        <v>2079</v>
      </c>
      <c r="H1627" t="s">
        <v>1979</v>
      </c>
      <c r="I1627" s="2" t="str">
        <f>IFERROR(VLOOKUP(表1_2[[#This Row],[所选科目]],基础数据!$C$2:$D$62,2,0),"")</f>
        <v>尚音艺术教育中心(适学年龄: 4~12岁)</v>
      </c>
    </row>
    <row r="1628" spans="1:9" x14ac:dyDescent="0.2">
      <c r="A1628" s="1">
        <v>43597</v>
      </c>
      <c r="B1628" t="s">
        <v>1636</v>
      </c>
      <c r="C1628" s="2" t="s">
        <v>33</v>
      </c>
      <c r="D1628" s="2">
        <v>4</v>
      </c>
      <c r="E1628" s="2">
        <v>18982222855</v>
      </c>
      <c r="F1628" t="s">
        <v>1435</v>
      </c>
      <c r="G1628" s="2" t="s">
        <v>26</v>
      </c>
      <c r="H1628" t="s">
        <v>1979</v>
      </c>
      <c r="I1628" s="2" t="str">
        <f>IFERROR(VLOOKUP(表1_2[[#This Row],[所选科目]],基础数据!$C$2:$D$62,2,0),"")</f>
        <v>尚音艺术教育中心(适学年龄: 4~12岁)</v>
      </c>
    </row>
    <row r="1629" spans="1:9" x14ac:dyDescent="0.2">
      <c r="A1629" s="1">
        <v>43597</v>
      </c>
      <c r="B1629" t="s">
        <v>1636</v>
      </c>
      <c r="C1629" s="2" t="s">
        <v>33</v>
      </c>
      <c r="D1629" s="2">
        <v>4</v>
      </c>
      <c r="E1629" s="2">
        <v>18982222855</v>
      </c>
      <c r="F1629" t="s">
        <v>1435</v>
      </c>
      <c r="G1629" s="2" t="s">
        <v>27</v>
      </c>
      <c r="H1629" t="s">
        <v>1996</v>
      </c>
      <c r="I1629" s="2" t="str">
        <f>IFERROR(VLOOKUP(表1_2[[#This Row],[所选科目]],基础数据!$C$2:$D$62,2,0),"")</f>
        <v>台湾美育·慧学系教育世豪校区(适学年龄: 2-8 岁)</v>
      </c>
    </row>
    <row r="1630" spans="1:9" x14ac:dyDescent="0.2">
      <c r="A1630" s="1">
        <v>43597</v>
      </c>
      <c r="B1630" t="s">
        <v>1636</v>
      </c>
      <c r="C1630" s="2" t="s">
        <v>33</v>
      </c>
      <c r="D1630" s="2">
        <v>4</v>
      </c>
      <c r="E1630" s="2">
        <v>18982222855</v>
      </c>
      <c r="F1630" t="s">
        <v>1435</v>
      </c>
      <c r="G1630" s="2" t="s">
        <v>28</v>
      </c>
      <c r="H1630" t="s">
        <v>2054</v>
      </c>
      <c r="I1630" s="2" t="str">
        <f>IFERROR(VLOOKUP(表1_2[[#This Row],[所选科目]],基础数据!$C$2:$D$62,2,0),"")</f>
        <v>编程猫(适学年龄: 3-16 岁)</v>
      </c>
    </row>
    <row r="1631" spans="1:9" x14ac:dyDescent="0.2">
      <c r="A1631" s="1">
        <v>43597</v>
      </c>
      <c r="B1631" t="s">
        <v>1636</v>
      </c>
      <c r="C1631" s="2" t="s">
        <v>33</v>
      </c>
      <c r="D1631" s="2">
        <v>4</v>
      </c>
      <c r="E1631" s="2">
        <v>18982222855</v>
      </c>
      <c r="F1631" t="s">
        <v>1435</v>
      </c>
      <c r="G1631" s="2" t="s">
        <v>2079</v>
      </c>
      <c r="H1631" t="s">
        <v>1979</v>
      </c>
      <c r="I1631" s="2" t="str">
        <f>IFERROR(VLOOKUP(表1_2[[#This Row],[所选科目]],基础数据!$C$2:$D$62,2,0),"")</f>
        <v>尚音艺术教育中心(适学年龄: 4~12岁)</v>
      </c>
    </row>
    <row r="1632" spans="1:9" x14ac:dyDescent="0.2">
      <c r="A1632" s="1">
        <v>43596</v>
      </c>
      <c r="B1632" t="s">
        <v>301</v>
      </c>
      <c r="C1632" s="2" t="s">
        <v>106</v>
      </c>
      <c r="D1632" s="2">
        <v>9</v>
      </c>
      <c r="E1632" s="2">
        <v>13551121911</v>
      </c>
      <c r="F1632" t="s">
        <v>302</v>
      </c>
      <c r="G1632" s="2" t="s">
        <v>26</v>
      </c>
      <c r="H1632" t="s">
        <v>2056</v>
      </c>
      <c r="I1632" s="2" t="str">
        <f>IFERROR(VLOOKUP(表1_2[[#This Row],[所选科目]],基础数据!$C$2:$D$62,2,0),"")</f>
        <v>编程猫(适学年龄: 3-16 岁)</v>
      </c>
    </row>
    <row r="1633" spans="1:9" x14ac:dyDescent="0.2">
      <c r="A1633" s="1">
        <v>43596</v>
      </c>
      <c r="B1633" t="s">
        <v>301</v>
      </c>
      <c r="C1633" s="2" t="s">
        <v>106</v>
      </c>
      <c r="D1633" s="2">
        <v>9</v>
      </c>
      <c r="E1633" s="2">
        <v>13551121911</v>
      </c>
      <c r="F1633" t="s">
        <v>302</v>
      </c>
      <c r="G1633" s="2" t="s">
        <v>27</v>
      </c>
      <c r="H1633" t="s">
        <v>2067</v>
      </c>
      <c r="I1633" s="2" t="str">
        <f>IFERROR(VLOOKUP(表1_2[[#This Row],[所选科目]],基础数据!$C$2:$D$62,2,0),"")</f>
        <v>公益捐赠者专享服务包</v>
      </c>
    </row>
    <row r="1634" spans="1:9" x14ac:dyDescent="0.2">
      <c r="A1634" s="1">
        <v>43596</v>
      </c>
      <c r="B1634" t="s">
        <v>301</v>
      </c>
      <c r="C1634" s="2" t="s">
        <v>106</v>
      </c>
      <c r="D1634" s="2">
        <v>9</v>
      </c>
      <c r="E1634" s="2">
        <v>13551121911</v>
      </c>
      <c r="F1634" t="s">
        <v>302</v>
      </c>
      <c r="G1634" s="2" t="s">
        <v>28</v>
      </c>
      <c r="H1634" t="s">
        <v>2067</v>
      </c>
      <c r="I1634" s="2" t="str">
        <f>IFERROR(VLOOKUP(表1_2[[#This Row],[所选科目]],基础数据!$C$2:$D$62,2,0),"")</f>
        <v>公益捐赠者专享服务包</v>
      </c>
    </row>
    <row r="1635" spans="1:9" x14ac:dyDescent="0.2">
      <c r="A1635" s="1">
        <v>43596</v>
      </c>
      <c r="B1635" t="s">
        <v>301</v>
      </c>
      <c r="C1635" s="2" t="s">
        <v>106</v>
      </c>
      <c r="D1635" s="2">
        <v>9</v>
      </c>
      <c r="E1635" s="2">
        <v>13551121911</v>
      </c>
      <c r="F1635" t="s">
        <v>302</v>
      </c>
      <c r="G1635" s="2" t="s">
        <v>2079</v>
      </c>
      <c r="H1635" t="s">
        <v>1979</v>
      </c>
      <c r="I1635" s="2" t="str">
        <f>IFERROR(VLOOKUP(表1_2[[#This Row],[所选科目]],基础数据!$C$2:$D$62,2,0),"")</f>
        <v>尚音艺术教育中心(适学年龄: 4~12岁)</v>
      </c>
    </row>
    <row r="1636" spans="1:9" x14ac:dyDescent="0.2">
      <c r="A1636" s="1">
        <v>43598</v>
      </c>
      <c r="B1636" t="s">
        <v>1637</v>
      </c>
      <c r="C1636" s="2" t="s">
        <v>33</v>
      </c>
      <c r="D1636" s="2">
        <v>6</v>
      </c>
      <c r="E1636" s="2">
        <v>15982114345</v>
      </c>
      <c r="F1636" t="s">
        <v>62</v>
      </c>
      <c r="G1636" s="2" t="s">
        <v>26</v>
      </c>
      <c r="H1636" t="s">
        <v>2008</v>
      </c>
      <c r="I1636" s="2" t="str">
        <f>IFERROR(VLOOKUP(表1_2[[#This Row],[所选科目]],基础数据!$C$2:$D$62,2,0),"")</f>
        <v>九拍流行音乐体验中心高新校区(适学年龄: 4-16岁)</v>
      </c>
    </row>
    <row r="1637" spans="1:9" x14ac:dyDescent="0.2">
      <c r="A1637" s="1">
        <v>43598</v>
      </c>
      <c r="B1637" t="s">
        <v>1637</v>
      </c>
      <c r="C1637" s="2" t="s">
        <v>33</v>
      </c>
      <c r="D1637" s="2">
        <v>6</v>
      </c>
      <c r="E1637" s="2">
        <v>15982114345</v>
      </c>
      <c r="F1637" t="s">
        <v>62</v>
      </c>
      <c r="G1637" s="2" t="s">
        <v>27</v>
      </c>
      <c r="H1637" t="s">
        <v>2032</v>
      </c>
      <c r="I1637" s="2" t="str">
        <f>IFERROR(VLOOKUP(表1_2[[#This Row],[所选科目]],基础数据!$C$2:$D$62,2,0),"")</f>
        <v>唯音唯画美术教育(适学年龄: 4-12 岁)</v>
      </c>
    </row>
    <row r="1638" spans="1:9" x14ac:dyDescent="0.2">
      <c r="A1638" s="1">
        <v>43598</v>
      </c>
      <c r="B1638" t="s">
        <v>1637</v>
      </c>
      <c r="C1638" s="2" t="s">
        <v>33</v>
      </c>
      <c r="D1638" s="2">
        <v>6</v>
      </c>
      <c r="E1638" s="2">
        <v>15982114345</v>
      </c>
      <c r="F1638" t="s">
        <v>62</v>
      </c>
      <c r="G1638" s="2" t="s">
        <v>28</v>
      </c>
      <c r="H1638" t="s">
        <v>2048</v>
      </c>
      <c r="I1638" s="2" t="str">
        <f>IFERROR(VLOOKUP(表1_2[[#This Row],[所选科目]],基础数据!$C$2:$D$62,2,0),"")</f>
        <v>恩波格斗(适学年龄: 3-12 岁)</v>
      </c>
    </row>
    <row r="1639" spans="1:9" x14ac:dyDescent="0.2">
      <c r="A1639" s="1">
        <v>43598</v>
      </c>
      <c r="B1639" t="s">
        <v>1637</v>
      </c>
      <c r="C1639" s="2" t="s">
        <v>33</v>
      </c>
      <c r="D1639" s="2">
        <v>6</v>
      </c>
      <c r="E1639" s="2">
        <v>15982114345</v>
      </c>
      <c r="F1639" t="s">
        <v>62</v>
      </c>
      <c r="G1639" s="2" t="s">
        <v>2079</v>
      </c>
      <c r="H1639" t="s">
        <v>1979</v>
      </c>
      <c r="I1639" s="2" t="str">
        <f>IFERROR(VLOOKUP(表1_2[[#This Row],[所选科目]],基础数据!$C$2:$D$62,2,0),"")</f>
        <v>尚音艺术教育中心(适学年龄: 4~12岁)</v>
      </c>
    </row>
    <row r="1640" spans="1:9" x14ac:dyDescent="0.2">
      <c r="A1640" s="1">
        <v>43596</v>
      </c>
      <c r="B1640" t="s">
        <v>401</v>
      </c>
      <c r="C1640" s="2" t="s">
        <v>106</v>
      </c>
      <c r="D1640" s="2">
        <v>3</v>
      </c>
      <c r="E1640" s="2">
        <v>13880189698</v>
      </c>
      <c r="F1640" t="s">
        <v>172</v>
      </c>
      <c r="G1640" s="2" t="s">
        <v>26</v>
      </c>
      <c r="H1640" t="s">
        <v>2006</v>
      </c>
      <c r="I1640" s="2" t="str">
        <f>IFERROR(VLOOKUP(表1_2[[#This Row],[所选科目]],基础数据!$C$2:$D$62,2,0),"")</f>
        <v>大野外教篮球鹭洲里校区(适学年龄: 4-16 岁)</v>
      </c>
    </row>
    <row r="1641" spans="1:9" x14ac:dyDescent="0.2">
      <c r="A1641" s="1">
        <v>43596</v>
      </c>
      <c r="B1641" t="s">
        <v>401</v>
      </c>
      <c r="C1641" s="2" t="s">
        <v>106</v>
      </c>
      <c r="D1641" s="2">
        <v>3</v>
      </c>
      <c r="E1641" s="2">
        <v>13880189698</v>
      </c>
      <c r="F1641" t="s">
        <v>172</v>
      </c>
      <c r="G1641" s="2" t="s">
        <v>27</v>
      </c>
      <c r="H1641" t="s">
        <v>2016</v>
      </c>
      <c r="I1641" s="2" t="str">
        <f>IFERROR(VLOOKUP(表1_2[[#This Row],[所选科目]],基础数据!$C$2:$D$62,2,0),"")</f>
        <v>彩阅鱼少儿英语(适学年龄: 3-12岁)</v>
      </c>
    </row>
    <row r="1642" spans="1:9" x14ac:dyDescent="0.2">
      <c r="A1642" s="1">
        <v>43596</v>
      </c>
      <c r="B1642" t="s">
        <v>401</v>
      </c>
      <c r="C1642" s="2" t="s">
        <v>106</v>
      </c>
      <c r="D1642" s="2">
        <v>3</v>
      </c>
      <c r="E1642" s="2">
        <v>13880189698</v>
      </c>
      <c r="F1642" t="s">
        <v>172</v>
      </c>
      <c r="G1642" s="2" t="s">
        <v>28</v>
      </c>
      <c r="H1642" t="s">
        <v>2022</v>
      </c>
      <c r="I1642" s="2" t="str">
        <f>IFERROR(VLOOKUP(表1_2[[#This Row],[所选科目]],基础数据!$C$2:$D$62,2,0),"")</f>
        <v>彩阅鱼少儿英语(适学年龄: 3-12岁)</v>
      </c>
    </row>
    <row r="1643" spans="1:9" x14ac:dyDescent="0.2">
      <c r="A1643" s="1">
        <v>43596</v>
      </c>
      <c r="B1643" t="s">
        <v>401</v>
      </c>
      <c r="C1643" s="2" t="s">
        <v>106</v>
      </c>
      <c r="D1643" s="2">
        <v>3</v>
      </c>
      <c r="E1643" s="2">
        <v>13880189698</v>
      </c>
      <c r="F1643" t="s">
        <v>172</v>
      </c>
      <c r="G1643" s="2" t="s">
        <v>2079</v>
      </c>
      <c r="H1643" t="s">
        <v>1979</v>
      </c>
      <c r="I1643" s="2" t="str">
        <f>IFERROR(VLOOKUP(表1_2[[#This Row],[所选科目]],基础数据!$C$2:$D$62,2,0),"")</f>
        <v>尚音艺术教育中心(适学年龄: 4~12岁)</v>
      </c>
    </row>
    <row r="1644" spans="1:9" x14ac:dyDescent="0.2">
      <c r="A1644" s="1">
        <v>43598</v>
      </c>
      <c r="B1644" t="s">
        <v>1638</v>
      </c>
      <c r="C1644" s="2" t="s">
        <v>106</v>
      </c>
      <c r="D1644" s="2">
        <v>1.5</v>
      </c>
      <c r="E1644" s="2">
        <v>18602850044</v>
      </c>
      <c r="F1644" t="s">
        <v>201</v>
      </c>
      <c r="G1644" s="2" t="s">
        <v>26</v>
      </c>
      <c r="H1644" t="s">
        <v>2010</v>
      </c>
      <c r="I1644" s="2" t="str">
        <f>IFERROR(VLOOKUP(表1_2[[#This Row],[所选科目]],基础数据!$C$2:$D$62,2,0),"")</f>
        <v>九拍流行音乐体验中心高新校区(适学年龄: 4-16岁)</v>
      </c>
    </row>
    <row r="1645" spans="1:9" x14ac:dyDescent="0.2">
      <c r="A1645" s="1">
        <v>43598</v>
      </c>
      <c r="B1645" t="s">
        <v>1638</v>
      </c>
      <c r="C1645" s="2" t="s">
        <v>106</v>
      </c>
      <c r="D1645" s="2">
        <v>1.5</v>
      </c>
      <c r="E1645" s="2">
        <v>18602850044</v>
      </c>
      <c r="F1645" t="s">
        <v>201</v>
      </c>
      <c r="G1645" s="2" t="s">
        <v>27</v>
      </c>
      <c r="H1645" t="s">
        <v>2020</v>
      </c>
      <c r="I1645" s="2" t="str">
        <f>IFERROR(VLOOKUP(表1_2[[#This Row],[所选科目]],基础数据!$C$2:$D$62,2,0),"")</f>
        <v>彩阅鱼少儿英语(适学年龄: 3-12岁)</v>
      </c>
    </row>
    <row r="1646" spans="1:9" x14ac:dyDescent="0.2">
      <c r="A1646" s="1">
        <v>43598</v>
      </c>
      <c r="B1646" t="s">
        <v>1638</v>
      </c>
      <c r="C1646" s="2" t="s">
        <v>106</v>
      </c>
      <c r="D1646" s="2">
        <v>1.5</v>
      </c>
      <c r="E1646" s="2">
        <v>18602850044</v>
      </c>
      <c r="F1646" t="s">
        <v>201</v>
      </c>
      <c r="G1646" s="2" t="s">
        <v>28</v>
      </c>
      <c r="H1646" t="s">
        <v>2072</v>
      </c>
      <c r="I1646" s="2" t="str">
        <f>IFERROR(VLOOKUP(表1_2[[#This Row],[所选科目]],基础数据!$C$2:$D$62,2,0),"")</f>
        <v>成都舞蹈跆拳道中心(适学年龄: 3-12 岁)</v>
      </c>
    </row>
    <row r="1647" spans="1:9" x14ac:dyDescent="0.2">
      <c r="A1647" s="1">
        <v>43598</v>
      </c>
      <c r="B1647" t="s">
        <v>1638</v>
      </c>
      <c r="C1647" s="2" t="s">
        <v>106</v>
      </c>
      <c r="D1647" s="2">
        <v>1.5</v>
      </c>
      <c r="E1647" s="2">
        <v>18602850044</v>
      </c>
      <c r="F1647" t="s">
        <v>201</v>
      </c>
      <c r="G1647" s="2" t="s">
        <v>2079</v>
      </c>
      <c r="H1647" t="s">
        <v>1979</v>
      </c>
      <c r="I1647" s="2" t="str">
        <f>IFERROR(VLOOKUP(表1_2[[#This Row],[所选科目]],基础数据!$C$2:$D$62,2,0),"")</f>
        <v>尚音艺术教育中心(适学年龄: 4~12岁)</v>
      </c>
    </row>
    <row r="1648" spans="1:9" x14ac:dyDescent="0.2">
      <c r="A1648" s="1">
        <v>43598</v>
      </c>
      <c r="B1648" t="s">
        <v>1639</v>
      </c>
      <c r="C1648" s="2" t="s">
        <v>33</v>
      </c>
      <c r="D1648" s="2">
        <v>5.6</v>
      </c>
      <c r="E1648" s="2">
        <v>13730892523</v>
      </c>
      <c r="F1648" t="s">
        <v>1527</v>
      </c>
      <c r="G1648" s="2" t="s">
        <v>26</v>
      </c>
      <c r="H1648" t="s">
        <v>2008</v>
      </c>
      <c r="I1648" s="2" t="str">
        <f>IFERROR(VLOOKUP(表1_2[[#This Row],[所选科目]],基础数据!$C$2:$D$62,2,0),"")</f>
        <v>九拍流行音乐体验中心高新校区(适学年龄: 4-16岁)</v>
      </c>
    </row>
    <row r="1649" spans="1:9" x14ac:dyDescent="0.2">
      <c r="A1649" s="1">
        <v>43598</v>
      </c>
      <c r="B1649" t="s">
        <v>1639</v>
      </c>
      <c r="C1649" s="2" t="s">
        <v>33</v>
      </c>
      <c r="D1649" s="2">
        <v>5.6</v>
      </c>
      <c r="E1649" s="2">
        <v>13730892523</v>
      </c>
      <c r="F1649" t="s">
        <v>1527</v>
      </c>
      <c r="G1649" s="2" t="s">
        <v>27</v>
      </c>
      <c r="H1649" t="s">
        <v>2038</v>
      </c>
      <c r="I1649" s="2" t="str">
        <f>IFERROR(VLOOKUP(表1_2[[#This Row],[所选科目]],基础数据!$C$2:$D$62,2,0),"")</f>
        <v>凡思特贝贝珠心算高新世豪校区(适学年龄: 3-7岁)</v>
      </c>
    </row>
    <row r="1650" spans="1:9" x14ac:dyDescent="0.2">
      <c r="A1650" s="1">
        <v>43598</v>
      </c>
      <c r="B1650" t="s">
        <v>1639</v>
      </c>
      <c r="C1650" s="2" t="s">
        <v>33</v>
      </c>
      <c r="D1650" s="2">
        <v>5.6</v>
      </c>
      <c r="E1650" s="2">
        <v>13730892523</v>
      </c>
      <c r="F1650" t="s">
        <v>1527</v>
      </c>
      <c r="G1650" s="2" t="s">
        <v>28</v>
      </c>
      <c r="H1650" t="s">
        <v>2067</v>
      </c>
      <c r="I1650" s="2" t="str">
        <f>IFERROR(VLOOKUP(表1_2[[#This Row],[所选科目]],基础数据!$C$2:$D$62,2,0),"")</f>
        <v>公益捐赠者专享服务包</v>
      </c>
    </row>
    <row r="1651" spans="1:9" x14ac:dyDescent="0.2">
      <c r="A1651" s="1">
        <v>43598</v>
      </c>
      <c r="B1651" t="s">
        <v>1639</v>
      </c>
      <c r="C1651" s="2" t="s">
        <v>33</v>
      </c>
      <c r="D1651" s="2">
        <v>5.6</v>
      </c>
      <c r="E1651" s="2">
        <v>13730892523</v>
      </c>
      <c r="F1651" t="s">
        <v>1527</v>
      </c>
      <c r="G1651" s="2" t="s">
        <v>2079</v>
      </c>
      <c r="H1651" t="s">
        <v>1979</v>
      </c>
      <c r="I1651" s="2" t="str">
        <f>IFERROR(VLOOKUP(表1_2[[#This Row],[所选科目]],基础数据!$C$2:$D$62,2,0),"")</f>
        <v>尚音艺术教育中心(适学年龄: 4~12岁)</v>
      </c>
    </row>
    <row r="1652" spans="1:9" x14ac:dyDescent="0.2">
      <c r="A1652" s="1">
        <v>43596</v>
      </c>
      <c r="B1652" t="s">
        <v>400</v>
      </c>
      <c r="C1652" s="2" t="s">
        <v>106</v>
      </c>
      <c r="D1652" s="2"/>
      <c r="E1652" s="2">
        <v>13880189698</v>
      </c>
      <c r="F1652" t="s">
        <v>172</v>
      </c>
      <c r="G1652" s="2" t="s">
        <v>26</v>
      </c>
      <c r="H1652" t="s">
        <v>2006</v>
      </c>
      <c r="I1652" s="2" t="str">
        <f>IFERROR(VLOOKUP(表1_2[[#This Row],[所选科目]],基础数据!$C$2:$D$62,2,0),"")</f>
        <v>大野外教篮球鹭洲里校区(适学年龄: 4-16 岁)</v>
      </c>
    </row>
    <row r="1653" spans="1:9" x14ac:dyDescent="0.2">
      <c r="A1653" s="1">
        <v>43596</v>
      </c>
      <c r="B1653" t="s">
        <v>400</v>
      </c>
      <c r="C1653" s="2" t="s">
        <v>106</v>
      </c>
      <c r="D1653" s="2"/>
      <c r="E1653" s="2">
        <v>13880189698</v>
      </c>
      <c r="F1653" t="s">
        <v>172</v>
      </c>
      <c r="G1653" s="2" t="s">
        <v>27</v>
      </c>
      <c r="H1653" t="s">
        <v>2016</v>
      </c>
      <c r="I1653" s="2" t="str">
        <f>IFERROR(VLOOKUP(表1_2[[#This Row],[所选科目]],基础数据!$C$2:$D$62,2,0),"")</f>
        <v>彩阅鱼少儿英语(适学年龄: 3-12岁)</v>
      </c>
    </row>
    <row r="1654" spans="1:9" x14ac:dyDescent="0.2">
      <c r="A1654" s="1">
        <v>43596</v>
      </c>
      <c r="B1654" t="s">
        <v>400</v>
      </c>
      <c r="C1654" s="2" t="s">
        <v>106</v>
      </c>
      <c r="D1654" s="2"/>
      <c r="E1654" s="2">
        <v>13880189698</v>
      </c>
      <c r="F1654" t="s">
        <v>172</v>
      </c>
      <c r="G1654" s="2" t="s">
        <v>28</v>
      </c>
      <c r="H1654" t="s">
        <v>2022</v>
      </c>
      <c r="I1654" s="2" t="str">
        <f>IFERROR(VLOOKUP(表1_2[[#This Row],[所选科目]],基础数据!$C$2:$D$62,2,0),"")</f>
        <v>彩阅鱼少儿英语(适学年龄: 3-12岁)</v>
      </c>
    </row>
    <row r="1655" spans="1:9" x14ac:dyDescent="0.2">
      <c r="A1655" s="1">
        <v>43596</v>
      </c>
      <c r="B1655" t="s">
        <v>400</v>
      </c>
      <c r="C1655" s="2" t="s">
        <v>106</v>
      </c>
      <c r="D1655" s="2"/>
      <c r="E1655" s="2">
        <v>13880189698</v>
      </c>
      <c r="F1655" t="s">
        <v>172</v>
      </c>
      <c r="G1655" s="2" t="s">
        <v>2079</v>
      </c>
      <c r="H1655" t="s">
        <v>1979</v>
      </c>
      <c r="I1655" s="2" t="str">
        <f>IFERROR(VLOOKUP(表1_2[[#This Row],[所选科目]],基础数据!$C$2:$D$62,2,0),"")</f>
        <v>尚音艺术教育中心(适学年龄: 4~12岁)</v>
      </c>
    </row>
    <row r="1656" spans="1:9" x14ac:dyDescent="0.2">
      <c r="A1656" s="1">
        <v>43598</v>
      </c>
      <c r="B1656" t="s">
        <v>1640</v>
      </c>
      <c r="C1656" s="2" t="s">
        <v>33</v>
      </c>
      <c r="D1656" s="2">
        <v>7</v>
      </c>
      <c r="E1656" s="2">
        <v>15828818733</v>
      </c>
      <c r="F1656" t="s">
        <v>69</v>
      </c>
      <c r="G1656" s="2" t="s">
        <v>26</v>
      </c>
      <c r="H1656" t="s">
        <v>1981</v>
      </c>
      <c r="I1656" s="2" t="str">
        <f>IFERROR(VLOOKUP(表1_2[[#This Row],[所选科目]],基础数据!$C$2:$D$62,2,0),"")</f>
        <v>尚音艺术教育中心(适学年龄: 4~12岁)</v>
      </c>
    </row>
    <row r="1657" spans="1:9" x14ac:dyDescent="0.2">
      <c r="A1657" s="1">
        <v>43598</v>
      </c>
      <c r="B1657" t="s">
        <v>1640</v>
      </c>
      <c r="C1657" s="2" t="s">
        <v>33</v>
      </c>
      <c r="D1657" s="2">
        <v>7</v>
      </c>
      <c r="E1657" s="2">
        <v>15828818733</v>
      </c>
      <c r="F1657" t="s">
        <v>69</v>
      </c>
      <c r="G1657" s="2" t="s">
        <v>27</v>
      </c>
      <c r="H1657" t="s">
        <v>2067</v>
      </c>
      <c r="I1657" s="2" t="str">
        <f>IFERROR(VLOOKUP(表1_2[[#This Row],[所选科目]],基础数据!$C$2:$D$62,2,0),"")</f>
        <v>公益捐赠者专享服务包</v>
      </c>
    </row>
    <row r="1658" spans="1:9" x14ac:dyDescent="0.2">
      <c r="A1658" s="1">
        <v>43598</v>
      </c>
      <c r="B1658" t="s">
        <v>1640</v>
      </c>
      <c r="C1658" s="2" t="s">
        <v>33</v>
      </c>
      <c r="D1658" s="2">
        <v>7</v>
      </c>
      <c r="E1658" s="2">
        <v>15828818733</v>
      </c>
      <c r="F1658" t="s">
        <v>69</v>
      </c>
      <c r="G1658" s="2" t="s">
        <v>28</v>
      </c>
      <c r="H1658" t="s">
        <v>2072</v>
      </c>
      <c r="I1658" s="2" t="str">
        <f>IFERROR(VLOOKUP(表1_2[[#This Row],[所选科目]],基础数据!$C$2:$D$62,2,0),"")</f>
        <v>成都舞蹈跆拳道中心(适学年龄: 3-12 岁)</v>
      </c>
    </row>
    <row r="1659" spans="1:9" x14ac:dyDescent="0.2">
      <c r="A1659" s="1">
        <v>43598</v>
      </c>
      <c r="B1659" t="s">
        <v>1640</v>
      </c>
      <c r="C1659" s="2" t="s">
        <v>33</v>
      </c>
      <c r="D1659" s="2">
        <v>7</v>
      </c>
      <c r="E1659" s="2">
        <v>15828818733</v>
      </c>
      <c r="F1659" t="s">
        <v>69</v>
      </c>
      <c r="G1659" s="2" t="s">
        <v>2079</v>
      </c>
      <c r="H1659" t="s">
        <v>1979</v>
      </c>
      <c r="I1659" s="2" t="str">
        <f>IFERROR(VLOOKUP(表1_2[[#This Row],[所选科目]],基础数据!$C$2:$D$62,2,0),"")</f>
        <v>尚音艺术教育中心(适学年龄: 4~12岁)</v>
      </c>
    </row>
    <row r="1660" spans="1:9" x14ac:dyDescent="0.2">
      <c r="A1660" s="1">
        <v>43597</v>
      </c>
      <c r="B1660" t="s">
        <v>505</v>
      </c>
      <c r="C1660" s="2" t="s">
        <v>33</v>
      </c>
      <c r="D1660" s="2">
        <v>12</v>
      </c>
      <c r="E1660" s="2">
        <v>18080471258</v>
      </c>
      <c r="F1660" t="s">
        <v>166</v>
      </c>
      <c r="G1660" s="2" t="s">
        <v>26</v>
      </c>
      <c r="H1660" t="s">
        <v>1982</v>
      </c>
      <c r="I1660" s="2" t="str">
        <f>IFERROR(VLOOKUP(表1_2[[#This Row],[所选科目]],基础数据!$C$2:$D$62,2,0),"")</f>
        <v>尚音艺术教育中心(适学年龄: 4~12岁)</v>
      </c>
    </row>
    <row r="1661" spans="1:9" x14ac:dyDescent="0.2">
      <c r="A1661" s="1">
        <v>43597</v>
      </c>
      <c r="B1661" t="s">
        <v>505</v>
      </c>
      <c r="C1661" s="2" t="s">
        <v>33</v>
      </c>
      <c r="D1661" s="2">
        <v>12</v>
      </c>
      <c r="E1661" s="2">
        <v>18080471258</v>
      </c>
      <c r="F1661" t="s">
        <v>166</v>
      </c>
      <c r="G1661" s="2" t="s">
        <v>27</v>
      </c>
      <c r="H1661" t="s">
        <v>2042</v>
      </c>
      <c r="I1661" s="2" t="str">
        <f>IFERROR(VLOOKUP(表1_2[[#This Row],[所选科目]],基础数据!$C$2:$D$62,2,0),"")</f>
        <v>成都舞蹈跆拳道中心(适学年龄: 3-12 岁)</v>
      </c>
    </row>
    <row r="1662" spans="1:9" x14ac:dyDescent="0.2">
      <c r="A1662" s="1">
        <v>43597</v>
      </c>
      <c r="B1662" t="s">
        <v>505</v>
      </c>
      <c r="C1662" s="2" t="s">
        <v>33</v>
      </c>
      <c r="D1662" s="2">
        <v>12</v>
      </c>
      <c r="E1662" s="2">
        <v>18080471258</v>
      </c>
      <c r="F1662" t="s">
        <v>166</v>
      </c>
      <c r="G1662" s="2" t="s">
        <v>28</v>
      </c>
      <c r="H1662" t="s">
        <v>2052</v>
      </c>
      <c r="I1662" s="2" t="str">
        <f>IFERROR(VLOOKUP(表1_2[[#This Row],[所选科目]],基础数据!$C$2:$D$62,2,0),"")</f>
        <v>恩波格斗(适学年龄: 3-12 岁)</v>
      </c>
    </row>
    <row r="1663" spans="1:9" x14ac:dyDescent="0.2">
      <c r="A1663" s="1">
        <v>43597</v>
      </c>
      <c r="B1663" t="s">
        <v>505</v>
      </c>
      <c r="C1663" s="2" t="s">
        <v>33</v>
      </c>
      <c r="D1663" s="2">
        <v>12</v>
      </c>
      <c r="E1663" s="2">
        <v>18080471258</v>
      </c>
      <c r="F1663" t="s">
        <v>166</v>
      </c>
      <c r="G1663" s="2" t="s">
        <v>2079</v>
      </c>
      <c r="H1663" t="s">
        <v>1979</v>
      </c>
      <c r="I1663" s="2" t="str">
        <f>IFERROR(VLOOKUP(表1_2[[#This Row],[所选科目]],基础数据!$C$2:$D$62,2,0),"")</f>
        <v>尚音艺术教育中心(适学年龄: 4~12岁)</v>
      </c>
    </row>
    <row r="1664" spans="1:9" x14ac:dyDescent="0.2">
      <c r="A1664" s="1">
        <v>43597</v>
      </c>
      <c r="B1664" t="s">
        <v>585</v>
      </c>
      <c r="C1664" s="2" t="s">
        <v>106</v>
      </c>
      <c r="D1664" s="2">
        <v>6</v>
      </c>
      <c r="E1664" s="2">
        <v>13666193305</v>
      </c>
      <c r="F1664" t="s">
        <v>519</v>
      </c>
      <c r="G1664" s="2" t="s">
        <v>26</v>
      </c>
      <c r="H1664" t="s">
        <v>2032</v>
      </c>
      <c r="I1664" s="2" t="str">
        <f>IFERROR(VLOOKUP(表1_2[[#This Row],[所选科目]],基础数据!$C$2:$D$62,2,0),"")</f>
        <v>唯音唯画美术教育(适学年龄: 4-12 岁)</v>
      </c>
    </row>
    <row r="1665" spans="1:9" x14ac:dyDescent="0.2">
      <c r="A1665" s="1">
        <v>43597</v>
      </c>
      <c r="B1665" t="s">
        <v>585</v>
      </c>
      <c r="C1665" s="2" t="s">
        <v>106</v>
      </c>
      <c r="D1665" s="2">
        <v>6</v>
      </c>
      <c r="E1665" s="2">
        <v>13666193305</v>
      </c>
      <c r="F1665" t="s">
        <v>519</v>
      </c>
      <c r="G1665" s="2" t="s">
        <v>27</v>
      </c>
      <c r="H1665" t="s">
        <v>2072</v>
      </c>
      <c r="I1665" s="2" t="str">
        <f>IFERROR(VLOOKUP(表1_2[[#This Row],[所选科目]],基础数据!$C$2:$D$62,2,0),"")</f>
        <v>成都舞蹈跆拳道中心(适学年龄: 3-12 岁)</v>
      </c>
    </row>
    <row r="1666" spans="1:9" x14ac:dyDescent="0.2">
      <c r="A1666" s="1">
        <v>43597</v>
      </c>
      <c r="B1666" t="s">
        <v>585</v>
      </c>
      <c r="C1666" s="2" t="s">
        <v>106</v>
      </c>
      <c r="D1666" s="2">
        <v>6</v>
      </c>
      <c r="E1666" s="2">
        <v>13666193305</v>
      </c>
      <c r="F1666" t="s">
        <v>519</v>
      </c>
      <c r="G1666" s="2" t="s">
        <v>28</v>
      </c>
      <c r="H1666" t="s">
        <v>2067</v>
      </c>
      <c r="I1666" s="2" t="str">
        <f>IFERROR(VLOOKUP(表1_2[[#This Row],[所选科目]],基础数据!$C$2:$D$62,2,0),"")</f>
        <v>公益捐赠者专享服务包</v>
      </c>
    </row>
    <row r="1667" spans="1:9" x14ac:dyDescent="0.2">
      <c r="A1667" s="1">
        <v>43597</v>
      </c>
      <c r="B1667" t="s">
        <v>585</v>
      </c>
      <c r="C1667" s="2" t="s">
        <v>106</v>
      </c>
      <c r="D1667" s="2">
        <v>6</v>
      </c>
      <c r="E1667" s="2">
        <v>13666193305</v>
      </c>
      <c r="F1667" t="s">
        <v>519</v>
      </c>
      <c r="G1667" s="2" t="s">
        <v>2079</v>
      </c>
      <c r="H1667" t="s">
        <v>1979</v>
      </c>
      <c r="I1667" s="2" t="str">
        <f>IFERROR(VLOOKUP(表1_2[[#This Row],[所选科目]],基础数据!$C$2:$D$62,2,0),"")</f>
        <v>尚音艺术教育中心(适学年龄: 4~12岁)</v>
      </c>
    </row>
    <row r="1668" spans="1:9" x14ac:dyDescent="0.2">
      <c r="A1668" s="1">
        <v>43597</v>
      </c>
      <c r="B1668" t="s">
        <v>563</v>
      </c>
      <c r="C1668" s="2" t="s">
        <v>33</v>
      </c>
      <c r="D1668" s="2">
        <v>3</v>
      </c>
      <c r="E1668" s="2">
        <v>13547882316</v>
      </c>
      <c r="F1668" t="s">
        <v>564</v>
      </c>
      <c r="G1668" s="2" t="s">
        <v>26</v>
      </c>
      <c r="H1668" t="s">
        <v>2008</v>
      </c>
      <c r="I1668" s="2" t="str">
        <f>IFERROR(VLOOKUP(表1_2[[#This Row],[所选科目]],基础数据!$C$2:$D$62,2,0),"")</f>
        <v>九拍流行音乐体验中心高新校区(适学年龄: 4-16岁)</v>
      </c>
    </row>
    <row r="1669" spans="1:9" x14ac:dyDescent="0.2">
      <c r="A1669" s="1">
        <v>43597</v>
      </c>
      <c r="B1669" t="s">
        <v>563</v>
      </c>
      <c r="C1669" s="2" t="s">
        <v>33</v>
      </c>
      <c r="D1669" s="2">
        <v>3</v>
      </c>
      <c r="E1669" s="2">
        <v>13547882316</v>
      </c>
      <c r="F1669" t="s">
        <v>564</v>
      </c>
      <c r="G1669" s="2" t="s">
        <v>27</v>
      </c>
      <c r="H1669" t="s">
        <v>2022</v>
      </c>
      <c r="I1669" s="2" t="str">
        <f>IFERROR(VLOOKUP(表1_2[[#This Row],[所选科目]],基础数据!$C$2:$D$62,2,0),"")</f>
        <v>彩阅鱼少儿英语(适学年龄: 3-12岁)</v>
      </c>
    </row>
    <row r="1670" spans="1:9" x14ac:dyDescent="0.2">
      <c r="A1670" s="1">
        <v>43597</v>
      </c>
      <c r="B1670" t="s">
        <v>563</v>
      </c>
      <c r="C1670" s="2" t="s">
        <v>33</v>
      </c>
      <c r="D1670" s="2">
        <v>3</v>
      </c>
      <c r="E1670" s="2">
        <v>13547882316</v>
      </c>
      <c r="F1670" t="s">
        <v>564</v>
      </c>
      <c r="G1670" s="2" t="s">
        <v>28</v>
      </c>
      <c r="H1670" t="s">
        <v>2061</v>
      </c>
      <c r="I1670" s="2" t="str">
        <f>IFERROR(VLOOKUP(表1_2[[#This Row],[所选科目]],基础数据!$C$2:$D$62,2,0),"")</f>
        <v>编程猫(适学年龄: 3-16 岁)</v>
      </c>
    </row>
    <row r="1671" spans="1:9" x14ac:dyDescent="0.2">
      <c r="A1671" s="1">
        <v>43597</v>
      </c>
      <c r="B1671" t="s">
        <v>563</v>
      </c>
      <c r="C1671" s="2" t="s">
        <v>33</v>
      </c>
      <c r="D1671" s="2">
        <v>3</v>
      </c>
      <c r="E1671" s="2">
        <v>13547882316</v>
      </c>
      <c r="F1671" t="s">
        <v>564</v>
      </c>
      <c r="G1671" s="2" t="s">
        <v>2079</v>
      </c>
      <c r="H1671" t="s">
        <v>1979</v>
      </c>
      <c r="I1671" s="2" t="str">
        <f>IFERROR(VLOOKUP(表1_2[[#This Row],[所选科目]],基础数据!$C$2:$D$62,2,0),"")</f>
        <v>尚音艺术教育中心(适学年龄: 4~12岁)</v>
      </c>
    </row>
    <row r="1672" spans="1:9" x14ac:dyDescent="0.2">
      <c r="A1672" s="1">
        <v>43596</v>
      </c>
      <c r="B1672" t="s">
        <v>376</v>
      </c>
      <c r="C1672" s="2" t="s">
        <v>106</v>
      </c>
      <c r="D1672" s="2">
        <v>7</v>
      </c>
      <c r="E1672" s="2">
        <v>15928964332</v>
      </c>
      <c r="F1672" t="s">
        <v>86</v>
      </c>
      <c r="G1672" s="2" t="s">
        <v>26</v>
      </c>
      <c r="H1672" t="s">
        <v>1981</v>
      </c>
      <c r="I1672" s="2" t="str">
        <f>IFERROR(VLOOKUP(表1_2[[#This Row],[所选科目]],基础数据!$C$2:$D$62,2,0),"")</f>
        <v>尚音艺术教育中心(适学年龄: 4~12岁)</v>
      </c>
    </row>
    <row r="1673" spans="1:9" x14ac:dyDescent="0.2">
      <c r="A1673" s="1">
        <v>43596</v>
      </c>
      <c r="B1673" t="s">
        <v>376</v>
      </c>
      <c r="C1673" s="2" t="s">
        <v>106</v>
      </c>
      <c r="D1673" s="2">
        <v>7</v>
      </c>
      <c r="E1673" s="2">
        <v>15928964332</v>
      </c>
      <c r="F1673" t="s">
        <v>86</v>
      </c>
      <c r="G1673" s="2" t="s">
        <v>27</v>
      </c>
      <c r="H1673" t="s">
        <v>2024</v>
      </c>
      <c r="I1673" s="2" t="str">
        <f>IFERROR(VLOOKUP(表1_2[[#This Row],[所选科目]],基础数据!$C$2:$D$62,2,0),"")</f>
        <v>巧虎KIDS早教·高新伊藤馆(适学年龄: 0-6 岁)</v>
      </c>
    </row>
    <row r="1674" spans="1:9" x14ac:dyDescent="0.2">
      <c r="A1674" s="1">
        <v>43596</v>
      </c>
      <c r="B1674" t="s">
        <v>376</v>
      </c>
      <c r="C1674" s="2" t="s">
        <v>106</v>
      </c>
      <c r="D1674" s="2">
        <v>7</v>
      </c>
      <c r="E1674" s="2">
        <v>15928964332</v>
      </c>
      <c r="F1674" t="s">
        <v>86</v>
      </c>
      <c r="G1674" s="2" t="s">
        <v>28</v>
      </c>
      <c r="H1674" t="s">
        <v>2067</v>
      </c>
      <c r="I1674" s="2" t="str">
        <f>IFERROR(VLOOKUP(表1_2[[#This Row],[所选科目]],基础数据!$C$2:$D$62,2,0),"")</f>
        <v>公益捐赠者专享服务包</v>
      </c>
    </row>
    <row r="1675" spans="1:9" x14ac:dyDescent="0.2">
      <c r="A1675" s="1">
        <v>43596</v>
      </c>
      <c r="B1675" t="s">
        <v>376</v>
      </c>
      <c r="C1675" s="2" t="s">
        <v>106</v>
      </c>
      <c r="D1675" s="2">
        <v>7</v>
      </c>
      <c r="E1675" s="2">
        <v>15928964332</v>
      </c>
      <c r="F1675" t="s">
        <v>86</v>
      </c>
      <c r="G1675" s="2" t="s">
        <v>2079</v>
      </c>
      <c r="H1675" t="s">
        <v>1979</v>
      </c>
      <c r="I1675" s="2" t="str">
        <f>IFERROR(VLOOKUP(表1_2[[#This Row],[所选科目]],基础数据!$C$2:$D$62,2,0),"")</f>
        <v>尚音艺术教育中心(适学年龄: 4~12岁)</v>
      </c>
    </row>
    <row r="1676" spans="1:9" x14ac:dyDescent="0.2">
      <c r="A1676" s="1">
        <v>43599</v>
      </c>
      <c r="B1676" t="s">
        <v>1641</v>
      </c>
      <c r="C1676" s="2" t="s">
        <v>33</v>
      </c>
      <c r="D1676" s="2">
        <v>4.5</v>
      </c>
      <c r="E1676" s="2">
        <v>13880732547</v>
      </c>
      <c r="F1676" t="s">
        <v>1618</v>
      </c>
      <c r="G1676" s="2" t="s">
        <v>26</v>
      </c>
      <c r="H1676" t="s">
        <v>2002</v>
      </c>
      <c r="I1676" s="2" t="str">
        <f>IFERROR(VLOOKUP(表1_2[[#This Row],[所选科目]],基础数据!$C$2:$D$62,2,0),"")</f>
        <v>大野外教篮球鹭洲里校区(适学年龄: 4-16 岁)</v>
      </c>
    </row>
    <row r="1677" spans="1:9" x14ac:dyDescent="0.2">
      <c r="A1677" s="1">
        <v>43599</v>
      </c>
      <c r="B1677" t="s">
        <v>1641</v>
      </c>
      <c r="C1677" s="2" t="s">
        <v>33</v>
      </c>
      <c r="D1677" s="2">
        <v>4.5</v>
      </c>
      <c r="E1677" s="2">
        <v>13880732547</v>
      </c>
      <c r="F1677" t="s">
        <v>1618</v>
      </c>
      <c r="G1677" s="2" t="s">
        <v>27</v>
      </c>
      <c r="H1677" t="s">
        <v>2020</v>
      </c>
      <c r="I1677" s="2" t="str">
        <f>IFERROR(VLOOKUP(表1_2[[#This Row],[所选科目]],基础数据!$C$2:$D$62,2,0),"")</f>
        <v>彩阅鱼少儿英语(适学年龄: 3-12岁)</v>
      </c>
    </row>
    <row r="1678" spans="1:9" x14ac:dyDescent="0.2">
      <c r="A1678" s="1">
        <v>43599</v>
      </c>
      <c r="B1678" t="s">
        <v>1641</v>
      </c>
      <c r="C1678" s="2" t="s">
        <v>33</v>
      </c>
      <c r="D1678" s="2">
        <v>4.5</v>
      </c>
      <c r="E1678" s="2">
        <v>13880732547</v>
      </c>
      <c r="F1678" t="s">
        <v>1618</v>
      </c>
      <c r="G1678" s="2" t="s">
        <v>28</v>
      </c>
      <c r="H1678" t="s">
        <v>2036</v>
      </c>
      <c r="I1678" s="2" t="str">
        <f>IFERROR(VLOOKUP(表1_2[[#This Row],[所选科目]],基础数据!$C$2:$D$62,2,0),"")</f>
        <v>凡思特贝贝珠心算高新世豪校区(适学年龄: 3-7岁)</v>
      </c>
    </row>
    <row r="1679" spans="1:9" x14ac:dyDescent="0.2">
      <c r="A1679" s="1">
        <v>43599</v>
      </c>
      <c r="B1679" t="s">
        <v>1641</v>
      </c>
      <c r="C1679" s="2" t="s">
        <v>33</v>
      </c>
      <c r="D1679" s="2">
        <v>4.5</v>
      </c>
      <c r="E1679" s="2">
        <v>13880732547</v>
      </c>
      <c r="F1679" t="s">
        <v>1618</v>
      </c>
      <c r="G1679" s="2" t="s">
        <v>2079</v>
      </c>
      <c r="H1679" t="s">
        <v>1979</v>
      </c>
      <c r="I1679" s="2" t="str">
        <f>IFERROR(VLOOKUP(表1_2[[#This Row],[所选科目]],基础数据!$C$2:$D$62,2,0),"")</f>
        <v>尚音艺术教育中心(适学年龄: 4~12岁)</v>
      </c>
    </row>
    <row r="1680" spans="1:9" x14ac:dyDescent="0.2">
      <c r="A1680" s="1">
        <v>43598</v>
      </c>
      <c r="B1680" t="s">
        <v>1642</v>
      </c>
      <c r="C1680" s="2" t="s">
        <v>106</v>
      </c>
      <c r="D1680" s="2">
        <v>18</v>
      </c>
      <c r="E1680" s="2">
        <v>15196627178</v>
      </c>
      <c r="F1680" t="s">
        <v>118</v>
      </c>
      <c r="G1680" s="2" t="s">
        <v>26</v>
      </c>
      <c r="H1680" t="s">
        <v>1992</v>
      </c>
      <c r="I1680" s="2" t="str">
        <f>IFERROR(VLOOKUP(表1_2[[#This Row],[所选科目]],基础数据!$C$2:$D$62,2,0),"")</f>
        <v>台湾美育·慧学系教育世豪校区(适学年龄: 2-8 岁)</v>
      </c>
    </row>
    <row r="1681" spans="1:9" x14ac:dyDescent="0.2">
      <c r="A1681" s="1">
        <v>43598</v>
      </c>
      <c r="B1681" t="s">
        <v>1642</v>
      </c>
      <c r="C1681" s="2" t="s">
        <v>106</v>
      </c>
      <c r="D1681" s="2">
        <v>18</v>
      </c>
      <c r="E1681" s="2">
        <v>15196627178</v>
      </c>
      <c r="F1681" t="s">
        <v>118</v>
      </c>
      <c r="G1681" s="2" t="s">
        <v>27</v>
      </c>
      <c r="H1681" t="s">
        <v>2061</v>
      </c>
      <c r="I1681" s="2" t="str">
        <f>IFERROR(VLOOKUP(表1_2[[#This Row],[所选科目]],基础数据!$C$2:$D$62,2,0),"")</f>
        <v>编程猫(适学年龄: 3-16 岁)</v>
      </c>
    </row>
    <row r="1682" spans="1:9" x14ac:dyDescent="0.2">
      <c r="A1682" s="1">
        <v>43598</v>
      </c>
      <c r="B1682" t="s">
        <v>1642</v>
      </c>
      <c r="C1682" s="2" t="s">
        <v>106</v>
      </c>
      <c r="D1682" s="2">
        <v>18</v>
      </c>
      <c r="E1682" s="2">
        <v>15196627178</v>
      </c>
      <c r="F1682" t="s">
        <v>118</v>
      </c>
      <c r="G1682" s="2" t="s">
        <v>28</v>
      </c>
      <c r="H1682" t="s">
        <v>2067</v>
      </c>
      <c r="I1682" s="2" t="str">
        <f>IFERROR(VLOOKUP(表1_2[[#This Row],[所选科目]],基础数据!$C$2:$D$62,2,0),"")</f>
        <v>公益捐赠者专享服务包</v>
      </c>
    </row>
    <row r="1683" spans="1:9" x14ac:dyDescent="0.2">
      <c r="A1683" s="1">
        <v>43598</v>
      </c>
      <c r="B1683" t="s">
        <v>1642</v>
      </c>
      <c r="C1683" s="2" t="s">
        <v>106</v>
      </c>
      <c r="D1683" s="2">
        <v>18</v>
      </c>
      <c r="E1683" s="2">
        <v>15196627178</v>
      </c>
      <c r="F1683" t="s">
        <v>118</v>
      </c>
      <c r="G1683" s="2" t="s">
        <v>2079</v>
      </c>
      <c r="H1683" t="s">
        <v>1979</v>
      </c>
      <c r="I1683" s="2" t="str">
        <f>IFERROR(VLOOKUP(表1_2[[#This Row],[所选科目]],基础数据!$C$2:$D$62,2,0),"")</f>
        <v>尚音艺术教育中心(适学年龄: 4~12岁)</v>
      </c>
    </row>
    <row r="1684" spans="1:9" x14ac:dyDescent="0.2">
      <c r="A1684" s="1">
        <v>43596</v>
      </c>
      <c r="B1684" t="s">
        <v>355</v>
      </c>
      <c r="C1684" s="2" t="s">
        <v>33</v>
      </c>
      <c r="D1684" s="2">
        <v>5</v>
      </c>
      <c r="E1684" s="2">
        <v>13558616243</v>
      </c>
      <c r="F1684" t="s">
        <v>298</v>
      </c>
      <c r="G1684" s="2" t="s">
        <v>26</v>
      </c>
      <c r="H1684" t="s">
        <v>2028</v>
      </c>
      <c r="I1684" s="2" t="str">
        <f>IFERROR(VLOOKUP(表1_2[[#This Row],[所选科目]],基础数据!$C$2:$D$62,2,0),"")</f>
        <v>唯音唯画美术教育(适学年龄: 4-12 岁)</v>
      </c>
    </row>
    <row r="1685" spans="1:9" x14ac:dyDescent="0.2">
      <c r="A1685" s="1">
        <v>43596</v>
      </c>
      <c r="B1685" t="s">
        <v>355</v>
      </c>
      <c r="C1685" s="2" t="s">
        <v>33</v>
      </c>
      <c r="D1685" s="2">
        <v>5</v>
      </c>
      <c r="E1685" s="2">
        <v>13558616243</v>
      </c>
      <c r="F1685" t="s">
        <v>298</v>
      </c>
      <c r="G1685" s="2" t="s">
        <v>27</v>
      </c>
      <c r="H1685" t="s">
        <v>2038</v>
      </c>
      <c r="I1685" s="2" t="str">
        <f>IFERROR(VLOOKUP(表1_2[[#This Row],[所选科目]],基础数据!$C$2:$D$62,2,0),"")</f>
        <v>凡思特贝贝珠心算高新世豪校区(适学年龄: 3-7岁)</v>
      </c>
    </row>
    <row r="1686" spans="1:9" x14ac:dyDescent="0.2">
      <c r="A1686" s="1">
        <v>43596</v>
      </c>
      <c r="B1686" t="s">
        <v>355</v>
      </c>
      <c r="C1686" s="2" t="s">
        <v>33</v>
      </c>
      <c r="D1686" s="2">
        <v>5</v>
      </c>
      <c r="E1686" s="2">
        <v>13558616243</v>
      </c>
      <c r="F1686" t="s">
        <v>298</v>
      </c>
      <c r="G1686" s="2" t="s">
        <v>28</v>
      </c>
      <c r="H1686" t="s">
        <v>2048</v>
      </c>
      <c r="I1686" s="2" t="str">
        <f>IFERROR(VLOOKUP(表1_2[[#This Row],[所选科目]],基础数据!$C$2:$D$62,2,0),"")</f>
        <v>恩波格斗(适学年龄: 3-12 岁)</v>
      </c>
    </row>
    <row r="1687" spans="1:9" x14ac:dyDescent="0.2">
      <c r="A1687" s="1">
        <v>43596</v>
      </c>
      <c r="B1687" t="s">
        <v>355</v>
      </c>
      <c r="C1687" s="2" t="s">
        <v>33</v>
      </c>
      <c r="D1687" s="2">
        <v>5</v>
      </c>
      <c r="E1687" s="2">
        <v>13558616243</v>
      </c>
      <c r="F1687" t="s">
        <v>298</v>
      </c>
      <c r="G1687" s="2" t="s">
        <v>2079</v>
      </c>
      <c r="H1687" t="s">
        <v>1979</v>
      </c>
      <c r="I1687" s="2" t="str">
        <f>IFERROR(VLOOKUP(表1_2[[#This Row],[所选科目]],基础数据!$C$2:$D$62,2,0),"")</f>
        <v>尚音艺术教育中心(适学年龄: 4~12岁)</v>
      </c>
    </row>
    <row r="1688" spans="1:9" x14ac:dyDescent="0.2">
      <c r="A1688" s="1">
        <v>43597</v>
      </c>
      <c r="B1688" t="s">
        <v>573</v>
      </c>
      <c r="C1688" s="2" t="s">
        <v>33</v>
      </c>
      <c r="D1688" s="2">
        <v>12</v>
      </c>
      <c r="E1688" s="2">
        <v>15390425550</v>
      </c>
      <c r="F1688" t="s">
        <v>574</v>
      </c>
      <c r="G1688" s="2" t="s">
        <v>26</v>
      </c>
      <c r="H1688" t="s">
        <v>1982</v>
      </c>
      <c r="I1688" s="2" t="str">
        <f>IFERROR(VLOOKUP(表1_2[[#This Row],[所选科目]],基础数据!$C$2:$D$62,2,0),"")</f>
        <v>尚音艺术教育中心(适学年龄: 4~12岁)</v>
      </c>
    </row>
    <row r="1689" spans="1:9" x14ac:dyDescent="0.2">
      <c r="A1689" s="1">
        <v>43597</v>
      </c>
      <c r="B1689" t="s">
        <v>573</v>
      </c>
      <c r="C1689" s="2" t="s">
        <v>33</v>
      </c>
      <c r="D1689" s="2">
        <v>12</v>
      </c>
      <c r="E1689" s="2">
        <v>15390425550</v>
      </c>
      <c r="F1689" t="s">
        <v>574</v>
      </c>
      <c r="G1689" s="2" t="s">
        <v>27</v>
      </c>
      <c r="H1689" t="s">
        <v>2042</v>
      </c>
      <c r="I1689" s="2" t="str">
        <f>IFERROR(VLOOKUP(表1_2[[#This Row],[所选科目]],基础数据!$C$2:$D$62,2,0),"")</f>
        <v>成都舞蹈跆拳道中心(适学年龄: 3-12 岁)</v>
      </c>
    </row>
    <row r="1690" spans="1:9" x14ac:dyDescent="0.2">
      <c r="A1690" s="1">
        <v>43597</v>
      </c>
      <c r="B1690" t="s">
        <v>573</v>
      </c>
      <c r="C1690" s="2" t="s">
        <v>33</v>
      </c>
      <c r="D1690" s="2">
        <v>12</v>
      </c>
      <c r="E1690" s="2">
        <v>15390425550</v>
      </c>
      <c r="F1690" t="s">
        <v>574</v>
      </c>
      <c r="G1690" s="2" t="s">
        <v>28</v>
      </c>
      <c r="H1690" t="s">
        <v>2050</v>
      </c>
      <c r="I1690" s="2" t="str">
        <f>IFERROR(VLOOKUP(表1_2[[#This Row],[所选科目]],基础数据!$C$2:$D$62,2,0),"")</f>
        <v>恩波格斗(适学年龄: 3-12 岁)</v>
      </c>
    </row>
    <row r="1691" spans="1:9" x14ac:dyDescent="0.2">
      <c r="A1691" s="1">
        <v>43597</v>
      </c>
      <c r="B1691" t="s">
        <v>573</v>
      </c>
      <c r="C1691" s="2" t="s">
        <v>33</v>
      </c>
      <c r="D1691" s="2">
        <v>12</v>
      </c>
      <c r="E1691" s="2">
        <v>15390425550</v>
      </c>
      <c r="F1691" t="s">
        <v>574</v>
      </c>
      <c r="G1691" s="2" t="s">
        <v>2079</v>
      </c>
      <c r="H1691" t="s">
        <v>1979</v>
      </c>
      <c r="I1691" s="2" t="str">
        <f>IFERROR(VLOOKUP(表1_2[[#This Row],[所选科目]],基础数据!$C$2:$D$62,2,0),"")</f>
        <v>尚音艺术教育中心(适学年龄: 4~12岁)</v>
      </c>
    </row>
    <row r="1692" spans="1:9" x14ac:dyDescent="0.2">
      <c r="A1692" s="1">
        <v>43598</v>
      </c>
      <c r="B1692" t="s">
        <v>1643</v>
      </c>
      <c r="C1692" s="2" t="s">
        <v>33</v>
      </c>
      <c r="D1692" s="2">
        <v>5.5</v>
      </c>
      <c r="E1692" s="2">
        <v>18140131715</v>
      </c>
      <c r="F1692" t="s">
        <v>69</v>
      </c>
      <c r="G1692" s="2" t="s">
        <v>26</v>
      </c>
      <c r="H1692" t="s">
        <v>2067</v>
      </c>
      <c r="I1692" s="2" t="str">
        <f>IFERROR(VLOOKUP(表1_2[[#This Row],[所选科目]],基础数据!$C$2:$D$62,2,0),"")</f>
        <v>公益捐赠者专享服务包</v>
      </c>
    </row>
    <row r="1693" spans="1:9" x14ac:dyDescent="0.2">
      <c r="A1693" s="1">
        <v>43598</v>
      </c>
      <c r="B1693" t="s">
        <v>1643</v>
      </c>
      <c r="C1693" s="2" t="s">
        <v>33</v>
      </c>
      <c r="D1693" s="2">
        <v>5.5</v>
      </c>
      <c r="E1693" s="2">
        <v>18140131715</v>
      </c>
      <c r="F1693" t="s">
        <v>69</v>
      </c>
      <c r="G1693" s="2" t="s">
        <v>27</v>
      </c>
      <c r="H1693" t="s">
        <v>2020</v>
      </c>
      <c r="I1693" s="2" t="str">
        <f>IFERROR(VLOOKUP(表1_2[[#This Row],[所选科目]],基础数据!$C$2:$D$62,2,0),"")</f>
        <v>彩阅鱼少儿英语(适学年龄: 3-12岁)</v>
      </c>
    </row>
    <row r="1694" spans="1:9" x14ac:dyDescent="0.2">
      <c r="A1694" s="1">
        <v>43598</v>
      </c>
      <c r="B1694" t="s">
        <v>1643</v>
      </c>
      <c r="C1694" s="2" t="s">
        <v>33</v>
      </c>
      <c r="D1694" s="2">
        <v>5.5</v>
      </c>
      <c r="E1694" s="2">
        <v>18140131715</v>
      </c>
      <c r="F1694" t="s">
        <v>69</v>
      </c>
      <c r="G1694" s="2" t="s">
        <v>28</v>
      </c>
      <c r="H1694" t="s">
        <v>2067</v>
      </c>
      <c r="I1694" s="2" t="str">
        <f>IFERROR(VLOOKUP(表1_2[[#This Row],[所选科目]],基础数据!$C$2:$D$62,2,0),"")</f>
        <v>公益捐赠者专享服务包</v>
      </c>
    </row>
    <row r="1695" spans="1:9" x14ac:dyDescent="0.2">
      <c r="A1695" s="1">
        <v>43598</v>
      </c>
      <c r="B1695" t="s">
        <v>1643</v>
      </c>
      <c r="C1695" s="2" t="s">
        <v>33</v>
      </c>
      <c r="D1695" s="2">
        <v>5.5</v>
      </c>
      <c r="E1695" s="2">
        <v>18140131715</v>
      </c>
      <c r="F1695" t="s">
        <v>69</v>
      </c>
      <c r="G1695" s="2" t="s">
        <v>2079</v>
      </c>
      <c r="H1695" t="s">
        <v>1979</v>
      </c>
      <c r="I1695" s="2" t="str">
        <f>IFERROR(VLOOKUP(表1_2[[#This Row],[所选科目]],基础数据!$C$2:$D$62,2,0),"")</f>
        <v>尚音艺术教育中心(适学年龄: 4~12岁)</v>
      </c>
    </row>
    <row r="1696" spans="1:9" x14ac:dyDescent="0.2">
      <c r="A1696" s="1">
        <v>43596</v>
      </c>
      <c r="B1696" t="s">
        <v>455</v>
      </c>
      <c r="C1696" s="2" t="s">
        <v>33</v>
      </c>
      <c r="D1696" s="2">
        <v>8</v>
      </c>
      <c r="E1696" s="2">
        <v>13568972535</v>
      </c>
      <c r="F1696" t="s">
        <v>302</v>
      </c>
      <c r="G1696" s="2" t="s">
        <v>26</v>
      </c>
      <c r="H1696" t="s">
        <v>1979</v>
      </c>
      <c r="I1696" s="2" t="str">
        <f>IFERROR(VLOOKUP(表1_2[[#This Row],[所选科目]],基础数据!$C$2:$D$62,2,0),"")</f>
        <v>尚音艺术教育中心(适学年龄: 4~12岁)</v>
      </c>
    </row>
    <row r="1697" spans="1:9" x14ac:dyDescent="0.2">
      <c r="A1697" s="1">
        <v>43596</v>
      </c>
      <c r="B1697" t="s">
        <v>455</v>
      </c>
      <c r="C1697" s="2" t="s">
        <v>33</v>
      </c>
      <c r="D1697" s="2">
        <v>8</v>
      </c>
      <c r="E1697" s="2">
        <v>13568972535</v>
      </c>
      <c r="F1697" t="s">
        <v>302</v>
      </c>
      <c r="G1697" s="2" t="s">
        <v>27</v>
      </c>
      <c r="H1697" t="s">
        <v>2052</v>
      </c>
      <c r="I1697" s="2" t="str">
        <f>IFERROR(VLOOKUP(表1_2[[#This Row],[所选科目]],基础数据!$C$2:$D$62,2,0),"")</f>
        <v>恩波格斗(适学年龄: 3-12 岁)</v>
      </c>
    </row>
    <row r="1698" spans="1:9" x14ac:dyDescent="0.2">
      <c r="A1698" s="1">
        <v>43596</v>
      </c>
      <c r="B1698" t="s">
        <v>455</v>
      </c>
      <c r="C1698" s="2" t="s">
        <v>33</v>
      </c>
      <c r="D1698" s="2">
        <v>8</v>
      </c>
      <c r="E1698" s="2">
        <v>13568972535</v>
      </c>
      <c r="F1698" t="s">
        <v>302</v>
      </c>
      <c r="G1698" s="2" t="s">
        <v>28</v>
      </c>
      <c r="H1698" t="s">
        <v>1998</v>
      </c>
      <c r="I1698" s="2" t="str">
        <f>IFERROR(VLOOKUP(表1_2[[#This Row],[所选科目]],基础数据!$C$2:$D$62,2,0),"")</f>
        <v>台湾美育·慧学系教育世豪校区(适学年龄: 2-8 岁)</v>
      </c>
    </row>
    <row r="1699" spans="1:9" x14ac:dyDescent="0.2">
      <c r="A1699" s="1">
        <v>43596</v>
      </c>
      <c r="B1699" t="s">
        <v>455</v>
      </c>
      <c r="C1699" s="2" t="s">
        <v>33</v>
      </c>
      <c r="D1699" s="2">
        <v>8</v>
      </c>
      <c r="E1699" s="2">
        <v>13568972535</v>
      </c>
      <c r="F1699" t="s">
        <v>302</v>
      </c>
      <c r="G1699" s="2" t="s">
        <v>2079</v>
      </c>
      <c r="H1699" t="s">
        <v>1979</v>
      </c>
      <c r="I1699" s="2" t="str">
        <f>IFERROR(VLOOKUP(表1_2[[#This Row],[所选科目]],基础数据!$C$2:$D$62,2,0),"")</f>
        <v>尚音艺术教育中心(适学年龄: 4~12岁)</v>
      </c>
    </row>
    <row r="1700" spans="1:9" x14ac:dyDescent="0.2">
      <c r="A1700" s="1">
        <v>43598</v>
      </c>
      <c r="B1700" t="s">
        <v>1644</v>
      </c>
      <c r="C1700" s="2" t="s">
        <v>106</v>
      </c>
      <c r="D1700" s="2">
        <v>5</v>
      </c>
      <c r="E1700" s="2">
        <v>13568822416</v>
      </c>
      <c r="F1700" t="s">
        <v>1645</v>
      </c>
      <c r="G1700" s="2" t="s">
        <v>26</v>
      </c>
      <c r="H1700" t="s">
        <v>2028</v>
      </c>
      <c r="I1700" s="2" t="str">
        <f>IFERROR(VLOOKUP(表1_2[[#This Row],[所选科目]],基础数据!$C$2:$D$62,2,0),"")</f>
        <v>唯音唯画美术教育(适学年龄: 4-12 岁)</v>
      </c>
    </row>
    <row r="1701" spans="1:9" x14ac:dyDescent="0.2">
      <c r="A1701" s="1">
        <v>43598</v>
      </c>
      <c r="B1701" t="s">
        <v>1644</v>
      </c>
      <c r="C1701" s="2" t="s">
        <v>106</v>
      </c>
      <c r="D1701" s="2">
        <v>5</v>
      </c>
      <c r="E1701" s="2">
        <v>13568822416</v>
      </c>
      <c r="F1701" t="s">
        <v>1645</v>
      </c>
      <c r="G1701" s="2" t="s">
        <v>27</v>
      </c>
      <c r="H1701" t="s">
        <v>2063</v>
      </c>
      <c r="I1701" s="2" t="str">
        <f>IFERROR(VLOOKUP(表1_2[[#This Row],[所选科目]],基础数据!$C$2:$D$62,2,0),"")</f>
        <v>公益捐赠者专享服务包</v>
      </c>
    </row>
    <row r="1702" spans="1:9" x14ac:dyDescent="0.2">
      <c r="A1702" s="1">
        <v>43598</v>
      </c>
      <c r="B1702" t="s">
        <v>1644</v>
      </c>
      <c r="C1702" s="2" t="s">
        <v>106</v>
      </c>
      <c r="D1702" s="2">
        <v>5</v>
      </c>
      <c r="E1702" s="2">
        <v>13568822416</v>
      </c>
      <c r="F1702" t="s">
        <v>1645</v>
      </c>
      <c r="G1702" s="2" t="s">
        <v>28</v>
      </c>
      <c r="H1702" t="s">
        <v>2067</v>
      </c>
      <c r="I1702" s="2" t="str">
        <f>IFERROR(VLOOKUP(表1_2[[#This Row],[所选科目]],基础数据!$C$2:$D$62,2,0),"")</f>
        <v>公益捐赠者专享服务包</v>
      </c>
    </row>
    <row r="1703" spans="1:9" x14ac:dyDescent="0.2">
      <c r="A1703" s="1">
        <v>43598</v>
      </c>
      <c r="B1703" t="s">
        <v>1644</v>
      </c>
      <c r="C1703" s="2" t="s">
        <v>106</v>
      </c>
      <c r="D1703" s="2">
        <v>5</v>
      </c>
      <c r="E1703" s="2">
        <v>13568822416</v>
      </c>
      <c r="F1703" t="s">
        <v>1645</v>
      </c>
      <c r="G1703" s="2" t="s">
        <v>2079</v>
      </c>
      <c r="H1703" t="s">
        <v>1979</v>
      </c>
      <c r="I1703" s="2" t="str">
        <f>IFERROR(VLOOKUP(表1_2[[#This Row],[所选科目]],基础数据!$C$2:$D$62,2,0),"")</f>
        <v>尚音艺术教育中心(适学年龄: 4~12岁)</v>
      </c>
    </row>
    <row r="1704" spans="1:9" x14ac:dyDescent="0.2">
      <c r="A1704" s="1">
        <v>43598</v>
      </c>
      <c r="B1704" t="s">
        <v>1646</v>
      </c>
      <c r="C1704" s="2" t="s">
        <v>106</v>
      </c>
      <c r="D1704" s="2">
        <v>4.5</v>
      </c>
      <c r="E1704" s="2">
        <v>18881800055</v>
      </c>
      <c r="F1704" t="s">
        <v>1513</v>
      </c>
      <c r="G1704" s="2" t="s">
        <v>26</v>
      </c>
      <c r="H1704" t="s">
        <v>1979</v>
      </c>
      <c r="I1704" s="2" t="str">
        <f>IFERROR(VLOOKUP(表1_2[[#This Row],[所选科目]],基础数据!$C$2:$D$62,2,0),"")</f>
        <v>尚音艺术教育中心(适学年龄: 4~12岁)</v>
      </c>
    </row>
    <row r="1705" spans="1:9" x14ac:dyDescent="0.2">
      <c r="A1705" s="1">
        <v>43598</v>
      </c>
      <c r="B1705" t="s">
        <v>1646</v>
      </c>
      <c r="C1705" s="2" t="s">
        <v>106</v>
      </c>
      <c r="D1705" s="2">
        <v>4.5</v>
      </c>
      <c r="E1705" s="2">
        <v>18881800055</v>
      </c>
      <c r="F1705" t="s">
        <v>1513</v>
      </c>
      <c r="G1705" s="2" t="s">
        <v>27</v>
      </c>
      <c r="H1705" t="s">
        <v>1986</v>
      </c>
      <c r="I1705" s="2" t="str">
        <f>IFERROR(VLOOKUP(表1_2[[#This Row],[所选科目]],基础数据!$C$2:$D$62,2,0),"")</f>
        <v>尚音艺术教育中心(适学年龄: 4~12岁)</v>
      </c>
    </row>
    <row r="1706" spans="1:9" x14ac:dyDescent="0.2">
      <c r="A1706" s="1">
        <v>43598</v>
      </c>
      <c r="B1706" t="s">
        <v>1646</v>
      </c>
      <c r="C1706" s="2" t="s">
        <v>106</v>
      </c>
      <c r="D1706" s="2">
        <v>4.5</v>
      </c>
      <c r="E1706" s="2">
        <v>18881800055</v>
      </c>
      <c r="F1706" t="s">
        <v>1513</v>
      </c>
      <c r="G1706" s="2" t="s">
        <v>28</v>
      </c>
      <c r="H1706" t="s">
        <v>2050</v>
      </c>
      <c r="I1706" s="2" t="str">
        <f>IFERROR(VLOOKUP(表1_2[[#This Row],[所选科目]],基础数据!$C$2:$D$62,2,0),"")</f>
        <v>恩波格斗(适学年龄: 3-12 岁)</v>
      </c>
    </row>
    <row r="1707" spans="1:9" x14ac:dyDescent="0.2">
      <c r="A1707" s="1">
        <v>43598</v>
      </c>
      <c r="B1707" t="s">
        <v>1646</v>
      </c>
      <c r="C1707" s="2" t="s">
        <v>106</v>
      </c>
      <c r="D1707" s="2">
        <v>4.5</v>
      </c>
      <c r="E1707" s="2">
        <v>18881800055</v>
      </c>
      <c r="F1707" t="s">
        <v>1513</v>
      </c>
      <c r="G1707" s="2" t="s">
        <v>2079</v>
      </c>
      <c r="H1707" t="s">
        <v>1979</v>
      </c>
      <c r="I1707" s="2" t="str">
        <f>IFERROR(VLOOKUP(表1_2[[#This Row],[所选科目]],基础数据!$C$2:$D$62,2,0),"")</f>
        <v>尚音艺术教育中心(适学年龄: 4~12岁)</v>
      </c>
    </row>
    <row r="1708" spans="1:9" x14ac:dyDescent="0.2">
      <c r="A1708" s="1">
        <v>43596</v>
      </c>
      <c r="B1708" t="s">
        <v>242</v>
      </c>
      <c r="C1708" s="2" t="s">
        <v>106</v>
      </c>
      <c r="D1708" s="2">
        <v>6</v>
      </c>
      <c r="E1708" s="2">
        <v>18081048443</v>
      </c>
      <c r="F1708" t="s">
        <v>118</v>
      </c>
      <c r="G1708" s="2" t="s">
        <v>26</v>
      </c>
      <c r="H1708" t="s">
        <v>1992</v>
      </c>
      <c r="I1708" s="2" t="str">
        <f>IFERROR(VLOOKUP(表1_2[[#This Row],[所选科目]],基础数据!$C$2:$D$62,2,0),"")</f>
        <v>台湾美育·慧学系教育世豪校区(适学年龄: 2-8 岁)</v>
      </c>
    </row>
    <row r="1709" spans="1:9" x14ac:dyDescent="0.2">
      <c r="A1709" s="1">
        <v>43596</v>
      </c>
      <c r="B1709" t="s">
        <v>242</v>
      </c>
      <c r="C1709" s="2" t="s">
        <v>106</v>
      </c>
      <c r="D1709" s="2">
        <v>6</v>
      </c>
      <c r="E1709" s="2">
        <v>18081048443</v>
      </c>
      <c r="F1709" t="s">
        <v>118</v>
      </c>
      <c r="G1709" s="2" t="s">
        <v>27</v>
      </c>
      <c r="H1709" t="s">
        <v>2048</v>
      </c>
      <c r="I1709" s="2" t="str">
        <f>IFERROR(VLOOKUP(表1_2[[#This Row],[所选科目]],基础数据!$C$2:$D$62,2,0),"")</f>
        <v>恩波格斗(适学年龄: 3-12 岁)</v>
      </c>
    </row>
    <row r="1710" spans="1:9" x14ac:dyDescent="0.2">
      <c r="A1710" s="1">
        <v>43596</v>
      </c>
      <c r="B1710" t="s">
        <v>242</v>
      </c>
      <c r="C1710" s="2" t="s">
        <v>106</v>
      </c>
      <c r="D1710" s="2">
        <v>6</v>
      </c>
      <c r="E1710" s="2">
        <v>18081048443</v>
      </c>
      <c r="F1710" t="s">
        <v>118</v>
      </c>
      <c r="G1710" s="2" t="s">
        <v>28</v>
      </c>
      <c r="H1710" t="s">
        <v>2067</v>
      </c>
      <c r="I1710" s="2" t="str">
        <f>IFERROR(VLOOKUP(表1_2[[#This Row],[所选科目]],基础数据!$C$2:$D$62,2,0),"")</f>
        <v>公益捐赠者专享服务包</v>
      </c>
    </row>
    <row r="1711" spans="1:9" x14ac:dyDescent="0.2">
      <c r="A1711" s="1">
        <v>43596</v>
      </c>
      <c r="B1711" t="s">
        <v>242</v>
      </c>
      <c r="C1711" s="2" t="s">
        <v>106</v>
      </c>
      <c r="D1711" s="2">
        <v>6</v>
      </c>
      <c r="E1711" s="2">
        <v>18081048443</v>
      </c>
      <c r="F1711" t="s">
        <v>118</v>
      </c>
      <c r="G1711" s="2" t="s">
        <v>2079</v>
      </c>
      <c r="H1711" t="s">
        <v>1979</v>
      </c>
      <c r="I1711" s="2" t="str">
        <f>IFERROR(VLOOKUP(表1_2[[#This Row],[所选科目]],基础数据!$C$2:$D$62,2,0),"")</f>
        <v>尚音艺术教育中心(适学年龄: 4~12岁)</v>
      </c>
    </row>
    <row r="1712" spans="1:9" x14ac:dyDescent="0.2">
      <c r="A1712" s="1">
        <v>43597</v>
      </c>
      <c r="B1712" t="s">
        <v>641</v>
      </c>
      <c r="C1712" s="2" t="s">
        <v>33</v>
      </c>
      <c r="D1712" s="2">
        <v>3.5</v>
      </c>
      <c r="E1712" s="2">
        <v>13679075213</v>
      </c>
      <c r="F1712" t="s">
        <v>642</v>
      </c>
      <c r="G1712" s="2" t="s">
        <v>26</v>
      </c>
      <c r="H1712" t="s">
        <v>2008</v>
      </c>
      <c r="I1712" s="2" t="str">
        <f>IFERROR(VLOOKUP(表1_2[[#This Row],[所选科目]],基础数据!$C$2:$D$62,2,0),"")</f>
        <v>九拍流行音乐体验中心高新校区(适学年龄: 4-16岁)</v>
      </c>
    </row>
    <row r="1713" spans="1:9" x14ac:dyDescent="0.2">
      <c r="A1713" s="1">
        <v>43597</v>
      </c>
      <c r="B1713" t="s">
        <v>641</v>
      </c>
      <c r="C1713" s="2" t="s">
        <v>33</v>
      </c>
      <c r="D1713" s="2">
        <v>3.5</v>
      </c>
      <c r="E1713" s="2">
        <v>13679075213</v>
      </c>
      <c r="F1713" t="s">
        <v>642</v>
      </c>
      <c r="G1713" s="2" t="s">
        <v>27</v>
      </c>
      <c r="H1713" t="s">
        <v>2036</v>
      </c>
      <c r="I1713" s="2" t="str">
        <f>IFERROR(VLOOKUP(表1_2[[#This Row],[所选科目]],基础数据!$C$2:$D$62,2,0),"")</f>
        <v>凡思特贝贝珠心算高新世豪校区(适学年龄: 3-7岁)</v>
      </c>
    </row>
    <row r="1714" spans="1:9" x14ac:dyDescent="0.2">
      <c r="A1714" s="1">
        <v>43597</v>
      </c>
      <c r="B1714" t="s">
        <v>641</v>
      </c>
      <c r="C1714" s="2" t="s">
        <v>33</v>
      </c>
      <c r="D1714" s="2">
        <v>3.5</v>
      </c>
      <c r="E1714" s="2">
        <v>13679075213</v>
      </c>
      <c r="F1714" t="s">
        <v>642</v>
      </c>
      <c r="G1714" s="2" t="s">
        <v>28</v>
      </c>
      <c r="H1714" t="s">
        <v>2046</v>
      </c>
      <c r="I1714" s="2" t="str">
        <f>IFERROR(VLOOKUP(表1_2[[#This Row],[所选科目]],基础数据!$C$2:$D$62,2,0),"")</f>
        <v>恩波格斗(适学年龄: 3-12 岁)</v>
      </c>
    </row>
    <row r="1715" spans="1:9" x14ac:dyDescent="0.2">
      <c r="A1715" s="1">
        <v>43597</v>
      </c>
      <c r="B1715" t="s">
        <v>641</v>
      </c>
      <c r="C1715" s="2" t="s">
        <v>33</v>
      </c>
      <c r="D1715" s="2">
        <v>3.5</v>
      </c>
      <c r="E1715" s="2">
        <v>13679075213</v>
      </c>
      <c r="F1715" t="s">
        <v>642</v>
      </c>
      <c r="G1715" s="2" t="s">
        <v>2079</v>
      </c>
      <c r="H1715" t="s">
        <v>1979</v>
      </c>
      <c r="I1715" s="2" t="str">
        <f>IFERROR(VLOOKUP(表1_2[[#This Row],[所选科目]],基础数据!$C$2:$D$62,2,0),"")</f>
        <v>尚音艺术教育中心(适学年龄: 4~12岁)</v>
      </c>
    </row>
    <row r="1716" spans="1:9" x14ac:dyDescent="0.2">
      <c r="A1716" s="1">
        <v>43598</v>
      </c>
      <c r="B1716" t="s">
        <v>1647</v>
      </c>
      <c r="C1716" s="2" t="s">
        <v>106</v>
      </c>
      <c r="D1716" s="2">
        <v>1.3</v>
      </c>
      <c r="E1716" s="2">
        <v>18780095238</v>
      </c>
      <c r="F1716" t="s">
        <v>172</v>
      </c>
      <c r="G1716" s="2" t="s">
        <v>26</v>
      </c>
      <c r="H1716" t="s">
        <v>1992</v>
      </c>
      <c r="I1716" s="2" t="str">
        <f>IFERROR(VLOOKUP(表1_2[[#This Row],[所选科目]],基础数据!$C$2:$D$62,2,0),"")</f>
        <v>台湾美育·慧学系教育世豪校区(适学年龄: 2-8 岁)</v>
      </c>
    </row>
    <row r="1717" spans="1:9" x14ac:dyDescent="0.2">
      <c r="A1717" s="1">
        <v>43598</v>
      </c>
      <c r="B1717" t="s">
        <v>1647</v>
      </c>
      <c r="C1717" s="2" t="s">
        <v>106</v>
      </c>
      <c r="D1717" s="2">
        <v>1.3</v>
      </c>
      <c r="E1717" s="2">
        <v>18780095238</v>
      </c>
      <c r="F1717" t="s">
        <v>172</v>
      </c>
      <c r="G1717" s="2" t="s">
        <v>27</v>
      </c>
      <c r="H1717" t="s">
        <v>2012</v>
      </c>
      <c r="I1717" s="2" t="str">
        <f>IFERROR(VLOOKUP(表1_2[[#This Row],[所选科目]],基础数据!$C$2:$D$62,2,0),"")</f>
        <v>九拍流行音乐体验中心高新校区(适学年龄: 4-16岁)</v>
      </c>
    </row>
    <row r="1718" spans="1:9" x14ac:dyDescent="0.2">
      <c r="A1718" s="1">
        <v>43598</v>
      </c>
      <c r="B1718" t="s">
        <v>1647</v>
      </c>
      <c r="C1718" s="2" t="s">
        <v>106</v>
      </c>
      <c r="D1718" s="2">
        <v>1.3</v>
      </c>
      <c r="E1718" s="2">
        <v>18780095238</v>
      </c>
      <c r="F1718" t="s">
        <v>172</v>
      </c>
      <c r="G1718" s="2" t="s">
        <v>28</v>
      </c>
      <c r="H1718" t="s">
        <v>2022</v>
      </c>
      <c r="I1718" s="2" t="str">
        <f>IFERROR(VLOOKUP(表1_2[[#This Row],[所选科目]],基础数据!$C$2:$D$62,2,0),"")</f>
        <v>彩阅鱼少儿英语(适学年龄: 3-12岁)</v>
      </c>
    </row>
    <row r="1719" spans="1:9" x14ac:dyDescent="0.2">
      <c r="A1719" s="1">
        <v>43598</v>
      </c>
      <c r="B1719" t="s">
        <v>1647</v>
      </c>
      <c r="C1719" s="2" t="s">
        <v>106</v>
      </c>
      <c r="D1719" s="2">
        <v>1.3</v>
      </c>
      <c r="E1719" s="2">
        <v>18780095238</v>
      </c>
      <c r="F1719" t="s">
        <v>172</v>
      </c>
      <c r="G1719" s="2" t="s">
        <v>2079</v>
      </c>
      <c r="H1719" t="s">
        <v>1979</v>
      </c>
      <c r="I1719" s="2" t="str">
        <f>IFERROR(VLOOKUP(表1_2[[#This Row],[所选科目]],基础数据!$C$2:$D$62,2,0),"")</f>
        <v>尚音艺术教育中心(适学年龄: 4~12岁)</v>
      </c>
    </row>
    <row r="1720" spans="1:9" x14ac:dyDescent="0.2">
      <c r="A1720" s="1">
        <v>43596</v>
      </c>
      <c r="B1720" t="s">
        <v>300</v>
      </c>
      <c r="C1720" s="2" t="s">
        <v>106</v>
      </c>
      <c r="D1720" s="2">
        <v>4</v>
      </c>
      <c r="E1720" s="2">
        <v>15228906131</v>
      </c>
      <c r="F1720" t="s">
        <v>57</v>
      </c>
      <c r="G1720" s="2" t="s">
        <v>26</v>
      </c>
      <c r="H1720" t="s">
        <v>2056</v>
      </c>
      <c r="I1720" s="2" t="str">
        <f>IFERROR(VLOOKUP(表1_2[[#This Row],[所选科目]],基础数据!$C$2:$D$62,2,0),"")</f>
        <v>编程猫(适学年龄: 3-16 岁)</v>
      </c>
    </row>
    <row r="1721" spans="1:9" x14ac:dyDescent="0.2">
      <c r="A1721" s="1">
        <v>43596</v>
      </c>
      <c r="B1721" t="s">
        <v>300</v>
      </c>
      <c r="C1721" s="2" t="s">
        <v>106</v>
      </c>
      <c r="D1721" s="2">
        <v>4</v>
      </c>
      <c r="E1721" s="2">
        <v>15228906131</v>
      </c>
      <c r="F1721" t="s">
        <v>57</v>
      </c>
      <c r="G1721" s="2" t="s">
        <v>27</v>
      </c>
      <c r="H1721" t="s">
        <v>2067</v>
      </c>
      <c r="I1721" s="2" t="str">
        <f>IFERROR(VLOOKUP(表1_2[[#This Row],[所选科目]],基础数据!$C$2:$D$62,2,0),"")</f>
        <v>公益捐赠者专享服务包</v>
      </c>
    </row>
    <row r="1722" spans="1:9" x14ac:dyDescent="0.2">
      <c r="A1722" s="1">
        <v>43596</v>
      </c>
      <c r="B1722" t="s">
        <v>300</v>
      </c>
      <c r="C1722" s="2" t="s">
        <v>106</v>
      </c>
      <c r="D1722" s="2">
        <v>4</v>
      </c>
      <c r="E1722" s="2">
        <v>15228906131</v>
      </c>
      <c r="F1722" t="s">
        <v>57</v>
      </c>
      <c r="G1722" s="2" t="s">
        <v>28</v>
      </c>
      <c r="H1722" t="s">
        <v>2067</v>
      </c>
      <c r="I1722" s="2" t="str">
        <f>IFERROR(VLOOKUP(表1_2[[#This Row],[所选科目]],基础数据!$C$2:$D$62,2,0),"")</f>
        <v>公益捐赠者专享服务包</v>
      </c>
    </row>
    <row r="1723" spans="1:9" x14ac:dyDescent="0.2">
      <c r="A1723" s="1">
        <v>43596</v>
      </c>
      <c r="B1723" t="s">
        <v>300</v>
      </c>
      <c r="C1723" s="2" t="s">
        <v>106</v>
      </c>
      <c r="D1723" s="2">
        <v>4</v>
      </c>
      <c r="E1723" s="2">
        <v>15228906131</v>
      </c>
      <c r="F1723" t="s">
        <v>57</v>
      </c>
      <c r="G1723" s="2" t="s">
        <v>2079</v>
      </c>
      <c r="H1723" t="s">
        <v>1979</v>
      </c>
      <c r="I1723" s="2" t="str">
        <f>IFERROR(VLOOKUP(表1_2[[#This Row],[所选科目]],基础数据!$C$2:$D$62,2,0),"")</f>
        <v>尚音艺术教育中心(适学年龄: 4~12岁)</v>
      </c>
    </row>
    <row r="1724" spans="1:9" x14ac:dyDescent="0.2">
      <c r="A1724" s="1">
        <v>43597</v>
      </c>
      <c r="B1724" t="s">
        <v>560</v>
      </c>
      <c r="C1724" s="2" t="s">
        <v>106</v>
      </c>
      <c r="D1724" s="2">
        <v>4</v>
      </c>
      <c r="E1724" s="2">
        <v>13880781810</v>
      </c>
      <c r="F1724" t="s">
        <v>298</v>
      </c>
      <c r="G1724" s="2" t="s">
        <v>26</v>
      </c>
      <c r="H1724" t="s">
        <v>1979</v>
      </c>
      <c r="I1724" s="2" t="str">
        <f>IFERROR(VLOOKUP(表1_2[[#This Row],[所选科目]],基础数据!$C$2:$D$62,2,0),"")</f>
        <v>尚音艺术教育中心(适学年龄: 4~12岁)</v>
      </c>
    </row>
    <row r="1725" spans="1:9" x14ac:dyDescent="0.2">
      <c r="A1725" s="1">
        <v>43597</v>
      </c>
      <c r="B1725" t="s">
        <v>560</v>
      </c>
      <c r="C1725" s="2" t="s">
        <v>106</v>
      </c>
      <c r="D1725" s="2">
        <v>4</v>
      </c>
      <c r="E1725" s="2">
        <v>13880781810</v>
      </c>
      <c r="F1725" t="s">
        <v>298</v>
      </c>
      <c r="G1725" s="2" t="s">
        <v>27</v>
      </c>
      <c r="H1725" t="s">
        <v>2020</v>
      </c>
      <c r="I1725" s="2" t="str">
        <f>IFERROR(VLOOKUP(表1_2[[#This Row],[所选科目]],基础数据!$C$2:$D$62,2,0),"")</f>
        <v>彩阅鱼少儿英语(适学年龄: 3-12岁)</v>
      </c>
    </row>
    <row r="1726" spans="1:9" x14ac:dyDescent="0.2">
      <c r="A1726" s="1">
        <v>43597</v>
      </c>
      <c r="B1726" t="s">
        <v>560</v>
      </c>
      <c r="C1726" s="2" t="s">
        <v>106</v>
      </c>
      <c r="D1726" s="2">
        <v>4</v>
      </c>
      <c r="E1726" s="2">
        <v>13880781810</v>
      </c>
      <c r="F1726" t="s">
        <v>298</v>
      </c>
      <c r="G1726" s="2" t="s">
        <v>28</v>
      </c>
      <c r="H1726" t="s">
        <v>2048</v>
      </c>
      <c r="I1726" s="2" t="str">
        <f>IFERROR(VLOOKUP(表1_2[[#This Row],[所选科目]],基础数据!$C$2:$D$62,2,0),"")</f>
        <v>恩波格斗(适学年龄: 3-12 岁)</v>
      </c>
    </row>
    <row r="1727" spans="1:9" x14ac:dyDescent="0.2">
      <c r="A1727" s="1">
        <v>43597</v>
      </c>
      <c r="B1727" t="s">
        <v>560</v>
      </c>
      <c r="C1727" s="2" t="s">
        <v>106</v>
      </c>
      <c r="D1727" s="2">
        <v>4</v>
      </c>
      <c r="E1727" s="2">
        <v>13880781810</v>
      </c>
      <c r="F1727" t="s">
        <v>298</v>
      </c>
      <c r="G1727" s="2" t="s">
        <v>2079</v>
      </c>
      <c r="H1727" t="s">
        <v>1979</v>
      </c>
      <c r="I1727" s="2" t="str">
        <f>IFERROR(VLOOKUP(表1_2[[#This Row],[所选科目]],基础数据!$C$2:$D$62,2,0),"")</f>
        <v>尚音艺术教育中心(适学年龄: 4~12岁)</v>
      </c>
    </row>
    <row r="1728" spans="1:9" x14ac:dyDescent="0.2">
      <c r="A1728" s="1">
        <v>43598</v>
      </c>
      <c r="B1728" t="s">
        <v>1648</v>
      </c>
      <c r="C1728" s="2" t="s">
        <v>106</v>
      </c>
      <c r="D1728" s="2">
        <v>6</v>
      </c>
      <c r="E1728" s="2">
        <v>15881176087</v>
      </c>
      <c r="F1728" t="s">
        <v>531</v>
      </c>
      <c r="G1728" s="2" t="s">
        <v>26</v>
      </c>
      <c r="H1728" t="s">
        <v>2000</v>
      </c>
      <c r="I1728" s="2" t="str">
        <f>IFERROR(VLOOKUP(表1_2[[#This Row],[所选科目]],基础数据!$C$2:$D$62,2,0),"")</f>
        <v>大野外教篮球鹭洲里校区(适学年龄: 4-16 岁)</v>
      </c>
    </row>
    <row r="1729" spans="1:9" x14ac:dyDescent="0.2">
      <c r="A1729" s="1">
        <v>43598</v>
      </c>
      <c r="B1729" t="s">
        <v>1648</v>
      </c>
      <c r="C1729" s="2" t="s">
        <v>106</v>
      </c>
      <c r="D1729" s="2">
        <v>6</v>
      </c>
      <c r="E1729" s="2">
        <v>15881176087</v>
      </c>
      <c r="F1729" t="s">
        <v>531</v>
      </c>
      <c r="G1729" s="2" t="s">
        <v>27</v>
      </c>
      <c r="H1729" t="s">
        <v>2022</v>
      </c>
      <c r="I1729" s="2" t="str">
        <f>IFERROR(VLOOKUP(表1_2[[#This Row],[所选科目]],基础数据!$C$2:$D$62,2,0),"")</f>
        <v>彩阅鱼少儿英语(适学年龄: 3-12岁)</v>
      </c>
    </row>
    <row r="1730" spans="1:9" x14ac:dyDescent="0.2">
      <c r="A1730" s="1">
        <v>43598</v>
      </c>
      <c r="B1730" t="s">
        <v>1648</v>
      </c>
      <c r="C1730" s="2" t="s">
        <v>106</v>
      </c>
      <c r="D1730" s="2">
        <v>6</v>
      </c>
      <c r="E1730" s="2">
        <v>15881176087</v>
      </c>
      <c r="F1730" t="s">
        <v>531</v>
      </c>
      <c r="G1730" s="2" t="s">
        <v>28</v>
      </c>
      <c r="H1730" t="s">
        <v>2067</v>
      </c>
      <c r="I1730" s="2" t="str">
        <f>IFERROR(VLOOKUP(表1_2[[#This Row],[所选科目]],基础数据!$C$2:$D$62,2,0),"")</f>
        <v>公益捐赠者专享服务包</v>
      </c>
    </row>
    <row r="1731" spans="1:9" x14ac:dyDescent="0.2">
      <c r="A1731" s="1">
        <v>43598</v>
      </c>
      <c r="B1731" t="s">
        <v>1648</v>
      </c>
      <c r="C1731" s="2" t="s">
        <v>106</v>
      </c>
      <c r="D1731" s="2">
        <v>6</v>
      </c>
      <c r="E1731" s="2">
        <v>15881176087</v>
      </c>
      <c r="F1731" t="s">
        <v>531</v>
      </c>
      <c r="G1731" s="2" t="s">
        <v>2079</v>
      </c>
      <c r="H1731" t="s">
        <v>1979</v>
      </c>
      <c r="I1731" s="2" t="str">
        <f>IFERROR(VLOOKUP(表1_2[[#This Row],[所选科目]],基础数据!$C$2:$D$62,2,0),"")</f>
        <v>尚音艺术教育中心(适学年龄: 4~12岁)</v>
      </c>
    </row>
    <row r="1732" spans="1:9" x14ac:dyDescent="0.2">
      <c r="A1732" s="1">
        <v>43596</v>
      </c>
      <c r="B1732" t="s">
        <v>367</v>
      </c>
      <c r="C1732" s="2" t="s">
        <v>33</v>
      </c>
      <c r="D1732" s="2">
        <v>2.9</v>
      </c>
      <c r="E1732" s="2">
        <v>13881916660</v>
      </c>
      <c r="F1732" t="s">
        <v>81</v>
      </c>
      <c r="G1732" s="2" t="s">
        <v>26</v>
      </c>
      <c r="H1732" t="s">
        <v>2008</v>
      </c>
      <c r="I1732" s="2" t="str">
        <f>IFERROR(VLOOKUP(表1_2[[#This Row],[所选科目]],基础数据!$C$2:$D$62,2,0),"")</f>
        <v>九拍流行音乐体验中心高新校区(适学年龄: 4-16岁)</v>
      </c>
    </row>
    <row r="1733" spans="1:9" x14ac:dyDescent="0.2">
      <c r="A1733" s="1">
        <v>43596</v>
      </c>
      <c r="B1733" t="s">
        <v>367</v>
      </c>
      <c r="C1733" s="2" t="s">
        <v>33</v>
      </c>
      <c r="D1733" s="2">
        <v>2.9</v>
      </c>
      <c r="E1733" s="2">
        <v>13881916660</v>
      </c>
      <c r="F1733" t="s">
        <v>81</v>
      </c>
      <c r="G1733" s="2" t="s">
        <v>27</v>
      </c>
      <c r="H1733" t="s">
        <v>2020</v>
      </c>
      <c r="I1733" s="2" t="str">
        <f>IFERROR(VLOOKUP(表1_2[[#This Row],[所选科目]],基础数据!$C$2:$D$62,2,0),"")</f>
        <v>彩阅鱼少儿英语(适学年龄: 3-12岁)</v>
      </c>
    </row>
    <row r="1734" spans="1:9" x14ac:dyDescent="0.2">
      <c r="A1734" s="1">
        <v>43596</v>
      </c>
      <c r="B1734" t="s">
        <v>367</v>
      </c>
      <c r="C1734" s="2" t="s">
        <v>33</v>
      </c>
      <c r="D1734" s="2">
        <v>2.9</v>
      </c>
      <c r="E1734" s="2">
        <v>13881916660</v>
      </c>
      <c r="F1734" t="s">
        <v>81</v>
      </c>
      <c r="G1734" s="2" t="s">
        <v>28</v>
      </c>
      <c r="H1734" t="s">
        <v>2050</v>
      </c>
      <c r="I1734" s="2" t="str">
        <f>IFERROR(VLOOKUP(表1_2[[#This Row],[所选科目]],基础数据!$C$2:$D$62,2,0),"")</f>
        <v>恩波格斗(适学年龄: 3-12 岁)</v>
      </c>
    </row>
    <row r="1735" spans="1:9" x14ac:dyDescent="0.2">
      <c r="A1735" s="1">
        <v>43596</v>
      </c>
      <c r="B1735" t="s">
        <v>367</v>
      </c>
      <c r="C1735" s="2" t="s">
        <v>33</v>
      </c>
      <c r="D1735" s="2">
        <v>2.9</v>
      </c>
      <c r="E1735" s="2">
        <v>13881916660</v>
      </c>
      <c r="F1735" t="s">
        <v>81</v>
      </c>
      <c r="G1735" s="2" t="s">
        <v>2079</v>
      </c>
      <c r="H1735" t="s">
        <v>1979</v>
      </c>
      <c r="I1735" s="2" t="str">
        <f>IFERROR(VLOOKUP(表1_2[[#This Row],[所选科目]],基础数据!$C$2:$D$62,2,0),"")</f>
        <v>尚音艺术教育中心(适学年龄: 4~12岁)</v>
      </c>
    </row>
    <row r="1736" spans="1:9" x14ac:dyDescent="0.2">
      <c r="A1736" s="1">
        <v>43598</v>
      </c>
      <c r="B1736" t="s">
        <v>367</v>
      </c>
      <c r="C1736" s="2" t="s">
        <v>33</v>
      </c>
      <c r="D1736" s="2">
        <v>2.9</v>
      </c>
      <c r="E1736" s="2">
        <v>13881916660</v>
      </c>
      <c r="F1736" t="s">
        <v>642</v>
      </c>
      <c r="G1736" s="2" t="s">
        <v>26</v>
      </c>
      <c r="H1736" t="s">
        <v>2008</v>
      </c>
      <c r="I1736" s="2" t="str">
        <f>IFERROR(VLOOKUP(表1_2[[#This Row],[所选科目]],基础数据!$C$2:$D$62,2,0),"")</f>
        <v>九拍流行音乐体验中心高新校区(适学年龄: 4-16岁)</v>
      </c>
    </row>
    <row r="1737" spans="1:9" x14ac:dyDescent="0.2">
      <c r="A1737" s="1">
        <v>43598</v>
      </c>
      <c r="B1737" t="s">
        <v>367</v>
      </c>
      <c r="C1737" s="2" t="s">
        <v>33</v>
      </c>
      <c r="D1737" s="2">
        <v>2.9</v>
      </c>
      <c r="E1737" s="2">
        <v>13881916660</v>
      </c>
      <c r="F1737" t="s">
        <v>642</v>
      </c>
      <c r="G1737" s="2" t="s">
        <v>27</v>
      </c>
      <c r="H1737" t="s">
        <v>2074</v>
      </c>
      <c r="I1737" s="2" t="str">
        <f>IFERROR(VLOOKUP(表1_2[[#This Row],[所选科目]],基础数据!$C$2:$D$62,2,0),"")</f>
        <v>巧虎KIDS早教·高新伊藤馆(适学年龄: 0-6 岁)</v>
      </c>
    </row>
    <row r="1738" spans="1:9" x14ac:dyDescent="0.2">
      <c r="A1738" s="1">
        <v>43598</v>
      </c>
      <c r="B1738" t="s">
        <v>367</v>
      </c>
      <c r="C1738" s="2" t="s">
        <v>33</v>
      </c>
      <c r="D1738" s="2">
        <v>2.9</v>
      </c>
      <c r="E1738" s="2">
        <v>13881916660</v>
      </c>
      <c r="F1738" t="s">
        <v>642</v>
      </c>
      <c r="G1738" s="2" t="s">
        <v>28</v>
      </c>
      <c r="H1738" t="s">
        <v>2012</v>
      </c>
      <c r="I1738" s="2" t="str">
        <f>IFERROR(VLOOKUP(表1_2[[#This Row],[所选科目]],基础数据!$C$2:$D$62,2,0),"")</f>
        <v>九拍流行音乐体验中心高新校区(适学年龄: 4-16岁)</v>
      </c>
    </row>
    <row r="1739" spans="1:9" x14ac:dyDescent="0.2">
      <c r="A1739" s="1">
        <v>43598</v>
      </c>
      <c r="B1739" t="s">
        <v>367</v>
      </c>
      <c r="C1739" s="2" t="s">
        <v>33</v>
      </c>
      <c r="D1739" s="2">
        <v>2.9</v>
      </c>
      <c r="E1739" s="2">
        <v>13881916660</v>
      </c>
      <c r="F1739" t="s">
        <v>642</v>
      </c>
      <c r="G1739" s="2" t="s">
        <v>2079</v>
      </c>
      <c r="H1739" t="s">
        <v>1979</v>
      </c>
      <c r="I1739" s="2" t="str">
        <f>IFERROR(VLOOKUP(表1_2[[#This Row],[所选科目]],基础数据!$C$2:$D$62,2,0),"")</f>
        <v>尚音艺术教育中心(适学年龄: 4~12岁)</v>
      </c>
    </row>
    <row r="1740" spans="1:9" x14ac:dyDescent="0.2">
      <c r="A1740" s="1">
        <v>43597</v>
      </c>
      <c r="B1740" t="s">
        <v>712</v>
      </c>
      <c r="C1740" s="2" t="s">
        <v>33</v>
      </c>
      <c r="D1740" s="2">
        <v>4</v>
      </c>
      <c r="E1740" s="2">
        <v>13418175061</v>
      </c>
      <c r="F1740" t="s">
        <v>713</v>
      </c>
      <c r="G1740" s="2" t="s">
        <v>26</v>
      </c>
      <c r="H1740" t="s">
        <v>1979</v>
      </c>
      <c r="I1740" s="2" t="str">
        <f>IFERROR(VLOOKUP(表1_2[[#This Row],[所选科目]],基础数据!$C$2:$D$62,2,0),"")</f>
        <v>尚音艺术教育中心(适学年龄: 4~12岁)</v>
      </c>
    </row>
    <row r="1741" spans="1:9" x14ac:dyDescent="0.2">
      <c r="A1741" s="1">
        <v>43597</v>
      </c>
      <c r="B1741" t="s">
        <v>712</v>
      </c>
      <c r="C1741" s="2" t="s">
        <v>33</v>
      </c>
      <c r="D1741" s="2">
        <v>4</v>
      </c>
      <c r="E1741" s="2">
        <v>13418175061</v>
      </c>
      <c r="F1741" t="s">
        <v>713</v>
      </c>
      <c r="G1741" s="2" t="s">
        <v>27</v>
      </c>
      <c r="H1741" t="s">
        <v>2028</v>
      </c>
      <c r="I1741" s="2" t="str">
        <f>IFERROR(VLOOKUP(表1_2[[#This Row],[所选科目]],基础数据!$C$2:$D$62,2,0),"")</f>
        <v>唯音唯画美术教育(适学年龄: 4-12 岁)</v>
      </c>
    </row>
    <row r="1742" spans="1:9" x14ac:dyDescent="0.2">
      <c r="A1742" s="1">
        <v>43597</v>
      </c>
      <c r="B1742" t="s">
        <v>712</v>
      </c>
      <c r="C1742" s="2" t="s">
        <v>33</v>
      </c>
      <c r="D1742" s="2">
        <v>4</v>
      </c>
      <c r="E1742" s="2">
        <v>13418175061</v>
      </c>
      <c r="F1742" t="s">
        <v>713</v>
      </c>
      <c r="G1742" s="2" t="s">
        <v>28</v>
      </c>
      <c r="H1742" t="s">
        <v>2050</v>
      </c>
      <c r="I1742" s="2" t="str">
        <f>IFERROR(VLOOKUP(表1_2[[#This Row],[所选科目]],基础数据!$C$2:$D$62,2,0),"")</f>
        <v>恩波格斗(适学年龄: 3-12 岁)</v>
      </c>
    </row>
    <row r="1743" spans="1:9" x14ac:dyDescent="0.2">
      <c r="A1743" s="1">
        <v>43597</v>
      </c>
      <c r="B1743" t="s">
        <v>712</v>
      </c>
      <c r="C1743" s="2" t="s">
        <v>33</v>
      </c>
      <c r="D1743" s="2">
        <v>4</v>
      </c>
      <c r="E1743" s="2">
        <v>13418175061</v>
      </c>
      <c r="F1743" t="s">
        <v>713</v>
      </c>
      <c r="G1743" s="2" t="s">
        <v>2079</v>
      </c>
      <c r="H1743" t="s">
        <v>1979</v>
      </c>
      <c r="I1743" s="2" t="str">
        <f>IFERROR(VLOOKUP(表1_2[[#This Row],[所选科目]],基础数据!$C$2:$D$62,2,0),"")</f>
        <v>尚音艺术教育中心(适学年龄: 4~12岁)</v>
      </c>
    </row>
    <row r="1744" spans="1:9" x14ac:dyDescent="0.2">
      <c r="A1744" s="1">
        <v>43597</v>
      </c>
      <c r="B1744" t="s">
        <v>635</v>
      </c>
      <c r="C1744" s="2" t="s">
        <v>106</v>
      </c>
      <c r="D1744" s="2">
        <v>10</v>
      </c>
      <c r="E1744" s="2">
        <v>13540767231</v>
      </c>
      <c r="F1744" t="s">
        <v>118</v>
      </c>
      <c r="G1744" s="2" t="s">
        <v>26</v>
      </c>
      <c r="H1744" t="s">
        <v>2076</v>
      </c>
      <c r="I1744" s="2" t="str">
        <f>IFERROR(VLOOKUP(表1_2[[#This Row],[所选科目]],基础数据!$C$2:$D$62,2,0),"")</f>
        <v>巧虎KIDS早教·高新伊藤馆(适学年龄: 0-6 岁)</v>
      </c>
    </row>
    <row r="1745" spans="1:9" x14ac:dyDescent="0.2">
      <c r="A1745" s="1">
        <v>43597</v>
      </c>
      <c r="B1745" t="s">
        <v>635</v>
      </c>
      <c r="C1745" s="2" t="s">
        <v>106</v>
      </c>
      <c r="D1745" s="2">
        <v>10</v>
      </c>
      <c r="E1745" s="2">
        <v>13540767231</v>
      </c>
      <c r="F1745" t="s">
        <v>118</v>
      </c>
      <c r="G1745" s="2" t="s">
        <v>27</v>
      </c>
      <c r="H1745" t="s">
        <v>2067</v>
      </c>
      <c r="I1745" s="2" t="str">
        <f>IFERROR(VLOOKUP(表1_2[[#This Row],[所选科目]],基础数据!$C$2:$D$62,2,0),"")</f>
        <v>公益捐赠者专享服务包</v>
      </c>
    </row>
    <row r="1746" spans="1:9" x14ac:dyDescent="0.2">
      <c r="A1746" s="1">
        <v>43597</v>
      </c>
      <c r="B1746" t="s">
        <v>635</v>
      </c>
      <c r="C1746" s="2" t="s">
        <v>106</v>
      </c>
      <c r="D1746" s="2">
        <v>10</v>
      </c>
      <c r="E1746" s="2">
        <v>13540767231</v>
      </c>
      <c r="F1746" t="s">
        <v>118</v>
      </c>
      <c r="G1746" s="2" t="s">
        <v>28</v>
      </c>
      <c r="H1746" t="s">
        <v>2067</v>
      </c>
      <c r="I1746" s="2" t="str">
        <f>IFERROR(VLOOKUP(表1_2[[#This Row],[所选科目]],基础数据!$C$2:$D$62,2,0),"")</f>
        <v>公益捐赠者专享服务包</v>
      </c>
    </row>
    <row r="1747" spans="1:9" x14ac:dyDescent="0.2">
      <c r="A1747" s="1">
        <v>43597</v>
      </c>
      <c r="B1747" t="s">
        <v>635</v>
      </c>
      <c r="C1747" s="2" t="s">
        <v>106</v>
      </c>
      <c r="D1747" s="2">
        <v>10</v>
      </c>
      <c r="E1747" s="2">
        <v>13540767231</v>
      </c>
      <c r="F1747" t="s">
        <v>118</v>
      </c>
      <c r="G1747" s="2" t="s">
        <v>2079</v>
      </c>
      <c r="H1747" t="s">
        <v>1979</v>
      </c>
      <c r="I1747" s="2" t="str">
        <f>IFERROR(VLOOKUP(表1_2[[#This Row],[所选科目]],基础数据!$C$2:$D$62,2,0),"")</f>
        <v>尚音艺术教育中心(适学年龄: 4~12岁)</v>
      </c>
    </row>
    <row r="1748" spans="1:9" x14ac:dyDescent="0.2">
      <c r="A1748" s="1">
        <v>43596</v>
      </c>
      <c r="B1748" t="s">
        <v>127</v>
      </c>
      <c r="C1748" s="2" t="s">
        <v>33</v>
      </c>
      <c r="D1748" s="2">
        <v>7</v>
      </c>
      <c r="E1748" s="2">
        <v>15928150685</v>
      </c>
      <c r="F1748" t="s">
        <v>57</v>
      </c>
      <c r="G1748" s="2" t="s">
        <v>26</v>
      </c>
      <c r="H1748" t="s">
        <v>1981</v>
      </c>
      <c r="I1748" s="2" t="str">
        <f>IFERROR(VLOOKUP(表1_2[[#This Row],[所选科目]],基础数据!$C$2:$D$62,2,0),"")</f>
        <v>尚音艺术教育中心(适学年龄: 4~12岁)</v>
      </c>
    </row>
    <row r="1749" spans="1:9" x14ac:dyDescent="0.2">
      <c r="A1749" s="1">
        <v>43596</v>
      </c>
      <c r="B1749" t="s">
        <v>127</v>
      </c>
      <c r="C1749" s="2" t="s">
        <v>33</v>
      </c>
      <c r="D1749" s="2">
        <v>7</v>
      </c>
      <c r="E1749" s="2">
        <v>15928150685</v>
      </c>
      <c r="F1749" t="s">
        <v>57</v>
      </c>
      <c r="G1749" s="2" t="s">
        <v>27</v>
      </c>
      <c r="H1749" t="s">
        <v>2024</v>
      </c>
      <c r="I1749" s="2" t="str">
        <f>IFERROR(VLOOKUP(表1_2[[#This Row],[所选科目]],基础数据!$C$2:$D$62,2,0),"")</f>
        <v>巧虎KIDS早教·高新伊藤馆(适学年龄: 0-6 岁)</v>
      </c>
    </row>
    <row r="1750" spans="1:9" x14ac:dyDescent="0.2">
      <c r="A1750" s="1">
        <v>43596</v>
      </c>
      <c r="B1750" t="s">
        <v>127</v>
      </c>
      <c r="C1750" s="2" t="s">
        <v>33</v>
      </c>
      <c r="D1750" s="2">
        <v>7</v>
      </c>
      <c r="E1750" s="2">
        <v>15928150685</v>
      </c>
      <c r="F1750" t="s">
        <v>57</v>
      </c>
      <c r="G1750" s="2" t="s">
        <v>28</v>
      </c>
      <c r="H1750" t="s">
        <v>2048</v>
      </c>
      <c r="I1750" s="2" t="str">
        <f>IFERROR(VLOOKUP(表1_2[[#This Row],[所选科目]],基础数据!$C$2:$D$62,2,0),"")</f>
        <v>恩波格斗(适学年龄: 3-12 岁)</v>
      </c>
    </row>
    <row r="1751" spans="1:9" x14ac:dyDescent="0.2">
      <c r="A1751" s="1">
        <v>43596</v>
      </c>
      <c r="B1751" t="s">
        <v>127</v>
      </c>
      <c r="C1751" s="2" t="s">
        <v>33</v>
      </c>
      <c r="D1751" s="2">
        <v>7</v>
      </c>
      <c r="E1751" s="2">
        <v>15928150685</v>
      </c>
      <c r="F1751" t="s">
        <v>57</v>
      </c>
      <c r="G1751" s="2" t="s">
        <v>2079</v>
      </c>
      <c r="H1751" t="s">
        <v>1979</v>
      </c>
      <c r="I1751" s="2" t="str">
        <f>IFERROR(VLOOKUP(表1_2[[#This Row],[所选科目]],基础数据!$C$2:$D$62,2,0),"")</f>
        <v>尚音艺术教育中心(适学年龄: 4~12岁)</v>
      </c>
    </row>
    <row r="1752" spans="1:9" x14ac:dyDescent="0.2">
      <c r="A1752" s="1">
        <v>43598</v>
      </c>
      <c r="B1752" t="s">
        <v>1649</v>
      </c>
      <c r="C1752" s="2" t="s">
        <v>106</v>
      </c>
      <c r="D1752" s="2">
        <v>7</v>
      </c>
      <c r="E1752" s="2">
        <v>18980591623</v>
      </c>
      <c r="F1752" t="s">
        <v>489</v>
      </c>
      <c r="G1752" s="2" t="s">
        <v>26</v>
      </c>
      <c r="H1752" t="s">
        <v>2040</v>
      </c>
      <c r="I1752" s="2" t="str">
        <f>IFERROR(VLOOKUP(表1_2[[#This Row],[所选科目]],基础数据!$C$2:$D$62,2,0),"")</f>
        <v>凡思特贝贝珠心算高新世豪校区(适学年龄: 3-7岁)</v>
      </c>
    </row>
    <row r="1753" spans="1:9" x14ac:dyDescent="0.2">
      <c r="A1753" s="1">
        <v>43598</v>
      </c>
      <c r="B1753" t="s">
        <v>1649</v>
      </c>
      <c r="C1753" s="2" t="s">
        <v>106</v>
      </c>
      <c r="D1753" s="2">
        <v>7</v>
      </c>
      <c r="E1753" s="2">
        <v>18980591623</v>
      </c>
      <c r="F1753" t="s">
        <v>489</v>
      </c>
      <c r="G1753" s="2" t="s">
        <v>27</v>
      </c>
      <c r="H1753" t="s">
        <v>2067</v>
      </c>
      <c r="I1753" s="2" t="str">
        <f>IFERROR(VLOOKUP(表1_2[[#This Row],[所选科目]],基础数据!$C$2:$D$62,2,0),"")</f>
        <v>公益捐赠者专享服务包</v>
      </c>
    </row>
    <row r="1754" spans="1:9" x14ac:dyDescent="0.2">
      <c r="A1754" s="1">
        <v>43598</v>
      </c>
      <c r="B1754" t="s">
        <v>1649</v>
      </c>
      <c r="C1754" s="2" t="s">
        <v>106</v>
      </c>
      <c r="D1754" s="2">
        <v>7</v>
      </c>
      <c r="E1754" s="2">
        <v>18980591623</v>
      </c>
      <c r="F1754" t="s">
        <v>489</v>
      </c>
      <c r="G1754" s="2" t="s">
        <v>28</v>
      </c>
      <c r="H1754" t="s">
        <v>2067</v>
      </c>
      <c r="I1754" s="2" t="str">
        <f>IFERROR(VLOOKUP(表1_2[[#This Row],[所选科目]],基础数据!$C$2:$D$62,2,0),"")</f>
        <v>公益捐赠者专享服务包</v>
      </c>
    </row>
    <row r="1755" spans="1:9" x14ac:dyDescent="0.2">
      <c r="A1755" s="1">
        <v>43598</v>
      </c>
      <c r="B1755" t="s">
        <v>1649</v>
      </c>
      <c r="C1755" s="2" t="s">
        <v>106</v>
      </c>
      <c r="D1755" s="2">
        <v>7</v>
      </c>
      <c r="E1755" s="2">
        <v>18980591623</v>
      </c>
      <c r="F1755" t="s">
        <v>489</v>
      </c>
      <c r="G1755" s="2" t="s">
        <v>2079</v>
      </c>
      <c r="H1755" t="s">
        <v>1979</v>
      </c>
      <c r="I1755" s="2" t="str">
        <f>IFERROR(VLOOKUP(表1_2[[#This Row],[所选科目]],基础数据!$C$2:$D$62,2,0),"")</f>
        <v>尚音艺术教育中心(适学年龄: 4~12岁)</v>
      </c>
    </row>
    <row r="1756" spans="1:9" x14ac:dyDescent="0.2">
      <c r="A1756" s="1">
        <v>43598</v>
      </c>
      <c r="B1756" t="s">
        <v>1650</v>
      </c>
      <c r="C1756" s="2" t="s">
        <v>106</v>
      </c>
      <c r="D1756" s="2">
        <v>2.4</v>
      </c>
      <c r="E1756" s="2">
        <v>19940558608</v>
      </c>
      <c r="F1756" t="s">
        <v>1594</v>
      </c>
      <c r="G1756" s="2" t="s">
        <v>26</v>
      </c>
      <c r="H1756" t="s">
        <v>2012</v>
      </c>
      <c r="I1756" s="2" t="str">
        <f>IFERROR(VLOOKUP(表1_2[[#This Row],[所选科目]],基础数据!$C$2:$D$62,2,0),"")</f>
        <v>九拍流行音乐体验中心高新校区(适学年龄: 4-16岁)</v>
      </c>
    </row>
    <row r="1757" spans="1:9" x14ac:dyDescent="0.2">
      <c r="A1757" s="1">
        <v>43598</v>
      </c>
      <c r="B1757" t="s">
        <v>1650</v>
      </c>
      <c r="C1757" s="2" t="s">
        <v>106</v>
      </c>
      <c r="D1757" s="2">
        <v>2.4</v>
      </c>
      <c r="E1757" s="2">
        <v>19940558608</v>
      </c>
      <c r="F1757" t="s">
        <v>1594</v>
      </c>
      <c r="G1757" s="2" t="s">
        <v>27</v>
      </c>
      <c r="H1757" t="s">
        <v>2022</v>
      </c>
      <c r="I1757" s="2" t="str">
        <f>IFERROR(VLOOKUP(表1_2[[#This Row],[所选科目]],基础数据!$C$2:$D$62,2,0),"")</f>
        <v>彩阅鱼少儿英语(适学年龄: 3-12岁)</v>
      </c>
    </row>
    <row r="1758" spans="1:9" x14ac:dyDescent="0.2">
      <c r="A1758" s="1">
        <v>43598</v>
      </c>
      <c r="B1758" t="s">
        <v>1650</v>
      </c>
      <c r="C1758" s="2" t="s">
        <v>106</v>
      </c>
      <c r="D1758" s="2">
        <v>2.4</v>
      </c>
      <c r="E1758" s="2">
        <v>19940558608</v>
      </c>
      <c r="F1758" t="s">
        <v>1594</v>
      </c>
      <c r="G1758" s="2" t="s">
        <v>28</v>
      </c>
      <c r="H1758" t="s">
        <v>2008</v>
      </c>
      <c r="I1758" s="2" t="str">
        <f>IFERROR(VLOOKUP(表1_2[[#This Row],[所选科目]],基础数据!$C$2:$D$62,2,0),"")</f>
        <v>九拍流行音乐体验中心高新校区(适学年龄: 4-16岁)</v>
      </c>
    </row>
    <row r="1759" spans="1:9" x14ac:dyDescent="0.2">
      <c r="A1759" s="1">
        <v>43598</v>
      </c>
      <c r="B1759" t="s">
        <v>1650</v>
      </c>
      <c r="C1759" s="2" t="s">
        <v>106</v>
      </c>
      <c r="D1759" s="2">
        <v>2.4</v>
      </c>
      <c r="E1759" s="2">
        <v>19940558608</v>
      </c>
      <c r="F1759" t="s">
        <v>1594</v>
      </c>
      <c r="G1759" s="2" t="s">
        <v>2079</v>
      </c>
      <c r="H1759" t="s">
        <v>1979</v>
      </c>
      <c r="I1759" s="2" t="str">
        <f>IFERROR(VLOOKUP(表1_2[[#This Row],[所选科目]],基础数据!$C$2:$D$62,2,0),"")</f>
        <v>尚音艺术教育中心(适学年龄: 4~12岁)</v>
      </c>
    </row>
    <row r="1760" spans="1:9" x14ac:dyDescent="0.2">
      <c r="A1760" s="1">
        <v>43597</v>
      </c>
      <c r="B1760" t="s">
        <v>591</v>
      </c>
      <c r="C1760" s="2" t="s">
        <v>33</v>
      </c>
      <c r="D1760" s="2">
        <v>6</v>
      </c>
      <c r="E1760" s="2">
        <v>18140230318</v>
      </c>
      <c r="F1760">
        <v>18123360533</v>
      </c>
      <c r="G1760" s="2" t="s">
        <v>26</v>
      </c>
      <c r="H1760" t="s">
        <v>1979</v>
      </c>
      <c r="I1760" s="2" t="str">
        <f>IFERROR(VLOOKUP(表1_2[[#This Row],[所选科目]],基础数据!$C$2:$D$62,2,0),"")</f>
        <v>尚音艺术教育中心(适学年龄: 4~12岁)</v>
      </c>
    </row>
    <row r="1761" spans="1:9" x14ac:dyDescent="0.2">
      <c r="A1761" s="1">
        <v>43597</v>
      </c>
      <c r="B1761" t="s">
        <v>591</v>
      </c>
      <c r="C1761" s="2" t="s">
        <v>33</v>
      </c>
      <c r="D1761" s="2">
        <v>6</v>
      </c>
      <c r="E1761" s="2">
        <v>18140230318</v>
      </c>
      <c r="F1761">
        <v>18123360533</v>
      </c>
      <c r="G1761" s="2" t="s">
        <v>27</v>
      </c>
      <c r="H1761" t="s">
        <v>2067</v>
      </c>
      <c r="I1761" s="2" t="str">
        <f>IFERROR(VLOOKUP(表1_2[[#This Row],[所选科目]],基础数据!$C$2:$D$62,2,0),"")</f>
        <v>公益捐赠者专享服务包</v>
      </c>
    </row>
    <row r="1762" spans="1:9" x14ac:dyDescent="0.2">
      <c r="A1762" s="1">
        <v>43597</v>
      </c>
      <c r="B1762" t="s">
        <v>591</v>
      </c>
      <c r="C1762" s="2" t="s">
        <v>33</v>
      </c>
      <c r="D1762" s="2">
        <v>6</v>
      </c>
      <c r="E1762" s="2">
        <v>18140230318</v>
      </c>
      <c r="F1762">
        <v>18123360533</v>
      </c>
      <c r="G1762" s="2" t="s">
        <v>28</v>
      </c>
      <c r="H1762" t="s">
        <v>2014</v>
      </c>
      <c r="I1762" s="2" t="str">
        <f>IFERROR(VLOOKUP(表1_2[[#This Row],[所选科目]],基础数据!$C$2:$D$62,2,0),"")</f>
        <v>九拍流行音乐体验中心高新校区(适学年龄: 4-16岁)</v>
      </c>
    </row>
    <row r="1763" spans="1:9" x14ac:dyDescent="0.2">
      <c r="A1763" s="1">
        <v>43597</v>
      </c>
      <c r="B1763" t="s">
        <v>591</v>
      </c>
      <c r="C1763" s="2" t="s">
        <v>33</v>
      </c>
      <c r="D1763" s="2">
        <v>6</v>
      </c>
      <c r="E1763" s="2">
        <v>18140230318</v>
      </c>
      <c r="F1763">
        <v>18123360533</v>
      </c>
      <c r="G1763" s="2" t="s">
        <v>2079</v>
      </c>
      <c r="H1763" t="s">
        <v>1979</v>
      </c>
      <c r="I1763" s="2" t="str">
        <f>IFERROR(VLOOKUP(表1_2[[#This Row],[所选科目]],基础数据!$C$2:$D$62,2,0),"")</f>
        <v>尚音艺术教育中心(适学年龄: 4~12岁)</v>
      </c>
    </row>
    <row r="1764" spans="1:9" x14ac:dyDescent="0.2">
      <c r="A1764" s="1">
        <v>43598</v>
      </c>
      <c r="B1764" t="s">
        <v>1651</v>
      </c>
      <c r="C1764" s="2" t="s">
        <v>106</v>
      </c>
      <c r="D1764" s="2">
        <v>9</v>
      </c>
      <c r="E1764" s="2">
        <v>18080111136</v>
      </c>
      <c r="F1764" t="s">
        <v>1652</v>
      </c>
      <c r="G1764" s="2" t="s">
        <v>26</v>
      </c>
      <c r="H1764" t="s">
        <v>1982</v>
      </c>
      <c r="I1764" s="2" t="str">
        <f>IFERROR(VLOOKUP(表1_2[[#This Row],[所选科目]],基础数据!$C$2:$D$62,2,0),"")</f>
        <v>尚音艺术教育中心(适学年龄: 4~12岁)</v>
      </c>
    </row>
    <row r="1765" spans="1:9" x14ac:dyDescent="0.2">
      <c r="A1765" s="1">
        <v>43598</v>
      </c>
      <c r="B1765" t="s">
        <v>1651</v>
      </c>
      <c r="C1765" s="2" t="s">
        <v>106</v>
      </c>
      <c r="D1765" s="2">
        <v>9</v>
      </c>
      <c r="E1765" s="2">
        <v>18080111136</v>
      </c>
      <c r="F1765" t="s">
        <v>1652</v>
      </c>
      <c r="G1765" s="2" t="s">
        <v>27</v>
      </c>
      <c r="H1765" t="s">
        <v>1988</v>
      </c>
      <c r="I1765" s="2" t="str">
        <f>IFERROR(VLOOKUP(表1_2[[#This Row],[所选科目]],基础数据!$C$2:$D$62,2,0),"")</f>
        <v>尚音艺术教育中心(适学年龄: 4~12岁)</v>
      </c>
    </row>
    <row r="1766" spans="1:9" x14ac:dyDescent="0.2">
      <c r="A1766" s="1">
        <v>43598</v>
      </c>
      <c r="B1766" t="s">
        <v>1651</v>
      </c>
      <c r="C1766" s="2" t="s">
        <v>106</v>
      </c>
      <c r="D1766" s="2">
        <v>9</v>
      </c>
      <c r="E1766" s="2">
        <v>18080111136</v>
      </c>
      <c r="F1766" t="s">
        <v>1652</v>
      </c>
      <c r="G1766" s="2" t="s">
        <v>28</v>
      </c>
      <c r="H1766" t="s">
        <v>2067</v>
      </c>
      <c r="I1766" s="2" t="str">
        <f>IFERROR(VLOOKUP(表1_2[[#This Row],[所选科目]],基础数据!$C$2:$D$62,2,0),"")</f>
        <v>公益捐赠者专享服务包</v>
      </c>
    </row>
    <row r="1767" spans="1:9" x14ac:dyDescent="0.2">
      <c r="A1767" s="1">
        <v>43598</v>
      </c>
      <c r="B1767" t="s">
        <v>1651</v>
      </c>
      <c r="C1767" s="2" t="s">
        <v>106</v>
      </c>
      <c r="D1767" s="2">
        <v>9</v>
      </c>
      <c r="E1767" s="2">
        <v>18080111136</v>
      </c>
      <c r="F1767" t="s">
        <v>1652</v>
      </c>
      <c r="G1767" s="2" t="s">
        <v>2079</v>
      </c>
      <c r="H1767" t="s">
        <v>1979</v>
      </c>
      <c r="I1767" s="2" t="str">
        <f>IFERROR(VLOOKUP(表1_2[[#This Row],[所选科目]],基础数据!$C$2:$D$62,2,0),"")</f>
        <v>尚音艺术教育中心(适学年龄: 4~12岁)</v>
      </c>
    </row>
    <row r="1768" spans="1:9" x14ac:dyDescent="0.2">
      <c r="A1768" s="1">
        <v>43596</v>
      </c>
      <c r="B1768" t="s">
        <v>169</v>
      </c>
      <c r="C1768" s="2" t="s">
        <v>106</v>
      </c>
      <c r="D1768" s="2">
        <v>3</v>
      </c>
      <c r="E1768" s="2">
        <v>13350854530</v>
      </c>
      <c r="F1768" t="s">
        <v>79</v>
      </c>
      <c r="G1768" s="2" t="s">
        <v>26</v>
      </c>
      <c r="H1768" t="s">
        <v>1992</v>
      </c>
      <c r="I1768" s="2" t="str">
        <f>IFERROR(VLOOKUP(表1_2[[#This Row],[所选科目]],基础数据!$C$2:$D$62,2,0),"")</f>
        <v>台湾美育·慧学系教育世豪校区(适学年龄: 2-8 岁)</v>
      </c>
    </row>
    <row r="1769" spans="1:9" x14ac:dyDescent="0.2">
      <c r="A1769" s="1">
        <v>43596</v>
      </c>
      <c r="B1769" t="s">
        <v>169</v>
      </c>
      <c r="C1769" s="2" t="s">
        <v>106</v>
      </c>
      <c r="D1769" s="2">
        <v>3</v>
      </c>
      <c r="E1769" s="2">
        <v>13350854530</v>
      </c>
      <c r="F1769" t="s">
        <v>79</v>
      </c>
      <c r="G1769" s="2" t="s">
        <v>27</v>
      </c>
      <c r="H1769" t="s">
        <v>2036</v>
      </c>
      <c r="I1769" s="2" t="str">
        <f>IFERROR(VLOOKUP(表1_2[[#This Row],[所选科目]],基础数据!$C$2:$D$62,2,0),"")</f>
        <v>凡思特贝贝珠心算高新世豪校区(适学年龄: 3-7岁)</v>
      </c>
    </row>
    <row r="1770" spans="1:9" x14ac:dyDescent="0.2">
      <c r="A1770" s="1">
        <v>43596</v>
      </c>
      <c r="B1770" t="s">
        <v>169</v>
      </c>
      <c r="C1770" s="2" t="s">
        <v>106</v>
      </c>
      <c r="D1770" s="2">
        <v>3</v>
      </c>
      <c r="E1770" s="2">
        <v>13350854530</v>
      </c>
      <c r="F1770" t="s">
        <v>79</v>
      </c>
      <c r="G1770" s="2" t="s">
        <v>28</v>
      </c>
      <c r="H1770" t="s">
        <v>2050</v>
      </c>
      <c r="I1770" s="2" t="str">
        <f>IFERROR(VLOOKUP(表1_2[[#This Row],[所选科目]],基础数据!$C$2:$D$62,2,0),"")</f>
        <v>恩波格斗(适学年龄: 3-12 岁)</v>
      </c>
    </row>
    <row r="1771" spans="1:9" x14ac:dyDescent="0.2">
      <c r="A1771" s="1">
        <v>43596</v>
      </c>
      <c r="B1771" t="s">
        <v>169</v>
      </c>
      <c r="C1771" s="2" t="s">
        <v>106</v>
      </c>
      <c r="D1771" s="2">
        <v>3</v>
      </c>
      <c r="E1771" s="2">
        <v>13350854530</v>
      </c>
      <c r="F1771" t="s">
        <v>79</v>
      </c>
      <c r="G1771" s="2" t="s">
        <v>2079</v>
      </c>
      <c r="H1771" t="s">
        <v>1979</v>
      </c>
      <c r="I1771" s="2" t="str">
        <f>IFERROR(VLOOKUP(表1_2[[#This Row],[所选科目]],基础数据!$C$2:$D$62,2,0),"")</f>
        <v>尚音艺术教育中心(适学年龄: 4~12岁)</v>
      </c>
    </row>
    <row r="1772" spans="1:9" x14ac:dyDescent="0.2">
      <c r="A1772" s="1">
        <v>43597</v>
      </c>
      <c r="B1772" t="s">
        <v>662</v>
      </c>
      <c r="C1772" s="2" t="s">
        <v>33</v>
      </c>
      <c r="D1772" s="2">
        <v>5.5</v>
      </c>
      <c r="E1772" s="2">
        <v>18040339321</v>
      </c>
      <c r="F1772" t="s">
        <v>514</v>
      </c>
      <c r="G1772" s="2" t="s">
        <v>26</v>
      </c>
      <c r="H1772" t="s">
        <v>1979</v>
      </c>
      <c r="I1772" s="2" t="str">
        <f>IFERROR(VLOOKUP(表1_2[[#This Row],[所选科目]],基础数据!$C$2:$D$62,2,0),"")</f>
        <v>尚音艺术教育中心(适学年龄: 4~12岁)</v>
      </c>
    </row>
    <row r="1773" spans="1:9" x14ac:dyDescent="0.2">
      <c r="A1773" s="1">
        <v>43597</v>
      </c>
      <c r="B1773" t="s">
        <v>662</v>
      </c>
      <c r="C1773" s="2" t="s">
        <v>33</v>
      </c>
      <c r="D1773" s="2">
        <v>5.5</v>
      </c>
      <c r="E1773" s="2">
        <v>18040339321</v>
      </c>
      <c r="F1773" t="s">
        <v>514</v>
      </c>
      <c r="G1773" s="2" t="s">
        <v>27</v>
      </c>
      <c r="H1773" t="s">
        <v>2020</v>
      </c>
      <c r="I1773" s="2" t="str">
        <f>IFERROR(VLOOKUP(表1_2[[#This Row],[所选科目]],基础数据!$C$2:$D$62,2,0),"")</f>
        <v>彩阅鱼少儿英语(适学年龄: 3-12岁)</v>
      </c>
    </row>
    <row r="1774" spans="1:9" x14ac:dyDescent="0.2">
      <c r="A1774" s="1">
        <v>43597</v>
      </c>
      <c r="B1774" t="s">
        <v>662</v>
      </c>
      <c r="C1774" s="2" t="s">
        <v>33</v>
      </c>
      <c r="D1774" s="2">
        <v>5.5</v>
      </c>
      <c r="E1774" s="2">
        <v>18040339321</v>
      </c>
      <c r="F1774" t="s">
        <v>514</v>
      </c>
      <c r="G1774" s="2" t="s">
        <v>28</v>
      </c>
      <c r="H1774" t="s">
        <v>2036</v>
      </c>
      <c r="I1774" s="2" t="str">
        <f>IFERROR(VLOOKUP(表1_2[[#This Row],[所选科目]],基础数据!$C$2:$D$62,2,0),"")</f>
        <v>凡思特贝贝珠心算高新世豪校区(适学年龄: 3-7岁)</v>
      </c>
    </row>
    <row r="1775" spans="1:9" x14ac:dyDescent="0.2">
      <c r="A1775" s="1">
        <v>43597</v>
      </c>
      <c r="B1775" t="s">
        <v>662</v>
      </c>
      <c r="C1775" s="2" t="s">
        <v>33</v>
      </c>
      <c r="D1775" s="2">
        <v>5.5</v>
      </c>
      <c r="E1775" s="2">
        <v>18040339321</v>
      </c>
      <c r="F1775" t="s">
        <v>514</v>
      </c>
      <c r="G1775" s="2" t="s">
        <v>2079</v>
      </c>
      <c r="H1775" t="s">
        <v>1979</v>
      </c>
      <c r="I1775" s="2" t="str">
        <f>IFERROR(VLOOKUP(表1_2[[#This Row],[所选科目]],基础数据!$C$2:$D$62,2,0),"")</f>
        <v>尚音艺术教育中心(适学年龄: 4~12岁)</v>
      </c>
    </row>
    <row r="1776" spans="1:9" x14ac:dyDescent="0.2">
      <c r="A1776" s="1">
        <v>43597</v>
      </c>
      <c r="B1776" t="s">
        <v>1653</v>
      </c>
      <c r="C1776" s="2" t="s">
        <v>33</v>
      </c>
      <c r="D1776" s="2">
        <v>10</v>
      </c>
      <c r="E1776" s="2">
        <v>13540157678</v>
      </c>
      <c r="F1776" t="s">
        <v>98</v>
      </c>
      <c r="G1776" s="2" t="s">
        <v>26</v>
      </c>
      <c r="H1776" t="s">
        <v>1981</v>
      </c>
      <c r="I1776" s="2" t="str">
        <f>IFERROR(VLOOKUP(表1_2[[#This Row],[所选科目]],基础数据!$C$2:$D$62,2,0),"")</f>
        <v>尚音艺术教育中心(适学年龄: 4~12岁)</v>
      </c>
    </row>
    <row r="1777" spans="1:9" x14ac:dyDescent="0.2">
      <c r="A1777" s="1">
        <v>43597</v>
      </c>
      <c r="B1777" t="s">
        <v>1653</v>
      </c>
      <c r="C1777" s="2" t="s">
        <v>33</v>
      </c>
      <c r="D1777" s="2">
        <v>10</v>
      </c>
      <c r="E1777" s="2">
        <v>13540157678</v>
      </c>
      <c r="F1777" t="s">
        <v>98</v>
      </c>
      <c r="G1777" s="2" t="s">
        <v>27</v>
      </c>
      <c r="H1777" t="s">
        <v>2044</v>
      </c>
      <c r="I1777" s="2" t="str">
        <f>IFERROR(VLOOKUP(表1_2[[#This Row],[所选科目]],基础数据!$C$2:$D$62,2,0),"")</f>
        <v>成都舞蹈跆拳道中心(适学年龄: 3-12 岁)</v>
      </c>
    </row>
    <row r="1778" spans="1:9" x14ac:dyDescent="0.2">
      <c r="A1778" s="1">
        <v>43597</v>
      </c>
      <c r="B1778" t="s">
        <v>1653</v>
      </c>
      <c r="C1778" s="2" t="s">
        <v>33</v>
      </c>
      <c r="D1778" s="2">
        <v>10</v>
      </c>
      <c r="E1778" s="2">
        <v>13540157678</v>
      </c>
      <c r="F1778" t="s">
        <v>98</v>
      </c>
      <c r="G1778" s="2" t="s">
        <v>28</v>
      </c>
      <c r="H1778" t="s">
        <v>2067</v>
      </c>
      <c r="I1778" s="2" t="str">
        <f>IFERROR(VLOOKUP(表1_2[[#This Row],[所选科目]],基础数据!$C$2:$D$62,2,0),"")</f>
        <v>公益捐赠者专享服务包</v>
      </c>
    </row>
    <row r="1779" spans="1:9" x14ac:dyDescent="0.2">
      <c r="A1779" s="1">
        <v>43597</v>
      </c>
      <c r="B1779" t="s">
        <v>1653</v>
      </c>
      <c r="C1779" s="2" t="s">
        <v>33</v>
      </c>
      <c r="D1779" s="2">
        <v>10</v>
      </c>
      <c r="E1779" s="2">
        <v>13540157678</v>
      </c>
      <c r="F1779" t="s">
        <v>98</v>
      </c>
      <c r="G1779" s="2" t="s">
        <v>2079</v>
      </c>
      <c r="H1779" t="s">
        <v>1979</v>
      </c>
      <c r="I1779" s="2" t="str">
        <f>IFERROR(VLOOKUP(表1_2[[#This Row],[所选科目]],基础数据!$C$2:$D$62,2,0),"")</f>
        <v>尚音艺术教育中心(适学年龄: 4~12岁)</v>
      </c>
    </row>
    <row r="1780" spans="1:9" x14ac:dyDescent="0.2">
      <c r="A1780" s="1">
        <v>43598</v>
      </c>
      <c r="B1780" t="s">
        <v>1654</v>
      </c>
      <c r="C1780" s="2" t="s">
        <v>106</v>
      </c>
      <c r="D1780" s="2">
        <v>5</v>
      </c>
      <c r="E1780" s="2">
        <v>13668107166</v>
      </c>
      <c r="F1780" t="s">
        <v>1655</v>
      </c>
      <c r="G1780" s="2" t="s">
        <v>26</v>
      </c>
      <c r="H1780" t="s">
        <v>1998</v>
      </c>
      <c r="I1780" s="2" t="str">
        <f>IFERROR(VLOOKUP(表1_2[[#This Row],[所选科目]],基础数据!$C$2:$D$62,2,0),"")</f>
        <v>台湾美育·慧学系教育世豪校区(适学年龄: 2-8 岁)</v>
      </c>
    </row>
    <row r="1781" spans="1:9" x14ac:dyDescent="0.2">
      <c r="A1781" s="1">
        <v>43598</v>
      </c>
      <c r="B1781" t="s">
        <v>1654</v>
      </c>
      <c r="C1781" s="2" t="s">
        <v>106</v>
      </c>
      <c r="D1781" s="2">
        <v>5</v>
      </c>
      <c r="E1781" s="2">
        <v>13668107166</v>
      </c>
      <c r="F1781" t="s">
        <v>1655</v>
      </c>
      <c r="G1781" s="2" t="s">
        <v>27</v>
      </c>
      <c r="H1781" t="s">
        <v>2050</v>
      </c>
      <c r="I1781" s="2" t="str">
        <f>IFERROR(VLOOKUP(表1_2[[#This Row],[所选科目]],基础数据!$C$2:$D$62,2,0),"")</f>
        <v>恩波格斗(适学年龄: 3-12 岁)</v>
      </c>
    </row>
    <row r="1782" spans="1:9" x14ac:dyDescent="0.2">
      <c r="A1782" s="1">
        <v>43598</v>
      </c>
      <c r="B1782" t="s">
        <v>1654</v>
      </c>
      <c r="C1782" s="2" t="s">
        <v>106</v>
      </c>
      <c r="D1782" s="2">
        <v>5</v>
      </c>
      <c r="E1782" s="2">
        <v>13668107166</v>
      </c>
      <c r="F1782" t="s">
        <v>1655</v>
      </c>
      <c r="G1782" s="2" t="s">
        <v>28</v>
      </c>
      <c r="H1782" t="s">
        <v>2067</v>
      </c>
      <c r="I1782" s="2" t="str">
        <f>IFERROR(VLOOKUP(表1_2[[#This Row],[所选科目]],基础数据!$C$2:$D$62,2,0),"")</f>
        <v>公益捐赠者专享服务包</v>
      </c>
    </row>
    <row r="1783" spans="1:9" x14ac:dyDescent="0.2">
      <c r="A1783" s="1">
        <v>43598</v>
      </c>
      <c r="B1783" t="s">
        <v>1654</v>
      </c>
      <c r="C1783" s="2" t="s">
        <v>106</v>
      </c>
      <c r="D1783" s="2">
        <v>5</v>
      </c>
      <c r="E1783" s="2">
        <v>13668107166</v>
      </c>
      <c r="F1783" t="s">
        <v>1655</v>
      </c>
      <c r="G1783" s="2" t="s">
        <v>2079</v>
      </c>
      <c r="H1783" t="s">
        <v>1979</v>
      </c>
      <c r="I1783" s="2" t="str">
        <f>IFERROR(VLOOKUP(表1_2[[#This Row],[所选科目]],基础数据!$C$2:$D$62,2,0),"")</f>
        <v>尚音艺术教育中心(适学年龄: 4~12岁)</v>
      </c>
    </row>
    <row r="1784" spans="1:9" x14ac:dyDescent="0.2">
      <c r="A1784" s="1">
        <v>43598</v>
      </c>
      <c r="B1784" t="s">
        <v>1656</v>
      </c>
      <c r="C1784" s="2" t="s">
        <v>106</v>
      </c>
      <c r="D1784" s="2">
        <v>6</v>
      </c>
      <c r="E1784" s="2">
        <v>18981770102</v>
      </c>
      <c r="F1784" t="s">
        <v>536</v>
      </c>
      <c r="G1784" s="2" t="s">
        <v>26</v>
      </c>
      <c r="H1784" t="s">
        <v>2030</v>
      </c>
      <c r="I1784" s="2" t="str">
        <f>IFERROR(VLOOKUP(表1_2[[#This Row],[所选科目]],基础数据!$C$2:$D$62,2,0),"")</f>
        <v>唯音唯画美术教育(适学年龄: 4-12 岁)</v>
      </c>
    </row>
    <row r="1785" spans="1:9" x14ac:dyDescent="0.2">
      <c r="A1785" s="1">
        <v>43598</v>
      </c>
      <c r="B1785" t="s">
        <v>1656</v>
      </c>
      <c r="C1785" s="2" t="s">
        <v>106</v>
      </c>
      <c r="D1785" s="2">
        <v>6</v>
      </c>
      <c r="E1785" s="2">
        <v>18981770102</v>
      </c>
      <c r="F1785" t="s">
        <v>536</v>
      </c>
      <c r="G1785" s="2" t="s">
        <v>27</v>
      </c>
      <c r="H1785" t="s">
        <v>2046</v>
      </c>
      <c r="I1785" s="2" t="str">
        <f>IFERROR(VLOOKUP(表1_2[[#This Row],[所选科目]],基础数据!$C$2:$D$62,2,0),"")</f>
        <v>恩波格斗(适学年龄: 3-12 岁)</v>
      </c>
    </row>
    <row r="1786" spans="1:9" x14ac:dyDescent="0.2">
      <c r="A1786" s="1">
        <v>43598</v>
      </c>
      <c r="B1786" t="s">
        <v>1656</v>
      </c>
      <c r="C1786" s="2" t="s">
        <v>106</v>
      </c>
      <c r="D1786" s="2">
        <v>6</v>
      </c>
      <c r="E1786" s="2">
        <v>18981770102</v>
      </c>
      <c r="F1786" t="s">
        <v>536</v>
      </c>
      <c r="G1786" s="2" t="s">
        <v>28</v>
      </c>
      <c r="H1786" t="s">
        <v>2067</v>
      </c>
      <c r="I1786" s="2" t="str">
        <f>IFERROR(VLOOKUP(表1_2[[#This Row],[所选科目]],基础数据!$C$2:$D$62,2,0),"")</f>
        <v>公益捐赠者专享服务包</v>
      </c>
    </row>
    <row r="1787" spans="1:9" x14ac:dyDescent="0.2">
      <c r="A1787" s="1">
        <v>43598</v>
      </c>
      <c r="B1787" t="s">
        <v>1656</v>
      </c>
      <c r="C1787" s="2" t="s">
        <v>106</v>
      </c>
      <c r="D1787" s="2">
        <v>6</v>
      </c>
      <c r="E1787" s="2">
        <v>18981770102</v>
      </c>
      <c r="F1787" t="s">
        <v>536</v>
      </c>
      <c r="G1787" s="2" t="s">
        <v>2079</v>
      </c>
      <c r="H1787" t="s">
        <v>1979</v>
      </c>
      <c r="I1787" s="2" t="str">
        <f>IFERROR(VLOOKUP(表1_2[[#This Row],[所选科目]],基础数据!$C$2:$D$62,2,0),"")</f>
        <v>尚音艺术教育中心(适学年龄: 4~12岁)</v>
      </c>
    </row>
    <row r="1788" spans="1:9" x14ac:dyDescent="0.2">
      <c r="A1788" s="1">
        <v>43596</v>
      </c>
      <c r="B1788" t="s">
        <v>110</v>
      </c>
      <c r="C1788" s="2" t="s">
        <v>33</v>
      </c>
      <c r="D1788" s="2">
        <v>3</v>
      </c>
      <c r="E1788" s="2">
        <v>18123235506</v>
      </c>
      <c r="F1788" t="s">
        <v>90</v>
      </c>
      <c r="G1788" s="2" t="s">
        <v>26</v>
      </c>
      <c r="H1788" t="s">
        <v>2004</v>
      </c>
      <c r="I1788" s="2" t="str">
        <f>IFERROR(VLOOKUP(表1_2[[#This Row],[所选科目]],基础数据!$C$2:$D$62,2,0),"")</f>
        <v>大野外教篮球鹭洲里校区(适学年龄: 4-16 岁)</v>
      </c>
    </row>
    <row r="1789" spans="1:9" x14ac:dyDescent="0.2">
      <c r="A1789" s="1">
        <v>43596</v>
      </c>
      <c r="B1789" t="s">
        <v>110</v>
      </c>
      <c r="C1789" s="2" t="s">
        <v>33</v>
      </c>
      <c r="D1789" s="2">
        <v>3</v>
      </c>
      <c r="E1789" s="2">
        <v>18123235506</v>
      </c>
      <c r="F1789" t="s">
        <v>90</v>
      </c>
      <c r="G1789" s="2" t="s">
        <v>27</v>
      </c>
      <c r="H1789" t="s">
        <v>2022</v>
      </c>
      <c r="I1789" s="2" t="str">
        <f>IFERROR(VLOOKUP(表1_2[[#This Row],[所选科目]],基础数据!$C$2:$D$62,2,0),"")</f>
        <v>彩阅鱼少儿英语(适学年龄: 3-12岁)</v>
      </c>
    </row>
    <row r="1790" spans="1:9" x14ac:dyDescent="0.2">
      <c r="A1790" s="1">
        <v>43596</v>
      </c>
      <c r="B1790" t="s">
        <v>110</v>
      </c>
      <c r="C1790" s="2" t="s">
        <v>33</v>
      </c>
      <c r="D1790" s="2">
        <v>3</v>
      </c>
      <c r="E1790" s="2">
        <v>18123235506</v>
      </c>
      <c r="F1790" t="s">
        <v>90</v>
      </c>
      <c r="G1790" s="2" t="s">
        <v>28</v>
      </c>
      <c r="H1790" t="s">
        <v>2036</v>
      </c>
      <c r="I1790" s="2" t="str">
        <f>IFERROR(VLOOKUP(表1_2[[#This Row],[所选科目]],基础数据!$C$2:$D$62,2,0),"")</f>
        <v>凡思特贝贝珠心算高新世豪校区(适学年龄: 3-7岁)</v>
      </c>
    </row>
    <row r="1791" spans="1:9" x14ac:dyDescent="0.2">
      <c r="A1791" s="1">
        <v>43596</v>
      </c>
      <c r="B1791" t="s">
        <v>110</v>
      </c>
      <c r="C1791" s="2" t="s">
        <v>33</v>
      </c>
      <c r="D1791" s="2">
        <v>3</v>
      </c>
      <c r="E1791" s="2">
        <v>18123235506</v>
      </c>
      <c r="F1791" t="s">
        <v>90</v>
      </c>
      <c r="G1791" s="2" t="s">
        <v>2079</v>
      </c>
      <c r="H1791" t="s">
        <v>1979</v>
      </c>
      <c r="I1791" s="2" t="str">
        <f>IFERROR(VLOOKUP(表1_2[[#This Row],[所选科目]],基础数据!$C$2:$D$62,2,0),"")</f>
        <v>尚音艺术教育中心(适学年龄: 4~12岁)</v>
      </c>
    </row>
    <row r="1792" spans="1:9" x14ac:dyDescent="0.2">
      <c r="A1792" s="1">
        <v>43596</v>
      </c>
      <c r="B1792" t="s">
        <v>122</v>
      </c>
      <c r="C1792" s="2" t="s">
        <v>33</v>
      </c>
      <c r="D1792" s="2">
        <v>3</v>
      </c>
      <c r="E1792" s="2">
        <v>13438854651</v>
      </c>
      <c r="F1792" t="s">
        <v>79</v>
      </c>
      <c r="G1792" s="2" t="s">
        <v>26</v>
      </c>
      <c r="H1792" t="s">
        <v>2008</v>
      </c>
      <c r="I1792" s="2" t="str">
        <f>IFERROR(VLOOKUP(表1_2[[#This Row],[所选科目]],基础数据!$C$2:$D$62,2,0),"")</f>
        <v>九拍流行音乐体验中心高新校区(适学年龄: 4-16岁)</v>
      </c>
    </row>
    <row r="1793" spans="1:9" x14ac:dyDescent="0.2">
      <c r="A1793" s="1">
        <v>43596</v>
      </c>
      <c r="B1793" t="s">
        <v>122</v>
      </c>
      <c r="C1793" s="2" t="s">
        <v>33</v>
      </c>
      <c r="D1793" s="2">
        <v>3</v>
      </c>
      <c r="E1793" s="2">
        <v>13438854651</v>
      </c>
      <c r="F1793" t="s">
        <v>79</v>
      </c>
      <c r="G1793" s="2" t="s">
        <v>27</v>
      </c>
      <c r="H1793" t="s">
        <v>2036</v>
      </c>
      <c r="I1793" s="2" t="str">
        <f>IFERROR(VLOOKUP(表1_2[[#This Row],[所选科目]],基础数据!$C$2:$D$62,2,0),"")</f>
        <v>凡思特贝贝珠心算高新世豪校区(适学年龄: 3-7岁)</v>
      </c>
    </row>
    <row r="1794" spans="1:9" x14ac:dyDescent="0.2">
      <c r="A1794" s="1">
        <v>43596</v>
      </c>
      <c r="B1794" t="s">
        <v>122</v>
      </c>
      <c r="C1794" s="2" t="s">
        <v>33</v>
      </c>
      <c r="D1794" s="2">
        <v>3</v>
      </c>
      <c r="E1794" s="2">
        <v>13438854651</v>
      </c>
      <c r="F1794" t="s">
        <v>79</v>
      </c>
      <c r="G1794" s="2" t="s">
        <v>28</v>
      </c>
      <c r="H1794" t="s">
        <v>2050</v>
      </c>
      <c r="I1794" s="2" t="str">
        <f>IFERROR(VLOOKUP(表1_2[[#This Row],[所选科目]],基础数据!$C$2:$D$62,2,0),"")</f>
        <v>恩波格斗(适学年龄: 3-12 岁)</v>
      </c>
    </row>
    <row r="1795" spans="1:9" x14ac:dyDescent="0.2">
      <c r="A1795" s="1">
        <v>43596</v>
      </c>
      <c r="B1795" t="s">
        <v>122</v>
      </c>
      <c r="C1795" s="2" t="s">
        <v>33</v>
      </c>
      <c r="D1795" s="2">
        <v>3</v>
      </c>
      <c r="E1795" s="2">
        <v>13438854651</v>
      </c>
      <c r="F1795" t="s">
        <v>79</v>
      </c>
      <c r="G1795" s="2" t="s">
        <v>2079</v>
      </c>
      <c r="H1795" t="s">
        <v>1979</v>
      </c>
      <c r="I1795" s="2" t="str">
        <f>IFERROR(VLOOKUP(表1_2[[#This Row],[所选科目]],基础数据!$C$2:$D$62,2,0),"")</f>
        <v>尚音艺术教育中心(适学年龄: 4~12岁)</v>
      </c>
    </row>
    <row r="1796" spans="1:9" x14ac:dyDescent="0.2">
      <c r="A1796" s="1">
        <v>43598</v>
      </c>
      <c r="B1796" t="s">
        <v>1657</v>
      </c>
      <c r="C1796" s="2" t="s">
        <v>33</v>
      </c>
      <c r="D1796" s="2">
        <v>2.9</v>
      </c>
      <c r="E1796" s="2">
        <v>18981770102</v>
      </c>
      <c r="F1796" t="s">
        <v>536</v>
      </c>
      <c r="G1796" s="2" t="s">
        <v>26</v>
      </c>
      <c r="H1796" t="s">
        <v>1979</v>
      </c>
      <c r="I1796" s="2" t="str">
        <f>IFERROR(VLOOKUP(表1_2[[#This Row],[所选科目]],基础数据!$C$2:$D$62,2,0),"")</f>
        <v>尚音艺术教育中心(适学年龄: 4~12岁)</v>
      </c>
    </row>
    <row r="1797" spans="1:9" x14ac:dyDescent="0.2">
      <c r="A1797" s="1">
        <v>43598</v>
      </c>
      <c r="B1797" t="s">
        <v>1657</v>
      </c>
      <c r="C1797" s="2" t="s">
        <v>33</v>
      </c>
      <c r="D1797" s="2">
        <v>2.9</v>
      </c>
      <c r="E1797" s="2">
        <v>18981770102</v>
      </c>
      <c r="F1797" t="s">
        <v>536</v>
      </c>
      <c r="G1797" s="2" t="s">
        <v>27</v>
      </c>
      <c r="H1797" t="s">
        <v>2020</v>
      </c>
      <c r="I1797" s="2" t="str">
        <f>IFERROR(VLOOKUP(表1_2[[#This Row],[所选科目]],基础数据!$C$2:$D$62,2,0),"")</f>
        <v>彩阅鱼少儿英语(适学年龄: 3-12岁)</v>
      </c>
    </row>
    <row r="1798" spans="1:9" x14ac:dyDescent="0.2">
      <c r="A1798" s="1">
        <v>43598</v>
      </c>
      <c r="B1798" t="s">
        <v>1657</v>
      </c>
      <c r="C1798" s="2" t="s">
        <v>33</v>
      </c>
      <c r="D1798" s="2">
        <v>2.9</v>
      </c>
      <c r="E1798" s="2">
        <v>18981770102</v>
      </c>
      <c r="F1798" t="s">
        <v>536</v>
      </c>
      <c r="G1798" s="2" t="s">
        <v>28</v>
      </c>
      <c r="H1798" t="s">
        <v>2050</v>
      </c>
      <c r="I1798" s="2" t="str">
        <f>IFERROR(VLOOKUP(表1_2[[#This Row],[所选科目]],基础数据!$C$2:$D$62,2,0),"")</f>
        <v>恩波格斗(适学年龄: 3-12 岁)</v>
      </c>
    </row>
    <row r="1799" spans="1:9" x14ac:dyDescent="0.2">
      <c r="A1799" s="1">
        <v>43598</v>
      </c>
      <c r="B1799" t="s">
        <v>1657</v>
      </c>
      <c r="C1799" s="2" t="s">
        <v>33</v>
      </c>
      <c r="D1799" s="2">
        <v>2.9</v>
      </c>
      <c r="E1799" s="2">
        <v>18981770102</v>
      </c>
      <c r="F1799" t="s">
        <v>536</v>
      </c>
      <c r="G1799" s="2" t="s">
        <v>2079</v>
      </c>
      <c r="H1799" t="s">
        <v>1979</v>
      </c>
      <c r="I1799" s="2" t="str">
        <f>IFERROR(VLOOKUP(表1_2[[#This Row],[所选科目]],基础数据!$C$2:$D$62,2,0),"")</f>
        <v>尚音艺术教育中心(适学年龄: 4~12岁)</v>
      </c>
    </row>
    <row r="1800" spans="1:9" x14ac:dyDescent="0.2">
      <c r="A1800" s="1">
        <v>43598</v>
      </c>
      <c r="B1800" t="s">
        <v>1658</v>
      </c>
      <c r="C1800" s="2" t="s">
        <v>33</v>
      </c>
      <c r="D1800" s="2">
        <v>5</v>
      </c>
      <c r="E1800" s="2">
        <v>18683253566</v>
      </c>
      <c r="F1800" t="s">
        <v>1659</v>
      </c>
      <c r="G1800" s="2" t="s">
        <v>26</v>
      </c>
      <c r="H1800" t="s">
        <v>1996</v>
      </c>
      <c r="I1800" s="2" t="str">
        <f>IFERROR(VLOOKUP(表1_2[[#This Row],[所选科目]],基础数据!$C$2:$D$62,2,0),"")</f>
        <v>台湾美育·慧学系教育世豪校区(适学年龄: 2-8 岁)</v>
      </c>
    </row>
    <row r="1801" spans="1:9" x14ac:dyDescent="0.2">
      <c r="A1801" s="1">
        <v>43598</v>
      </c>
      <c r="B1801" t="s">
        <v>1658</v>
      </c>
      <c r="C1801" s="2" t="s">
        <v>33</v>
      </c>
      <c r="D1801" s="2">
        <v>5</v>
      </c>
      <c r="E1801" s="2">
        <v>18683253566</v>
      </c>
      <c r="F1801" t="s">
        <v>1659</v>
      </c>
      <c r="G1801" s="2" t="s">
        <v>27</v>
      </c>
      <c r="H1801" t="s">
        <v>2004</v>
      </c>
      <c r="I1801" s="2" t="str">
        <f>IFERROR(VLOOKUP(表1_2[[#This Row],[所选科目]],基础数据!$C$2:$D$62,2,0),"")</f>
        <v>大野外教篮球鹭洲里校区(适学年龄: 4-16 岁)</v>
      </c>
    </row>
    <row r="1802" spans="1:9" x14ac:dyDescent="0.2">
      <c r="A1802" s="1">
        <v>43598</v>
      </c>
      <c r="B1802" t="s">
        <v>1658</v>
      </c>
      <c r="C1802" s="2" t="s">
        <v>33</v>
      </c>
      <c r="D1802" s="2">
        <v>5</v>
      </c>
      <c r="E1802" s="2">
        <v>18683253566</v>
      </c>
      <c r="F1802" t="s">
        <v>1659</v>
      </c>
      <c r="G1802" s="2" t="s">
        <v>28</v>
      </c>
      <c r="H1802" t="s">
        <v>2020</v>
      </c>
      <c r="I1802" s="2" t="str">
        <f>IFERROR(VLOOKUP(表1_2[[#This Row],[所选科目]],基础数据!$C$2:$D$62,2,0),"")</f>
        <v>彩阅鱼少儿英语(适学年龄: 3-12岁)</v>
      </c>
    </row>
    <row r="1803" spans="1:9" x14ac:dyDescent="0.2">
      <c r="A1803" s="1">
        <v>43598</v>
      </c>
      <c r="B1803" t="s">
        <v>1658</v>
      </c>
      <c r="C1803" s="2" t="s">
        <v>33</v>
      </c>
      <c r="D1803" s="2">
        <v>5</v>
      </c>
      <c r="E1803" s="2">
        <v>18683253566</v>
      </c>
      <c r="F1803" t="s">
        <v>1659</v>
      </c>
      <c r="G1803" s="2" t="s">
        <v>2079</v>
      </c>
      <c r="H1803" t="s">
        <v>1979</v>
      </c>
      <c r="I1803" s="2" t="str">
        <f>IFERROR(VLOOKUP(表1_2[[#This Row],[所选科目]],基础数据!$C$2:$D$62,2,0),"")</f>
        <v>尚音艺术教育中心(适学年龄: 4~12岁)</v>
      </c>
    </row>
    <row r="1804" spans="1:9" x14ac:dyDescent="0.2">
      <c r="A1804" s="1">
        <v>43598</v>
      </c>
      <c r="B1804" t="s">
        <v>1660</v>
      </c>
      <c r="C1804" s="2" t="s">
        <v>106</v>
      </c>
      <c r="D1804" s="2">
        <v>4</v>
      </c>
      <c r="E1804" s="2">
        <v>13880743746</v>
      </c>
      <c r="F1804" t="s">
        <v>1661</v>
      </c>
      <c r="G1804" s="2" t="s">
        <v>26</v>
      </c>
      <c r="H1804" t="s">
        <v>1986</v>
      </c>
      <c r="I1804" s="2" t="str">
        <f>IFERROR(VLOOKUP(表1_2[[#This Row],[所选科目]],基础数据!$C$2:$D$62,2,0),"")</f>
        <v>尚音艺术教育中心(适学年龄: 4~12岁)</v>
      </c>
    </row>
    <row r="1805" spans="1:9" x14ac:dyDescent="0.2">
      <c r="A1805" s="1">
        <v>43598</v>
      </c>
      <c r="B1805" t="s">
        <v>1660</v>
      </c>
      <c r="C1805" s="2" t="s">
        <v>106</v>
      </c>
      <c r="D1805" s="2">
        <v>4</v>
      </c>
      <c r="E1805" s="2">
        <v>13880743746</v>
      </c>
      <c r="F1805" t="s">
        <v>1661</v>
      </c>
      <c r="G1805" s="2" t="s">
        <v>27</v>
      </c>
      <c r="H1805" t="s">
        <v>2022</v>
      </c>
      <c r="I1805" s="2" t="str">
        <f>IFERROR(VLOOKUP(表1_2[[#This Row],[所选科目]],基础数据!$C$2:$D$62,2,0),"")</f>
        <v>彩阅鱼少儿英语(适学年龄: 3-12岁)</v>
      </c>
    </row>
    <row r="1806" spans="1:9" x14ac:dyDescent="0.2">
      <c r="A1806" s="1">
        <v>43598</v>
      </c>
      <c r="B1806" t="s">
        <v>1660</v>
      </c>
      <c r="C1806" s="2" t="s">
        <v>106</v>
      </c>
      <c r="D1806" s="2">
        <v>4</v>
      </c>
      <c r="E1806" s="2">
        <v>13880743746</v>
      </c>
      <c r="F1806" t="s">
        <v>1661</v>
      </c>
      <c r="G1806" s="2" t="s">
        <v>28</v>
      </c>
      <c r="H1806" t="s">
        <v>2067</v>
      </c>
      <c r="I1806" s="2" t="str">
        <f>IFERROR(VLOOKUP(表1_2[[#This Row],[所选科目]],基础数据!$C$2:$D$62,2,0),"")</f>
        <v>公益捐赠者专享服务包</v>
      </c>
    </row>
    <row r="1807" spans="1:9" x14ac:dyDescent="0.2">
      <c r="A1807" s="1">
        <v>43598</v>
      </c>
      <c r="B1807" t="s">
        <v>1660</v>
      </c>
      <c r="C1807" s="2" t="s">
        <v>106</v>
      </c>
      <c r="D1807" s="2">
        <v>4</v>
      </c>
      <c r="E1807" s="2">
        <v>13880743746</v>
      </c>
      <c r="F1807" t="s">
        <v>1661</v>
      </c>
      <c r="G1807" s="2" t="s">
        <v>2079</v>
      </c>
      <c r="H1807" t="s">
        <v>1979</v>
      </c>
      <c r="I1807" s="2" t="str">
        <f>IFERROR(VLOOKUP(表1_2[[#This Row],[所选科目]],基础数据!$C$2:$D$62,2,0),"")</f>
        <v>尚音艺术教育中心(适学年龄: 4~12岁)</v>
      </c>
    </row>
    <row r="1808" spans="1:9" x14ac:dyDescent="0.2">
      <c r="A1808" s="1">
        <v>43598</v>
      </c>
      <c r="B1808" t="s">
        <v>1662</v>
      </c>
      <c r="C1808" s="2" t="s">
        <v>106</v>
      </c>
      <c r="D1808" s="2">
        <v>1.1100000000000001</v>
      </c>
      <c r="E1808" s="2">
        <v>13551180812</v>
      </c>
      <c r="F1808" t="s">
        <v>172</v>
      </c>
      <c r="G1808" s="2" t="s">
        <v>26</v>
      </c>
      <c r="H1808" t="s">
        <v>1986</v>
      </c>
      <c r="I1808" s="2" t="str">
        <f>IFERROR(VLOOKUP(表1_2[[#This Row],[所选科目]],基础数据!$C$2:$D$62,2,0),"")</f>
        <v>尚音艺术教育中心(适学年龄: 4~12岁)</v>
      </c>
    </row>
    <row r="1809" spans="1:9" x14ac:dyDescent="0.2">
      <c r="A1809" s="1">
        <v>43598</v>
      </c>
      <c r="B1809" t="s">
        <v>1662</v>
      </c>
      <c r="C1809" s="2" t="s">
        <v>106</v>
      </c>
      <c r="D1809" s="2">
        <v>1.1100000000000001</v>
      </c>
      <c r="E1809" s="2">
        <v>13551180812</v>
      </c>
      <c r="F1809" t="s">
        <v>172</v>
      </c>
      <c r="G1809" s="2" t="s">
        <v>27</v>
      </c>
      <c r="H1809" t="s">
        <v>2010</v>
      </c>
      <c r="I1809" s="2" t="str">
        <f>IFERROR(VLOOKUP(表1_2[[#This Row],[所选科目]],基础数据!$C$2:$D$62,2,0),"")</f>
        <v>九拍流行音乐体验中心高新校区(适学年龄: 4-16岁)</v>
      </c>
    </row>
    <row r="1810" spans="1:9" x14ac:dyDescent="0.2">
      <c r="A1810" s="1">
        <v>43598</v>
      </c>
      <c r="B1810" t="s">
        <v>1662</v>
      </c>
      <c r="C1810" s="2" t="s">
        <v>106</v>
      </c>
      <c r="D1810" s="2">
        <v>1.1100000000000001</v>
      </c>
      <c r="E1810" s="2">
        <v>13551180812</v>
      </c>
      <c r="F1810" t="s">
        <v>172</v>
      </c>
      <c r="G1810" s="2" t="s">
        <v>28</v>
      </c>
      <c r="H1810" t="s">
        <v>2054</v>
      </c>
      <c r="I1810" s="2" t="str">
        <f>IFERROR(VLOOKUP(表1_2[[#This Row],[所选科目]],基础数据!$C$2:$D$62,2,0),"")</f>
        <v>编程猫(适学年龄: 3-16 岁)</v>
      </c>
    </row>
    <row r="1811" spans="1:9" x14ac:dyDescent="0.2">
      <c r="A1811" s="1">
        <v>43598</v>
      </c>
      <c r="B1811" t="s">
        <v>1662</v>
      </c>
      <c r="C1811" s="2" t="s">
        <v>106</v>
      </c>
      <c r="D1811" s="2">
        <v>1.1100000000000001</v>
      </c>
      <c r="E1811" s="2">
        <v>13551180812</v>
      </c>
      <c r="F1811" t="s">
        <v>172</v>
      </c>
      <c r="G1811" s="2" t="s">
        <v>2079</v>
      </c>
      <c r="H1811" t="s">
        <v>1979</v>
      </c>
      <c r="I1811" s="2" t="str">
        <f>IFERROR(VLOOKUP(表1_2[[#This Row],[所选科目]],基础数据!$C$2:$D$62,2,0),"")</f>
        <v>尚音艺术教育中心(适学年龄: 4~12岁)</v>
      </c>
    </row>
    <row r="1812" spans="1:9" x14ac:dyDescent="0.2">
      <c r="A1812" s="1">
        <v>43596</v>
      </c>
      <c r="B1812" t="s">
        <v>419</v>
      </c>
      <c r="C1812" s="2" t="s">
        <v>33</v>
      </c>
      <c r="D1812" s="2">
        <v>7</v>
      </c>
      <c r="E1812" s="2">
        <v>13880182165</v>
      </c>
      <c r="F1812" t="s">
        <v>251</v>
      </c>
      <c r="G1812" s="2" t="s">
        <v>26</v>
      </c>
      <c r="H1812" t="s">
        <v>1981</v>
      </c>
      <c r="I1812" s="2" t="str">
        <f>IFERROR(VLOOKUP(表1_2[[#This Row],[所选科目]],基础数据!$C$2:$D$62,2,0),"")</f>
        <v>尚音艺术教育中心(适学年龄: 4~12岁)</v>
      </c>
    </row>
    <row r="1813" spans="1:9" x14ac:dyDescent="0.2">
      <c r="A1813" s="1">
        <v>43596</v>
      </c>
      <c r="B1813" t="s">
        <v>419</v>
      </c>
      <c r="C1813" s="2" t="s">
        <v>33</v>
      </c>
      <c r="D1813" s="2">
        <v>7</v>
      </c>
      <c r="E1813" s="2">
        <v>13880182165</v>
      </c>
      <c r="F1813" t="s">
        <v>251</v>
      </c>
      <c r="G1813" s="2" t="s">
        <v>27</v>
      </c>
      <c r="H1813" t="s">
        <v>2000</v>
      </c>
      <c r="I1813" s="2" t="str">
        <f>IFERROR(VLOOKUP(表1_2[[#This Row],[所选科目]],基础数据!$C$2:$D$62,2,0),"")</f>
        <v>大野外教篮球鹭洲里校区(适学年龄: 4-16 岁)</v>
      </c>
    </row>
    <row r="1814" spans="1:9" x14ac:dyDescent="0.2">
      <c r="A1814" s="1">
        <v>43596</v>
      </c>
      <c r="B1814" t="s">
        <v>419</v>
      </c>
      <c r="C1814" s="2" t="s">
        <v>33</v>
      </c>
      <c r="D1814" s="2">
        <v>7</v>
      </c>
      <c r="E1814" s="2">
        <v>13880182165</v>
      </c>
      <c r="F1814" t="s">
        <v>251</v>
      </c>
      <c r="G1814" s="2" t="s">
        <v>28</v>
      </c>
      <c r="H1814" t="s">
        <v>2040</v>
      </c>
      <c r="I1814" s="2" t="str">
        <f>IFERROR(VLOOKUP(表1_2[[#This Row],[所选科目]],基础数据!$C$2:$D$62,2,0),"")</f>
        <v>凡思特贝贝珠心算高新世豪校区(适学年龄: 3-7岁)</v>
      </c>
    </row>
    <row r="1815" spans="1:9" x14ac:dyDescent="0.2">
      <c r="A1815" s="1">
        <v>43596</v>
      </c>
      <c r="B1815" t="s">
        <v>419</v>
      </c>
      <c r="C1815" s="2" t="s">
        <v>33</v>
      </c>
      <c r="D1815" s="2">
        <v>7</v>
      </c>
      <c r="E1815" s="2">
        <v>13880182165</v>
      </c>
      <c r="F1815" t="s">
        <v>251</v>
      </c>
      <c r="G1815" s="2" t="s">
        <v>2079</v>
      </c>
      <c r="H1815" t="s">
        <v>1979</v>
      </c>
      <c r="I1815" s="2" t="str">
        <f>IFERROR(VLOOKUP(表1_2[[#This Row],[所选科目]],基础数据!$C$2:$D$62,2,0),"")</f>
        <v>尚音艺术教育中心(适学年龄: 4~12岁)</v>
      </c>
    </row>
    <row r="1816" spans="1:9" x14ac:dyDescent="0.2">
      <c r="A1816" s="1">
        <v>43598</v>
      </c>
      <c r="B1816" t="s">
        <v>1663</v>
      </c>
      <c r="C1816" s="2" t="s">
        <v>33</v>
      </c>
      <c r="D1816" s="2">
        <v>1</v>
      </c>
      <c r="E1816" s="2">
        <v>15102882279</v>
      </c>
      <c r="F1816" t="s">
        <v>1419</v>
      </c>
      <c r="G1816" s="2" t="s">
        <v>26</v>
      </c>
      <c r="H1816" t="s">
        <v>2002</v>
      </c>
      <c r="I1816" s="2" t="str">
        <f>IFERROR(VLOOKUP(表1_2[[#This Row],[所选科目]],基础数据!$C$2:$D$62,2,0),"")</f>
        <v>大野外教篮球鹭洲里校区(适学年龄: 4-16 岁)</v>
      </c>
    </row>
    <row r="1817" spans="1:9" x14ac:dyDescent="0.2">
      <c r="A1817" s="1">
        <v>43598</v>
      </c>
      <c r="B1817" t="s">
        <v>1663</v>
      </c>
      <c r="C1817" s="2" t="s">
        <v>33</v>
      </c>
      <c r="D1817" s="2">
        <v>1</v>
      </c>
      <c r="E1817" s="2">
        <v>15102882279</v>
      </c>
      <c r="F1817" t="s">
        <v>1419</v>
      </c>
      <c r="G1817" s="2" t="s">
        <v>27</v>
      </c>
      <c r="H1817" t="s">
        <v>2010</v>
      </c>
      <c r="I1817" s="2" t="str">
        <f>IFERROR(VLOOKUP(表1_2[[#This Row],[所选科目]],基础数据!$C$2:$D$62,2,0),"")</f>
        <v>九拍流行音乐体验中心高新校区(适学年龄: 4-16岁)</v>
      </c>
    </row>
    <row r="1818" spans="1:9" x14ac:dyDescent="0.2">
      <c r="A1818" s="1">
        <v>43598</v>
      </c>
      <c r="B1818" t="s">
        <v>1663</v>
      </c>
      <c r="C1818" s="2" t="s">
        <v>33</v>
      </c>
      <c r="D1818" s="2">
        <v>1</v>
      </c>
      <c r="E1818" s="2">
        <v>15102882279</v>
      </c>
      <c r="F1818" t="s">
        <v>1419</v>
      </c>
      <c r="G1818" s="2" t="s">
        <v>28</v>
      </c>
      <c r="H1818" t="s">
        <v>2050</v>
      </c>
      <c r="I1818" s="2" t="str">
        <f>IFERROR(VLOOKUP(表1_2[[#This Row],[所选科目]],基础数据!$C$2:$D$62,2,0),"")</f>
        <v>恩波格斗(适学年龄: 3-12 岁)</v>
      </c>
    </row>
    <row r="1819" spans="1:9" x14ac:dyDescent="0.2">
      <c r="A1819" s="1">
        <v>43598</v>
      </c>
      <c r="B1819" t="s">
        <v>1663</v>
      </c>
      <c r="C1819" s="2" t="s">
        <v>33</v>
      </c>
      <c r="D1819" s="2">
        <v>1</v>
      </c>
      <c r="E1819" s="2">
        <v>15102882279</v>
      </c>
      <c r="F1819" t="s">
        <v>1419</v>
      </c>
      <c r="G1819" s="2" t="s">
        <v>2079</v>
      </c>
      <c r="H1819" t="s">
        <v>1979</v>
      </c>
      <c r="I1819" s="2" t="str">
        <f>IFERROR(VLOOKUP(表1_2[[#This Row],[所选科目]],基础数据!$C$2:$D$62,2,0),"")</f>
        <v>尚音艺术教育中心(适学年龄: 4~12岁)</v>
      </c>
    </row>
    <row r="1820" spans="1:9" x14ac:dyDescent="0.2">
      <c r="A1820" s="1">
        <v>43598</v>
      </c>
      <c r="B1820" t="s">
        <v>1664</v>
      </c>
      <c r="C1820" s="2" t="s">
        <v>33</v>
      </c>
      <c r="D1820" s="2">
        <v>1.2</v>
      </c>
      <c r="E1820" s="2">
        <v>13980666051</v>
      </c>
      <c r="F1820" t="s">
        <v>1665</v>
      </c>
      <c r="G1820" s="2" t="s">
        <v>26</v>
      </c>
      <c r="H1820" t="s">
        <v>2008</v>
      </c>
      <c r="I1820" s="2" t="str">
        <f>IFERROR(VLOOKUP(表1_2[[#This Row],[所选科目]],基础数据!$C$2:$D$62,2,0),"")</f>
        <v>九拍流行音乐体验中心高新校区(适学年龄: 4-16岁)</v>
      </c>
    </row>
    <row r="1821" spans="1:9" x14ac:dyDescent="0.2">
      <c r="A1821" s="1">
        <v>43598</v>
      </c>
      <c r="B1821" t="s">
        <v>1664</v>
      </c>
      <c r="C1821" s="2" t="s">
        <v>33</v>
      </c>
      <c r="D1821" s="2">
        <v>1.2</v>
      </c>
      <c r="E1821" s="2">
        <v>13980666051</v>
      </c>
      <c r="F1821" t="s">
        <v>1665</v>
      </c>
      <c r="G1821" s="2" t="s">
        <v>27</v>
      </c>
      <c r="H1821" t="s">
        <v>2010</v>
      </c>
      <c r="I1821" s="2" t="str">
        <f>IFERROR(VLOOKUP(表1_2[[#This Row],[所选科目]],基础数据!$C$2:$D$62,2,0),"")</f>
        <v>九拍流行音乐体验中心高新校区(适学年龄: 4-16岁)</v>
      </c>
    </row>
    <row r="1822" spans="1:9" x14ac:dyDescent="0.2">
      <c r="A1822" s="1">
        <v>43598</v>
      </c>
      <c r="B1822" t="s">
        <v>1664</v>
      </c>
      <c r="C1822" s="2" t="s">
        <v>33</v>
      </c>
      <c r="D1822" s="2">
        <v>1.2</v>
      </c>
      <c r="E1822" s="2">
        <v>13980666051</v>
      </c>
      <c r="F1822" t="s">
        <v>1665</v>
      </c>
      <c r="G1822" s="2" t="s">
        <v>28</v>
      </c>
      <c r="H1822" t="s">
        <v>2036</v>
      </c>
      <c r="I1822" s="2" t="str">
        <f>IFERROR(VLOOKUP(表1_2[[#This Row],[所选科目]],基础数据!$C$2:$D$62,2,0),"")</f>
        <v>凡思特贝贝珠心算高新世豪校区(适学年龄: 3-7岁)</v>
      </c>
    </row>
    <row r="1823" spans="1:9" x14ac:dyDescent="0.2">
      <c r="A1823" s="1">
        <v>43598</v>
      </c>
      <c r="B1823" t="s">
        <v>1664</v>
      </c>
      <c r="C1823" s="2" t="s">
        <v>33</v>
      </c>
      <c r="D1823" s="2">
        <v>1.2</v>
      </c>
      <c r="E1823" s="2">
        <v>13980666051</v>
      </c>
      <c r="F1823" t="s">
        <v>1665</v>
      </c>
      <c r="G1823" s="2" t="s">
        <v>2079</v>
      </c>
      <c r="H1823" t="s">
        <v>1979</v>
      </c>
      <c r="I1823" s="2" t="str">
        <f>IFERROR(VLOOKUP(表1_2[[#This Row],[所选科目]],基础数据!$C$2:$D$62,2,0),"")</f>
        <v>尚音艺术教育中心(适学年龄: 4~12岁)</v>
      </c>
    </row>
    <row r="1824" spans="1:9" x14ac:dyDescent="0.2">
      <c r="A1824" s="1">
        <v>43596</v>
      </c>
      <c r="B1824" t="s">
        <v>407</v>
      </c>
      <c r="C1824" s="2" t="s">
        <v>106</v>
      </c>
      <c r="D1824" s="2">
        <v>2.9</v>
      </c>
      <c r="E1824" s="2">
        <v>18011438610</v>
      </c>
      <c r="F1824" t="s">
        <v>172</v>
      </c>
      <c r="G1824" s="2" t="s">
        <v>26</v>
      </c>
      <c r="H1824" t="s">
        <v>1992</v>
      </c>
      <c r="I1824" s="2" t="str">
        <f>IFERROR(VLOOKUP(表1_2[[#This Row],[所选科目]],基础数据!$C$2:$D$62,2,0),"")</f>
        <v>台湾美育·慧学系教育世豪校区(适学年龄: 2-8 岁)</v>
      </c>
    </row>
    <row r="1825" spans="1:9" x14ac:dyDescent="0.2">
      <c r="A1825" s="1">
        <v>43596</v>
      </c>
      <c r="B1825" t="s">
        <v>407</v>
      </c>
      <c r="C1825" s="2" t="s">
        <v>106</v>
      </c>
      <c r="D1825" s="2">
        <v>2.9</v>
      </c>
      <c r="E1825" s="2">
        <v>18011438610</v>
      </c>
      <c r="F1825" t="s">
        <v>172</v>
      </c>
      <c r="G1825" s="2" t="s">
        <v>27</v>
      </c>
      <c r="H1825" t="s">
        <v>2008</v>
      </c>
      <c r="I1825" s="2" t="str">
        <f>IFERROR(VLOOKUP(表1_2[[#This Row],[所选科目]],基础数据!$C$2:$D$62,2,0),"")</f>
        <v>九拍流行音乐体验中心高新校区(适学年龄: 4-16岁)</v>
      </c>
    </row>
    <row r="1826" spans="1:9" x14ac:dyDescent="0.2">
      <c r="A1826" s="1">
        <v>43596</v>
      </c>
      <c r="B1826" t="s">
        <v>407</v>
      </c>
      <c r="C1826" s="2" t="s">
        <v>106</v>
      </c>
      <c r="D1826" s="2">
        <v>2.9</v>
      </c>
      <c r="E1826" s="2">
        <v>18011438610</v>
      </c>
      <c r="F1826" t="s">
        <v>172</v>
      </c>
      <c r="G1826" s="2" t="s">
        <v>28</v>
      </c>
      <c r="H1826" t="s">
        <v>2063</v>
      </c>
      <c r="I1826" s="2" t="str">
        <f>IFERROR(VLOOKUP(表1_2[[#This Row],[所选科目]],基础数据!$C$2:$D$62,2,0),"")</f>
        <v>公益捐赠者专享服务包</v>
      </c>
    </row>
    <row r="1827" spans="1:9" x14ac:dyDescent="0.2">
      <c r="A1827" s="1">
        <v>43596</v>
      </c>
      <c r="B1827" t="s">
        <v>407</v>
      </c>
      <c r="C1827" s="2" t="s">
        <v>106</v>
      </c>
      <c r="D1827" s="2">
        <v>2.9</v>
      </c>
      <c r="E1827" s="2">
        <v>18011438610</v>
      </c>
      <c r="F1827" t="s">
        <v>172</v>
      </c>
      <c r="G1827" s="2" t="s">
        <v>2079</v>
      </c>
      <c r="H1827" t="s">
        <v>1979</v>
      </c>
      <c r="I1827" s="2" t="str">
        <f>IFERROR(VLOOKUP(表1_2[[#This Row],[所选科目]],基础数据!$C$2:$D$62,2,0),"")</f>
        <v>尚音艺术教育中心(适学年龄: 4~12岁)</v>
      </c>
    </row>
    <row r="1828" spans="1:9" x14ac:dyDescent="0.2">
      <c r="A1828" s="1">
        <v>43598</v>
      </c>
      <c r="B1828" t="s">
        <v>1666</v>
      </c>
      <c r="C1828" s="2" t="s">
        <v>33</v>
      </c>
      <c r="D1828" s="2">
        <v>7</v>
      </c>
      <c r="E1828" s="2">
        <v>13438852671</v>
      </c>
      <c r="F1828" t="s">
        <v>1667</v>
      </c>
      <c r="G1828" s="2" t="s">
        <v>26</v>
      </c>
      <c r="H1828" t="s">
        <v>1981</v>
      </c>
      <c r="I1828" s="2" t="str">
        <f>IFERROR(VLOOKUP(表1_2[[#This Row],[所选科目]],基础数据!$C$2:$D$62,2,0),"")</f>
        <v>尚音艺术教育中心(适学年龄: 4~12岁)</v>
      </c>
    </row>
    <row r="1829" spans="1:9" x14ac:dyDescent="0.2">
      <c r="A1829" s="1">
        <v>43598</v>
      </c>
      <c r="B1829" t="s">
        <v>1666</v>
      </c>
      <c r="C1829" s="2" t="s">
        <v>33</v>
      </c>
      <c r="D1829" s="2">
        <v>7</v>
      </c>
      <c r="E1829" s="2">
        <v>13438852671</v>
      </c>
      <c r="F1829" t="s">
        <v>1667</v>
      </c>
      <c r="G1829" s="2" t="s">
        <v>27</v>
      </c>
      <c r="H1829" t="s">
        <v>2048</v>
      </c>
      <c r="I1829" s="2" t="str">
        <f>IFERROR(VLOOKUP(表1_2[[#This Row],[所选科目]],基础数据!$C$2:$D$62,2,0),"")</f>
        <v>恩波格斗(适学年龄: 3-12 岁)</v>
      </c>
    </row>
    <row r="1830" spans="1:9" x14ac:dyDescent="0.2">
      <c r="A1830" s="1">
        <v>43598</v>
      </c>
      <c r="B1830" t="s">
        <v>1666</v>
      </c>
      <c r="C1830" s="2" t="s">
        <v>33</v>
      </c>
      <c r="D1830" s="2">
        <v>7</v>
      </c>
      <c r="E1830" s="2">
        <v>13438852671</v>
      </c>
      <c r="F1830" t="s">
        <v>1667</v>
      </c>
      <c r="G1830" s="2" t="s">
        <v>28</v>
      </c>
      <c r="H1830" t="s">
        <v>2067</v>
      </c>
      <c r="I1830" s="2" t="str">
        <f>IFERROR(VLOOKUP(表1_2[[#This Row],[所选科目]],基础数据!$C$2:$D$62,2,0),"")</f>
        <v>公益捐赠者专享服务包</v>
      </c>
    </row>
    <row r="1831" spans="1:9" x14ac:dyDescent="0.2">
      <c r="A1831" s="1">
        <v>43598</v>
      </c>
      <c r="B1831" t="s">
        <v>1666</v>
      </c>
      <c r="C1831" s="2" t="s">
        <v>33</v>
      </c>
      <c r="D1831" s="2">
        <v>7</v>
      </c>
      <c r="E1831" s="2">
        <v>13438852671</v>
      </c>
      <c r="F1831" t="s">
        <v>1667</v>
      </c>
      <c r="G1831" s="2" t="s">
        <v>2079</v>
      </c>
      <c r="H1831" t="s">
        <v>1979</v>
      </c>
      <c r="I1831" s="2" t="str">
        <f>IFERROR(VLOOKUP(表1_2[[#This Row],[所选科目]],基础数据!$C$2:$D$62,2,0),"")</f>
        <v>尚音艺术教育中心(适学年龄: 4~12岁)</v>
      </c>
    </row>
    <row r="1832" spans="1:9" x14ac:dyDescent="0.2">
      <c r="A1832" s="1">
        <v>43598</v>
      </c>
      <c r="B1832" t="s">
        <v>1668</v>
      </c>
      <c r="C1832" s="2" t="s">
        <v>106</v>
      </c>
      <c r="D1832" s="2">
        <v>8</v>
      </c>
      <c r="E1832" s="2">
        <v>15680719629</v>
      </c>
      <c r="F1832" t="s">
        <v>559</v>
      </c>
      <c r="G1832" s="2" t="s">
        <v>26</v>
      </c>
      <c r="H1832" t="s">
        <v>2000</v>
      </c>
      <c r="I1832" s="2" t="str">
        <f>IFERROR(VLOOKUP(表1_2[[#This Row],[所选科目]],基础数据!$C$2:$D$62,2,0),"")</f>
        <v>大野外教篮球鹭洲里校区(适学年龄: 4-16 岁)</v>
      </c>
    </row>
    <row r="1833" spans="1:9" x14ac:dyDescent="0.2">
      <c r="A1833" s="1">
        <v>43598</v>
      </c>
      <c r="B1833" t="s">
        <v>1668</v>
      </c>
      <c r="C1833" s="2" t="s">
        <v>106</v>
      </c>
      <c r="D1833" s="2">
        <v>8</v>
      </c>
      <c r="E1833" s="2">
        <v>15680719629</v>
      </c>
      <c r="F1833" t="s">
        <v>559</v>
      </c>
      <c r="G1833" s="2" t="s">
        <v>27</v>
      </c>
      <c r="H1833" t="s">
        <v>2026</v>
      </c>
      <c r="I1833" s="2" t="str">
        <f>IFERROR(VLOOKUP(表1_2[[#This Row],[所选科目]],基础数据!$C$2:$D$62,2,0),"")</f>
        <v>巧虎KIDS早教·高新伊藤馆(适学年龄: 0-6 岁)</v>
      </c>
    </row>
    <row r="1834" spans="1:9" x14ac:dyDescent="0.2">
      <c r="A1834" s="1">
        <v>43598</v>
      </c>
      <c r="B1834" t="s">
        <v>1668</v>
      </c>
      <c r="C1834" s="2" t="s">
        <v>106</v>
      </c>
      <c r="D1834" s="2">
        <v>8</v>
      </c>
      <c r="E1834" s="2">
        <v>15680719629</v>
      </c>
      <c r="F1834" t="s">
        <v>559</v>
      </c>
      <c r="G1834" s="2" t="s">
        <v>28</v>
      </c>
      <c r="H1834" t="s">
        <v>2063</v>
      </c>
      <c r="I1834" s="2" t="str">
        <f>IFERROR(VLOOKUP(表1_2[[#This Row],[所选科目]],基础数据!$C$2:$D$62,2,0),"")</f>
        <v>公益捐赠者专享服务包</v>
      </c>
    </row>
    <row r="1835" spans="1:9" x14ac:dyDescent="0.2">
      <c r="A1835" s="1">
        <v>43598</v>
      </c>
      <c r="B1835" t="s">
        <v>1668</v>
      </c>
      <c r="C1835" s="2" t="s">
        <v>106</v>
      </c>
      <c r="D1835" s="2">
        <v>8</v>
      </c>
      <c r="E1835" s="2">
        <v>15680719629</v>
      </c>
      <c r="F1835" t="s">
        <v>559</v>
      </c>
      <c r="G1835" s="2" t="s">
        <v>2079</v>
      </c>
      <c r="H1835" t="s">
        <v>1979</v>
      </c>
      <c r="I1835" s="2" t="str">
        <f>IFERROR(VLOOKUP(表1_2[[#This Row],[所选科目]],基础数据!$C$2:$D$62,2,0),"")</f>
        <v>尚音艺术教育中心(适学年龄: 4~12岁)</v>
      </c>
    </row>
    <row r="1836" spans="1:9" x14ac:dyDescent="0.2">
      <c r="A1836" s="1">
        <v>43596</v>
      </c>
      <c r="B1836" t="s">
        <v>286</v>
      </c>
      <c r="C1836" s="2" t="s">
        <v>106</v>
      </c>
      <c r="D1836" s="2">
        <v>12</v>
      </c>
      <c r="E1836" s="2">
        <v>13438323931</v>
      </c>
      <c r="F1836" t="s">
        <v>285</v>
      </c>
      <c r="G1836" s="2" t="s">
        <v>26</v>
      </c>
      <c r="H1836" t="s">
        <v>1998</v>
      </c>
      <c r="I1836" s="2" t="str">
        <f>IFERROR(VLOOKUP(表1_2[[#This Row],[所选科目]],基础数据!$C$2:$D$62,2,0),"")</f>
        <v>台湾美育·慧学系教育世豪校区(适学年龄: 2-8 岁)</v>
      </c>
    </row>
    <row r="1837" spans="1:9" x14ac:dyDescent="0.2">
      <c r="A1837" s="1">
        <v>43596</v>
      </c>
      <c r="B1837" t="s">
        <v>286</v>
      </c>
      <c r="C1837" s="2" t="s">
        <v>106</v>
      </c>
      <c r="D1837" s="2">
        <v>12</v>
      </c>
      <c r="E1837" s="2">
        <v>13438323931</v>
      </c>
      <c r="F1837" t="s">
        <v>285</v>
      </c>
      <c r="G1837" s="2" t="s">
        <v>27</v>
      </c>
      <c r="H1837" t="s">
        <v>2006</v>
      </c>
      <c r="I1837" s="2" t="str">
        <f>IFERROR(VLOOKUP(表1_2[[#This Row],[所选科目]],基础数据!$C$2:$D$62,2,0),"")</f>
        <v>大野外教篮球鹭洲里校区(适学年龄: 4-16 岁)</v>
      </c>
    </row>
    <row r="1838" spans="1:9" x14ac:dyDescent="0.2">
      <c r="A1838" s="1">
        <v>43596</v>
      </c>
      <c r="B1838" t="s">
        <v>286</v>
      </c>
      <c r="C1838" s="2" t="s">
        <v>106</v>
      </c>
      <c r="D1838" s="2">
        <v>12</v>
      </c>
      <c r="E1838" s="2">
        <v>13438323931</v>
      </c>
      <c r="F1838" t="s">
        <v>285</v>
      </c>
      <c r="G1838" s="2" t="s">
        <v>28</v>
      </c>
      <c r="H1838" t="s">
        <v>2067</v>
      </c>
      <c r="I1838" s="2" t="str">
        <f>IFERROR(VLOOKUP(表1_2[[#This Row],[所选科目]],基础数据!$C$2:$D$62,2,0),"")</f>
        <v>公益捐赠者专享服务包</v>
      </c>
    </row>
    <row r="1839" spans="1:9" x14ac:dyDescent="0.2">
      <c r="A1839" s="1">
        <v>43596</v>
      </c>
      <c r="B1839" t="s">
        <v>286</v>
      </c>
      <c r="C1839" s="2" t="s">
        <v>106</v>
      </c>
      <c r="D1839" s="2">
        <v>12</v>
      </c>
      <c r="E1839" s="2">
        <v>13438323931</v>
      </c>
      <c r="F1839" t="s">
        <v>285</v>
      </c>
      <c r="G1839" s="2" t="s">
        <v>2079</v>
      </c>
      <c r="H1839" t="s">
        <v>1979</v>
      </c>
      <c r="I1839" s="2" t="str">
        <f>IFERROR(VLOOKUP(表1_2[[#This Row],[所选科目]],基础数据!$C$2:$D$62,2,0),"")</f>
        <v>尚音艺术教育中心(适学年龄: 4~12岁)</v>
      </c>
    </row>
    <row r="1840" spans="1:9" x14ac:dyDescent="0.2">
      <c r="A1840" s="1">
        <v>43597</v>
      </c>
      <c r="B1840" t="s">
        <v>1669</v>
      </c>
      <c r="C1840" s="2" t="s">
        <v>106</v>
      </c>
      <c r="D1840" s="2">
        <v>12</v>
      </c>
      <c r="E1840" s="2">
        <v>13438323931</v>
      </c>
      <c r="F1840" t="s">
        <v>1670</v>
      </c>
      <c r="G1840" s="2" t="s">
        <v>26</v>
      </c>
      <c r="H1840" t="s">
        <v>1998</v>
      </c>
      <c r="I1840" s="2" t="str">
        <f>IFERROR(VLOOKUP(表1_2[[#This Row],[所选科目]],基础数据!$C$2:$D$62,2,0),"")</f>
        <v>台湾美育·慧学系教育世豪校区(适学年龄: 2-8 岁)</v>
      </c>
    </row>
    <row r="1841" spans="1:9" x14ac:dyDescent="0.2">
      <c r="A1841" s="1">
        <v>43597</v>
      </c>
      <c r="B1841" t="s">
        <v>1669</v>
      </c>
      <c r="C1841" s="2" t="s">
        <v>106</v>
      </c>
      <c r="D1841" s="2">
        <v>12</v>
      </c>
      <c r="E1841" s="2">
        <v>13438323931</v>
      </c>
      <c r="F1841" t="s">
        <v>1670</v>
      </c>
      <c r="G1841" s="2" t="s">
        <v>27</v>
      </c>
      <c r="H1841" t="s">
        <v>2004</v>
      </c>
      <c r="I1841" s="2" t="str">
        <f>IFERROR(VLOOKUP(表1_2[[#This Row],[所选科目]],基础数据!$C$2:$D$62,2,0),"")</f>
        <v>大野外教篮球鹭洲里校区(适学年龄: 4-16 岁)</v>
      </c>
    </row>
    <row r="1842" spans="1:9" x14ac:dyDescent="0.2">
      <c r="A1842" s="1">
        <v>43597</v>
      </c>
      <c r="B1842" t="s">
        <v>1669</v>
      </c>
      <c r="C1842" s="2" t="s">
        <v>106</v>
      </c>
      <c r="D1842" s="2">
        <v>12</v>
      </c>
      <c r="E1842" s="2">
        <v>13438323931</v>
      </c>
      <c r="F1842" t="s">
        <v>1670</v>
      </c>
      <c r="G1842" s="2" t="s">
        <v>28</v>
      </c>
      <c r="H1842" t="s">
        <v>2067</v>
      </c>
      <c r="I1842" s="2" t="str">
        <f>IFERROR(VLOOKUP(表1_2[[#This Row],[所选科目]],基础数据!$C$2:$D$62,2,0),"")</f>
        <v>公益捐赠者专享服务包</v>
      </c>
    </row>
    <row r="1843" spans="1:9" x14ac:dyDescent="0.2">
      <c r="A1843" s="1">
        <v>43597</v>
      </c>
      <c r="B1843" t="s">
        <v>1669</v>
      </c>
      <c r="C1843" s="2" t="s">
        <v>106</v>
      </c>
      <c r="D1843" s="2">
        <v>12</v>
      </c>
      <c r="E1843" s="2">
        <v>13438323931</v>
      </c>
      <c r="F1843" t="s">
        <v>1670</v>
      </c>
      <c r="G1843" s="2" t="s">
        <v>2079</v>
      </c>
      <c r="H1843" t="s">
        <v>1979</v>
      </c>
      <c r="I1843" s="2" t="str">
        <f>IFERROR(VLOOKUP(表1_2[[#This Row],[所选科目]],基础数据!$C$2:$D$62,2,0),"")</f>
        <v>尚音艺术教育中心(适学年龄: 4~12岁)</v>
      </c>
    </row>
    <row r="1844" spans="1:9" x14ac:dyDescent="0.2">
      <c r="A1844" s="1">
        <v>43598</v>
      </c>
      <c r="B1844" t="s">
        <v>1671</v>
      </c>
      <c r="C1844" s="2" t="s">
        <v>33</v>
      </c>
      <c r="D1844" s="2">
        <v>5.5</v>
      </c>
      <c r="E1844" s="2">
        <v>13880799268</v>
      </c>
      <c r="F1844" t="s">
        <v>1529</v>
      </c>
      <c r="G1844" s="2" t="s">
        <v>26</v>
      </c>
      <c r="H1844" t="s">
        <v>1979</v>
      </c>
      <c r="I1844" s="2" t="str">
        <f>IFERROR(VLOOKUP(表1_2[[#This Row],[所选科目]],基础数据!$C$2:$D$62,2,0),"")</f>
        <v>尚音艺术教育中心(适学年龄: 4~12岁)</v>
      </c>
    </row>
    <row r="1845" spans="1:9" x14ac:dyDescent="0.2">
      <c r="A1845" s="1">
        <v>43598</v>
      </c>
      <c r="B1845" t="s">
        <v>1671</v>
      </c>
      <c r="C1845" s="2" t="s">
        <v>33</v>
      </c>
      <c r="D1845" s="2">
        <v>5.5</v>
      </c>
      <c r="E1845" s="2">
        <v>13880799268</v>
      </c>
      <c r="F1845" t="s">
        <v>1529</v>
      </c>
      <c r="G1845" s="2" t="s">
        <v>27</v>
      </c>
      <c r="H1845" t="s">
        <v>2048</v>
      </c>
      <c r="I1845" s="2" t="str">
        <f>IFERROR(VLOOKUP(表1_2[[#This Row],[所选科目]],基础数据!$C$2:$D$62,2,0),"")</f>
        <v>恩波格斗(适学年龄: 3-12 岁)</v>
      </c>
    </row>
    <row r="1846" spans="1:9" x14ac:dyDescent="0.2">
      <c r="A1846" s="1">
        <v>43598</v>
      </c>
      <c r="B1846" t="s">
        <v>1671</v>
      </c>
      <c r="C1846" s="2" t="s">
        <v>33</v>
      </c>
      <c r="D1846" s="2">
        <v>5.5</v>
      </c>
      <c r="E1846" s="2">
        <v>13880799268</v>
      </c>
      <c r="F1846" t="s">
        <v>1529</v>
      </c>
      <c r="G1846" s="2" t="s">
        <v>28</v>
      </c>
      <c r="H1846" t="s">
        <v>2067</v>
      </c>
      <c r="I1846" s="2" t="str">
        <f>IFERROR(VLOOKUP(表1_2[[#This Row],[所选科目]],基础数据!$C$2:$D$62,2,0),"")</f>
        <v>公益捐赠者专享服务包</v>
      </c>
    </row>
    <row r="1847" spans="1:9" x14ac:dyDescent="0.2">
      <c r="A1847" s="1">
        <v>43598</v>
      </c>
      <c r="B1847" t="s">
        <v>1671</v>
      </c>
      <c r="C1847" s="2" t="s">
        <v>33</v>
      </c>
      <c r="D1847" s="2">
        <v>5.5</v>
      </c>
      <c r="E1847" s="2">
        <v>13880799268</v>
      </c>
      <c r="F1847" t="s">
        <v>1529</v>
      </c>
      <c r="G1847" s="2" t="s">
        <v>2079</v>
      </c>
      <c r="H1847" t="s">
        <v>1979</v>
      </c>
      <c r="I1847" s="2" t="str">
        <f>IFERROR(VLOOKUP(表1_2[[#This Row],[所选科目]],基础数据!$C$2:$D$62,2,0),"")</f>
        <v>尚音艺术教育中心(适学年龄: 4~12岁)</v>
      </c>
    </row>
    <row r="1848" spans="1:9" x14ac:dyDescent="0.2">
      <c r="A1848" s="1">
        <v>43598</v>
      </c>
      <c r="B1848" t="s">
        <v>1672</v>
      </c>
      <c r="C1848" s="2" t="s">
        <v>106</v>
      </c>
      <c r="D1848" s="2">
        <v>9</v>
      </c>
      <c r="E1848" s="2">
        <v>18244269018</v>
      </c>
      <c r="F1848" t="s">
        <v>509</v>
      </c>
      <c r="G1848" s="2" t="s">
        <v>26</v>
      </c>
      <c r="H1848" t="s">
        <v>1998</v>
      </c>
      <c r="I1848" s="2" t="str">
        <f>IFERROR(VLOOKUP(表1_2[[#This Row],[所选科目]],基础数据!$C$2:$D$62,2,0),"")</f>
        <v>台湾美育·慧学系教育世豪校区(适学年龄: 2-8 岁)</v>
      </c>
    </row>
    <row r="1849" spans="1:9" x14ac:dyDescent="0.2">
      <c r="A1849" s="1">
        <v>43598</v>
      </c>
      <c r="B1849" t="s">
        <v>1672</v>
      </c>
      <c r="C1849" s="2" t="s">
        <v>106</v>
      </c>
      <c r="D1849" s="2">
        <v>9</v>
      </c>
      <c r="E1849" s="2">
        <v>18244269018</v>
      </c>
      <c r="F1849" t="s">
        <v>509</v>
      </c>
      <c r="G1849" s="2" t="s">
        <v>27</v>
      </c>
      <c r="H1849" t="s">
        <v>2052</v>
      </c>
      <c r="I1849" s="2" t="str">
        <f>IFERROR(VLOOKUP(表1_2[[#This Row],[所选科目]],基础数据!$C$2:$D$62,2,0),"")</f>
        <v>恩波格斗(适学年龄: 3-12 岁)</v>
      </c>
    </row>
    <row r="1850" spans="1:9" x14ac:dyDescent="0.2">
      <c r="A1850" s="1">
        <v>43598</v>
      </c>
      <c r="B1850" t="s">
        <v>1672</v>
      </c>
      <c r="C1850" s="2" t="s">
        <v>106</v>
      </c>
      <c r="D1850" s="2">
        <v>9</v>
      </c>
      <c r="E1850" s="2">
        <v>18244269018</v>
      </c>
      <c r="F1850" t="s">
        <v>509</v>
      </c>
      <c r="G1850" s="2" t="s">
        <v>28</v>
      </c>
      <c r="H1850" t="s">
        <v>2040</v>
      </c>
      <c r="I1850" s="2" t="str">
        <f>IFERROR(VLOOKUP(表1_2[[#This Row],[所选科目]],基础数据!$C$2:$D$62,2,0),"")</f>
        <v>凡思特贝贝珠心算高新世豪校区(适学年龄: 3-7岁)</v>
      </c>
    </row>
    <row r="1851" spans="1:9" x14ac:dyDescent="0.2">
      <c r="A1851" s="1">
        <v>43598</v>
      </c>
      <c r="B1851" t="s">
        <v>1672</v>
      </c>
      <c r="C1851" s="2" t="s">
        <v>106</v>
      </c>
      <c r="D1851" s="2">
        <v>9</v>
      </c>
      <c r="E1851" s="2">
        <v>18244269018</v>
      </c>
      <c r="F1851" t="s">
        <v>509</v>
      </c>
      <c r="G1851" s="2" t="s">
        <v>2079</v>
      </c>
      <c r="H1851" t="s">
        <v>1979</v>
      </c>
      <c r="I1851" s="2" t="str">
        <f>IFERROR(VLOOKUP(表1_2[[#This Row],[所选科目]],基础数据!$C$2:$D$62,2,0),"")</f>
        <v>尚音艺术教育中心(适学年龄: 4~12岁)</v>
      </c>
    </row>
    <row r="1852" spans="1:9" x14ac:dyDescent="0.2">
      <c r="A1852" s="1">
        <v>43597</v>
      </c>
      <c r="B1852" t="s">
        <v>595</v>
      </c>
      <c r="C1852" s="2" t="s">
        <v>106</v>
      </c>
      <c r="D1852" s="2">
        <v>5</v>
      </c>
      <c r="E1852" s="2">
        <v>13608200136</v>
      </c>
      <c r="F1852" t="s">
        <v>512</v>
      </c>
      <c r="G1852" s="2" t="s">
        <v>26</v>
      </c>
      <c r="H1852" t="s">
        <v>2004</v>
      </c>
      <c r="I1852" s="2" t="str">
        <f>IFERROR(VLOOKUP(表1_2[[#This Row],[所选科目]],基础数据!$C$2:$D$62,2,0),"")</f>
        <v>大野外教篮球鹭洲里校区(适学年龄: 4-16 岁)</v>
      </c>
    </row>
    <row r="1853" spans="1:9" x14ac:dyDescent="0.2">
      <c r="A1853" s="1">
        <v>43597</v>
      </c>
      <c r="B1853" t="s">
        <v>595</v>
      </c>
      <c r="C1853" s="2" t="s">
        <v>106</v>
      </c>
      <c r="D1853" s="2">
        <v>5</v>
      </c>
      <c r="E1853" s="2">
        <v>13608200136</v>
      </c>
      <c r="F1853" t="s">
        <v>512</v>
      </c>
      <c r="G1853" s="2" t="s">
        <v>27</v>
      </c>
      <c r="H1853" t="s">
        <v>2022</v>
      </c>
      <c r="I1853" s="2" t="str">
        <f>IFERROR(VLOOKUP(表1_2[[#This Row],[所选科目]],基础数据!$C$2:$D$62,2,0),"")</f>
        <v>彩阅鱼少儿英语(适学年龄: 3-12岁)</v>
      </c>
    </row>
    <row r="1854" spans="1:9" x14ac:dyDescent="0.2">
      <c r="A1854" s="1">
        <v>43597</v>
      </c>
      <c r="B1854" t="s">
        <v>595</v>
      </c>
      <c r="C1854" s="2" t="s">
        <v>106</v>
      </c>
      <c r="D1854" s="2">
        <v>5</v>
      </c>
      <c r="E1854" s="2">
        <v>13608200136</v>
      </c>
      <c r="F1854" t="s">
        <v>512</v>
      </c>
      <c r="G1854" s="2" t="s">
        <v>28</v>
      </c>
      <c r="H1854" t="s">
        <v>2046</v>
      </c>
      <c r="I1854" s="2" t="str">
        <f>IFERROR(VLOOKUP(表1_2[[#This Row],[所选科目]],基础数据!$C$2:$D$62,2,0),"")</f>
        <v>恩波格斗(适学年龄: 3-12 岁)</v>
      </c>
    </row>
    <row r="1855" spans="1:9" x14ac:dyDescent="0.2">
      <c r="A1855" s="1">
        <v>43597</v>
      </c>
      <c r="B1855" t="s">
        <v>595</v>
      </c>
      <c r="C1855" s="2" t="s">
        <v>106</v>
      </c>
      <c r="D1855" s="2">
        <v>5</v>
      </c>
      <c r="E1855" s="2">
        <v>13608200136</v>
      </c>
      <c r="F1855" t="s">
        <v>512</v>
      </c>
      <c r="G1855" s="2" t="s">
        <v>2079</v>
      </c>
      <c r="H1855" t="s">
        <v>1979</v>
      </c>
      <c r="I1855" s="2" t="str">
        <f>IFERROR(VLOOKUP(表1_2[[#This Row],[所选科目]],基础数据!$C$2:$D$62,2,0),"")</f>
        <v>尚音艺术教育中心(适学年龄: 4~12岁)</v>
      </c>
    </row>
    <row r="1856" spans="1:9" x14ac:dyDescent="0.2">
      <c r="A1856" s="1">
        <v>43597</v>
      </c>
      <c r="B1856" t="s">
        <v>506</v>
      </c>
      <c r="C1856" s="2" t="s">
        <v>106</v>
      </c>
      <c r="D1856" s="2">
        <v>9</v>
      </c>
      <c r="E1856" s="2">
        <v>18980676600</v>
      </c>
      <c r="F1856" t="s">
        <v>315</v>
      </c>
      <c r="G1856" s="2" t="s">
        <v>26</v>
      </c>
      <c r="H1856" t="s">
        <v>1998</v>
      </c>
      <c r="I1856" s="2" t="str">
        <f>IFERROR(VLOOKUP(表1_2[[#This Row],[所选科目]],基础数据!$C$2:$D$62,2,0),"")</f>
        <v>台湾美育·慧学系教育世豪校区(适学年龄: 2-8 岁)</v>
      </c>
    </row>
    <row r="1857" spans="1:9" x14ac:dyDescent="0.2">
      <c r="A1857" s="1">
        <v>43597</v>
      </c>
      <c r="B1857" t="s">
        <v>506</v>
      </c>
      <c r="C1857" s="2" t="s">
        <v>106</v>
      </c>
      <c r="D1857" s="2">
        <v>9</v>
      </c>
      <c r="E1857" s="2">
        <v>18980676600</v>
      </c>
      <c r="F1857" t="s">
        <v>315</v>
      </c>
      <c r="G1857" s="2" t="s">
        <v>27</v>
      </c>
      <c r="H1857" t="s">
        <v>2024</v>
      </c>
      <c r="I1857" s="2" t="str">
        <f>IFERROR(VLOOKUP(表1_2[[#This Row],[所选科目]],基础数据!$C$2:$D$62,2,0),"")</f>
        <v>巧虎KIDS早教·高新伊藤馆(适学年龄: 0-6 岁)</v>
      </c>
    </row>
    <row r="1858" spans="1:9" x14ac:dyDescent="0.2">
      <c r="A1858" s="1">
        <v>43597</v>
      </c>
      <c r="B1858" t="s">
        <v>506</v>
      </c>
      <c r="C1858" s="2" t="s">
        <v>106</v>
      </c>
      <c r="D1858" s="2">
        <v>9</v>
      </c>
      <c r="E1858" s="2">
        <v>18980676600</v>
      </c>
      <c r="F1858" t="s">
        <v>315</v>
      </c>
      <c r="G1858" s="2" t="s">
        <v>28</v>
      </c>
      <c r="H1858" t="s">
        <v>2052</v>
      </c>
      <c r="I1858" s="2" t="str">
        <f>IFERROR(VLOOKUP(表1_2[[#This Row],[所选科目]],基础数据!$C$2:$D$62,2,0),"")</f>
        <v>恩波格斗(适学年龄: 3-12 岁)</v>
      </c>
    </row>
    <row r="1859" spans="1:9" x14ac:dyDescent="0.2">
      <c r="A1859" s="1">
        <v>43597</v>
      </c>
      <c r="B1859" t="s">
        <v>506</v>
      </c>
      <c r="C1859" s="2" t="s">
        <v>106</v>
      </c>
      <c r="D1859" s="2">
        <v>9</v>
      </c>
      <c r="E1859" s="2">
        <v>18980676600</v>
      </c>
      <c r="F1859" t="s">
        <v>315</v>
      </c>
      <c r="G1859" s="2" t="s">
        <v>2079</v>
      </c>
      <c r="H1859" t="s">
        <v>1979</v>
      </c>
      <c r="I1859" s="2" t="str">
        <f>IFERROR(VLOOKUP(表1_2[[#This Row],[所选科目]],基础数据!$C$2:$D$62,2,0),"")</f>
        <v>尚音艺术教育中心(适学年龄: 4~12岁)</v>
      </c>
    </row>
    <row r="1860" spans="1:9" x14ac:dyDescent="0.2">
      <c r="A1860" s="1">
        <v>43597</v>
      </c>
      <c r="B1860" t="s">
        <v>1673</v>
      </c>
      <c r="C1860" s="2" t="s">
        <v>33</v>
      </c>
      <c r="D1860" s="2">
        <v>6</v>
      </c>
      <c r="E1860" s="2">
        <v>13880509240</v>
      </c>
      <c r="F1860" t="s">
        <v>1674</v>
      </c>
      <c r="G1860" s="2" t="s">
        <v>26</v>
      </c>
      <c r="H1860" t="s">
        <v>1979</v>
      </c>
      <c r="I1860" s="2" t="str">
        <f>IFERROR(VLOOKUP(表1_2[[#This Row],[所选科目]],基础数据!$C$2:$D$62,2,0),"")</f>
        <v>尚音艺术教育中心(适学年龄: 4~12岁)</v>
      </c>
    </row>
    <row r="1861" spans="1:9" x14ac:dyDescent="0.2">
      <c r="A1861" s="1">
        <v>43597</v>
      </c>
      <c r="B1861" t="s">
        <v>1673</v>
      </c>
      <c r="C1861" s="2" t="s">
        <v>33</v>
      </c>
      <c r="D1861" s="2">
        <v>6</v>
      </c>
      <c r="E1861" s="2">
        <v>13880509240</v>
      </c>
      <c r="F1861" t="s">
        <v>1674</v>
      </c>
      <c r="G1861" s="2" t="s">
        <v>27</v>
      </c>
      <c r="H1861" t="s">
        <v>2038</v>
      </c>
      <c r="I1861" s="2" t="str">
        <f>IFERROR(VLOOKUP(表1_2[[#This Row],[所选科目]],基础数据!$C$2:$D$62,2,0),"")</f>
        <v>凡思特贝贝珠心算高新世豪校区(适学年龄: 3-7岁)</v>
      </c>
    </row>
    <row r="1862" spans="1:9" x14ac:dyDescent="0.2">
      <c r="A1862" s="1">
        <v>43597</v>
      </c>
      <c r="B1862" t="s">
        <v>1673</v>
      </c>
      <c r="C1862" s="2" t="s">
        <v>33</v>
      </c>
      <c r="D1862" s="2">
        <v>6</v>
      </c>
      <c r="E1862" s="2">
        <v>13880509240</v>
      </c>
      <c r="F1862" t="s">
        <v>1674</v>
      </c>
      <c r="G1862" s="2" t="s">
        <v>28</v>
      </c>
      <c r="H1862" t="s">
        <v>2050</v>
      </c>
      <c r="I1862" s="2" t="str">
        <f>IFERROR(VLOOKUP(表1_2[[#This Row],[所选科目]],基础数据!$C$2:$D$62,2,0),"")</f>
        <v>恩波格斗(适学年龄: 3-12 岁)</v>
      </c>
    </row>
    <row r="1863" spans="1:9" x14ac:dyDescent="0.2">
      <c r="A1863" s="1">
        <v>43597</v>
      </c>
      <c r="B1863" t="s">
        <v>1673</v>
      </c>
      <c r="C1863" s="2" t="s">
        <v>33</v>
      </c>
      <c r="D1863" s="2">
        <v>6</v>
      </c>
      <c r="E1863" s="2">
        <v>13880509240</v>
      </c>
      <c r="F1863" t="s">
        <v>1674</v>
      </c>
      <c r="G1863" s="2" t="s">
        <v>2079</v>
      </c>
      <c r="H1863" t="s">
        <v>1979</v>
      </c>
      <c r="I1863" s="2" t="str">
        <f>IFERROR(VLOOKUP(表1_2[[#This Row],[所选科目]],基础数据!$C$2:$D$62,2,0),"")</f>
        <v>尚音艺术教育中心(适学年龄: 4~12岁)</v>
      </c>
    </row>
    <row r="1864" spans="1:9" x14ac:dyDescent="0.2">
      <c r="A1864" s="1">
        <v>43596</v>
      </c>
      <c r="B1864" t="s">
        <v>231</v>
      </c>
      <c r="C1864" s="2" t="s">
        <v>33</v>
      </c>
      <c r="D1864" s="2">
        <v>8</v>
      </c>
      <c r="E1864" s="2">
        <v>15184497123</v>
      </c>
      <c r="F1864" t="s">
        <v>112</v>
      </c>
      <c r="G1864" s="2" t="s">
        <v>26</v>
      </c>
      <c r="H1864" t="s">
        <v>2052</v>
      </c>
      <c r="I1864" s="2" t="str">
        <f>IFERROR(VLOOKUP(表1_2[[#This Row],[所选科目]],基础数据!$C$2:$D$62,2,0),"")</f>
        <v>恩波格斗(适学年龄: 3-12 岁)</v>
      </c>
    </row>
    <row r="1865" spans="1:9" x14ac:dyDescent="0.2">
      <c r="A1865" s="1">
        <v>43596</v>
      </c>
      <c r="B1865" t="s">
        <v>231</v>
      </c>
      <c r="C1865" s="2" t="s">
        <v>33</v>
      </c>
      <c r="D1865" s="2">
        <v>8</v>
      </c>
      <c r="E1865" s="2">
        <v>15184497123</v>
      </c>
      <c r="F1865" t="s">
        <v>112</v>
      </c>
      <c r="G1865" s="2" t="s">
        <v>27</v>
      </c>
      <c r="H1865" t="s">
        <v>1998</v>
      </c>
      <c r="I1865" s="2" t="str">
        <f>IFERROR(VLOOKUP(表1_2[[#This Row],[所选科目]],基础数据!$C$2:$D$62,2,0),"")</f>
        <v>台湾美育·慧学系教育世豪校区(适学年龄: 2-8 岁)</v>
      </c>
    </row>
    <row r="1866" spans="1:9" x14ac:dyDescent="0.2">
      <c r="A1866" s="1">
        <v>43596</v>
      </c>
      <c r="B1866" t="s">
        <v>231</v>
      </c>
      <c r="C1866" s="2" t="s">
        <v>33</v>
      </c>
      <c r="D1866" s="2">
        <v>8</v>
      </c>
      <c r="E1866" s="2">
        <v>15184497123</v>
      </c>
      <c r="F1866" t="s">
        <v>112</v>
      </c>
      <c r="G1866" s="2" t="s">
        <v>28</v>
      </c>
      <c r="H1866" t="s">
        <v>2030</v>
      </c>
      <c r="I1866" s="2" t="str">
        <f>IFERROR(VLOOKUP(表1_2[[#This Row],[所选科目]],基础数据!$C$2:$D$62,2,0),"")</f>
        <v>唯音唯画美术教育(适学年龄: 4-12 岁)</v>
      </c>
    </row>
    <row r="1867" spans="1:9" x14ac:dyDescent="0.2">
      <c r="A1867" s="1">
        <v>43596</v>
      </c>
      <c r="B1867" t="s">
        <v>231</v>
      </c>
      <c r="C1867" s="2" t="s">
        <v>33</v>
      </c>
      <c r="D1867" s="2">
        <v>8</v>
      </c>
      <c r="E1867" s="2">
        <v>15184497123</v>
      </c>
      <c r="F1867" t="s">
        <v>112</v>
      </c>
      <c r="G1867" s="2" t="s">
        <v>2079</v>
      </c>
      <c r="H1867" t="s">
        <v>1979</v>
      </c>
      <c r="I1867" s="2" t="str">
        <f>IFERROR(VLOOKUP(表1_2[[#This Row],[所选科目]],基础数据!$C$2:$D$62,2,0),"")</f>
        <v>尚音艺术教育中心(适学年龄: 4~12岁)</v>
      </c>
    </row>
    <row r="1868" spans="1:9" x14ac:dyDescent="0.2">
      <c r="A1868" s="1">
        <v>43597</v>
      </c>
      <c r="B1868" t="s">
        <v>501</v>
      </c>
      <c r="C1868" s="2" t="s">
        <v>106</v>
      </c>
      <c r="D1868" s="2">
        <v>4</v>
      </c>
      <c r="E1868" s="2">
        <v>13551355274</v>
      </c>
      <c r="F1868" t="s">
        <v>172</v>
      </c>
      <c r="G1868" s="2" t="s">
        <v>26</v>
      </c>
      <c r="H1868" t="s">
        <v>2018</v>
      </c>
      <c r="I1868" s="2" t="str">
        <f>IFERROR(VLOOKUP(表1_2[[#This Row],[所选科目]],基础数据!$C$2:$D$62,2,0),"")</f>
        <v>彩阅鱼少儿英语(适学年龄: 3-12岁)</v>
      </c>
    </row>
    <row r="1869" spans="1:9" x14ac:dyDescent="0.2">
      <c r="A1869" s="1">
        <v>43597</v>
      </c>
      <c r="B1869" t="s">
        <v>501</v>
      </c>
      <c r="C1869" s="2" t="s">
        <v>106</v>
      </c>
      <c r="D1869" s="2">
        <v>4</v>
      </c>
      <c r="E1869" s="2">
        <v>13551355274</v>
      </c>
      <c r="F1869" t="s">
        <v>172</v>
      </c>
      <c r="G1869" s="2" t="s">
        <v>27</v>
      </c>
      <c r="H1869" t="s">
        <v>2074</v>
      </c>
      <c r="I1869" s="2" t="str">
        <f>IFERROR(VLOOKUP(表1_2[[#This Row],[所选科目]],基础数据!$C$2:$D$62,2,0),"")</f>
        <v>巧虎KIDS早教·高新伊藤馆(适学年龄: 0-6 岁)</v>
      </c>
    </row>
    <row r="1870" spans="1:9" x14ac:dyDescent="0.2">
      <c r="A1870" s="1">
        <v>43597</v>
      </c>
      <c r="B1870" t="s">
        <v>501</v>
      </c>
      <c r="C1870" s="2" t="s">
        <v>106</v>
      </c>
      <c r="D1870" s="2">
        <v>4</v>
      </c>
      <c r="E1870" s="2">
        <v>13551355274</v>
      </c>
      <c r="F1870" t="s">
        <v>172</v>
      </c>
      <c r="G1870" s="2" t="s">
        <v>28</v>
      </c>
      <c r="H1870" t="s">
        <v>2067</v>
      </c>
      <c r="I1870" s="2" t="str">
        <f>IFERROR(VLOOKUP(表1_2[[#This Row],[所选科目]],基础数据!$C$2:$D$62,2,0),"")</f>
        <v>公益捐赠者专享服务包</v>
      </c>
    </row>
    <row r="1871" spans="1:9" x14ac:dyDescent="0.2">
      <c r="A1871" s="1">
        <v>43597</v>
      </c>
      <c r="B1871" t="s">
        <v>501</v>
      </c>
      <c r="C1871" s="2" t="s">
        <v>106</v>
      </c>
      <c r="D1871" s="2">
        <v>4</v>
      </c>
      <c r="E1871" s="2">
        <v>13551355274</v>
      </c>
      <c r="F1871" t="s">
        <v>172</v>
      </c>
      <c r="G1871" s="2" t="s">
        <v>2079</v>
      </c>
      <c r="H1871" t="s">
        <v>1979</v>
      </c>
      <c r="I1871" s="2" t="str">
        <f>IFERROR(VLOOKUP(表1_2[[#This Row],[所选科目]],基础数据!$C$2:$D$62,2,0),"")</f>
        <v>尚音艺术教育中心(适学年龄: 4~12岁)</v>
      </c>
    </row>
    <row r="1872" spans="1:9" x14ac:dyDescent="0.2">
      <c r="A1872" s="1">
        <v>43598</v>
      </c>
      <c r="B1872" t="s">
        <v>1675</v>
      </c>
      <c r="C1872" s="2" t="s">
        <v>106</v>
      </c>
      <c r="D1872" s="2">
        <v>5.5</v>
      </c>
      <c r="E1872" s="2">
        <v>13716960715</v>
      </c>
      <c r="F1872" t="s">
        <v>1631</v>
      </c>
      <c r="G1872" s="2" t="s">
        <v>26</v>
      </c>
      <c r="H1872" t="s">
        <v>1979</v>
      </c>
      <c r="I1872" s="2" t="str">
        <f>IFERROR(VLOOKUP(表1_2[[#This Row],[所选科目]],基础数据!$C$2:$D$62,2,0),"")</f>
        <v>尚音艺术教育中心(适学年龄: 4~12岁)</v>
      </c>
    </row>
    <row r="1873" spans="1:9" x14ac:dyDescent="0.2">
      <c r="A1873" s="1">
        <v>43598</v>
      </c>
      <c r="B1873" t="s">
        <v>1675</v>
      </c>
      <c r="C1873" s="2" t="s">
        <v>106</v>
      </c>
      <c r="D1873" s="2">
        <v>5.5</v>
      </c>
      <c r="E1873" s="2">
        <v>13716960715</v>
      </c>
      <c r="F1873" t="s">
        <v>1631</v>
      </c>
      <c r="G1873" s="2" t="s">
        <v>27</v>
      </c>
      <c r="H1873" t="s">
        <v>2036</v>
      </c>
      <c r="I1873" s="2" t="str">
        <f>IFERROR(VLOOKUP(表1_2[[#This Row],[所选科目]],基础数据!$C$2:$D$62,2,0),"")</f>
        <v>凡思特贝贝珠心算高新世豪校区(适学年龄: 3-7岁)</v>
      </c>
    </row>
    <row r="1874" spans="1:9" x14ac:dyDescent="0.2">
      <c r="A1874" s="1">
        <v>43598</v>
      </c>
      <c r="B1874" t="s">
        <v>1675</v>
      </c>
      <c r="C1874" s="2" t="s">
        <v>106</v>
      </c>
      <c r="D1874" s="2">
        <v>5.5</v>
      </c>
      <c r="E1874" s="2">
        <v>13716960715</v>
      </c>
      <c r="F1874" t="s">
        <v>1631</v>
      </c>
      <c r="G1874" s="2" t="s">
        <v>28</v>
      </c>
      <c r="H1874" t="s">
        <v>2048</v>
      </c>
      <c r="I1874" s="2" t="str">
        <f>IFERROR(VLOOKUP(表1_2[[#This Row],[所选科目]],基础数据!$C$2:$D$62,2,0),"")</f>
        <v>恩波格斗(适学年龄: 3-12 岁)</v>
      </c>
    </row>
    <row r="1875" spans="1:9" x14ac:dyDescent="0.2">
      <c r="A1875" s="1">
        <v>43598</v>
      </c>
      <c r="B1875" t="s">
        <v>1675</v>
      </c>
      <c r="C1875" s="2" t="s">
        <v>106</v>
      </c>
      <c r="D1875" s="2">
        <v>5.5</v>
      </c>
      <c r="E1875" s="2">
        <v>13716960715</v>
      </c>
      <c r="F1875" t="s">
        <v>1631</v>
      </c>
      <c r="G1875" s="2" t="s">
        <v>2079</v>
      </c>
      <c r="H1875" t="s">
        <v>1979</v>
      </c>
      <c r="I1875" s="2" t="str">
        <f>IFERROR(VLOOKUP(表1_2[[#This Row],[所选科目]],基础数据!$C$2:$D$62,2,0),"")</f>
        <v>尚音艺术教育中心(适学年龄: 4~12岁)</v>
      </c>
    </row>
    <row r="1876" spans="1:9" x14ac:dyDescent="0.2">
      <c r="A1876" s="1">
        <v>43596</v>
      </c>
      <c r="B1876" t="s">
        <v>145</v>
      </c>
      <c r="C1876" s="2" t="s">
        <v>106</v>
      </c>
      <c r="D1876" s="2">
        <v>9</v>
      </c>
      <c r="E1876" s="2">
        <v>13679077951</v>
      </c>
      <c r="F1876" t="s">
        <v>146</v>
      </c>
      <c r="G1876" s="2" t="s">
        <v>26</v>
      </c>
      <c r="H1876" t="s">
        <v>1998</v>
      </c>
      <c r="I1876" s="2" t="str">
        <f>IFERROR(VLOOKUP(表1_2[[#This Row],[所选科目]],基础数据!$C$2:$D$62,2,0),"")</f>
        <v>台湾美育·慧学系教育世豪校区(适学年龄: 2-8 岁)</v>
      </c>
    </row>
    <row r="1877" spans="1:9" x14ac:dyDescent="0.2">
      <c r="A1877" s="1">
        <v>43596</v>
      </c>
      <c r="B1877" t="s">
        <v>145</v>
      </c>
      <c r="C1877" s="2" t="s">
        <v>106</v>
      </c>
      <c r="D1877" s="2">
        <v>9</v>
      </c>
      <c r="E1877" s="2">
        <v>13679077951</v>
      </c>
      <c r="F1877" t="s">
        <v>146</v>
      </c>
      <c r="G1877" s="2" t="s">
        <v>27</v>
      </c>
      <c r="H1877" t="s">
        <v>2067</v>
      </c>
      <c r="I1877" s="2" t="str">
        <f>IFERROR(VLOOKUP(表1_2[[#This Row],[所选科目]],基础数据!$C$2:$D$62,2,0),"")</f>
        <v>公益捐赠者专享服务包</v>
      </c>
    </row>
    <row r="1878" spans="1:9" x14ac:dyDescent="0.2">
      <c r="A1878" s="1">
        <v>43596</v>
      </c>
      <c r="B1878" t="s">
        <v>145</v>
      </c>
      <c r="C1878" s="2" t="s">
        <v>106</v>
      </c>
      <c r="D1878" s="2">
        <v>9</v>
      </c>
      <c r="E1878" s="2">
        <v>13679077951</v>
      </c>
      <c r="F1878" t="s">
        <v>146</v>
      </c>
      <c r="G1878" s="2" t="s">
        <v>28</v>
      </c>
      <c r="H1878" t="s">
        <v>2067</v>
      </c>
      <c r="I1878" s="2" t="str">
        <f>IFERROR(VLOOKUP(表1_2[[#This Row],[所选科目]],基础数据!$C$2:$D$62,2,0),"")</f>
        <v>公益捐赠者专享服务包</v>
      </c>
    </row>
    <row r="1879" spans="1:9" x14ac:dyDescent="0.2">
      <c r="A1879" s="1">
        <v>43596</v>
      </c>
      <c r="B1879" t="s">
        <v>145</v>
      </c>
      <c r="C1879" s="2" t="s">
        <v>106</v>
      </c>
      <c r="D1879" s="2">
        <v>9</v>
      </c>
      <c r="E1879" s="2">
        <v>13679077951</v>
      </c>
      <c r="F1879" t="s">
        <v>146</v>
      </c>
      <c r="G1879" s="2" t="s">
        <v>2079</v>
      </c>
      <c r="H1879" t="s">
        <v>1979</v>
      </c>
      <c r="I1879" s="2" t="str">
        <f>IFERROR(VLOOKUP(表1_2[[#This Row],[所选科目]],基础数据!$C$2:$D$62,2,0),"")</f>
        <v>尚音艺术教育中心(适学年龄: 4~12岁)</v>
      </c>
    </row>
    <row r="1880" spans="1:9" x14ac:dyDescent="0.2">
      <c r="A1880" s="1">
        <v>43598</v>
      </c>
      <c r="B1880" t="s">
        <v>1676</v>
      </c>
      <c r="C1880" s="2" t="s">
        <v>33</v>
      </c>
      <c r="D1880" s="2">
        <v>5.5</v>
      </c>
      <c r="E1880" s="2">
        <v>18380238090</v>
      </c>
      <c r="F1880" t="s">
        <v>629</v>
      </c>
      <c r="G1880" s="2" t="s">
        <v>26</v>
      </c>
      <c r="H1880" t="s">
        <v>2008</v>
      </c>
      <c r="I1880" s="2" t="str">
        <f>IFERROR(VLOOKUP(表1_2[[#This Row],[所选科目]],基础数据!$C$2:$D$62,2,0),"")</f>
        <v>九拍流行音乐体验中心高新校区(适学年龄: 4-16岁)</v>
      </c>
    </row>
    <row r="1881" spans="1:9" x14ac:dyDescent="0.2">
      <c r="A1881" s="1">
        <v>43598</v>
      </c>
      <c r="B1881" t="s">
        <v>1676</v>
      </c>
      <c r="C1881" s="2" t="s">
        <v>33</v>
      </c>
      <c r="D1881" s="2">
        <v>5.5</v>
      </c>
      <c r="E1881" s="2">
        <v>18380238090</v>
      </c>
      <c r="F1881" t="s">
        <v>629</v>
      </c>
      <c r="G1881" s="2" t="s">
        <v>27</v>
      </c>
      <c r="H1881" t="s">
        <v>2072</v>
      </c>
      <c r="I1881" s="2" t="str">
        <f>IFERROR(VLOOKUP(表1_2[[#This Row],[所选科目]],基础数据!$C$2:$D$62,2,0),"")</f>
        <v>成都舞蹈跆拳道中心(适学年龄: 3-12 岁)</v>
      </c>
    </row>
    <row r="1882" spans="1:9" x14ac:dyDescent="0.2">
      <c r="A1882" s="1">
        <v>43598</v>
      </c>
      <c r="B1882" t="s">
        <v>1676</v>
      </c>
      <c r="C1882" s="2" t="s">
        <v>33</v>
      </c>
      <c r="D1882" s="2">
        <v>5.5</v>
      </c>
      <c r="E1882" s="2">
        <v>18380238090</v>
      </c>
      <c r="F1882" t="s">
        <v>629</v>
      </c>
      <c r="G1882" s="2" t="s">
        <v>28</v>
      </c>
      <c r="H1882" t="s">
        <v>2050</v>
      </c>
      <c r="I1882" s="2" t="str">
        <f>IFERROR(VLOOKUP(表1_2[[#This Row],[所选科目]],基础数据!$C$2:$D$62,2,0),"")</f>
        <v>恩波格斗(适学年龄: 3-12 岁)</v>
      </c>
    </row>
    <row r="1883" spans="1:9" x14ac:dyDescent="0.2">
      <c r="A1883" s="1">
        <v>43598</v>
      </c>
      <c r="B1883" t="s">
        <v>1676</v>
      </c>
      <c r="C1883" s="2" t="s">
        <v>33</v>
      </c>
      <c r="D1883" s="2">
        <v>5.5</v>
      </c>
      <c r="E1883" s="2">
        <v>18380238090</v>
      </c>
      <c r="F1883" t="s">
        <v>629</v>
      </c>
      <c r="G1883" s="2" t="s">
        <v>2079</v>
      </c>
      <c r="H1883" t="s">
        <v>1979</v>
      </c>
      <c r="I1883" s="2" t="str">
        <f>IFERROR(VLOOKUP(表1_2[[#This Row],[所选科目]],基础数据!$C$2:$D$62,2,0),"")</f>
        <v>尚音艺术教育中心(适学年龄: 4~12岁)</v>
      </c>
    </row>
    <row r="1884" spans="1:9" x14ac:dyDescent="0.2">
      <c r="A1884" s="1">
        <v>43599</v>
      </c>
      <c r="B1884" t="s">
        <v>1676</v>
      </c>
      <c r="C1884" s="2" t="s">
        <v>33</v>
      </c>
      <c r="D1884" s="2">
        <v>5</v>
      </c>
      <c r="E1884" s="2">
        <v>13541113417</v>
      </c>
      <c r="F1884" t="s">
        <v>1478</v>
      </c>
      <c r="G1884" s="2" t="s">
        <v>26</v>
      </c>
      <c r="H1884" t="s">
        <v>2022</v>
      </c>
      <c r="I1884" s="2" t="str">
        <f>IFERROR(VLOOKUP(表1_2[[#This Row],[所选科目]],基础数据!$C$2:$D$62,2,0),"")</f>
        <v>彩阅鱼少儿英语(适学年龄: 3-12岁)</v>
      </c>
    </row>
    <row r="1885" spans="1:9" x14ac:dyDescent="0.2">
      <c r="A1885" s="1">
        <v>43599</v>
      </c>
      <c r="B1885" t="s">
        <v>1676</v>
      </c>
      <c r="C1885" s="2" t="s">
        <v>33</v>
      </c>
      <c r="D1885" s="2">
        <v>5</v>
      </c>
      <c r="E1885" s="2">
        <v>13541113417</v>
      </c>
      <c r="F1885" t="s">
        <v>1478</v>
      </c>
      <c r="G1885" s="2" t="s">
        <v>27</v>
      </c>
      <c r="H1885" t="s">
        <v>2067</v>
      </c>
      <c r="I1885" s="2" t="str">
        <f>IFERROR(VLOOKUP(表1_2[[#This Row],[所选科目]],基础数据!$C$2:$D$62,2,0),"")</f>
        <v>公益捐赠者专享服务包</v>
      </c>
    </row>
    <row r="1886" spans="1:9" x14ac:dyDescent="0.2">
      <c r="A1886" s="1">
        <v>43599</v>
      </c>
      <c r="B1886" t="s">
        <v>1676</v>
      </c>
      <c r="C1886" s="2" t="s">
        <v>33</v>
      </c>
      <c r="D1886" s="2">
        <v>5</v>
      </c>
      <c r="E1886" s="2">
        <v>13541113417</v>
      </c>
      <c r="F1886" t="s">
        <v>1478</v>
      </c>
      <c r="G1886" s="2" t="s">
        <v>28</v>
      </c>
      <c r="H1886" t="s">
        <v>2067</v>
      </c>
      <c r="I1886" s="2" t="str">
        <f>IFERROR(VLOOKUP(表1_2[[#This Row],[所选科目]],基础数据!$C$2:$D$62,2,0),"")</f>
        <v>公益捐赠者专享服务包</v>
      </c>
    </row>
    <row r="1887" spans="1:9" x14ac:dyDescent="0.2">
      <c r="A1887" s="1">
        <v>43599</v>
      </c>
      <c r="B1887" t="s">
        <v>1676</v>
      </c>
      <c r="C1887" s="2" t="s">
        <v>33</v>
      </c>
      <c r="D1887" s="2">
        <v>5</v>
      </c>
      <c r="E1887" s="2">
        <v>13541113417</v>
      </c>
      <c r="F1887" t="s">
        <v>1478</v>
      </c>
      <c r="G1887" s="2" t="s">
        <v>2079</v>
      </c>
      <c r="H1887" t="s">
        <v>1979</v>
      </c>
      <c r="I1887" s="2" t="str">
        <f>IFERROR(VLOOKUP(表1_2[[#This Row],[所选科目]],基础数据!$C$2:$D$62,2,0),"")</f>
        <v>尚音艺术教育中心(适学年龄: 4~12岁)</v>
      </c>
    </row>
    <row r="1888" spans="1:9" x14ac:dyDescent="0.2">
      <c r="A1888" s="1">
        <v>43596</v>
      </c>
      <c r="B1888" t="s">
        <v>442</v>
      </c>
      <c r="C1888" s="2" t="s">
        <v>33</v>
      </c>
      <c r="D1888" s="2">
        <v>9</v>
      </c>
      <c r="E1888" s="2">
        <v>13438967679</v>
      </c>
      <c r="F1888" t="s">
        <v>443</v>
      </c>
      <c r="G1888" s="2" t="s">
        <v>26</v>
      </c>
      <c r="H1888" t="s">
        <v>1981</v>
      </c>
      <c r="I1888" s="2" t="str">
        <f>IFERROR(VLOOKUP(表1_2[[#This Row],[所选科目]],基础数据!$C$2:$D$62,2,0),"")</f>
        <v>尚音艺术教育中心(适学年龄: 4~12岁)</v>
      </c>
    </row>
    <row r="1889" spans="1:9" x14ac:dyDescent="0.2">
      <c r="A1889" s="1">
        <v>43596</v>
      </c>
      <c r="B1889" t="s">
        <v>442</v>
      </c>
      <c r="C1889" s="2" t="s">
        <v>33</v>
      </c>
      <c r="D1889" s="2">
        <v>9</v>
      </c>
      <c r="E1889" s="2">
        <v>13438967679</v>
      </c>
      <c r="F1889" t="s">
        <v>443</v>
      </c>
      <c r="G1889" s="2" t="s">
        <v>27</v>
      </c>
      <c r="H1889" t="s">
        <v>2002</v>
      </c>
      <c r="I1889" s="2" t="str">
        <f>IFERROR(VLOOKUP(表1_2[[#This Row],[所选科目]],基础数据!$C$2:$D$62,2,0),"")</f>
        <v>大野外教篮球鹭洲里校区(适学年龄: 4-16 岁)</v>
      </c>
    </row>
    <row r="1890" spans="1:9" x14ac:dyDescent="0.2">
      <c r="A1890" s="1">
        <v>43596</v>
      </c>
      <c r="B1890" t="s">
        <v>442</v>
      </c>
      <c r="C1890" s="2" t="s">
        <v>33</v>
      </c>
      <c r="D1890" s="2">
        <v>9</v>
      </c>
      <c r="E1890" s="2">
        <v>13438967679</v>
      </c>
      <c r="F1890" t="s">
        <v>443</v>
      </c>
      <c r="G1890" s="2" t="s">
        <v>28</v>
      </c>
      <c r="H1890" t="s">
        <v>2040</v>
      </c>
      <c r="I1890" s="2" t="str">
        <f>IFERROR(VLOOKUP(表1_2[[#This Row],[所选科目]],基础数据!$C$2:$D$62,2,0),"")</f>
        <v>凡思特贝贝珠心算高新世豪校区(适学年龄: 3-7岁)</v>
      </c>
    </row>
    <row r="1891" spans="1:9" x14ac:dyDescent="0.2">
      <c r="A1891" s="1">
        <v>43596</v>
      </c>
      <c r="B1891" t="s">
        <v>442</v>
      </c>
      <c r="C1891" s="2" t="s">
        <v>33</v>
      </c>
      <c r="D1891" s="2">
        <v>9</v>
      </c>
      <c r="E1891" s="2">
        <v>13438967679</v>
      </c>
      <c r="F1891" t="s">
        <v>443</v>
      </c>
      <c r="G1891" s="2" t="s">
        <v>2079</v>
      </c>
      <c r="H1891" t="s">
        <v>1979</v>
      </c>
      <c r="I1891" s="2" t="str">
        <f>IFERROR(VLOOKUP(表1_2[[#This Row],[所选科目]],基础数据!$C$2:$D$62,2,0),"")</f>
        <v>尚音艺术教育中心(适学年龄: 4~12岁)</v>
      </c>
    </row>
    <row r="1892" spans="1:9" x14ac:dyDescent="0.2">
      <c r="A1892" s="1">
        <v>43596</v>
      </c>
      <c r="B1892" t="s">
        <v>1288</v>
      </c>
      <c r="C1892" s="2" t="s">
        <v>33</v>
      </c>
      <c r="D1892" s="2">
        <v>3.5</v>
      </c>
      <c r="E1892" s="2">
        <v>13880930728</v>
      </c>
      <c r="F1892" t="s">
        <v>283</v>
      </c>
      <c r="G1892" s="2" t="s">
        <v>26</v>
      </c>
      <c r="H1892" t="s">
        <v>2004</v>
      </c>
      <c r="I1892" s="2" t="str">
        <f>IFERROR(VLOOKUP(表1_2[[#This Row],[所选科目]],基础数据!$C$2:$D$62,2,0),"")</f>
        <v>大野外教篮球鹭洲里校区(适学年龄: 4-16 岁)</v>
      </c>
    </row>
    <row r="1893" spans="1:9" x14ac:dyDescent="0.2">
      <c r="A1893" s="1">
        <v>43596</v>
      </c>
      <c r="B1893" t="s">
        <v>1288</v>
      </c>
      <c r="C1893" s="2" t="s">
        <v>33</v>
      </c>
      <c r="D1893" s="2">
        <v>3.5</v>
      </c>
      <c r="E1893" s="2">
        <v>13880930728</v>
      </c>
      <c r="F1893" t="s">
        <v>283</v>
      </c>
      <c r="G1893" s="2" t="s">
        <v>27</v>
      </c>
      <c r="H1893" t="s">
        <v>2036</v>
      </c>
      <c r="I1893" s="2" t="str">
        <f>IFERROR(VLOOKUP(表1_2[[#This Row],[所选科目]],基础数据!$C$2:$D$62,2,0),"")</f>
        <v>凡思特贝贝珠心算高新世豪校区(适学年龄: 3-7岁)</v>
      </c>
    </row>
    <row r="1894" spans="1:9" x14ac:dyDescent="0.2">
      <c r="A1894" s="1">
        <v>43596</v>
      </c>
      <c r="B1894" t="s">
        <v>1288</v>
      </c>
      <c r="C1894" s="2" t="s">
        <v>33</v>
      </c>
      <c r="D1894" s="2">
        <v>3.5</v>
      </c>
      <c r="E1894" s="2">
        <v>13880930728</v>
      </c>
      <c r="F1894" t="s">
        <v>283</v>
      </c>
      <c r="G1894" s="2" t="s">
        <v>28</v>
      </c>
      <c r="H1894" t="s">
        <v>2050</v>
      </c>
      <c r="I1894" s="2" t="str">
        <f>IFERROR(VLOOKUP(表1_2[[#This Row],[所选科目]],基础数据!$C$2:$D$62,2,0),"")</f>
        <v>恩波格斗(适学年龄: 3-12 岁)</v>
      </c>
    </row>
    <row r="1895" spans="1:9" x14ac:dyDescent="0.2">
      <c r="A1895" s="1">
        <v>43596</v>
      </c>
      <c r="B1895" t="s">
        <v>1288</v>
      </c>
      <c r="C1895" s="2" t="s">
        <v>33</v>
      </c>
      <c r="D1895" s="2">
        <v>3.5</v>
      </c>
      <c r="E1895" s="2">
        <v>13880930728</v>
      </c>
      <c r="F1895" t="s">
        <v>283</v>
      </c>
      <c r="G1895" s="2" t="s">
        <v>2079</v>
      </c>
      <c r="H1895" t="s">
        <v>1979</v>
      </c>
      <c r="I1895" s="2" t="str">
        <f>IFERROR(VLOOKUP(表1_2[[#This Row],[所选科目]],基础数据!$C$2:$D$62,2,0),"")</f>
        <v>尚音艺术教育中心(适学年龄: 4~12岁)</v>
      </c>
    </row>
    <row r="1896" spans="1:9" x14ac:dyDescent="0.2">
      <c r="A1896" s="1">
        <v>43596</v>
      </c>
      <c r="B1896" t="s">
        <v>1677</v>
      </c>
      <c r="C1896" s="2" t="s">
        <v>33</v>
      </c>
      <c r="D1896" s="2">
        <v>4</v>
      </c>
      <c r="E1896" s="2">
        <v>15281042869</v>
      </c>
      <c r="F1896" t="s">
        <v>69</v>
      </c>
      <c r="G1896" s="2" t="s">
        <v>26</v>
      </c>
      <c r="H1896" t="s">
        <v>2002</v>
      </c>
      <c r="I1896" s="2" t="str">
        <f>IFERROR(VLOOKUP(表1_2[[#This Row],[所选科目]],基础数据!$C$2:$D$62,2,0),"")</f>
        <v>大野外教篮球鹭洲里校区(适学年龄: 4-16 岁)</v>
      </c>
    </row>
    <row r="1897" spans="1:9" x14ac:dyDescent="0.2">
      <c r="A1897" s="1">
        <v>43596</v>
      </c>
      <c r="B1897" t="s">
        <v>1677</v>
      </c>
      <c r="C1897" s="2" t="s">
        <v>33</v>
      </c>
      <c r="D1897" s="2">
        <v>4</v>
      </c>
      <c r="E1897" s="2">
        <v>15281042869</v>
      </c>
      <c r="F1897" t="s">
        <v>69</v>
      </c>
      <c r="G1897" s="2" t="s">
        <v>27</v>
      </c>
      <c r="H1897" t="s">
        <v>2022</v>
      </c>
      <c r="I1897" s="2" t="str">
        <f>IFERROR(VLOOKUP(表1_2[[#This Row],[所选科目]],基础数据!$C$2:$D$62,2,0),"")</f>
        <v>彩阅鱼少儿英语(适学年龄: 3-12岁)</v>
      </c>
    </row>
    <row r="1898" spans="1:9" x14ac:dyDescent="0.2">
      <c r="A1898" s="1">
        <v>43596</v>
      </c>
      <c r="B1898" t="s">
        <v>1677</v>
      </c>
      <c r="C1898" s="2" t="s">
        <v>33</v>
      </c>
      <c r="D1898" s="2">
        <v>4</v>
      </c>
      <c r="E1898" s="2">
        <v>15281042869</v>
      </c>
      <c r="F1898" t="s">
        <v>69</v>
      </c>
      <c r="G1898" s="2" t="s">
        <v>28</v>
      </c>
      <c r="H1898" t="s">
        <v>2036</v>
      </c>
      <c r="I1898" s="2" t="str">
        <f>IFERROR(VLOOKUP(表1_2[[#This Row],[所选科目]],基础数据!$C$2:$D$62,2,0),"")</f>
        <v>凡思特贝贝珠心算高新世豪校区(适学年龄: 3-7岁)</v>
      </c>
    </row>
    <row r="1899" spans="1:9" x14ac:dyDescent="0.2">
      <c r="A1899" s="1">
        <v>43596</v>
      </c>
      <c r="B1899" t="s">
        <v>1677</v>
      </c>
      <c r="C1899" s="2" t="s">
        <v>33</v>
      </c>
      <c r="D1899" s="2">
        <v>4</v>
      </c>
      <c r="E1899" s="2">
        <v>15281042869</v>
      </c>
      <c r="F1899" t="s">
        <v>69</v>
      </c>
      <c r="G1899" s="2" t="s">
        <v>2079</v>
      </c>
      <c r="H1899" t="s">
        <v>1979</v>
      </c>
      <c r="I1899" s="2" t="str">
        <f>IFERROR(VLOOKUP(表1_2[[#This Row],[所选科目]],基础数据!$C$2:$D$62,2,0),"")</f>
        <v>尚音艺术教育中心(适学年龄: 4~12岁)</v>
      </c>
    </row>
    <row r="1900" spans="1:9" x14ac:dyDescent="0.2">
      <c r="A1900" s="1">
        <v>43598</v>
      </c>
      <c r="B1900" t="s">
        <v>1678</v>
      </c>
      <c r="C1900" s="2" t="s">
        <v>33</v>
      </c>
      <c r="D1900" s="2">
        <v>9.5</v>
      </c>
      <c r="E1900" s="2">
        <v>18908222258</v>
      </c>
      <c r="F1900" t="s">
        <v>46</v>
      </c>
      <c r="G1900" s="2" t="s">
        <v>26</v>
      </c>
      <c r="H1900" t="s">
        <v>1981</v>
      </c>
      <c r="I1900" s="2" t="str">
        <f>IFERROR(VLOOKUP(表1_2[[#This Row],[所选科目]],基础数据!$C$2:$D$62,2,0),"")</f>
        <v>尚音艺术教育中心(适学年龄: 4~12岁)</v>
      </c>
    </row>
    <row r="1901" spans="1:9" x14ac:dyDescent="0.2">
      <c r="A1901" s="1">
        <v>43598</v>
      </c>
      <c r="B1901" t="s">
        <v>1678</v>
      </c>
      <c r="C1901" s="2" t="s">
        <v>33</v>
      </c>
      <c r="D1901" s="2">
        <v>9.5</v>
      </c>
      <c r="E1901" s="2">
        <v>18908222258</v>
      </c>
      <c r="F1901" t="s">
        <v>46</v>
      </c>
      <c r="G1901" s="2" t="s">
        <v>27</v>
      </c>
      <c r="H1901" t="s">
        <v>2048</v>
      </c>
      <c r="I1901" s="2" t="str">
        <f>IFERROR(VLOOKUP(表1_2[[#This Row],[所选科目]],基础数据!$C$2:$D$62,2,0),"")</f>
        <v>恩波格斗(适学年龄: 3-12 岁)</v>
      </c>
    </row>
    <row r="1902" spans="1:9" x14ac:dyDescent="0.2">
      <c r="A1902" s="1">
        <v>43598</v>
      </c>
      <c r="B1902" t="s">
        <v>1678</v>
      </c>
      <c r="C1902" s="2" t="s">
        <v>33</v>
      </c>
      <c r="D1902" s="2">
        <v>9.5</v>
      </c>
      <c r="E1902" s="2">
        <v>18908222258</v>
      </c>
      <c r="F1902" t="s">
        <v>46</v>
      </c>
      <c r="G1902" s="2" t="s">
        <v>28</v>
      </c>
      <c r="H1902" t="s">
        <v>2067</v>
      </c>
      <c r="I1902" s="2" t="str">
        <f>IFERROR(VLOOKUP(表1_2[[#This Row],[所选科目]],基础数据!$C$2:$D$62,2,0),"")</f>
        <v>公益捐赠者专享服务包</v>
      </c>
    </row>
    <row r="1903" spans="1:9" x14ac:dyDescent="0.2">
      <c r="A1903" s="1">
        <v>43598</v>
      </c>
      <c r="B1903" t="s">
        <v>1678</v>
      </c>
      <c r="C1903" s="2" t="s">
        <v>33</v>
      </c>
      <c r="D1903" s="2">
        <v>9.5</v>
      </c>
      <c r="E1903" s="2">
        <v>18908222258</v>
      </c>
      <c r="F1903" t="s">
        <v>46</v>
      </c>
      <c r="G1903" s="2" t="s">
        <v>2079</v>
      </c>
      <c r="H1903" t="s">
        <v>1979</v>
      </c>
      <c r="I1903" s="2" t="str">
        <f>IFERROR(VLOOKUP(表1_2[[#This Row],[所选科目]],基础数据!$C$2:$D$62,2,0),"")</f>
        <v>尚音艺术教育中心(适学年龄: 4~12岁)</v>
      </c>
    </row>
    <row r="1904" spans="1:9" x14ac:dyDescent="0.2">
      <c r="A1904" s="1">
        <v>43598</v>
      </c>
      <c r="B1904" t="s">
        <v>1679</v>
      </c>
      <c r="C1904" s="2" t="s">
        <v>33</v>
      </c>
      <c r="D1904" s="2">
        <v>2.4</v>
      </c>
      <c r="E1904" s="2">
        <v>18980030775</v>
      </c>
      <c r="F1904" t="s">
        <v>1432</v>
      </c>
      <c r="G1904" s="2" t="s">
        <v>26</v>
      </c>
      <c r="H1904" t="s">
        <v>1979</v>
      </c>
      <c r="I1904" s="2" t="str">
        <f>IFERROR(VLOOKUP(表1_2[[#This Row],[所选科目]],基础数据!$C$2:$D$62,2,0),"")</f>
        <v>尚音艺术教育中心(适学年龄: 4~12岁)</v>
      </c>
    </row>
    <row r="1905" spans="1:9" x14ac:dyDescent="0.2">
      <c r="A1905" s="1">
        <v>43598</v>
      </c>
      <c r="B1905" t="s">
        <v>1679</v>
      </c>
      <c r="C1905" s="2" t="s">
        <v>33</v>
      </c>
      <c r="D1905" s="2">
        <v>2.4</v>
      </c>
      <c r="E1905" s="2">
        <v>18980030775</v>
      </c>
      <c r="F1905" t="s">
        <v>1432</v>
      </c>
      <c r="G1905" s="2" t="s">
        <v>27</v>
      </c>
      <c r="H1905" t="s">
        <v>2008</v>
      </c>
      <c r="I1905" s="2" t="str">
        <f>IFERROR(VLOOKUP(表1_2[[#This Row],[所选科目]],基础数据!$C$2:$D$62,2,0),"")</f>
        <v>九拍流行音乐体验中心高新校区(适学年龄: 4-16岁)</v>
      </c>
    </row>
    <row r="1906" spans="1:9" x14ac:dyDescent="0.2">
      <c r="A1906" s="1">
        <v>43598</v>
      </c>
      <c r="B1906" t="s">
        <v>1679</v>
      </c>
      <c r="C1906" s="2" t="s">
        <v>33</v>
      </c>
      <c r="D1906" s="2">
        <v>2.4</v>
      </c>
      <c r="E1906" s="2">
        <v>18980030775</v>
      </c>
      <c r="F1906" t="s">
        <v>1432</v>
      </c>
      <c r="G1906" s="2" t="s">
        <v>28</v>
      </c>
      <c r="H1906" t="s">
        <v>2072</v>
      </c>
      <c r="I1906" s="2" t="str">
        <f>IFERROR(VLOOKUP(表1_2[[#This Row],[所选科目]],基础数据!$C$2:$D$62,2,0),"")</f>
        <v>成都舞蹈跆拳道中心(适学年龄: 3-12 岁)</v>
      </c>
    </row>
    <row r="1907" spans="1:9" x14ac:dyDescent="0.2">
      <c r="A1907" s="1">
        <v>43598</v>
      </c>
      <c r="B1907" t="s">
        <v>1679</v>
      </c>
      <c r="C1907" s="2" t="s">
        <v>33</v>
      </c>
      <c r="D1907" s="2">
        <v>2.4</v>
      </c>
      <c r="E1907" s="2">
        <v>18980030775</v>
      </c>
      <c r="F1907" t="s">
        <v>1432</v>
      </c>
      <c r="G1907" s="2" t="s">
        <v>2079</v>
      </c>
      <c r="H1907" t="s">
        <v>1979</v>
      </c>
      <c r="I1907" s="2" t="str">
        <f>IFERROR(VLOOKUP(表1_2[[#This Row],[所选科目]],基础数据!$C$2:$D$62,2,0),"")</f>
        <v>尚音艺术教育中心(适学年龄: 4~12岁)</v>
      </c>
    </row>
    <row r="1908" spans="1:9" x14ac:dyDescent="0.2">
      <c r="A1908" s="1">
        <v>43596</v>
      </c>
      <c r="B1908" t="s">
        <v>383</v>
      </c>
      <c r="C1908" s="2" t="s">
        <v>106</v>
      </c>
      <c r="D1908" s="2">
        <v>1.2</v>
      </c>
      <c r="E1908" s="2">
        <v>18180471589</v>
      </c>
      <c r="F1908" t="s">
        <v>384</v>
      </c>
      <c r="G1908" s="2" t="s">
        <v>26</v>
      </c>
      <c r="H1908" t="s">
        <v>2010</v>
      </c>
      <c r="I1908" s="2" t="str">
        <f>IFERROR(VLOOKUP(表1_2[[#This Row],[所选科目]],基础数据!$C$2:$D$62,2,0),"")</f>
        <v>九拍流行音乐体验中心高新校区(适学年龄: 4-16岁)</v>
      </c>
    </row>
    <row r="1909" spans="1:9" x14ac:dyDescent="0.2">
      <c r="A1909" s="1">
        <v>43596</v>
      </c>
      <c r="B1909" t="s">
        <v>383</v>
      </c>
      <c r="C1909" s="2" t="s">
        <v>106</v>
      </c>
      <c r="D1909" s="2">
        <v>1.2</v>
      </c>
      <c r="E1909" s="2">
        <v>18180471589</v>
      </c>
      <c r="F1909" t="s">
        <v>384</v>
      </c>
      <c r="G1909" s="2" t="s">
        <v>2079</v>
      </c>
      <c r="H1909" t="s">
        <v>1979</v>
      </c>
      <c r="I1909" s="2" t="str">
        <f>IFERROR(VLOOKUP(表1_2[[#This Row],[所选科目]],基础数据!$C$2:$D$62,2,0),"")</f>
        <v>尚音艺术教育中心(适学年龄: 4~12岁)</v>
      </c>
    </row>
    <row r="1910" spans="1:9" x14ac:dyDescent="0.2">
      <c r="A1910" s="1">
        <v>43596</v>
      </c>
      <c r="B1910" t="s">
        <v>383</v>
      </c>
      <c r="C1910" s="2" t="s">
        <v>106</v>
      </c>
      <c r="D1910" s="2">
        <v>1.2</v>
      </c>
      <c r="E1910" s="2">
        <v>18180471589</v>
      </c>
      <c r="F1910" t="s">
        <v>79</v>
      </c>
      <c r="G1910" s="2" t="s">
        <v>26</v>
      </c>
      <c r="H1910" t="s">
        <v>2010</v>
      </c>
      <c r="I1910" s="2" t="str">
        <f>IFERROR(VLOOKUP(表1_2[[#This Row],[所选科目]],基础数据!$C$2:$D$62,2,0),"")</f>
        <v>九拍流行音乐体验中心高新校区(适学年龄: 4-16岁)</v>
      </c>
    </row>
    <row r="1911" spans="1:9" x14ac:dyDescent="0.2">
      <c r="A1911" s="1">
        <v>43596</v>
      </c>
      <c r="B1911" t="s">
        <v>383</v>
      </c>
      <c r="C1911" s="2" t="s">
        <v>106</v>
      </c>
      <c r="D1911" s="2">
        <v>1.2</v>
      </c>
      <c r="E1911" s="2">
        <v>18180471589</v>
      </c>
      <c r="F1911" t="s">
        <v>79</v>
      </c>
      <c r="G1911" s="2" t="s">
        <v>27</v>
      </c>
      <c r="H1911" t="s">
        <v>2022</v>
      </c>
      <c r="I1911" s="2" t="str">
        <f>IFERROR(VLOOKUP(表1_2[[#This Row],[所选科目]],基础数据!$C$2:$D$62,2,0),"")</f>
        <v>彩阅鱼少儿英语(适学年龄: 3-12岁)</v>
      </c>
    </row>
    <row r="1912" spans="1:9" x14ac:dyDescent="0.2">
      <c r="A1912" s="1">
        <v>43596</v>
      </c>
      <c r="B1912" t="s">
        <v>383</v>
      </c>
      <c r="C1912" s="2" t="s">
        <v>106</v>
      </c>
      <c r="D1912" s="2">
        <v>1.2</v>
      </c>
      <c r="E1912" s="2">
        <v>18180471589</v>
      </c>
      <c r="F1912" t="s">
        <v>79</v>
      </c>
      <c r="G1912" s="2" t="s">
        <v>28</v>
      </c>
      <c r="H1912" t="s">
        <v>2008</v>
      </c>
      <c r="I1912" s="2" t="str">
        <f>IFERROR(VLOOKUP(表1_2[[#This Row],[所选科目]],基础数据!$C$2:$D$62,2,0),"")</f>
        <v>九拍流行音乐体验中心高新校区(适学年龄: 4-16岁)</v>
      </c>
    </row>
    <row r="1913" spans="1:9" x14ac:dyDescent="0.2">
      <c r="A1913" s="1">
        <v>43596</v>
      </c>
      <c r="B1913" t="s">
        <v>383</v>
      </c>
      <c r="C1913" s="2" t="s">
        <v>106</v>
      </c>
      <c r="D1913" s="2">
        <v>1.2</v>
      </c>
      <c r="E1913" s="2">
        <v>18180471589</v>
      </c>
      <c r="F1913" t="s">
        <v>79</v>
      </c>
      <c r="G1913" s="2" t="s">
        <v>2079</v>
      </c>
      <c r="H1913" t="s">
        <v>1979</v>
      </c>
      <c r="I1913" s="2" t="str">
        <f>IFERROR(VLOOKUP(表1_2[[#This Row],[所选科目]],基础数据!$C$2:$D$62,2,0),"")</f>
        <v>尚音艺术教育中心(适学年龄: 4~12岁)</v>
      </c>
    </row>
    <row r="1914" spans="1:9" x14ac:dyDescent="0.2">
      <c r="A1914" s="1">
        <v>43598</v>
      </c>
      <c r="B1914" t="s">
        <v>1680</v>
      </c>
      <c r="C1914" s="2" t="s">
        <v>33</v>
      </c>
      <c r="D1914" s="2">
        <v>8</v>
      </c>
      <c r="E1914" s="2">
        <v>18080499469</v>
      </c>
      <c r="F1914" t="s">
        <v>1681</v>
      </c>
      <c r="G1914" s="2" t="s">
        <v>26</v>
      </c>
      <c r="H1914" t="s">
        <v>1981</v>
      </c>
      <c r="I1914" s="2" t="str">
        <f>IFERROR(VLOOKUP(表1_2[[#This Row],[所选科目]],基础数据!$C$2:$D$62,2,0),"")</f>
        <v>尚音艺术教育中心(适学年龄: 4~12岁)</v>
      </c>
    </row>
    <row r="1915" spans="1:9" x14ac:dyDescent="0.2">
      <c r="A1915" s="1">
        <v>43598</v>
      </c>
      <c r="B1915" t="s">
        <v>1680</v>
      </c>
      <c r="C1915" s="2" t="s">
        <v>33</v>
      </c>
      <c r="D1915" s="2">
        <v>8</v>
      </c>
      <c r="E1915" s="2">
        <v>18080499469</v>
      </c>
      <c r="F1915" t="s">
        <v>1681</v>
      </c>
      <c r="G1915" s="2" t="s">
        <v>27</v>
      </c>
      <c r="H1915" t="s">
        <v>2040</v>
      </c>
      <c r="I1915" s="2" t="str">
        <f>IFERROR(VLOOKUP(表1_2[[#This Row],[所选科目]],基础数据!$C$2:$D$62,2,0),"")</f>
        <v>凡思特贝贝珠心算高新世豪校区(适学年龄: 3-7岁)</v>
      </c>
    </row>
    <row r="1916" spans="1:9" x14ac:dyDescent="0.2">
      <c r="A1916" s="1">
        <v>43598</v>
      </c>
      <c r="B1916" t="s">
        <v>1680</v>
      </c>
      <c r="C1916" s="2" t="s">
        <v>33</v>
      </c>
      <c r="D1916" s="2">
        <v>8</v>
      </c>
      <c r="E1916" s="2">
        <v>18080499469</v>
      </c>
      <c r="F1916" t="s">
        <v>1681</v>
      </c>
      <c r="G1916" s="2" t="s">
        <v>28</v>
      </c>
      <c r="H1916" t="s">
        <v>2063</v>
      </c>
      <c r="I1916" s="2" t="str">
        <f>IFERROR(VLOOKUP(表1_2[[#This Row],[所选科目]],基础数据!$C$2:$D$62,2,0),"")</f>
        <v>公益捐赠者专享服务包</v>
      </c>
    </row>
    <row r="1917" spans="1:9" x14ac:dyDescent="0.2">
      <c r="A1917" s="1">
        <v>43598</v>
      </c>
      <c r="B1917" t="s">
        <v>1680</v>
      </c>
      <c r="C1917" s="2" t="s">
        <v>33</v>
      </c>
      <c r="D1917" s="2">
        <v>8</v>
      </c>
      <c r="E1917" s="2">
        <v>18080499469</v>
      </c>
      <c r="F1917" t="s">
        <v>1681</v>
      </c>
      <c r="G1917" s="2" t="s">
        <v>2079</v>
      </c>
      <c r="H1917" t="s">
        <v>1979</v>
      </c>
      <c r="I1917" s="2" t="str">
        <f>IFERROR(VLOOKUP(表1_2[[#This Row],[所选科目]],基础数据!$C$2:$D$62,2,0),"")</f>
        <v>尚音艺术教育中心(适学年龄: 4~12岁)</v>
      </c>
    </row>
    <row r="1918" spans="1:9" x14ac:dyDescent="0.2">
      <c r="A1918" s="1">
        <v>43596</v>
      </c>
      <c r="B1918" t="s">
        <v>309</v>
      </c>
      <c r="C1918" s="2" t="s">
        <v>106</v>
      </c>
      <c r="D1918" s="2"/>
      <c r="E1918" s="2">
        <v>15390099869</v>
      </c>
      <c r="F1918" t="s">
        <v>83</v>
      </c>
      <c r="G1918" s="2" t="s">
        <v>26</v>
      </c>
      <c r="H1918" t="s">
        <v>2074</v>
      </c>
      <c r="I1918" s="2" t="str">
        <f>IFERROR(VLOOKUP(表1_2[[#This Row],[所选科目]],基础数据!$C$2:$D$62,2,0),"")</f>
        <v>巧虎KIDS早教·高新伊藤馆(适学年龄: 0-6 岁)</v>
      </c>
    </row>
    <row r="1919" spans="1:9" x14ac:dyDescent="0.2">
      <c r="A1919" s="1">
        <v>43596</v>
      </c>
      <c r="B1919" t="s">
        <v>309</v>
      </c>
      <c r="C1919" s="2" t="s">
        <v>106</v>
      </c>
      <c r="D1919" s="2"/>
      <c r="E1919" s="2">
        <v>15390099869</v>
      </c>
      <c r="F1919" t="s">
        <v>83</v>
      </c>
      <c r="G1919" s="2" t="s">
        <v>27</v>
      </c>
      <c r="H1919" t="s">
        <v>2028</v>
      </c>
      <c r="I1919" s="2" t="str">
        <f>IFERROR(VLOOKUP(表1_2[[#This Row],[所选科目]],基础数据!$C$2:$D$62,2,0),"")</f>
        <v>唯音唯画美术教育(适学年龄: 4-12 岁)</v>
      </c>
    </row>
    <row r="1920" spans="1:9" x14ac:dyDescent="0.2">
      <c r="A1920" s="1">
        <v>43596</v>
      </c>
      <c r="B1920" t="s">
        <v>309</v>
      </c>
      <c r="C1920" s="2" t="s">
        <v>106</v>
      </c>
      <c r="D1920" s="2"/>
      <c r="E1920" s="2">
        <v>15390099869</v>
      </c>
      <c r="F1920" t="s">
        <v>83</v>
      </c>
      <c r="G1920" s="2" t="s">
        <v>28</v>
      </c>
      <c r="H1920" t="s">
        <v>2048</v>
      </c>
      <c r="I1920" s="2" t="str">
        <f>IFERROR(VLOOKUP(表1_2[[#This Row],[所选科目]],基础数据!$C$2:$D$62,2,0),"")</f>
        <v>恩波格斗(适学年龄: 3-12 岁)</v>
      </c>
    </row>
    <row r="1921" spans="1:9" x14ac:dyDescent="0.2">
      <c r="A1921" s="1">
        <v>43596</v>
      </c>
      <c r="B1921" t="s">
        <v>309</v>
      </c>
      <c r="C1921" s="2" t="s">
        <v>106</v>
      </c>
      <c r="D1921" s="2"/>
      <c r="E1921" s="2">
        <v>15390099869</v>
      </c>
      <c r="F1921" t="s">
        <v>83</v>
      </c>
      <c r="G1921" s="2" t="s">
        <v>2079</v>
      </c>
      <c r="H1921" t="s">
        <v>1979</v>
      </c>
      <c r="I1921" s="2" t="str">
        <f>IFERROR(VLOOKUP(表1_2[[#This Row],[所选科目]],基础数据!$C$2:$D$62,2,0),"")</f>
        <v>尚音艺术教育中心(适学年龄: 4~12岁)</v>
      </c>
    </row>
    <row r="1922" spans="1:9" x14ac:dyDescent="0.2">
      <c r="A1922" s="1">
        <v>43596</v>
      </c>
      <c r="B1922" t="s">
        <v>344</v>
      </c>
      <c r="C1922" s="2" t="s">
        <v>33</v>
      </c>
      <c r="D1922" s="2">
        <v>8</v>
      </c>
      <c r="E1922" s="2">
        <v>13730295318</v>
      </c>
      <c r="F1922" t="s">
        <v>132</v>
      </c>
      <c r="G1922" s="2" t="s">
        <v>26</v>
      </c>
      <c r="H1922" t="s">
        <v>1981</v>
      </c>
      <c r="I1922" s="2" t="str">
        <f>IFERROR(VLOOKUP(表1_2[[#This Row],[所选科目]],基础数据!$C$2:$D$62,2,0),"")</f>
        <v>尚音艺术教育中心(适学年龄: 4~12岁)</v>
      </c>
    </row>
    <row r="1923" spans="1:9" x14ac:dyDescent="0.2">
      <c r="A1923" s="1">
        <v>43596</v>
      </c>
      <c r="B1923" t="s">
        <v>344</v>
      </c>
      <c r="C1923" s="2" t="s">
        <v>33</v>
      </c>
      <c r="D1923" s="2">
        <v>8</v>
      </c>
      <c r="E1923" s="2">
        <v>13730295318</v>
      </c>
      <c r="F1923" t="s">
        <v>132</v>
      </c>
      <c r="G1923" s="2" t="s">
        <v>27</v>
      </c>
      <c r="H1923" t="s">
        <v>2040</v>
      </c>
      <c r="I1923" s="2" t="str">
        <f>IFERROR(VLOOKUP(表1_2[[#This Row],[所选科目]],基础数据!$C$2:$D$62,2,0),"")</f>
        <v>凡思特贝贝珠心算高新世豪校区(适学年龄: 3-7岁)</v>
      </c>
    </row>
    <row r="1924" spans="1:9" x14ac:dyDescent="0.2">
      <c r="A1924" s="1">
        <v>43596</v>
      </c>
      <c r="B1924" t="s">
        <v>344</v>
      </c>
      <c r="C1924" s="2" t="s">
        <v>33</v>
      </c>
      <c r="D1924" s="2">
        <v>8</v>
      </c>
      <c r="E1924" s="2">
        <v>13730295318</v>
      </c>
      <c r="F1924" t="s">
        <v>132</v>
      </c>
      <c r="G1924" s="2" t="s">
        <v>28</v>
      </c>
      <c r="H1924" t="s">
        <v>2052</v>
      </c>
      <c r="I1924" s="2" t="str">
        <f>IFERROR(VLOOKUP(表1_2[[#This Row],[所选科目]],基础数据!$C$2:$D$62,2,0),"")</f>
        <v>恩波格斗(适学年龄: 3-12 岁)</v>
      </c>
    </row>
    <row r="1925" spans="1:9" x14ac:dyDescent="0.2">
      <c r="A1925" s="1">
        <v>43596</v>
      </c>
      <c r="B1925" t="s">
        <v>344</v>
      </c>
      <c r="C1925" s="2" t="s">
        <v>33</v>
      </c>
      <c r="D1925" s="2">
        <v>8</v>
      </c>
      <c r="E1925" s="2">
        <v>13730295318</v>
      </c>
      <c r="F1925" t="s">
        <v>132</v>
      </c>
      <c r="G1925" s="2" t="s">
        <v>2079</v>
      </c>
      <c r="H1925" t="s">
        <v>1979</v>
      </c>
      <c r="I1925" s="2" t="str">
        <f>IFERROR(VLOOKUP(表1_2[[#This Row],[所选科目]],基础数据!$C$2:$D$62,2,0),"")</f>
        <v>尚音艺术教育中心(适学年龄: 4~12岁)</v>
      </c>
    </row>
    <row r="1926" spans="1:9" x14ac:dyDescent="0.2">
      <c r="A1926" s="1">
        <v>43596</v>
      </c>
      <c r="B1926" t="s">
        <v>1340</v>
      </c>
      <c r="C1926" s="2" t="s">
        <v>106</v>
      </c>
      <c r="D1926" s="2">
        <v>3</v>
      </c>
      <c r="E1926" s="2">
        <v>13308146073</v>
      </c>
      <c r="F1926" t="s">
        <v>1325</v>
      </c>
      <c r="G1926" s="2" t="s">
        <v>26</v>
      </c>
      <c r="H1926" t="s">
        <v>1992</v>
      </c>
      <c r="I1926" s="2" t="str">
        <f>IFERROR(VLOOKUP(表1_2[[#This Row],[所选科目]],基础数据!$C$2:$D$62,2,0),"")</f>
        <v>台湾美育·慧学系教育世豪校区(适学年龄: 2-8 岁)</v>
      </c>
    </row>
    <row r="1927" spans="1:9" x14ac:dyDescent="0.2">
      <c r="A1927" s="1">
        <v>43596</v>
      </c>
      <c r="B1927" t="s">
        <v>1340</v>
      </c>
      <c r="C1927" s="2" t="s">
        <v>106</v>
      </c>
      <c r="D1927" s="2">
        <v>3</v>
      </c>
      <c r="E1927" s="2">
        <v>13308146073</v>
      </c>
      <c r="F1927" t="s">
        <v>1325</v>
      </c>
      <c r="G1927" s="2" t="s">
        <v>27</v>
      </c>
      <c r="H1927" t="s">
        <v>2008</v>
      </c>
      <c r="I1927" s="2" t="str">
        <f>IFERROR(VLOOKUP(表1_2[[#This Row],[所选科目]],基础数据!$C$2:$D$62,2,0),"")</f>
        <v>九拍流行音乐体验中心高新校区(适学年龄: 4-16岁)</v>
      </c>
    </row>
    <row r="1928" spans="1:9" x14ac:dyDescent="0.2">
      <c r="A1928" s="1">
        <v>43596</v>
      </c>
      <c r="B1928" t="s">
        <v>1340</v>
      </c>
      <c r="C1928" s="2" t="s">
        <v>106</v>
      </c>
      <c r="D1928" s="2">
        <v>3</v>
      </c>
      <c r="E1928" s="2">
        <v>13308146073</v>
      </c>
      <c r="F1928" t="s">
        <v>1325</v>
      </c>
      <c r="G1928" s="2" t="s">
        <v>28</v>
      </c>
      <c r="H1928" t="s">
        <v>2020</v>
      </c>
      <c r="I1928" s="2" t="str">
        <f>IFERROR(VLOOKUP(表1_2[[#This Row],[所选科目]],基础数据!$C$2:$D$62,2,0),"")</f>
        <v>彩阅鱼少儿英语(适学年龄: 3-12岁)</v>
      </c>
    </row>
    <row r="1929" spans="1:9" x14ac:dyDescent="0.2">
      <c r="A1929" s="1">
        <v>43596</v>
      </c>
      <c r="B1929" t="s">
        <v>1340</v>
      </c>
      <c r="C1929" s="2" t="s">
        <v>106</v>
      </c>
      <c r="D1929" s="2">
        <v>3</v>
      </c>
      <c r="E1929" s="2">
        <v>13308146073</v>
      </c>
      <c r="F1929" t="s">
        <v>1325</v>
      </c>
      <c r="G1929" s="2" t="s">
        <v>2079</v>
      </c>
      <c r="H1929" t="s">
        <v>1979</v>
      </c>
      <c r="I1929" s="2" t="str">
        <f>IFERROR(VLOOKUP(表1_2[[#This Row],[所选科目]],基础数据!$C$2:$D$62,2,0),"")</f>
        <v>尚音艺术教育中心(适学年龄: 4~12岁)</v>
      </c>
    </row>
    <row r="1930" spans="1:9" x14ac:dyDescent="0.2">
      <c r="A1930" s="1">
        <v>43598</v>
      </c>
      <c r="B1930" t="s">
        <v>1682</v>
      </c>
      <c r="C1930" s="2" t="s">
        <v>33</v>
      </c>
      <c r="D1930" s="2">
        <v>4.5</v>
      </c>
      <c r="E1930" s="2">
        <v>13730627600</v>
      </c>
      <c r="F1930" t="s">
        <v>139</v>
      </c>
      <c r="G1930" s="2" t="s">
        <v>26</v>
      </c>
      <c r="H1930" t="s">
        <v>1979</v>
      </c>
      <c r="I1930" s="2" t="str">
        <f>IFERROR(VLOOKUP(表1_2[[#This Row],[所选科目]],基础数据!$C$2:$D$62,2,0),"")</f>
        <v>尚音艺术教育中心(适学年龄: 4~12岁)</v>
      </c>
    </row>
    <row r="1931" spans="1:9" x14ac:dyDescent="0.2">
      <c r="A1931" s="1">
        <v>43598</v>
      </c>
      <c r="B1931" t="s">
        <v>1682</v>
      </c>
      <c r="C1931" s="2" t="s">
        <v>33</v>
      </c>
      <c r="D1931" s="2">
        <v>4.5</v>
      </c>
      <c r="E1931" s="2">
        <v>13730627600</v>
      </c>
      <c r="F1931" t="s">
        <v>139</v>
      </c>
      <c r="G1931" s="2" t="s">
        <v>27</v>
      </c>
      <c r="H1931" t="s">
        <v>1996</v>
      </c>
      <c r="I1931" s="2" t="str">
        <f>IFERROR(VLOOKUP(表1_2[[#This Row],[所选科目]],基础数据!$C$2:$D$62,2,0),"")</f>
        <v>台湾美育·慧学系教育世豪校区(适学年龄: 2-8 岁)</v>
      </c>
    </row>
    <row r="1932" spans="1:9" x14ac:dyDescent="0.2">
      <c r="A1932" s="1">
        <v>43598</v>
      </c>
      <c r="B1932" t="s">
        <v>1682</v>
      </c>
      <c r="C1932" s="2" t="s">
        <v>33</v>
      </c>
      <c r="D1932" s="2">
        <v>4.5</v>
      </c>
      <c r="E1932" s="2">
        <v>13730627600</v>
      </c>
      <c r="F1932" t="s">
        <v>139</v>
      </c>
      <c r="G1932" s="2" t="s">
        <v>28</v>
      </c>
      <c r="H1932" t="s">
        <v>2030</v>
      </c>
      <c r="I1932" s="2" t="str">
        <f>IFERROR(VLOOKUP(表1_2[[#This Row],[所选科目]],基础数据!$C$2:$D$62,2,0),"")</f>
        <v>唯音唯画美术教育(适学年龄: 4-12 岁)</v>
      </c>
    </row>
    <row r="1933" spans="1:9" x14ac:dyDescent="0.2">
      <c r="A1933" s="1">
        <v>43598</v>
      </c>
      <c r="B1933" t="s">
        <v>1682</v>
      </c>
      <c r="C1933" s="2" t="s">
        <v>33</v>
      </c>
      <c r="D1933" s="2">
        <v>4.5</v>
      </c>
      <c r="E1933" s="2">
        <v>13730627600</v>
      </c>
      <c r="F1933" t="s">
        <v>139</v>
      </c>
      <c r="G1933" s="2" t="s">
        <v>2079</v>
      </c>
      <c r="H1933" t="s">
        <v>1979</v>
      </c>
      <c r="I1933" s="2" t="str">
        <f>IFERROR(VLOOKUP(表1_2[[#This Row],[所选科目]],基础数据!$C$2:$D$62,2,0),"")</f>
        <v>尚音艺术教育中心(适学年龄: 4~12岁)</v>
      </c>
    </row>
    <row r="1934" spans="1:9" x14ac:dyDescent="0.2">
      <c r="A1934" s="1">
        <v>43598</v>
      </c>
      <c r="B1934" t="s">
        <v>1683</v>
      </c>
      <c r="C1934" s="2" t="s">
        <v>106</v>
      </c>
      <c r="D1934" s="2">
        <v>4.5</v>
      </c>
      <c r="E1934" s="2">
        <v>15882242482</v>
      </c>
      <c r="F1934" t="s">
        <v>1579</v>
      </c>
      <c r="G1934" s="2" t="s">
        <v>26</v>
      </c>
      <c r="H1934" t="s">
        <v>1996</v>
      </c>
      <c r="I1934" s="2" t="str">
        <f>IFERROR(VLOOKUP(表1_2[[#This Row],[所选科目]],基础数据!$C$2:$D$62,2,0),"")</f>
        <v>台湾美育·慧学系教育世豪校区(适学年龄: 2-8 岁)</v>
      </c>
    </row>
    <row r="1935" spans="1:9" x14ac:dyDescent="0.2">
      <c r="A1935" s="1">
        <v>43598</v>
      </c>
      <c r="B1935" t="s">
        <v>1683</v>
      </c>
      <c r="C1935" s="2" t="s">
        <v>106</v>
      </c>
      <c r="D1935" s="2">
        <v>4.5</v>
      </c>
      <c r="E1935" s="2">
        <v>15882242482</v>
      </c>
      <c r="F1935" t="s">
        <v>1579</v>
      </c>
      <c r="G1935" s="2" t="s">
        <v>27</v>
      </c>
      <c r="H1935" t="s">
        <v>2008</v>
      </c>
      <c r="I1935" s="2" t="str">
        <f>IFERROR(VLOOKUP(表1_2[[#This Row],[所选科目]],基础数据!$C$2:$D$62,2,0),"")</f>
        <v>九拍流行音乐体验中心高新校区(适学年龄: 4-16岁)</v>
      </c>
    </row>
    <row r="1936" spans="1:9" x14ac:dyDescent="0.2">
      <c r="A1936" s="1">
        <v>43598</v>
      </c>
      <c r="B1936" t="s">
        <v>1683</v>
      </c>
      <c r="C1936" s="2" t="s">
        <v>106</v>
      </c>
      <c r="D1936" s="2">
        <v>4.5</v>
      </c>
      <c r="E1936" s="2">
        <v>15882242482</v>
      </c>
      <c r="F1936" t="s">
        <v>1579</v>
      </c>
      <c r="G1936" s="2" t="s">
        <v>28</v>
      </c>
      <c r="H1936" t="s">
        <v>2063</v>
      </c>
      <c r="I1936" s="2" t="str">
        <f>IFERROR(VLOOKUP(表1_2[[#This Row],[所选科目]],基础数据!$C$2:$D$62,2,0),"")</f>
        <v>公益捐赠者专享服务包</v>
      </c>
    </row>
    <row r="1937" spans="1:9" x14ac:dyDescent="0.2">
      <c r="A1937" s="1">
        <v>43598</v>
      </c>
      <c r="B1937" t="s">
        <v>1683</v>
      </c>
      <c r="C1937" s="2" t="s">
        <v>106</v>
      </c>
      <c r="D1937" s="2">
        <v>4.5</v>
      </c>
      <c r="E1937" s="2">
        <v>15882242482</v>
      </c>
      <c r="F1937" t="s">
        <v>1579</v>
      </c>
      <c r="G1937" s="2" t="s">
        <v>2079</v>
      </c>
      <c r="H1937" t="s">
        <v>1979</v>
      </c>
      <c r="I1937" s="2" t="str">
        <f>IFERROR(VLOOKUP(表1_2[[#This Row],[所选科目]],基础数据!$C$2:$D$62,2,0),"")</f>
        <v>尚音艺术教育中心(适学年龄: 4~12岁)</v>
      </c>
    </row>
    <row r="1938" spans="1:9" x14ac:dyDescent="0.2">
      <c r="A1938" s="1">
        <v>43598</v>
      </c>
      <c r="B1938" t="s">
        <v>1684</v>
      </c>
      <c r="C1938" s="2" t="s">
        <v>33</v>
      </c>
      <c r="D1938" s="2">
        <v>2.5</v>
      </c>
      <c r="E1938" s="2">
        <v>18081165606</v>
      </c>
      <c r="F1938" t="s">
        <v>1685</v>
      </c>
      <c r="G1938" s="2" t="s">
        <v>26</v>
      </c>
      <c r="H1938" t="s">
        <v>2004</v>
      </c>
      <c r="I1938" s="2" t="str">
        <f>IFERROR(VLOOKUP(表1_2[[#This Row],[所选科目]],基础数据!$C$2:$D$62,2,0),"")</f>
        <v>大野外教篮球鹭洲里校区(适学年龄: 4-16 岁)</v>
      </c>
    </row>
    <row r="1939" spans="1:9" x14ac:dyDescent="0.2">
      <c r="A1939" s="1">
        <v>43598</v>
      </c>
      <c r="B1939" t="s">
        <v>1684</v>
      </c>
      <c r="C1939" s="2" t="s">
        <v>33</v>
      </c>
      <c r="D1939" s="2">
        <v>2.5</v>
      </c>
      <c r="E1939" s="2">
        <v>18081165606</v>
      </c>
      <c r="F1939" t="s">
        <v>1685</v>
      </c>
      <c r="G1939" s="2" t="s">
        <v>27</v>
      </c>
      <c r="H1939" t="s">
        <v>2020</v>
      </c>
      <c r="I1939" s="2" t="str">
        <f>IFERROR(VLOOKUP(表1_2[[#This Row],[所选科目]],基础数据!$C$2:$D$62,2,0),"")</f>
        <v>彩阅鱼少儿英语(适学年龄: 3-12岁)</v>
      </c>
    </row>
    <row r="1940" spans="1:9" x14ac:dyDescent="0.2">
      <c r="A1940" s="1">
        <v>43598</v>
      </c>
      <c r="B1940" t="s">
        <v>1684</v>
      </c>
      <c r="C1940" s="2" t="s">
        <v>33</v>
      </c>
      <c r="D1940" s="2">
        <v>2.5</v>
      </c>
      <c r="E1940" s="2">
        <v>18081165606</v>
      </c>
      <c r="F1940" t="s">
        <v>1685</v>
      </c>
      <c r="G1940" s="2" t="s">
        <v>28</v>
      </c>
      <c r="H1940" t="s">
        <v>2036</v>
      </c>
      <c r="I1940" s="2" t="str">
        <f>IFERROR(VLOOKUP(表1_2[[#This Row],[所选科目]],基础数据!$C$2:$D$62,2,0),"")</f>
        <v>凡思特贝贝珠心算高新世豪校区(适学年龄: 3-7岁)</v>
      </c>
    </row>
    <row r="1941" spans="1:9" x14ac:dyDescent="0.2">
      <c r="A1941" s="1">
        <v>43598</v>
      </c>
      <c r="B1941" t="s">
        <v>1684</v>
      </c>
      <c r="C1941" s="2" t="s">
        <v>33</v>
      </c>
      <c r="D1941" s="2">
        <v>2.5</v>
      </c>
      <c r="E1941" s="2">
        <v>18081165606</v>
      </c>
      <c r="F1941" t="s">
        <v>1685</v>
      </c>
      <c r="G1941" s="2" t="s">
        <v>2079</v>
      </c>
      <c r="H1941" t="s">
        <v>1979</v>
      </c>
      <c r="I1941" s="2" t="str">
        <f>IFERROR(VLOOKUP(表1_2[[#This Row],[所选科目]],基础数据!$C$2:$D$62,2,0),"")</f>
        <v>尚音艺术教育中心(适学年龄: 4~12岁)</v>
      </c>
    </row>
    <row r="1942" spans="1:9" x14ac:dyDescent="0.2">
      <c r="A1942" s="1">
        <v>43596</v>
      </c>
      <c r="B1942" t="s">
        <v>269</v>
      </c>
      <c r="C1942" s="2" t="s">
        <v>33</v>
      </c>
      <c r="D1942" s="2">
        <v>3.9</v>
      </c>
      <c r="E1942" s="2">
        <v>13880829491</v>
      </c>
      <c r="F1942" t="s">
        <v>156</v>
      </c>
      <c r="G1942" s="2" t="s">
        <v>26</v>
      </c>
      <c r="H1942" t="s">
        <v>1979</v>
      </c>
      <c r="I1942" s="2" t="str">
        <f>IFERROR(VLOOKUP(表1_2[[#This Row],[所选科目]],基础数据!$C$2:$D$62,2,0),"")</f>
        <v>尚音艺术教育中心(适学年龄: 4~12岁)</v>
      </c>
    </row>
    <row r="1943" spans="1:9" x14ac:dyDescent="0.2">
      <c r="A1943" s="1">
        <v>43596</v>
      </c>
      <c r="B1943" t="s">
        <v>269</v>
      </c>
      <c r="C1943" s="2" t="s">
        <v>33</v>
      </c>
      <c r="D1943" s="2">
        <v>3.9</v>
      </c>
      <c r="E1943" s="2">
        <v>13880829491</v>
      </c>
      <c r="F1943" t="s">
        <v>156</v>
      </c>
      <c r="G1943" s="2" t="s">
        <v>27</v>
      </c>
      <c r="H1943" t="s">
        <v>1996</v>
      </c>
      <c r="I1943" s="2" t="str">
        <f>IFERROR(VLOOKUP(表1_2[[#This Row],[所选科目]],基础数据!$C$2:$D$62,2,0),"")</f>
        <v>台湾美育·慧学系教育世豪校区(适学年龄: 2-8 岁)</v>
      </c>
    </row>
    <row r="1944" spans="1:9" x14ac:dyDescent="0.2">
      <c r="A1944" s="1">
        <v>43596</v>
      </c>
      <c r="B1944" t="s">
        <v>269</v>
      </c>
      <c r="C1944" s="2" t="s">
        <v>33</v>
      </c>
      <c r="D1944" s="2">
        <v>3.9</v>
      </c>
      <c r="E1944" s="2">
        <v>13880829491</v>
      </c>
      <c r="F1944" t="s">
        <v>156</v>
      </c>
      <c r="G1944" s="2" t="s">
        <v>28</v>
      </c>
      <c r="H1944" t="s">
        <v>2036</v>
      </c>
      <c r="I1944" s="2" t="str">
        <f>IFERROR(VLOOKUP(表1_2[[#This Row],[所选科目]],基础数据!$C$2:$D$62,2,0),"")</f>
        <v>凡思特贝贝珠心算高新世豪校区(适学年龄: 3-7岁)</v>
      </c>
    </row>
    <row r="1945" spans="1:9" x14ac:dyDescent="0.2">
      <c r="A1945" s="1">
        <v>43596</v>
      </c>
      <c r="B1945" t="s">
        <v>269</v>
      </c>
      <c r="C1945" s="2" t="s">
        <v>33</v>
      </c>
      <c r="D1945" s="2">
        <v>3.9</v>
      </c>
      <c r="E1945" s="2">
        <v>13880829491</v>
      </c>
      <c r="F1945" t="s">
        <v>156</v>
      </c>
      <c r="G1945" s="2" t="s">
        <v>2079</v>
      </c>
      <c r="H1945" t="s">
        <v>1979</v>
      </c>
      <c r="I1945" s="2" t="str">
        <f>IFERROR(VLOOKUP(表1_2[[#This Row],[所选科目]],基础数据!$C$2:$D$62,2,0),"")</f>
        <v>尚音艺术教育中心(适学年龄: 4~12岁)</v>
      </c>
    </row>
    <row r="1946" spans="1:9" x14ac:dyDescent="0.2">
      <c r="A1946" s="1">
        <v>43597</v>
      </c>
      <c r="B1946" t="s">
        <v>609</v>
      </c>
      <c r="C1946" s="2" t="s">
        <v>33</v>
      </c>
      <c r="D1946" s="2">
        <v>9</v>
      </c>
      <c r="E1946" s="2">
        <v>18908011284</v>
      </c>
      <c r="F1946" t="s">
        <v>559</v>
      </c>
      <c r="G1946" s="2" t="s">
        <v>26</v>
      </c>
      <c r="H1946" t="s">
        <v>1998</v>
      </c>
      <c r="I1946" s="2" t="str">
        <f>IFERROR(VLOOKUP(表1_2[[#This Row],[所选科目]],基础数据!$C$2:$D$62,2,0),"")</f>
        <v>台湾美育·慧学系教育世豪校区(适学年龄: 2-8 岁)</v>
      </c>
    </row>
    <row r="1947" spans="1:9" x14ac:dyDescent="0.2">
      <c r="A1947" s="1">
        <v>43597</v>
      </c>
      <c r="B1947" t="s">
        <v>609</v>
      </c>
      <c r="C1947" s="2" t="s">
        <v>33</v>
      </c>
      <c r="D1947" s="2">
        <v>9</v>
      </c>
      <c r="E1947" s="2">
        <v>18908011284</v>
      </c>
      <c r="F1947" t="s">
        <v>559</v>
      </c>
      <c r="G1947" s="2" t="s">
        <v>27</v>
      </c>
      <c r="H1947" t="s">
        <v>2048</v>
      </c>
      <c r="I1947" s="2" t="str">
        <f>IFERROR(VLOOKUP(表1_2[[#This Row],[所选科目]],基础数据!$C$2:$D$62,2,0),"")</f>
        <v>恩波格斗(适学年龄: 3-12 岁)</v>
      </c>
    </row>
    <row r="1948" spans="1:9" x14ac:dyDescent="0.2">
      <c r="A1948" s="1">
        <v>43597</v>
      </c>
      <c r="B1948" t="s">
        <v>609</v>
      </c>
      <c r="C1948" s="2" t="s">
        <v>33</v>
      </c>
      <c r="D1948" s="2">
        <v>9</v>
      </c>
      <c r="E1948" s="2">
        <v>18908011284</v>
      </c>
      <c r="F1948" t="s">
        <v>559</v>
      </c>
      <c r="G1948" s="2" t="s">
        <v>28</v>
      </c>
      <c r="H1948" t="s">
        <v>2056</v>
      </c>
      <c r="I1948" s="2" t="str">
        <f>IFERROR(VLOOKUP(表1_2[[#This Row],[所选科目]],基础数据!$C$2:$D$62,2,0),"")</f>
        <v>编程猫(适学年龄: 3-16 岁)</v>
      </c>
    </row>
    <row r="1949" spans="1:9" x14ac:dyDescent="0.2">
      <c r="A1949" s="1">
        <v>43597</v>
      </c>
      <c r="B1949" t="s">
        <v>609</v>
      </c>
      <c r="C1949" s="2" t="s">
        <v>33</v>
      </c>
      <c r="D1949" s="2">
        <v>9</v>
      </c>
      <c r="E1949" s="2">
        <v>18908011284</v>
      </c>
      <c r="F1949" t="s">
        <v>559</v>
      </c>
      <c r="G1949" s="2" t="s">
        <v>2079</v>
      </c>
      <c r="H1949" t="s">
        <v>1979</v>
      </c>
      <c r="I1949" s="2" t="str">
        <f>IFERROR(VLOOKUP(表1_2[[#This Row],[所选科目]],基础数据!$C$2:$D$62,2,0),"")</f>
        <v>尚音艺术教育中心(适学年龄: 4~12岁)</v>
      </c>
    </row>
    <row r="1950" spans="1:9" x14ac:dyDescent="0.2">
      <c r="A1950" s="1">
        <v>43596</v>
      </c>
      <c r="B1950" t="s">
        <v>388</v>
      </c>
      <c r="C1950" s="2" t="s">
        <v>106</v>
      </c>
      <c r="D1950" s="2">
        <v>5</v>
      </c>
      <c r="E1950" s="2">
        <v>18200183283</v>
      </c>
      <c r="F1950" t="s">
        <v>263</v>
      </c>
      <c r="G1950" s="2" t="s">
        <v>26</v>
      </c>
      <c r="H1950" t="s">
        <v>2002</v>
      </c>
      <c r="I1950" s="2" t="str">
        <f>IFERROR(VLOOKUP(表1_2[[#This Row],[所选科目]],基础数据!$C$2:$D$62,2,0),"")</f>
        <v>大野外教篮球鹭洲里校区(适学年龄: 4-16 岁)</v>
      </c>
    </row>
    <row r="1951" spans="1:9" x14ac:dyDescent="0.2">
      <c r="A1951" s="1">
        <v>43596</v>
      </c>
      <c r="B1951" t="s">
        <v>388</v>
      </c>
      <c r="C1951" s="2" t="s">
        <v>106</v>
      </c>
      <c r="D1951" s="2">
        <v>5</v>
      </c>
      <c r="E1951" s="2">
        <v>18200183283</v>
      </c>
      <c r="F1951" t="s">
        <v>263</v>
      </c>
      <c r="G1951" s="2" t="s">
        <v>27</v>
      </c>
      <c r="H1951" t="s">
        <v>2038</v>
      </c>
      <c r="I1951" s="2" t="str">
        <f>IFERROR(VLOOKUP(表1_2[[#This Row],[所选科目]],基础数据!$C$2:$D$62,2,0),"")</f>
        <v>凡思特贝贝珠心算高新世豪校区(适学年龄: 3-7岁)</v>
      </c>
    </row>
    <row r="1952" spans="1:9" x14ac:dyDescent="0.2">
      <c r="A1952" s="1">
        <v>43596</v>
      </c>
      <c r="B1952" t="s">
        <v>388</v>
      </c>
      <c r="C1952" s="2" t="s">
        <v>106</v>
      </c>
      <c r="D1952" s="2">
        <v>5</v>
      </c>
      <c r="E1952" s="2">
        <v>18200183283</v>
      </c>
      <c r="F1952" t="s">
        <v>263</v>
      </c>
      <c r="G1952" s="2" t="s">
        <v>28</v>
      </c>
      <c r="H1952" t="s">
        <v>2067</v>
      </c>
      <c r="I1952" s="2" t="str">
        <f>IFERROR(VLOOKUP(表1_2[[#This Row],[所选科目]],基础数据!$C$2:$D$62,2,0),"")</f>
        <v>公益捐赠者专享服务包</v>
      </c>
    </row>
    <row r="1953" spans="1:9" x14ac:dyDescent="0.2">
      <c r="A1953" s="1">
        <v>43596</v>
      </c>
      <c r="B1953" t="s">
        <v>388</v>
      </c>
      <c r="C1953" s="2" t="s">
        <v>106</v>
      </c>
      <c r="D1953" s="2">
        <v>5</v>
      </c>
      <c r="E1953" s="2">
        <v>18200183283</v>
      </c>
      <c r="F1953" t="s">
        <v>263</v>
      </c>
      <c r="G1953" s="2" t="s">
        <v>2079</v>
      </c>
      <c r="H1953" t="s">
        <v>1979</v>
      </c>
      <c r="I1953" s="2" t="str">
        <f>IFERROR(VLOOKUP(表1_2[[#This Row],[所选科目]],基础数据!$C$2:$D$62,2,0),"")</f>
        <v>尚音艺术教育中心(适学年龄: 4~12岁)</v>
      </c>
    </row>
    <row r="1954" spans="1:9" x14ac:dyDescent="0.2">
      <c r="A1954" s="1">
        <v>43598</v>
      </c>
      <c r="B1954" t="s">
        <v>1686</v>
      </c>
      <c r="C1954" s="2" t="s">
        <v>33</v>
      </c>
      <c r="D1954" s="2">
        <v>3</v>
      </c>
      <c r="E1954" s="2">
        <v>17780570977</v>
      </c>
      <c r="F1954" t="s">
        <v>1621</v>
      </c>
      <c r="G1954" s="2" t="s">
        <v>26</v>
      </c>
      <c r="H1954" t="s">
        <v>2008</v>
      </c>
      <c r="I1954" s="2" t="str">
        <f>IFERROR(VLOOKUP(表1_2[[#This Row],[所选科目]],基础数据!$C$2:$D$62,2,0),"")</f>
        <v>九拍流行音乐体验中心高新校区(适学年龄: 4-16岁)</v>
      </c>
    </row>
    <row r="1955" spans="1:9" x14ac:dyDescent="0.2">
      <c r="A1955" s="1">
        <v>43598</v>
      </c>
      <c r="B1955" t="s">
        <v>1686</v>
      </c>
      <c r="C1955" s="2" t="s">
        <v>33</v>
      </c>
      <c r="D1955" s="2">
        <v>3</v>
      </c>
      <c r="E1955" s="2">
        <v>17780570977</v>
      </c>
      <c r="F1955" t="s">
        <v>1621</v>
      </c>
      <c r="G1955" s="2" t="s">
        <v>27</v>
      </c>
      <c r="H1955" t="s">
        <v>2036</v>
      </c>
      <c r="I1955" s="2" t="str">
        <f>IFERROR(VLOOKUP(表1_2[[#This Row],[所选科目]],基础数据!$C$2:$D$62,2,0),"")</f>
        <v>凡思特贝贝珠心算高新世豪校区(适学年龄: 3-7岁)</v>
      </c>
    </row>
    <row r="1956" spans="1:9" x14ac:dyDescent="0.2">
      <c r="A1956" s="1">
        <v>43598</v>
      </c>
      <c r="B1956" t="s">
        <v>1686</v>
      </c>
      <c r="C1956" s="2" t="s">
        <v>33</v>
      </c>
      <c r="D1956" s="2">
        <v>3</v>
      </c>
      <c r="E1956" s="2">
        <v>17780570977</v>
      </c>
      <c r="F1956" t="s">
        <v>1621</v>
      </c>
      <c r="G1956" s="2" t="s">
        <v>28</v>
      </c>
      <c r="H1956" t="s">
        <v>2050</v>
      </c>
      <c r="I1956" s="2" t="str">
        <f>IFERROR(VLOOKUP(表1_2[[#This Row],[所选科目]],基础数据!$C$2:$D$62,2,0),"")</f>
        <v>恩波格斗(适学年龄: 3-12 岁)</v>
      </c>
    </row>
    <row r="1957" spans="1:9" x14ac:dyDescent="0.2">
      <c r="A1957" s="1">
        <v>43598</v>
      </c>
      <c r="B1957" t="s">
        <v>1686</v>
      </c>
      <c r="C1957" s="2" t="s">
        <v>33</v>
      </c>
      <c r="D1957" s="2">
        <v>3</v>
      </c>
      <c r="E1957" s="2">
        <v>17780570977</v>
      </c>
      <c r="F1957" t="s">
        <v>1621</v>
      </c>
      <c r="G1957" s="2" t="s">
        <v>2079</v>
      </c>
      <c r="H1957" t="s">
        <v>1979</v>
      </c>
      <c r="I1957" s="2" t="str">
        <f>IFERROR(VLOOKUP(表1_2[[#This Row],[所选科目]],基础数据!$C$2:$D$62,2,0),"")</f>
        <v>尚音艺术教育中心(适学年龄: 4~12岁)</v>
      </c>
    </row>
    <row r="1958" spans="1:9" x14ac:dyDescent="0.2">
      <c r="A1958" s="1">
        <v>43597</v>
      </c>
      <c r="B1958" t="s">
        <v>644</v>
      </c>
      <c r="C1958" s="2" t="s">
        <v>106</v>
      </c>
      <c r="D1958" s="2">
        <v>3.3</v>
      </c>
      <c r="E1958" s="2">
        <v>18140102877</v>
      </c>
      <c r="F1958" t="s">
        <v>161</v>
      </c>
      <c r="G1958" s="2" t="s">
        <v>26</v>
      </c>
      <c r="H1958" t="s">
        <v>1992</v>
      </c>
      <c r="I1958" s="2" t="str">
        <f>IFERROR(VLOOKUP(表1_2[[#This Row],[所选科目]],基础数据!$C$2:$D$62,2,0),"")</f>
        <v>台湾美育·慧学系教育世豪校区(适学年龄: 2-8 岁)</v>
      </c>
    </row>
    <row r="1959" spans="1:9" x14ac:dyDescent="0.2">
      <c r="A1959" s="1">
        <v>43597</v>
      </c>
      <c r="B1959" t="s">
        <v>644</v>
      </c>
      <c r="C1959" s="2" t="s">
        <v>106</v>
      </c>
      <c r="D1959" s="2">
        <v>3.3</v>
      </c>
      <c r="E1959" s="2">
        <v>18140102877</v>
      </c>
      <c r="F1959" t="s">
        <v>161</v>
      </c>
      <c r="G1959" s="2" t="s">
        <v>27</v>
      </c>
      <c r="H1959" t="s">
        <v>2022</v>
      </c>
      <c r="I1959" s="2" t="str">
        <f>IFERROR(VLOOKUP(表1_2[[#This Row],[所选科目]],基础数据!$C$2:$D$62,2,0),"")</f>
        <v>彩阅鱼少儿英语(适学年龄: 3-12岁)</v>
      </c>
    </row>
    <row r="1960" spans="1:9" x14ac:dyDescent="0.2">
      <c r="A1960" s="1">
        <v>43597</v>
      </c>
      <c r="B1960" t="s">
        <v>644</v>
      </c>
      <c r="C1960" s="2" t="s">
        <v>106</v>
      </c>
      <c r="D1960" s="2">
        <v>3.3</v>
      </c>
      <c r="E1960" s="2">
        <v>18140102877</v>
      </c>
      <c r="F1960" t="s">
        <v>161</v>
      </c>
      <c r="G1960" s="2" t="s">
        <v>28</v>
      </c>
      <c r="H1960" t="s">
        <v>2050</v>
      </c>
      <c r="I1960" s="2" t="str">
        <f>IFERROR(VLOOKUP(表1_2[[#This Row],[所选科目]],基础数据!$C$2:$D$62,2,0),"")</f>
        <v>恩波格斗(适学年龄: 3-12 岁)</v>
      </c>
    </row>
    <row r="1961" spans="1:9" x14ac:dyDescent="0.2">
      <c r="A1961" s="1">
        <v>43597</v>
      </c>
      <c r="B1961" t="s">
        <v>644</v>
      </c>
      <c r="C1961" s="2" t="s">
        <v>106</v>
      </c>
      <c r="D1961" s="2">
        <v>3.3</v>
      </c>
      <c r="E1961" s="2">
        <v>18140102877</v>
      </c>
      <c r="F1961" t="s">
        <v>161</v>
      </c>
      <c r="G1961" s="2" t="s">
        <v>2079</v>
      </c>
      <c r="H1961" t="s">
        <v>1979</v>
      </c>
      <c r="I1961" s="2" t="str">
        <f>IFERROR(VLOOKUP(表1_2[[#This Row],[所选科目]],基础数据!$C$2:$D$62,2,0),"")</f>
        <v>尚音艺术教育中心(适学年龄: 4~12岁)</v>
      </c>
    </row>
    <row r="1962" spans="1:9" x14ac:dyDescent="0.2">
      <c r="A1962" s="1">
        <v>43596</v>
      </c>
      <c r="B1962" t="s">
        <v>178</v>
      </c>
      <c r="C1962" s="2" t="s">
        <v>106</v>
      </c>
      <c r="D1962" s="2">
        <v>4.0999999999999996</v>
      </c>
      <c r="E1962" s="2">
        <v>18980830023</v>
      </c>
      <c r="F1962" t="s">
        <v>177</v>
      </c>
      <c r="G1962" s="2" t="s">
        <v>26</v>
      </c>
      <c r="H1962" t="s">
        <v>1979</v>
      </c>
      <c r="I1962" s="2" t="str">
        <f>IFERROR(VLOOKUP(表1_2[[#This Row],[所选科目]],基础数据!$C$2:$D$62,2,0),"")</f>
        <v>尚音艺术教育中心(适学年龄: 4~12岁)</v>
      </c>
    </row>
    <row r="1963" spans="1:9" x14ac:dyDescent="0.2">
      <c r="A1963" s="1">
        <v>43596</v>
      </c>
      <c r="B1963" t="s">
        <v>178</v>
      </c>
      <c r="C1963" s="2" t="s">
        <v>106</v>
      </c>
      <c r="D1963" s="2">
        <v>4.0999999999999996</v>
      </c>
      <c r="E1963" s="2">
        <v>18980830023</v>
      </c>
      <c r="F1963" t="s">
        <v>177</v>
      </c>
      <c r="G1963" s="2" t="s">
        <v>27</v>
      </c>
      <c r="H1963" t="s">
        <v>1996</v>
      </c>
      <c r="I1963" s="2" t="str">
        <f>IFERROR(VLOOKUP(表1_2[[#This Row],[所选科目]],基础数据!$C$2:$D$62,2,0),"")</f>
        <v>台湾美育·慧学系教育世豪校区(适学年龄: 2-8 岁)</v>
      </c>
    </row>
    <row r="1964" spans="1:9" x14ac:dyDescent="0.2">
      <c r="A1964" s="1">
        <v>43596</v>
      </c>
      <c r="B1964" t="s">
        <v>178</v>
      </c>
      <c r="C1964" s="2" t="s">
        <v>106</v>
      </c>
      <c r="D1964" s="2">
        <v>4.0999999999999996</v>
      </c>
      <c r="E1964" s="2">
        <v>18980830023</v>
      </c>
      <c r="F1964" t="s">
        <v>177</v>
      </c>
      <c r="G1964" s="2" t="s">
        <v>28</v>
      </c>
      <c r="H1964" t="s">
        <v>2028</v>
      </c>
      <c r="I1964" s="2" t="str">
        <f>IFERROR(VLOOKUP(表1_2[[#This Row],[所选科目]],基础数据!$C$2:$D$62,2,0),"")</f>
        <v>唯音唯画美术教育(适学年龄: 4-12 岁)</v>
      </c>
    </row>
    <row r="1965" spans="1:9" x14ac:dyDescent="0.2">
      <c r="A1965" s="1">
        <v>43596</v>
      </c>
      <c r="B1965" t="s">
        <v>178</v>
      </c>
      <c r="C1965" s="2" t="s">
        <v>106</v>
      </c>
      <c r="D1965" s="2">
        <v>4.0999999999999996</v>
      </c>
      <c r="E1965" s="2">
        <v>18980830023</v>
      </c>
      <c r="F1965" t="s">
        <v>177</v>
      </c>
      <c r="G1965" s="2" t="s">
        <v>2079</v>
      </c>
      <c r="H1965" t="s">
        <v>1979</v>
      </c>
      <c r="I1965" s="2" t="str">
        <f>IFERROR(VLOOKUP(表1_2[[#This Row],[所选科目]],基础数据!$C$2:$D$62,2,0),"")</f>
        <v>尚音艺术教育中心(适学年龄: 4~12岁)</v>
      </c>
    </row>
    <row r="1966" spans="1:9" x14ac:dyDescent="0.2">
      <c r="A1966" s="1">
        <v>43596</v>
      </c>
      <c r="B1966" t="s">
        <v>1296</v>
      </c>
      <c r="C1966" s="2" t="s">
        <v>33</v>
      </c>
      <c r="D1966" s="2">
        <v>5</v>
      </c>
      <c r="E1966" s="2">
        <v>18011505035</v>
      </c>
      <c r="F1966" t="s">
        <v>512</v>
      </c>
      <c r="G1966" s="2" t="s">
        <v>26</v>
      </c>
      <c r="H1966" t="s">
        <v>2028</v>
      </c>
      <c r="I1966" s="2" t="str">
        <f>IFERROR(VLOOKUP(表1_2[[#This Row],[所选科目]],基础数据!$C$2:$D$62,2,0),"")</f>
        <v>唯音唯画美术教育(适学年龄: 4-12 岁)</v>
      </c>
    </row>
    <row r="1967" spans="1:9" x14ac:dyDescent="0.2">
      <c r="A1967" s="1">
        <v>43596</v>
      </c>
      <c r="B1967" t="s">
        <v>1296</v>
      </c>
      <c r="C1967" s="2" t="s">
        <v>33</v>
      </c>
      <c r="D1967" s="2">
        <v>5</v>
      </c>
      <c r="E1967" s="2">
        <v>18011505035</v>
      </c>
      <c r="F1967" t="s">
        <v>512</v>
      </c>
      <c r="G1967" s="2" t="s">
        <v>27</v>
      </c>
      <c r="H1967" t="s">
        <v>2038</v>
      </c>
      <c r="I1967" s="2" t="str">
        <f>IFERROR(VLOOKUP(表1_2[[#This Row],[所选科目]],基础数据!$C$2:$D$62,2,0),"")</f>
        <v>凡思特贝贝珠心算高新世豪校区(适学年龄: 3-7岁)</v>
      </c>
    </row>
    <row r="1968" spans="1:9" x14ac:dyDescent="0.2">
      <c r="A1968" s="1">
        <v>43596</v>
      </c>
      <c r="B1968" t="s">
        <v>1296</v>
      </c>
      <c r="C1968" s="2" t="s">
        <v>33</v>
      </c>
      <c r="D1968" s="2">
        <v>5</v>
      </c>
      <c r="E1968" s="2">
        <v>18011505035</v>
      </c>
      <c r="F1968" t="s">
        <v>512</v>
      </c>
      <c r="G1968" s="2" t="s">
        <v>28</v>
      </c>
      <c r="H1968" t="s">
        <v>2059</v>
      </c>
      <c r="I1968" s="2" t="str">
        <f>IFERROR(VLOOKUP(表1_2[[#This Row],[所选科目]],基础数据!$C$2:$D$62,2,0),"")</f>
        <v>编程猫(适学年龄: 3-16 岁)</v>
      </c>
    </row>
    <row r="1969" spans="1:9" x14ac:dyDescent="0.2">
      <c r="A1969" s="1">
        <v>43596</v>
      </c>
      <c r="B1969" t="s">
        <v>1296</v>
      </c>
      <c r="C1969" s="2" t="s">
        <v>33</v>
      </c>
      <c r="D1969" s="2">
        <v>5</v>
      </c>
      <c r="E1969" s="2">
        <v>18011505035</v>
      </c>
      <c r="F1969" t="s">
        <v>512</v>
      </c>
      <c r="G1969" s="2" t="s">
        <v>2079</v>
      </c>
      <c r="H1969" t="s">
        <v>1979</v>
      </c>
      <c r="I1969" s="2" t="str">
        <f>IFERROR(VLOOKUP(表1_2[[#This Row],[所选科目]],基础数据!$C$2:$D$62,2,0),"")</f>
        <v>尚音艺术教育中心(适学年龄: 4~12岁)</v>
      </c>
    </row>
    <row r="1970" spans="1:9" x14ac:dyDescent="0.2">
      <c r="A1970" s="1">
        <v>43597</v>
      </c>
      <c r="B1970" t="s">
        <v>522</v>
      </c>
      <c r="C1970" s="2" t="s">
        <v>33</v>
      </c>
      <c r="D1970" s="2">
        <v>5</v>
      </c>
      <c r="E1970" s="2">
        <v>18638863685</v>
      </c>
      <c r="F1970" t="s">
        <v>523</v>
      </c>
      <c r="G1970" s="2" t="s">
        <v>26</v>
      </c>
      <c r="H1970" t="s">
        <v>2028</v>
      </c>
      <c r="I1970" s="2" t="str">
        <f>IFERROR(VLOOKUP(表1_2[[#This Row],[所选科目]],基础数据!$C$2:$D$62,2,0),"")</f>
        <v>唯音唯画美术教育(适学年龄: 4-12 岁)</v>
      </c>
    </row>
    <row r="1971" spans="1:9" x14ac:dyDescent="0.2">
      <c r="A1971" s="1">
        <v>43597</v>
      </c>
      <c r="B1971" t="s">
        <v>522</v>
      </c>
      <c r="C1971" s="2" t="s">
        <v>33</v>
      </c>
      <c r="D1971" s="2">
        <v>5</v>
      </c>
      <c r="E1971" s="2">
        <v>18638863685</v>
      </c>
      <c r="F1971" t="s">
        <v>523</v>
      </c>
      <c r="G1971" s="2" t="s">
        <v>27</v>
      </c>
      <c r="H1971" t="s">
        <v>2036</v>
      </c>
      <c r="I1971" s="2" t="str">
        <f>IFERROR(VLOOKUP(表1_2[[#This Row],[所选科目]],基础数据!$C$2:$D$62,2,0),"")</f>
        <v>凡思特贝贝珠心算高新世豪校区(适学年龄: 3-7岁)</v>
      </c>
    </row>
    <row r="1972" spans="1:9" x14ac:dyDescent="0.2">
      <c r="A1972" s="1">
        <v>43597</v>
      </c>
      <c r="B1972" t="s">
        <v>522</v>
      </c>
      <c r="C1972" s="2" t="s">
        <v>33</v>
      </c>
      <c r="D1972" s="2">
        <v>5</v>
      </c>
      <c r="E1972" s="2">
        <v>18638863685</v>
      </c>
      <c r="F1972" t="s">
        <v>523</v>
      </c>
      <c r="G1972" s="2" t="s">
        <v>28</v>
      </c>
      <c r="H1972" t="s">
        <v>2048</v>
      </c>
      <c r="I1972" s="2" t="str">
        <f>IFERROR(VLOOKUP(表1_2[[#This Row],[所选科目]],基础数据!$C$2:$D$62,2,0),"")</f>
        <v>恩波格斗(适学年龄: 3-12 岁)</v>
      </c>
    </row>
    <row r="1973" spans="1:9" x14ac:dyDescent="0.2">
      <c r="A1973" s="1">
        <v>43597</v>
      </c>
      <c r="B1973" t="s">
        <v>522</v>
      </c>
      <c r="C1973" s="2" t="s">
        <v>33</v>
      </c>
      <c r="D1973" s="2">
        <v>5</v>
      </c>
      <c r="E1973" s="2">
        <v>18638863685</v>
      </c>
      <c r="F1973" t="s">
        <v>523</v>
      </c>
      <c r="G1973" s="2" t="s">
        <v>2079</v>
      </c>
      <c r="H1973" t="s">
        <v>1979</v>
      </c>
      <c r="I1973" s="2" t="str">
        <f>IFERROR(VLOOKUP(表1_2[[#This Row],[所选科目]],基础数据!$C$2:$D$62,2,0),"")</f>
        <v>尚音艺术教育中心(适学年龄: 4~12岁)</v>
      </c>
    </row>
    <row r="1974" spans="1:9" x14ac:dyDescent="0.2">
      <c r="A1974" s="1">
        <v>43596</v>
      </c>
      <c r="B1974" t="s">
        <v>1292</v>
      </c>
      <c r="C1974" s="2" t="s">
        <v>106</v>
      </c>
      <c r="D1974" s="2">
        <v>9</v>
      </c>
      <c r="E1974" s="2">
        <v>13880755685</v>
      </c>
      <c r="F1974" t="s">
        <v>101</v>
      </c>
      <c r="G1974" s="2" t="s">
        <v>26</v>
      </c>
      <c r="H1974" t="s">
        <v>2004</v>
      </c>
      <c r="I1974" s="2" t="str">
        <f>IFERROR(VLOOKUP(表1_2[[#This Row],[所选科目]],基础数据!$C$2:$D$62,2,0),"")</f>
        <v>大野外教篮球鹭洲里校区(适学年龄: 4-16 岁)</v>
      </c>
    </row>
    <row r="1975" spans="1:9" x14ac:dyDescent="0.2">
      <c r="A1975" s="1">
        <v>43596</v>
      </c>
      <c r="B1975" t="s">
        <v>1292</v>
      </c>
      <c r="C1975" s="2" t="s">
        <v>106</v>
      </c>
      <c r="D1975" s="2">
        <v>9</v>
      </c>
      <c r="E1975" s="2">
        <v>13880755685</v>
      </c>
      <c r="F1975" t="s">
        <v>101</v>
      </c>
      <c r="G1975" s="2" t="s">
        <v>27</v>
      </c>
      <c r="H1975" t="s">
        <v>2061</v>
      </c>
      <c r="I1975" s="2" t="str">
        <f>IFERROR(VLOOKUP(表1_2[[#This Row],[所选科目]],基础数据!$C$2:$D$62,2,0),"")</f>
        <v>编程猫(适学年龄: 3-16 岁)</v>
      </c>
    </row>
    <row r="1976" spans="1:9" x14ac:dyDescent="0.2">
      <c r="A1976" s="1">
        <v>43596</v>
      </c>
      <c r="B1976" t="s">
        <v>1292</v>
      </c>
      <c r="C1976" s="2" t="s">
        <v>106</v>
      </c>
      <c r="D1976" s="2">
        <v>9</v>
      </c>
      <c r="E1976" s="2">
        <v>13880755685</v>
      </c>
      <c r="F1976" t="s">
        <v>101</v>
      </c>
      <c r="G1976" s="2" t="s">
        <v>28</v>
      </c>
      <c r="H1976" t="s">
        <v>1981</v>
      </c>
      <c r="I1976" s="2" t="str">
        <f>IFERROR(VLOOKUP(表1_2[[#This Row],[所选科目]],基础数据!$C$2:$D$62,2,0),"")</f>
        <v>尚音艺术教育中心(适学年龄: 4~12岁)</v>
      </c>
    </row>
    <row r="1977" spans="1:9" x14ac:dyDescent="0.2">
      <c r="A1977" s="1">
        <v>43596</v>
      </c>
      <c r="B1977" t="s">
        <v>1292</v>
      </c>
      <c r="C1977" s="2" t="s">
        <v>106</v>
      </c>
      <c r="D1977" s="2">
        <v>9</v>
      </c>
      <c r="E1977" s="2">
        <v>13880755685</v>
      </c>
      <c r="F1977" t="s">
        <v>101</v>
      </c>
      <c r="G1977" s="2" t="s">
        <v>2079</v>
      </c>
      <c r="H1977" t="s">
        <v>1979</v>
      </c>
      <c r="I1977" s="2" t="str">
        <f>IFERROR(VLOOKUP(表1_2[[#This Row],[所选科目]],基础数据!$C$2:$D$62,2,0),"")</f>
        <v>尚音艺术教育中心(适学年龄: 4~12岁)</v>
      </c>
    </row>
    <row r="1978" spans="1:9" x14ac:dyDescent="0.2">
      <c r="A1978" s="1">
        <v>43598</v>
      </c>
      <c r="B1978" t="s">
        <v>1687</v>
      </c>
      <c r="C1978" s="2" t="s">
        <v>33</v>
      </c>
      <c r="D1978" s="2">
        <v>1.5</v>
      </c>
      <c r="E1978" s="2">
        <v>18081196277</v>
      </c>
      <c r="F1978" t="s">
        <v>1688</v>
      </c>
      <c r="G1978" s="2" t="s">
        <v>26</v>
      </c>
      <c r="H1978" t="s">
        <v>2010</v>
      </c>
      <c r="I1978" s="2" t="str">
        <f>IFERROR(VLOOKUP(表1_2[[#This Row],[所选科目]],基础数据!$C$2:$D$62,2,0),"")</f>
        <v>九拍流行音乐体验中心高新校区(适学年龄: 4-16岁)</v>
      </c>
    </row>
    <row r="1979" spans="1:9" x14ac:dyDescent="0.2">
      <c r="A1979" s="1">
        <v>43598</v>
      </c>
      <c r="B1979" t="s">
        <v>1687</v>
      </c>
      <c r="C1979" s="2" t="s">
        <v>33</v>
      </c>
      <c r="D1979" s="2">
        <v>1.5</v>
      </c>
      <c r="E1979" s="2">
        <v>18081196277</v>
      </c>
      <c r="F1979" t="s">
        <v>1688</v>
      </c>
      <c r="G1979" s="2" t="s">
        <v>27</v>
      </c>
      <c r="H1979" t="s">
        <v>2020</v>
      </c>
      <c r="I1979" s="2" t="str">
        <f>IFERROR(VLOOKUP(表1_2[[#This Row],[所选科目]],基础数据!$C$2:$D$62,2,0),"")</f>
        <v>彩阅鱼少儿英语(适学年龄: 3-12岁)</v>
      </c>
    </row>
    <row r="1980" spans="1:9" x14ac:dyDescent="0.2">
      <c r="A1980" s="1">
        <v>43598</v>
      </c>
      <c r="B1980" t="s">
        <v>1687</v>
      </c>
      <c r="C1980" s="2" t="s">
        <v>33</v>
      </c>
      <c r="D1980" s="2">
        <v>1.5</v>
      </c>
      <c r="E1980" s="2">
        <v>18081196277</v>
      </c>
      <c r="F1980" t="s">
        <v>1688</v>
      </c>
      <c r="G1980" s="2" t="s">
        <v>28</v>
      </c>
      <c r="H1980" t="s">
        <v>1979</v>
      </c>
      <c r="I1980" s="2" t="str">
        <f>IFERROR(VLOOKUP(表1_2[[#This Row],[所选科目]],基础数据!$C$2:$D$62,2,0),"")</f>
        <v>尚音艺术教育中心(适学年龄: 4~12岁)</v>
      </c>
    </row>
    <row r="1981" spans="1:9" x14ac:dyDescent="0.2">
      <c r="A1981" s="1">
        <v>43598</v>
      </c>
      <c r="B1981" t="s">
        <v>1687</v>
      </c>
      <c r="C1981" s="2" t="s">
        <v>33</v>
      </c>
      <c r="D1981" s="2">
        <v>1.5</v>
      </c>
      <c r="E1981" s="2">
        <v>18081196277</v>
      </c>
      <c r="F1981" t="s">
        <v>1688</v>
      </c>
      <c r="G1981" s="2" t="s">
        <v>2079</v>
      </c>
      <c r="H1981" t="s">
        <v>1979</v>
      </c>
      <c r="I1981" s="2" t="str">
        <f>IFERROR(VLOOKUP(表1_2[[#This Row],[所选科目]],基础数据!$C$2:$D$62,2,0),"")</f>
        <v>尚音艺术教育中心(适学年龄: 4~12岁)</v>
      </c>
    </row>
    <row r="1982" spans="1:9" x14ac:dyDescent="0.2">
      <c r="A1982" s="1">
        <v>43596</v>
      </c>
      <c r="B1982" t="s">
        <v>483</v>
      </c>
      <c r="C1982" s="2" t="s">
        <v>106</v>
      </c>
      <c r="D1982" s="2">
        <v>8</v>
      </c>
      <c r="E1982" s="2">
        <v>13458588983</v>
      </c>
      <c r="F1982" t="s">
        <v>460</v>
      </c>
      <c r="G1982" s="2" t="s">
        <v>26</v>
      </c>
      <c r="H1982" t="s">
        <v>1981</v>
      </c>
      <c r="I1982" s="2" t="str">
        <f>IFERROR(VLOOKUP(表1_2[[#This Row],[所选科目]],基础数据!$C$2:$D$62,2,0),"")</f>
        <v>尚音艺术教育中心(适学年龄: 4~12岁)</v>
      </c>
    </row>
    <row r="1983" spans="1:9" x14ac:dyDescent="0.2">
      <c r="A1983" s="1">
        <v>43596</v>
      </c>
      <c r="B1983" t="s">
        <v>483</v>
      </c>
      <c r="C1983" s="2" t="s">
        <v>106</v>
      </c>
      <c r="D1983" s="2">
        <v>8</v>
      </c>
      <c r="E1983" s="2">
        <v>13458588983</v>
      </c>
      <c r="F1983" t="s">
        <v>460</v>
      </c>
      <c r="G1983" s="2" t="s">
        <v>27</v>
      </c>
      <c r="H1983" t="s">
        <v>1990</v>
      </c>
      <c r="I1983" s="2" t="str">
        <f>IFERROR(VLOOKUP(表1_2[[#This Row],[所选科目]],基础数据!$C$2:$D$62,2,0),"")</f>
        <v>台湾美育·慧学系教育世豪校区(适学年龄: 2-8 岁)</v>
      </c>
    </row>
    <row r="1984" spans="1:9" x14ac:dyDescent="0.2">
      <c r="A1984" s="1">
        <v>43596</v>
      </c>
      <c r="B1984" t="s">
        <v>483</v>
      </c>
      <c r="C1984" s="2" t="s">
        <v>106</v>
      </c>
      <c r="D1984" s="2">
        <v>8</v>
      </c>
      <c r="E1984" s="2">
        <v>13458588983</v>
      </c>
      <c r="F1984" t="s">
        <v>460</v>
      </c>
      <c r="G1984" s="2" t="s">
        <v>28</v>
      </c>
      <c r="H1984" t="s">
        <v>2059</v>
      </c>
      <c r="I1984" s="2" t="str">
        <f>IFERROR(VLOOKUP(表1_2[[#This Row],[所选科目]],基础数据!$C$2:$D$62,2,0),"")</f>
        <v>编程猫(适学年龄: 3-16 岁)</v>
      </c>
    </row>
    <row r="1985" spans="1:9" x14ac:dyDescent="0.2">
      <c r="A1985" s="1">
        <v>43596</v>
      </c>
      <c r="B1985" t="s">
        <v>483</v>
      </c>
      <c r="C1985" s="2" t="s">
        <v>106</v>
      </c>
      <c r="D1985" s="2">
        <v>8</v>
      </c>
      <c r="E1985" s="2">
        <v>13458588983</v>
      </c>
      <c r="F1985" t="s">
        <v>460</v>
      </c>
      <c r="G1985" s="2" t="s">
        <v>2079</v>
      </c>
      <c r="H1985" t="s">
        <v>1979</v>
      </c>
      <c r="I1985" s="2" t="str">
        <f>IFERROR(VLOOKUP(表1_2[[#This Row],[所选科目]],基础数据!$C$2:$D$62,2,0),"")</f>
        <v>尚音艺术教育中心(适学年龄: 4~12岁)</v>
      </c>
    </row>
    <row r="1986" spans="1:9" x14ac:dyDescent="0.2">
      <c r="A1986" s="1">
        <v>43597</v>
      </c>
      <c r="B1986" t="s">
        <v>540</v>
      </c>
      <c r="C1986" s="2" t="s">
        <v>33</v>
      </c>
      <c r="D1986" s="2">
        <v>9</v>
      </c>
      <c r="E1986" s="2">
        <v>18228070782</v>
      </c>
      <c r="F1986" t="s">
        <v>315</v>
      </c>
      <c r="G1986" s="2" t="s">
        <v>26</v>
      </c>
      <c r="H1986" t="s">
        <v>2002</v>
      </c>
      <c r="I1986" s="2" t="str">
        <f>IFERROR(VLOOKUP(表1_2[[#This Row],[所选科目]],基础数据!$C$2:$D$62,2,0),"")</f>
        <v>大野外教篮球鹭洲里校区(适学年龄: 4-16 岁)</v>
      </c>
    </row>
    <row r="1987" spans="1:9" x14ac:dyDescent="0.2">
      <c r="A1987" s="1">
        <v>43597</v>
      </c>
      <c r="B1987" t="s">
        <v>540</v>
      </c>
      <c r="C1987" s="2" t="s">
        <v>33</v>
      </c>
      <c r="D1987" s="2">
        <v>9</v>
      </c>
      <c r="E1987" s="2">
        <v>18228070782</v>
      </c>
      <c r="F1987" t="s">
        <v>315</v>
      </c>
      <c r="G1987" s="2" t="s">
        <v>27</v>
      </c>
      <c r="H1987" t="s">
        <v>2040</v>
      </c>
      <c r="I1987" s="2" t="str">
        <f>IFERROR(VLOOKUP(表1_2[[#This Row],[所选科目]],基础数据!$C$2:$D$62,2,0),"")</f>
        <v>凡思特贝贝珠心算高新世豪校区(适学年龄: 3-7岁)</v>
      </c>
    </row>
    <row r="1988" spans="1:9" x14ac:dyDescent="0.2">
      <c r="A1988" s="1">
        <v>43597</v>
      </c>
      <c r="B1988" t="s">
        <v>540</v>
      </c>
      <c r="C1988" s="2" t="s">
        <v>33</v>
      </c>
      <c r="D1988" s="2">
        <v>9</v>
      </c>
      <c r="E1988" s="2">
        <v>18228070782</v>
      </c>
      <c r="F1988" t="s">
        <v>315</v>
      </c>
      <c r="G1988" s="2" t="s">
        <v>28</v>
      </c>
      <c r="H1988" t="s">
        <v>2059</v>
      </c>
      <c r="I1988" s="2" t="str">
        <f>IFERROR(VLOOKUP(表1_2[[#This Row],[所选科目]],基础数据!$C$2:$D$62,2,0),"")</f>
        <v>编程猫(适学年龄: 3-16 岁)</v>
      </c>
    </row>
    <row r="1989" spans="1:9" x14ac:dyDescent="0.2">
      <c r="A1989" s="1">
        <v>43597</v>
      </c>
      <c r="B1989" t="s">
        <v>540</v>
      </c>
      <c r="C1989" s="2" t="s">
        <v>33</v>
      </c>
      <c r="D1989" s="2">
        <v>9</v>
      </c>
      <c r="E1989" s="2">
        <v>18228070782</v>
      </c>
      <c r="F1989" t="s">
        <v>315</v>
      </c>
      <c r="G1989" s="2" t="s">
        <v>2079</v>
      </c>
      <c r="H1989" t="s">
        <v>1979</v>
      </c>
      <c r="I1989" s="2" t="str">
        <f>IFERROR(VLOOKUP(表1_2[[#This Row],[所选科目]],基础数据!$C$2:$D$62,2,0),"")</f>
        <v>尚音艺术教育中心(适学年龄: 4~12岁)</v>
      </c>
    </row>
    <row r="1990" spans="1:9" x14ac:dyDescent="0.2">
      <c r="A1990" s="1">
        <v>43598</v>
      </c>
      <c r="B1990" t="s">
        <v>1689</v>
      </c>
      <c r="C1990" s="2" t="s">
        <v>33</v>
      </c>
      <c r="D1990" s="2">
        <v>4</v>
      </c>
      <c r="E1990" s="2">
        <v>15390030630</v>
      </c>
      <c r="F1990" t="s">
        <v>1579</v>
      </c>
      <c r="G1990" s="2" t="s">
        <v>26</v>
      </c>
      <c r="H1990" t="s">
        <v>1979</v>
      </c>
      <c r="I1990" s="2" t="str">
        <f>IFERROR(VLOOKUP(表1_2[[#This Row],[所选科目]],基础数据!$C$2:$D$62,2,0),"")</f>
        <v>尚音艺术教育中心(适学年龄: 4~12岁)</v>
      </c>
    </row>
    <row r="1991" spans="1:9" x14ac:dyDescent="0.2">
      <c r="A1991" s="1">
        <v>43598</v>
      </c>
      <c r="B1991" t="s">
        <v>1689</v>
      </c>
      <c r="C1991" s="2" t="s">
        <v>33</v>
      </c>
      <c r="D1991" s="2">
        <v>4</v>
      </c>
      <c r="E1991" s="2">
        <v>15390030630</v>
      </c>
      <c r="F1991" t="s">
        <v>1579</v>
      </c>
      <c r="G1991" s="2" t="s">
        <v>27</v>
      </c>
      <c r="H1991" t="s">
        <v>2008</v>
      </c>
      <c r="I1991" s="2" t="str">
        <f>IFERROR(VLOOKUP(表1_2[[#This Row],[所选科目]],基础数据!$C$2:$D$62,2,0),"")</f>
        <v>九拍流行音乐体验中心高新校区(适学年龄: 4-16岁)</v>
      </c>
    </row>
    <row r="1992" spans="1:9" x14ac:dyDescent="0.2">
      <c r="A1992" s="1">
        <v>43598</v>
      </c>
      <c r="B1992" t="s">
        <v>1689</v>
      </c>
      <c r="C1992" s="2" t="s">
        <v>33</v>
      </c>
      <c r="D1992" s="2">
        <v>4</v>
      </c>
      <c r="E1992" s="2">
        <v>15390030630</v>
      </c>
      <c r="F1992" t="s">
        <v>1579</v>
      </c>
      <c r="G1992" s="2" t="s">
        <v>28</v>
      </c>
      <c r="H1992" t="s">
        <v>2046</v>
      </c>
      <c r="I1992" s="2" t="str">
        <f>IFERROR(VLOOKUP(表1_2[[#This Row],[所选科目]],基础数据!$C$2:$D$62,2,0),"")</f>
        <v>恩波格斗(适学年龄: 3-12 岁)</v>
      </c>
    </row>
    <row r="1993" spans="1:9" x14ac:dyDescent="0.2">
      <c r="A1993" s="1">
        <v>43598</v>
      </c>
      <c r="B1993" t="s">
        <v>1689</v>
      </c>
      <c r="C1993" s="2" t="s">
        <v>33</v>
      </c>
      <c r="D1993" s="2">
        <v>4</v>
      </c>
      <c r="E1993" s="2">
        <v>15390030630</v>
      </c>
      <c r="F1993" t="s">
        <v>1579</v>
      </c>
      <c r="G1993" s="2" t="s">
        <v>2079</v>
      </c>
      <c r="H1993" t="s">
        <v>1979</v>
      </c>
      <c r="I1993" s="2" t="str">
        <f>IFERROR(VLOOKUP(表1_2[[#This Row],[所选科目]],基础数据!$C$2:$D$62,2,0),"")</f>
        <v>尚音艺术教育中心(适学年龄: 4~12岁)</v>
      </c>
    </row>
    <row r="1994" spans="1:9" x14ac:dyDescent="0.2">
      <c r="A1994" s="1">
        <v>43596</v>
      </c>
      <c r="B1994" t="s">
        <v>100</v>
      </c>
      <c r="C1994" s="2" t="s">
        <v>33</v>
      </c>
      <c r="D1994" s="2">
        <v>4</v>
      </c>
      <c r="E1994" s="2">
        <v>13880755685</v>
      </c>
      <c r="F1994" t="s">
        <v>101</v>
      </c>
      <c r="G1994" s="2" t="s">
        <v>26</v>
      </c>
      <c r="H1994" t="s">
        <v>1979</v>
      </c>
      <c r="I1994" s="2" t="str">
        <f>IFERROR(VLOOKUP(表1_2[[#This Row],[所选科目]],基础数据!$C$2:$D$62,2,0),"")</f>
        <v>尚音艺术教育中心(适学年龄: 4~12岁)</v>
      </c>
    </row>
    <row r="1995" spans="1:9" x14ac:dyDescent="0.2">
      <c r="A1995" s="1">
        <v>43596</v>
      </c>
      <c r="B1995" t="s">
        <v>100</v>
      </c>
      <c r="C1995" s="2" t="s">
        <v>33</v>
      </c>
      <c r="D1995" s="2">
        <v>4</v>
      </c>
      <c r="E1995" s="2">
        <v>13880755685</v>
      </c>
      <c r="F1995" t="s">
        <v>101</v>
      </c>
      <c r="G1995" s="2" t="s">
        <v>27</v>
      </c>
      <c r="H1995" t="s">
        <v>2020</v>
      </c>
      <c r="I1995" s="2" t="str">
        <f>IFERROR(VLOOKUP(表1_2[[#This Row],[所选科目]],基础数据!$C$2:$D$62,2,0),"")</f>
        <v>彩阅鱼少儿英语(适学年龄: 3-12岁)</v>
      </c>
    </row>
    <row r="1996" spans="1:9" x14ac:dyDescent="0.2">
      <c r="A1996" s="1">
        <v>43596</v>
      </c>
      <c r="B1996" t="s">
        <v>100</v>
      </c>
      <c r="C1996" s="2" t="s">
        <v>33</v>
      </c>
      <c r="D1996" s="2">
        <v>4</v>
      </c>
      <c r="E1996" s="2">
        <v>13880755685</v>
      </c>
      <c r="F1996" t="s">
        <v>101</v>
      </c>
      <c r="G1996" s="2" t="s">
        <v>28</v>
      </c>
      <c r="H1996" t="s">
        <v>2036</v>
      </c>
      <c r="I1996" s="2" t="str">
        <f>IFERROR(VLOOKUP(表1_2[[#This Row],[所选科目]],基础数据!$C$2:$D$62,2,0),"")</f>
        <v>凡思特贝贝珠心算高新世豪校区(适学年龄: 3-7岁)</v>
      </c>
    </row>
    <row r="1997" spans="1:9" x14ac:dyDescent="0.2">
      <c r="A1997" s="1">
        <v>43596</v>
      </c>
      <c r="B1997" t="s">
        <v>100</v>
      </c>
      <c r="C1997" s="2" t="s">
        <v>33</v>
      </c>
      <c r="D1997" s="2">
        <v>4</v>
      </c>
      <c r="E1997" s="2">
        <v>13880755685</v>
      </c>
      <c r="F1997" t="s">
        <v>101</v>
      </c>
      <c r="G1997" s="2" t="s">
        <v>2079</v>
      </c>
      <c r="H1997" t="s">
        <v>1979</v>
      </c>
      <c r="I1997" s="2" t="str">
        <f>IFERROR(VLOOKUP(表1_2[[#This Row],[所选科目]],基础数据!$C$2:$D$62,2,0),"")</f>
        <v>尚音艺术教育中心(适学年龄: 4~12岁)</v>
      </c>
    </row>
    <row r="1998" spans="1:9" x14ac:dyDescent="0.2">
      <c r="A1998" s="1">
        <v>43596</v>
      </c>
      <c r="B1998" t="s">
        <v>353</v>
      </c>
      <c r="C1998" s="2" t="s">
        <v>33</v>
      </c>
      <c r="D1998" s="2">
        <v>8</v>
      </c>
      <c r="E1998" s="2">
        <v>13551659074</v>
      </c>
      <c r="F1998" t="s">
        <v>354</v>
      </c>
      <c r="G1998" s="2" t="s">
        <v>26</v>
      </c>
      <c r="H1998" t="s">
        <v>2074</v>
      </c>
      <c r="I1998" s="2" t="str">
        <f>IFERROR(VLOOKUP(表1_2[[#This Row],[所选科目]],基础数据!$C$2:$D$62,2,0),"")</f>
        <v>巧虎KIDS早教·高新伊藤馆(适学年龄: 0-6 岁)</v>
      </c>
    </row>
    <row r="1999" spans="1:9" x14ac:dyDescent="0.2">
      <c r="A1999" s="1">
        <v>43596</v>
      </c>
      <c r="B1999" t="s">
        <v>353</v>
      </c>
      <c r="C1999" s="2" t="s">
        <v>33</v>
      </c>
      <c r="D1999" s="2">
        <v>8</v>
      </c>
      <c r="E1999" s="2">
        <v>13551659074</v>
      </c>
      <c r="F1999" t="s">
        <v>354</v>
      </c>
      <c r="G1999" s="2" t="s">
        <v>27</v>
      </c>
      <c r="H1999" t="s">
        <v>2040</v>
      </c>
      <c r="I1999" s="2" t="str">
        <f>IFERROR(VLOOKUP(表1_2[[#This Row],[所选科目]],基础数据!$C$2:$D$62,2,0),"")</f>
        <v>凡思特贝贝珠心算高新世豪校区(适学年龄: 3-7岁)</v>
      </c>
    </row>
    <row r="2000" spans="1:9" x14ac:dyDescent="0.2">
      <c r="A2000" s="1">
        <v>43596</v>
      </c>
      <c r="B2000" t="s">
        <v>353</v>
      </c>
      <c r="C2000" s="2" t="s">
        <v>33</v>
      </c>
      <c r="D2000" s="2">
        <v>8</v>
      </c>
      <c r="E2000" s="2">
        <v>13551659074</v>
      </c>
      <c r="F2000" t="s">
        <v>354</v>
      </c>
      <c r="G2000" s="2" t="s">
        <v>28</v>
      </c>
      <c r="H2000" t="s">
        <v>2059</v>
      </c>
      <c r="I2000" s="2" t="str">
        <f>IFERROR(VLOOKUP(表1_2[[#This Row],[所选科目]],基础数据!$C$2:$D$62,2,0),"")</f>
        <v>编程猫(适学年龄: 3-16 岁)</v>
      </c>
    </row>
    <row r="2001" spans="1:9" x14ac:dyDescent="0.2">
      <c r="A2001" s="1">
        <v>43596</v>
      </c>
      <c r="B2001" t="s">
        <v>353</v>
      </c>
      <c r="C2001" s="2" t="s">
        <v>33</v>
      </c>
      <c r="D2001" s="2">
        <v>8</v>
      </c>
      <c r="E2001" s="2">
        <v>13551659074</v>
      </c>
      <c r="F2001" t="s">
        <v>354</v>
      </c>
      <c r="G2001" s="2" t="s">
        <v>2079</v>
      </c>
      <c r="H2001" t="s">
        <v>1979</v>
      </c>
      <c r="I2001" s="2" t="str">
        <f>IFERROR(VLOOKUP(表1_2[[#This Row],[所选科目]],基础数据!$C$2:$D$62,2,0),"")</f>
        <v>尚音艺术教育中心(适学年龄: 4~12岁)</v>
      </c>
    </row>
    <row r="2002" spans="1:9" x14ac:dyDescent="0.2">
      <c r="A2002" s="1">
        <v>43598</v>
      </c>
      <c r="B2002" t="s">
        <v>1690</v>
      </c>
      <c r="C2002" s="2" t="s">
        <v>106</v>
      </c>
      <c r="D2002" s="2">
        <v>3</v>
      </c>
      <c r="E2002" s="2">
        <v>13980510121</v>
      </c>
      <c r="F2002" t="s">
        <v>1691</v>
      </c>
      <c r="G2002" s="2" t="s">
        <v>26</v>
      </c>
      <c r="H2002" t="s">
        <v>2004</v>
      </c>
      <c r="I2002" s="2" t="str">
        <f>IFERROR(VLOOKUP(表1_2[[#This Row],[所选科目]],基础数据!$C$2:$D$62,2,0),"")</f>
        <v>大野外教篮球鹭洲里校区(适学年龄: 4-16 岁)</v>
      </c>
    </row>
    <row r="2003" spans="1:9" x14ac:dyDescent="0.2">
      <c r="A2003" s="1">
        <v>43598</v>
      </c>
      <c r="B2003" t="s">
        <v>1690</v>
      </c>
      <c r="C2003" s="2" t="s">
        <v>106</v>
      </c>
      <c r="D2003" s="2">
        <v>3</v>
      </c>
      <c r="E2003" s="2">
        <v>13980510121</v>
      </c>
      <c r="F2003" t="s">
        <v>1691</v>
      </c>
      <c r="G2003" s="2" t="s">
        <v>27</v>
      </c>
      <c r="H2003" t="s">
        <v>2048</v>
      </c>
      <c r="I2003" s="2" t="str">
        <f>IFERROR(VLOOKUP(表1_2[[#This Row],[所选科目]],基础数据!$C$2:$D$62,2,0),"")</f>
        <v>恩波格斗(适学年龄: 3-12 岁)</v>
      </c>
    </row>
    <row r="2004" spans="1:9" x14ac:dyDescent="0.2">
      <c r="A2004" s="1">
        <v>43598</v>
      </c>
      <c r="B2004" t="s">
        <v>1690</v>
      </c>
      <c r="C2004" s="2" t="s">
        <v>106</v>
      </c>
      <c r="D2004" s="2">
        <v>3</v>
      </c>
      <c r="E2004" s="2">
        <v>13980510121</v>
      </c>
      <c r="F2004" t="s">
        <v>1691</v>
      </c>
      <c r="G2004" s="2" t="s">
        <v>28</v>
      </c>
      <c r="H2004" t="s">
        <v>2034</v>
      </c>
      <c r="I2004" s="2" t="str">
        <f>IFERROR(VLOOKUP(表1_2[[#This Row],[所选科目]],基础数据!$C$2:$D$62,2,0),"")</f>
        <v>唯音唯画美术教育(适学年龄: 4-12 岁)</v>
      </c>
    </row>
    <row r="2005" spans="1:9" x14ac:dyDescent="0.2">
      <c r="A2005" s="1">
        <v>43598</v>
      </c>
      <c r="B2005" t="s">
        <v>1690</v>
      </c>
      <c r="C2005" s="2" t="s">
        <v>106</v>
      </c>
      <c r="D2005" s="2">
        <v>3</v>
      </c>
      <c r="E2005" s="2">
        <v>13980510121</v>
      </c>
      <c r="F2005" t="s">
        <v>1691</v>
      </c>
      <c r="G2005" s="2" t="s">
        <v>2079</v>
      </c>
      <c r="H2005" t="s">
        <v>1979</v>
      </c>
      <c r="I2005" s="2" t="str">
        <f>IFERROR(VLOOKUP(表1_2[[#This Row],[所选科目]],基础数据!$C$2:$D$62,2,0),"")</f>
        <v>尚音艺术教育中心(适学年龄: 4~12岁)</v>
      </c>
    </row>
    <row r="2006" spans="1:9" x14ac:dyDescent="0.2">
      <c r="A2006" s="1">
        <v>43597</v>
      </c>
      <c r="B2006" t="s">
        <v>1692</v>
      </c>
      <c r="C2006" s="2" t="s">
        <v>33</v>
      </c>
      <c r="D2006" s="2">
        <v>4.8</v>
      </c>
      <c r="E2006" s="2">
        <v>13981986255</v>
      </c>
      <c r="F2006" t="s">
        <v>1693</v>
      </c>
      <c r="G2006" s="2" t="s">
        <v>26</v>
      </c>
      <c r="H2006" t="s">
        <v>1979</v>
      </c>
      <c r="I2006" s="2" t="str">
        <f>IFERROR(VLOOKUP(表1_2[[#This Row],[所选科目]],基础数据!$C$2:$D$62,2,0),"")</f>
        <v>尚音艺术教育中心(适学年龄: 4~12岁)</v>
      </c>
    </row>
    <row r="2007" spans="1:9" x14ac:dyDescent="0.2">
      <c r="A2007" s="1">
        <v>43597</v>
      </c>
      <c r="B2007" t="s">
        <v>1692</v>
      </c>
      <c r="C2007" s="2" t="s">
        <v>33</v>
      </c>
      <c r="D2007" s="2">
        <v>4.8</v>
      </c>
      <c r="E2007" s="2">
        <v>13981986255</v>
      </c>
      <c r="F2007" t="s">
        <v>1693</v>
      </c>
      <c r="G2007" s="2" t="s">
        <v>27</v>
      </c>
      <c r="H2007" t="s">
        <v>2022</v>
      </c>
      <c r="I2007" s="2" t="str">
        <f>IFERROR(VLOOKUP(表1_2[[#This Row],[所选科目]],基础数据!$C$2:$D$62,2,0),"")</f>
        <v>彩阅鱼少儿英语(适学年龄: 3-12岁)</v>
      </c>
    </row>
    <row r="2008" spans="1:9" x14ac:dyDescent="0.2">
      <c r="A2008" s="1">
        <v>43597</v>
      </c>
      <c r="B2008" t="s">
        <v>1692</v>
      </c>
      <c r="C2008" s="2" t="s">
        <v>33</v>
      </c>
      <c r="D2008" s="2">
        <v>4.8</v>
      </c>
      <c r="E2008" s="2">
        <v>13981986255</v>
      </c>
      <c r="F2008" t="s">
        <v>1693</v>
      </c>
      <c r="G2008" s="2" t="s">
        <v>28</v>
      </c>
      <c r="H2008" t="s">
        <v>2050</v>
      </c>
      <c r="I2008" s="2" t="str">
        <f>IFERROR(VLOOKUP(表1_2[[#This Row],[所选科目]],基础数据!$C$2:$D$62,2,0),"")</f>
        <v>恩波格斗(适学年龄: 3-12 岁)</v>
      </c>
    </row>
    <row r="2009" spans="1:9" x14ac:dyDescent="0.2">
      <c r="A2009" s="1">
        <v>43597</v>
      </c>
      <c r="B2009" t="s">
        <v>1692</v>
      </c>
      <c r="C2009" s="2" t="s">
        <v>33</v>
      </c>
      <c r="D2009" s="2">
        <v>4.8</v>
      </c>
      <c r="E2009" s="2">
        <v>13981986255</v>
      </c>
      <c r="F2009" t="s">
        <v>1693</v>
      </c>
      <c r="G2009" s="2" t="s">
        <v>2079</v>
      </c>
      <c r="H2009" t="s">
        <v>1979</v>
      </c>
      <c r="I2009" s="2" t="str">
        <f>IFERROR(VLOOKUP(表1_2[[#This Row],[所选科目]],基础数据!$C$2:$D$62,2,0),"")</f>
        <v>尚音艺术教育中心(适学年龄: 4~12岁)</v>
      </c>
    </row>
    <row r="2010" spans="1:9" x14ac:dyDescent="0.2">
      <c r="A2010" s="1">
        <v>43598</v>
      </c>
      <c r="B2010" t="s">
        <v>1694</v>
      </c>
      <c r="C2010" s="2" t="s">
        <v>106</v>
      </c>
      <c r="D2010" s="2">
        <v>4</v>
      </c>
      <c r="E2010" s="2">
        <v>13981869677</v>
      </c>
      <c r="F2010" t="s">
        <v>1695</v>
      </c>
      <c r="G2010" s="2" t="s">
        <v>26</v>
      </c>
      <c r="H2010" t="s">
        <v>2018</v>
      </c>
      <c r="I2010" s="2" t="str">
        <f>IFERROR(VLOOKUP(表1_2[[#This Row],[所选科目]],基础数据!$C$2:$D$62,2,0),"")</f>
        <v>彩阅鱼少儿英语(适学年龄: 3-12岁)</v>
      </c>
    </row>
    <row r="2011" spans="1:9" x14ac:dyDescent="0.2">
      <c r="A2011" s="1">
        <v>43598</v>
      </c>
      <c r="B2011" t="s">
        <v>1694</v>
      </c>
      <c r="C2011" s="2" t="s">
        <v>106</v>
      </c>
      <c r="D2011" s="2">
        <v>4</v>
      </c>
      <c r="E2011" s="2">
        <v>13981869677</v>
      </c>
      <c r="F2011" t="s">
        <v>1695</v>
      </c>
      <c r="G2011" s="2" t="s">
        <v>27</v>
      </c>
      <c r="H2011" t="s">
        <v>2036</v>
      </c>
      <c r="I2011" s="2" t="str">
        <f>IFERROR(VLOOKUP(表1_2[[#This Row],[所选科目]],基础数据!$C$2:$D$62,2,0),"")</f>
        <v>凡思特贝贝珠心算高新世豪校区(适学年龄: 3-7岁)</v>
      </c>
    </row>
    <row r="2012" spans="1:9" x14ac:dyDescent="0.2">
      <c r="A2012" s="1">
        <v>43598</v>
      </c>
      <c r="B2012" t="s">
        <v>1694</v>
      </c>
      <c r="C2012" s="2" t="s">
        <v>106</v>
      </c>
      <c r="D2012" s="2">
        <v>4</v>
      </c>
      <c r="E2012" s="2">
        <v>13981869677</v>
      </c>
      <c r="F2012" t="s">
        <v>1695</v>
      </c>
      <c r="G2012" s="2" t="s">
        <v>28</v>
      </c>
      <c r="H2012" t="s">
        <v>2072</v>
      </c>
      <c r="I2012" s="2" t="str">
        <f>IFERROR(VLOOKUP(表1_2[[#This Row],[所选科目]],基础数据!$C$2:$D$62,2,0),"")</f>
        <v>成都舞蹈跆拳道中心(适学年龄: 3-12 岁)</v>
      </c>
    </row>
    <row r="2013" spans="1:9" x14ac:dyDescent="0.2">
      <c r="A2013" s="1">
        <v>43598</v>
      </c>
      <c r="B2013" t="s">
        <v>1694</v>
      </c>
      <c r="C2013" s="2" t="s">
        <v>106</v>
      </c>
      <c r="D2013" s="2">
        <v>4</v>
      </c>
      <c r="E2013" s="2">
        <v>13981869677</v>
      </c>
      <c r="F2013" t="s">
        <v>1695</v>
      </c>
      <c r="G2013" s="2" t="s">
        <v>2079</v>
      </c>
      <c r="H2013" t="s">
        <v>1979</v>
      </c>
      <c r="I2013" s="2" t="str">
        <f>IFERROR(VLOOKUP(表1_2[[#This Row],[所选科目]],基础数据!$C$2:$D$62,2,0),"")</f>
        <v>尚音艺术教育中心(适学年龄: 4~12岁)</v>
      </c>
    </row>
    <row r="2014" spans="1:9" x14ac:dyDescent="0.2">
      <c r="A2014" s="1">
        <v>43596</v>
      </c>
      <c r="B2014" t="s">
        <v>246</v>
      </c>
      <c r="C2014" s="2" t="s">
        <v>33</v>
      </c>
      <c r="D2014" s="2">
        <v>8</v>
      </c>
      <c r="E2014" s="2">
        <v>13228100470</v>
      </c>
      <c r="F2014" t="s">
        <v>247</v>
      </c>
      <c r="G2014" s="2" t="s">
        <v>26</v>
      </c>
      <c r="H2014" t="s">
        <v>1981</v>
      </c>
      <c r="I2014" s="2" t="str">
        <f>IFERROR(VLOOKUP(表1_2[[#This Row],[所选科目]],基础数据!$C$2:$D$62,2,0),"")</f>
        <v>尚音艺术教育中心(适学年龄: 4~12岁)</v>
      </c>
    </row>
    <row r="2015" spans="1:9" x14ac:dyDescent="0.2">
      <c r="A2015" s="1">
        <v>43596</v>
      </c>
      <c r="B2015" t="s">
        <v>246</v>
      </c>
      <c r="C2015" s="2" t="s">
        <v>33</v>
      </c>
      <c r="D2015" s="2">
        <v>8</v>
      </c>
      <c r="E2015" s="2">
        <v>13228100470</v>
      </c>
      <c r="F2015" t="s">
        <v>247</v>
      </c>
      <c r="G2015" s="2" t="s">
        <v>27</v>
      </c>
      <c r="H2015" t="s">
        <v>2024</v>
      </c>
      <c r="I2015" s="2" t="str">
        <f>IFERROR(VLOOKUP(表1_2[[#This Row],[所选科目]],基础数据!$C$2:$D$62,2,0),"")</f>
        <v>巧虎KIDS早教·高新伊藤馆(适学年龄: 0-6 岁)</v>
      </c>
    </row>
    <row r="2016" spans="1:9" x14ac:dyDescent="0.2">
      <c r="A2016" s="1">
        <v>43596</v>
      </c>
      <c r="B2016" t="s">
        <v>246</v>
      </c>
      <c r="C2016" s="2" t="s">
        <v>33</v>
      </c>
      <c r="D2016" s="2">
        <v>8</v>
      </c>
      <c r="E2016" s="2">
        <v>13228100470</v>
      </c>
      <c r="F2016" t="s">
        <v>247</v>
      </c>
      <c r="G2016" s="2" t="s">
        <v>28</v>
      </c>
      <c r="H2016" t="s">
        <v>2052</v>
      </c>
      <c r="I2016" s="2" t="str">
        <f>IFERROR(VLOOKUP(表1_2[[#This Row],[所选科目]],基础数据!$C$2:$D$62,2,0),"")</f>
        <v>恩波格斗(适学年龄: 3-12 岁)</v>
      </c>
    </row>
    <row r="2017" spans="1:9" x14ac:dyDescent="0.2">
      <c r="A2017" s="1">
        <v>43596</v>
      </c>
      <c r="B2017" t="s">
        <v>246</v>
      </c>
      <c r="C2017" s="2" t="s">
        <v>33</v>
      </c>
      <c r="D2017" s="2">
        <v>8</v>
      </c>
      <c r="E2017" s="2">
        <v>13228100470</v>
      </c>
      <c r="F2017" t="s">
        <v>247</v>
      </c>
      <c r="G2017" s="2" t="s">
        <v>2079</v>
      </c>
      <c r="H2017" t="s">
        <v>1979</v>
      </c>
      <c r="I2017" s="2" t="str">
        <f>IFERROR(VLOOKUP(表1_2[[#This Row],[所选科目]],基础数据!$C$2:$D$62,2,0),"")</f>
        <v>尚音艺术教育中心(适学年龄: 4~12岁)</v>
      </c>
    </row>
    <row r="2018" spans="1:9" x14ac:dyDescent="0.2">
      <c r="A2018" s="1">
        <v>43596</v>
      </c>
      <c r="B2018" t="s">
        <v>1318</v>
      </c>
      <c r="C2018" s="2" t="s">
        <v>106</v>
      </c>
      <c r="D2018" s="2">
        <v>16</v>
      </c>
      <c r="E2018" s="2">
        <v>15884435063</v>
      </c>
      <c r="F2018" t="s">
        <v>1317</v>
      </c>
      <c r="G2018" s="2" t="s">
        <v>26</v>
      </c>
      <c r="H2018" t="s">
        <v>2061</v>
      </c>
      <c r="I2018" s="2" t="str">
        <f>IFERROR(VLOOKUP(表1_2[[#This Row],[所选科目]],基础数据!$C$2:$D$62,2,0),"")</f>
        <v>编程猫(适学年龄: 3-16 岁)</v>
      </c>
    </row>
    <row r="2019" spans="1:9" x14ac:dyDescent="0.2">
      <c r="A2019" s="1">
        <v>43596</v>
      </c>
      <c r="B2019" t="s">
        <v>1318</v>
      </c>
      <c r="C2019" s="2" t="s">
        <v>106</v>
      </c>
      <c r="D2019" s="2">
        <v>16</v>
      </c>
      <c r="E2019" s="2">
        <v>15884435063</v>
      </c>
      <c r="F2019" t="s">
        <v>1317</v>
      </c>
      <c r="G2019" s="2" t="s">
        <v>27</v>
      </c>
      <c r="H2019" t="s">
        <v>2056</v>
      </c>
      <c r="I2019" s="2" t="str">
        <f>IFERROR(VLOOKUP(表1_2[[#This Row],[所选科目]],基础数据!$C$2:$D$62,2,0),"")</f>
        <v>编程猫(适学年龄: 3-16 岁)</v>
      </c>
    </row>
    <row r="2020" spans="1:9" x14ac:dyDescent="0.2">
      <c r="A2020" s="1">
        <v>43596</v>
      </c>
      <c r="B2020" t="s">
        <v>1318</v>
      </c>
      <c r="C2020" s="2" t="s">
        <v>106</v>
      </c>
      <c r="D2020" s="2">
        <v>16</v>
      </c>
      <c r="E2020" s="2">
        <v>15884435063</v>
      </c>
      <c r="F2020" t="s">
        <v>1317</v>
      </c>
      <c r="G2020" s="2" t="s">
        <v>28</v>
      </c>
      <c r="H2020" t="s">
        <v>2067</v>
      </c>
      <c r="I2020" s="2" t="str">
        <f>IFERROR(VLOOKUP(表1_2[[#This Row],[所选科目]],基础数据!$C$2:$D$62,2,0),"")</f>
        <v>公益捐赠者专享服务包</v>
      </c>
    </row>
    <row r="2021" spans="1:9" x14ac:dyDescent="0.2">
      <c r="A2021" s="1">
        <v>43596</v>
      </c>
      <c r="B2021" t="s">
        <v>1318</v>
      </c>
      <c r="C2021" s="2" t="s">
        <v>106</v>
      </c>
      <c r="D2021" s="2">
        <v>16</v>
      </c>
      <c r="E2021" s="2">
        <v>15884435063</v>
      </c>
      <c r="F2021" t="s">
        <v>1317</v>
      </c>
      <c r="G2021" s="2" t="s">
        <v>2079</v>
      </c>
      <c r="H2021" t="s">
        <v>1979</v>
      </c>
      <c r="I2021" s="2" t="str">
        <f>IFERROR(VLOOKUP(表1_2[[#This Row],[所选科目]],基础数据!$C$2:$D$62,2,0),"")</f>
        <v>尚音艺术教育中心(适学年龄: 4~12岁)</v>
      </c>
    </row>
    <row r="2022" spans="1:9" x14ac:dyDescent="0.2">
      <c r="A2022" s="1">
        <v>43596</v>
      </c>
      <c r="B2022" t="s">
        <v>472</v>
      </c>
      <c r="C2022" s="2" t="s">
        <v>33</v>
      </c>
      <c r="D2022" s="2">
        <v>3.4</v>
      </c>
      <c r="E2022" s="2">
        <v>13666216560</v>
      </c>
      <c r="F2022" t="s">
        <v>156</v>
      </c>
      <c r="G2022" s="2" t="s">
        <v>26</v>
      </c>
      <c r="H2022" t="s">
        <v>1979</v>
      </c>
      <c r="I2022" s="2" t="str">
        <f>IFERROR(VLOOKUP(表1_2[[#This Row],[所选科目]],基础数据!$C$2:$D$62,2,0),"")</f>
        <v>尚音艺术教育中心(适学年龄: 4~12岁)</v>
      </c>
    </row>
    <row r="2023" spans="1:9" x14ac:dyDescent="0.2">
      <c r="A2023" s="1">
        <v>43596</v>
      </c>
      <c r="B2023" t="s">
        <v>472</v>
      </c>
      <c r="C2023" s="2" t="s">
        <v>33</v>
      </c>
      <c r="D2023" s="2">
        <v>3.4</v>
      </c>
      <c r="E2023" s="2">
        <v>13666216560</v>
      </c>
      <c r="F2023" t="s">
        <v>156</v>
      </c>
      <c r="G2023" s="2" t="s">
        <v>27</v>
      </c>
      <c r="H2023" t="s">
        <v>1996</v>
      </c>
      <c r="I2023" s="2" t="str">
        <f>IFERROR(VLOOKUP(表1_2[[#This Row],[所选科目]],基础数据!$C$2:$D$62,2,0),"")</f>
        <v>台湾美育·慧学系教育世豪校区(适学年龄: 2-8 岁)</v>
      </c>
    </row>
    <row r="2024" spans="1:9" x14ac:dyDescent="0.2">
      <c r="A2024" s="1">
        <v>43596</v>
      </c>
      <c r="B2024" t="s">
        <v>472</v>
      </c>
      <c r="C2024" s="2" t="s">
        <v>33</v>
      </c>
      <c r="D2024" s="2">
        <v>3.4</v>
      </c>
      <c r="E2024" s="2">
        <v>13666216560</v>
      </c>
      <c r="F2024" t="s">
        <v>156</v>
      </c>
      <c r="G2024" s="2" t="s">
        <v>28</v>
      </c>
      <c r="H2024" t="s">
        <v>2002</v>
      </c>
      <c r="I2024" s="2" t="str">
        <f>IFERROR(VLOOKUP(表1_2[[#This Row],[所选科目]],基础数据!$C$2:$D$62,2,0),"")</f>
        <v>大野外教篮球鹭洲里校区(适学年龄: 4-16 岁)</v>
      </c>
    </row>
    <row r="2025" spans="1:9" x14ac:dyDescent="0.2">
      <c r="A2025" s="1">
        <v>43596</v>
      </c>
      <c r="B2025" t="s">
        <v>472</v>
      </c>
      <c r="C2025" s="2" t="s">
        <v>33</v>
      </c>
      <c r="D2025" s="2">
        <v>3.4</v>
      </c>
      <c r="E2025" s="2">
        <v>13666216560</v>
      </c>
      <c r="F2025" t="s">
        <v>156</v>
      </c>
      <c r="G2025" s="2" t="s">
        <v>2079</v>
      </c>
      <c r="H2025" t="s">
        <v>1979</v>
      </c>
      <c r="I2025" s="2" t="str">
        <f>IFERROR(VLOOKUP(表1_2[[#This Row],[所选科目]],基础数据!$C$2:$D$62,2,0),"")</f>
        <v>尚音艺术教育中心(适学年龄: 4~12岁)</v>
      </c>
    </row>
    <row r="2026" spans="1:9" x14ac:dyDescent="0.2">
      <c r="A2026" s="1">
        <v>43596</v>
      </c>
      <c r="B2026" t="s">
        <v>76</v>
      </c>
      <c r="C2026" s="2" t="s">
        <v>33</v>
      </c>
      <c r="D2026" s="2">
        <v>3</v>
      </c>
      <c r="E2026" s="2">
        <v>17345030955</v>
      </c>
      <c r="F2026" t="s">
        <v>77</v>
      </c>
      <c r="G2026" s="2" t="s">
        <v>26</v>
      </c>
      <c r="H2026" t="s">
        <v>2008</v>
      </c>
      <c r="I2026" s="2" t="str">
        <f>IFERROR(VLOOKUP(表1_2[[#This Row],[所选科目]],基础数据!$C$2:$D$62,2,0),"")</f>
        <v>九拍流行音乐体验中心高新校区(适学年龄: 4-16岁)</v>
      </c>
    </row>
    <row r="2027" spans="1:9" x14ac:dyDescent="0.2">
      <c r="A2027" s="1">
        <v>43596</v>
      </c>
      <c r="B2027" t="s">
        <v>76</v>
      </c>
      <c r="C2027" s="2" t="s">
        <v>33</v>
      </c>
      <c r="D2027" s="2">
        <v>3</v>
      </c>
      <c r="E2027" s="2">
        <v>17345030955</v>
      </c>
      <c r="F2027" t="s">
        <v>77</v>
      </c>
      <c r="G2027" s="2" t="s">
        <v>27</v>
      </c>
      <c r="H2027" t="s">
        <v>2036</v>
      </c>
      <c r="I2027" s="2" t="str">
        <f>IFERROR(VLOOKUP(表1_2[[#This Row],[所选科目]],基础数据!$C$2:$D$62,2,0),"")</f>
        <v>凡思特贝贝珠心算高新世豪校区(适学年龄: 3-7岁)</v>
      </c>
    </row>
    <row r="2028" spans="1:9" x14ac:dyDescent="0.2">
      <c r="A2028" s="1">
        <v>43596</v>
      </c>
      <c r="B2028" t="s">
        <v>76</v>
      </c>
      <c r="C2028" s="2" t="s">
        <v>33</v>
      </c>
      <c r="D2028" s="2">
        <v>3</v>
      </c>
      <c r="E2028" s="2">
        <v>17345030955</v>
      </c>
      <c r="F2028" t="s">
        <v>77</v>
      </c>
      <c r="G2028" s="2" t="s">
        <v>28</v>
      </c>
      <c r="H2028" t="s">
        <v>2048</v>
      </c>
      <c r="I2028" s="2" t="str">
        <f>IFERROR(VLOOKUP(表1_2[[#This Row],[所选科目]],基础数据!$C$2:$D$62,2,0),"")</f>
        <v>恩波格斗(适学年龄: 3-12 岁)</v>
      </c>
    </row>
    <row r="2029" spans="1:9" x14ac:dyDescent="0.2">
      <c r="A2029" s="1">
        <v>43596</v>
      </c>
      <c r="B2029" t="s">
        <v>76</v>
      </c>
      <c r="C2029" s="2" t="s">
        <v>33</v>
      </c>
      <c r="D2029" s="2">
        <v>3</v>
      </c>
      <c r="E2029" s="2">
        <v>17345030955</v>
      </c>
      <c r="F2029" t="s">
        <v>77</v>
      </c>
      <c r="G2029" s="2" t="s">
        <v>2079</v>
      </c>
      <c r="H2029" t="s">
        <v>1979</v>
      </c>
      <c r="I2029" s="2" t="str">
        <f>IFERROR(VLOOKUP(表1_2[[#This Row],[所选科目]],基础数据!$C$2:$D$62,2,0),"")</f>
        <v>尚音艺术教育中心(适学年龄: 4~12岁)</v>
      </c>
    </row>
    <row r="2030" spans="1:9" x14ac:dyDescent="0.2">
      <c r="A2030" s="1">
        <v>43598</v>
      </c>
      <c r="B2030" t="s">
        <v>1696</v>
      </c>
      <c r="C2030" s="2" t="s">
        <v>33</v>
      </c>
      <c r="D2030" s="2">
        <v>3</v>
      </c>
      <c r="E2030" s="2">
        <v>13408654481</v>
      </c>
      <c r="F2030" t="s">
        <v>1697</v>
      </c>
      <c r="G2030" s="2" t="s">
        <v>26</v>
      </c>
      <c r="H2030" t="s">
        <v>1979</v>
      </c>
      <c r="I2030" s="2" t="str">
        <f>IFERROR(VLOOKUP(表1_2[[#This Row],[所选科目]],基础数据!$C$2:$D$62,2,0),"")</f>
        <v>尚音艺术教育中心(适学年龄: 4~12岁)</v>
      </c>
    </row>
    <row r="2031" spans="1:9" x14ac:dyDescent="0.2">
      <c r="A2031" s="1">
        <v>43598</v>
      </c>
      <c r="B2031" t="s">
        <v>1696</v>
      </c>
      <c r="C2031" s="2" t="s">
        <v>33</v>
      </c>
      <c r="D2031" s="2">
        <v>3</v>
      </c>
      <c r="E2031" s="2">
        <v>13408654481</v>
      </c>
      <c r="F2031" t="s">
        <v>1697</v>
      </c>
      <c r="G2031" s="2" t="s">
        <v>27</v>
      </c>
      <c r="H2031" t="s">
        <v>2018</v>
      </c>
      <c r="I2031" s="2" t="str">
        <f>IFERROR(VLOOKUP(表1_2[[#This Row],[所选科目]],基础数据!$C$2:$D$62,2,0),"")</f>
        <v>彩阅鱼少儿英语(适学年龄: 3-12岁)</v>
      </c>
    </row>
    <row r="2032" spans="1:9" x14ac:dyDescent="0.2">
      <c r="A2032" s="1">
        <v>43598</v>
      </c>
      <c r="B2032" t="s">
        <v>1696</v>
      </c>
      <c r="C2032" s="2" t="s">
        <v>33</v>
      </c>
      <c r="D2032" s="2">
        <v>3</v>
      </c>
      <c r="E2032" s="2">
        <v>13408654481</v>
      </c>
      <c r="F2032" t="s">
        <v>1697</v>
      </c>
      <c r="G2032" s="2" t="s">
        <v>28</v>
      </c>
      <c r="H2032" t="s">
        <v>2050</v>
      </c>
      <c r="I2032" s="2" t="str">
        <f>IFERROR(VLOOKUP(表1_2[[#This Row],[所选科目]],基础数据!$C$2:$D$62,2,0),"")</f>
        <v>恩波格斗(适学年龄: 3-12 岁)</v>
      </c>
    </row>
    <row r="2033" spans="1:9" x14ac:dyDescent="0.2">
      <c r="A2033" s="1">
        <v>43598</v>
      </c>
      <c r="B2033" t="s">
        <v>1696</v>
      </c>
      <c r="C2033" s="2" t="s">
        <v>33</v>
      </c>
      <c r="D2033" s="2">
        <v>3</v>
      </c>
      <c r="E2033" s="2">
        <v>13408654481</v>
      </c>
      <c r="F2033" t="s">
        <v>1697</v>
      </c>
      <c r="G2033" s="2" t="s">
        <v>2079</v>
      </c>
      <c r="H2033" t="s">
        <v>1979</v>
      </c>
      <c r="I2033" s="2" t="str">
        <f>IFERROR(VLOOKUP(表1_2[[#This Row],[所选科目]],基础数据!$C$2:$D$62,2,0),"")</f>
        <v>尚音艺术教育中心(适学年龄: 4~12岁)</v>
      </c>
    </row>
    <row r="2034" spans="1:9" x14ac:dyDescent="0.2">
      <c r="A2034" s="1">
        <v>43596</v>
      </c>
      <c r="B2034" t="s">
        <v>1267</v>
      </c>
      <c r="C2034" s="2" t="s">
        <v>33</v>
      </c>
      <c r="D2034" s="2">
        <v>10</v>
      </c>
      <c r="E2034" s="2">
        <v>15908154311</v>
      </c>
      <c r="F2034" t="s">
        <v>1268</v>
      </c>
      <c r="G2034" s="2" t="s">
        <v>26</v>
      </c>
      <c r="H2034" t="s">
        <v>2067</v>
      </c>
      <c r="I2034" s="2" t="str">
        <f>IFERROR(VLOOKUP(表1_2[[#This Row],[所选科目]],基础数据!$C$2:$D$62,2,0),"")</f>
        <v>公益捐赠者专享服务包</v>
      </c>
    </row>
    <row r="2035" spans="1:9" x14ac:dyDescent="0.2">
      <c r="A2035" s="1">
        <v>43596</v>
      </c>
      <c r="B2035" t="s">
        <v>1267</v>
      </c>
      <c r="C2035" s="2" t="s">
        <v>33</v>
      </c>
      <c r="D2035" s="2">
        <v>10</v>
      </c>
      <c r="E2035" s="2">
        <v>15908154311</v>
      </c>
      <c r="F2035" t="s">
        <v>1268</v>
      </c>
      <c r="G2035" s="2" t="s">
        <v>27</v>
      </c>
      <c r="H2035" t="s">
        <v>2040</v>
      </c>
      <c r="I2035" s="2" t="str">
        <f>IFERROR(VLOOKUP(表1_2[[#This Row],[所选科目]],基础数据!$C$2:$D$62,2,0),"")</f>
        <v>凡思特贝贝珠心算高新世豪校区(适学年龄: 3-7岁)</v>
      </c>
    </row>
    <row r="2036" spans="1:9" x14ac:dyDescent="0.2">
      <c r="A2036" s="1">
        <v>43596</v>
      </c>
      <c r="B2036" t="s">
        <v>1267</v>
      </c>
      <c r="C2036" s="2" t="s">
        <v>33</v>
      </c>
      <c r="D2036" s="2">
        <v>10</v>
      </c>
      <c r="E2036" s="2">
        <v>15908154311</v>
      </c>
      <c r="F2036" t="s">
        <v>1268</v>
      </c>
      <c r="G2036" s="2" t="s">
        <v>28</v>
      </c>
      <c r="H2036" t="s">
        <v>1982</v>
      </c>
      <c r="I2036" s="2" t="str">
        <f>IFERROR(VLOOKUP(表1_2[[#This Row],[所选科目]],基础数据!$C$2:$D$62,2,0),"")</f>
        <v>尚音艺术教育中心(适学年龄: 4~12岁)</v>
      </c>
    </row>
    <row r="2037" spans="1:9" x14ac:dyDescent="0.2">
      <c r="A2037" s="1">
        <v>43596</v>
      </c>
      <c r="B2037" t="s">
        <v>1267</v>
      </c>
      <c r="C2037" s="2" t="s">
        <v>33</v>
      </c>
      <c r="D2037" s="2">
        <v>10</v>
      </c>
      <c r="E2037" s="2">
        <v>15908154311</v>
      </c>
      <c r="F2037" t="s">
        <v>1268</v>
      </c>
      <c r="G2037" s="2" t="s">
        <v>2079</v>
      </c>
      <c r="H2037" t="s">
        <v>1979</v>
      </c>
      <c r="I2037" s="2" t="str">
        <f>IFERROR(VLOOKUP(表1_2[[#This Row],[所选科目]],基础数据!$C$2:$D$62,2,0),"")</f>
        <v>尚音艺术教育中心(适学年龄: 4~12岁)</v>
      </c>
    </row>
    <row r="2038" spans="1:9" x14ac:dyDescent="0.2">
      <c r="A2038" s="1">
        <v>43596</v>
      </c>
      <c r="B2038" t="s">
        <v>479</v>
      </c>
      <c r="C2038" s="2" t="s">
        <v>106</v>
      </c>
      <c r="D2038" s="2">
        <v>2.8</v>
      </c>
      <c r="E2038" s="2">
        <v>15928606834</v>
      </c>
      <c r="F2038" t="s">
        <v>172</v>
      </c>
      <c r="G2038" s="2" t="s">
        <v>26</v>
      </c>
      <c r="H2038" t="s">
        <v>2010</v>
      </c>
      <c r="I2038" s="2" t="str">
        <f>IFERROR(VLOOKUP(表1_2[[#This Row],[所选科目]],基础数据!$C$2:$D$62,2,0),"")</f>
        <v>九拍流行音乐体验中心高新校区(适学年龄: 4-16岁)</v>
      </c>
    </row>
    <row r="2039" spans="1:9" x14ac:dyDescent="0.2">
      <c r="A2039" s="1">
        <v>43596</v>
      </c>
      <c r="B2039" t="s">
        <v>479</v>
      </c>
      <c r="C2039" s="2" t="s">
        <v>106</v>
      </c>
      <c r="D2039" s="2">
        <v>2.8</v>
      </c>
      <c r="E2039" s="2">
        <v>15928606834</v>
      </c>
      <c r="F2039" t="s">
        <v>172</v>
      </c>
      <c r="G2039" s="2" t="s">
        <v>27</v>
      </c>
      <c r="H2039" t="s">
        <v>2002</v>
      </c>
      <c r="I2039" s="2" t="str">
        <f>IFERROR(VLOOKUP(表1_2[[#This Row],[所选科目]],基础数据!$C$2:$D$62,2,0),"")</f>
        <v>大野外教篮球鹭洲里校区(适学年龄: 4-16 岁)</v>
      </c>
    </row>
    <row r="2040" spans="1:9" x14ac:dyDescent="0.2">
      <c r="A2040" s="1">
        <v>43596</v>
      </c>
      <c r="B2040" t="s">
        <v>479</v>
      </c>
      <c r="C2040" s="2" t="s">
        <v>106</v>
      </c>
      <c r="D2040" s="2">
        <v>2.8</v>
      </c>
      <c r="E2040" s="2">
        <v>15928606834</v>
      </c>
      <c r="F2040" t="s">
        <v>172</v>
      </c>
      <c r="G2040" s="2" t="s">
        <v>28</v>
      </c>
      <c r="H2040" t="s">
        <v>2022</v>
      </c>
      <c r="I2040" s="2" t="str">
        <f>IFERROR(VLOOKUP(表1_2[[#This Row],[所选科目]],基础数据!$C$2:$D$62,2,0),"")</f>
        <v>彩阅鱼少儿英语(适学年龄: 3-12岁)</v>
      </c>
    </row>
    <row r="2041" spans="1:9" x14ac:dyDescent="0.2">
      <c r="A2041" s="1">
        <v>43596</v>
      </c>
      <c r="B2041" t="s">
        <v>479</v>
      </c>
      <c r="C2041" s="2" t="s">
        <v>106</v>
      </c>
      <c r="D2041" s="2">
        <v>2.8</v>
      </c>
      <c r="E2041" s="2">
        <v>15928606834</v>
      </c>
      <c r="F2041" t="s">
        <v>172</v>
      </c>
      <c r="G2041" s="2" t="s">
        <v>2079</v>
      </c>
      <c r="H2041" t="s">
        <v>1979</v>
      </c>
      <c r="I2041" s="2" t="str">
        <f>IFERROR(VLOOKUP(表1_2[[#This Row],[所选科目]],基础数据!$C$2:$D$62,2,0),"")</f>
        <v>尚音艺术教育中心(适学年龄: 4~12岁)</v>
      </c>
    </row>
    <row r="2042" spans="1:9" x14ac:dyDescent="0.2">
      <c r="A2042" s="1">
        <v>43598</v>
      </c>
      <c r="B2042" t="s">
        <v>1698</v>
      </c>
      <c r="C2042" s="2" t="s">
        <v>106</v>
      </c>
      <c r="D2042" s="2">
        <v>2.6</v>
      </c>
      <c r="E2042" s="2">
        <v>15982130102</v>
      </c>
      <c r="F2042" t="s">
        <v>1623</v>
      </c>
      <c r="G2042" s="2" t="s">
        <v>26</v>
      </c>
      <c r="H2042" t="s">
        <v>1986</v>
      </c>
      <c r="I2042" s="2" t="str">
        <f>IFERROR(VLOOKUP(表1_2[[#This Row],[所选科目]],基础数据!$C$2:$D$62,2,0),"")</f>
        <v>尚音艺术教育中心(适学年龄: 4~12岁)</v>
      </c>
    </row>
    <row r="2043" spans="1:9" x14ac:dyDescent="0.2">
      <c r="A2043" s="1">
        <v>43598</v>
      </c>
      <c r="B2043" t="s">
        <v>1698</v>
      </c>
      <c r="C2043" s="2" t="s">
        <v>106</v>
      </c>
      <c r="D2043" s="2">
        <v>2.6</v>
      </c>
      <c r="E2043" s="2">
        <v>15982130102</v>
      </c>
      <c r="F2043" t="s">
        <v>1623</v>
      </c>
      <c r="G2043" s="2" t="s">
        <v>27</v>
      </c>
      <c r="H2043" t="s">
        <v>2036</v>
      </c>
      <c r="I2043" s="2" t="str">
        <f>IFERROR(VLOOKUP(表1_2[[#This Row],[所选科目]],基础数据!$C$2:$D$62,2,0),"")</f>
        <v>凡思特贝贝珠心算高新世豪校区(适学年龄: 3-7岁)</v>
      </c>
    </row>
    <row r="2044" spans="1:9" x14ac:dyDescent="0.2">
      <c r="A2044" s="1">
        <v>43598</v>
      </c>
      <c r="B2044" t="s">
        <v>1698</v>
      </c>
      <c r="C2044" s="2" t="s">
        <v>106</v>
      </c>
      <c r="D2044" s="2">
        <v>2.6</v>
      </c>
      <c r="E2044" s="2">
        <v>15982130102</v>
      </c>
      <c r="F2044" t="s">
        <v>1623</v>
      </c>
      <c r="G2044" s="2" t="s">
        <v>28</v>
      </c>
      <c r="H2044" t="s">
        <v>2050</v>
      </c>
      <c r="I2044" s="2" t="str">
        <f>IFERROR(VLOOKUP(表1_2[[#This Row],[所选科目]],基础数据!$C$2:$D$62,2,0),"")</f>
        <v>恩波格斗(适学年龄: 3-12 岁)</v>
      </c>
    </row>
    <row r="2045" spans="1:9" x14ac:dyDescent="0.2">
      <c r="A2045" s="1">
        <v>43598</v>
      </c>
      <c r="B2045" t="s">
        <v>1698</v>
      </c>
      <c r="C2045" s="2" t="s">
        <v>106</v>
      </c>
      <c r="D2045" s="2">
        <v>2.6</v>
      </c>
      <c r="E2045" s="2">
        <v>15982130102</v>
      </c>
      <c r="F2045" t="s">
        <v>1623</v>
      </c>
      <c r="G2045" s="2" t="s">
        <v>2079</v>
      </c>
      <c r="H2045" t="s">
        <v>1979</v>
      </c>
      <c r="I2045" s="2" t="str">
        <f>IFERROR(VLOOKUP(表1_2[[#This Row],[所选科目]],基础数据!$C$2:$D$62,2,0),"")</f>
        <v>尚音艺术教育中心(适学年龄: 4~12岁)</v>
      </c>
    </row>
    <row r="2046" spans="1:9" x14ac:dyDescent="0.2">
      <c r="A2046" s="1">
        <v>43598</v>
      </c>
      <c r="B2046" t="s">
        <v>1699</v>
      </c>
      <c r="C2046" s="2" t="s">
        <v>106</v>
      </c>
      <c r="D2046" s="2">
        <v>5</v>
      </c>
      <c r="E2046" s="2">
        <v>15928170929</v>
      </c>
      <c r="F2046" t="s">
        <v>1432</v>
      </c>
      <c r="G2046" s="2" t="s">
        <v>26</v>
      </c>
      <c r="H2046" t="s">
        <v>1992</v>
      </c>
      <c r="I2046" s="2" t="str">
        <f>IFERROR(VLOOKUP(表1_2[[#This Row],[所选科目]],基础数据!$C$2:$D$62,2,0),"")</f>
        <v>台湾美育·慧学系教育世豪校区(适学年龄: 2-8 岁)</v>
      </c>
    </row>
    <row r="2047" spans="1:9" x14ac:dyDescent="0.2">
      <c r="A2047" s="1">
        <v>43598</v>
      </c>
      <c r="B2047" t="s">
        <v>1699</v>
      </c>
      <c r="C2047" s="2" t="s">
        <v>106</v>
      </c>
      <c r="D2047" s="2">
        <v>5</v>
      </c>
      <c r="E2047" s="2">
        <v>15928170929</v>
      </c>
      <c r="F2047" t="s">
        <v>1432</v>
      </c>
      <c r="G2047" s="2" t="s">
        <v>27</v>
      </c>
      <c r="H2047" t="s">
        <v>2004</v>
      </c>
      <c r="I2047" s="2" t="str">
        <f>IFERROR(VLOOKUP(表1_2[[#This Row],[所选科目]],基础数据!$C$2:$D$62,2,0),"")</f>
        <v>大野外教篮球鹭洲里校区(适学年龄: 4-16 岁)</v>
      </c>
    </row>
    <row r="2048" spans="1:9" x14ac:dyDescent="0.2">
      <c r="A2048" s="1">
        <v>43598</v>
      </c>
      <c r="B2048" t="s">
        <v>1699</v>
      </c>
      <c r="C2048" s="2" t="s">
        <v>106</v>
      </c>
      <c r="D2048" s="2">
        <v>5</v>
      </c>
      <c r="E2048" s="2">
        <v>15928170929</v>
      </c>
      <c r="F2048" t="s">
        <v>1432</v>
      </c>
      <c r="G2048" s="2" t="s">
        <v>28</v>
      </c>
      <c r="H2048" t="s">
        <v>2028</v>
      </c>
      <c r="I2048" s="2" t="str">
        <f>IFERROR(VLOOKUP(表1_2[[#This Row],[所选科目]],基础数据!$C$2:$D$62,2,0),"")</f>
        <v>唯音唯画美术教育(适学年龄: 4-12 岁)</v>
      </c>
    </row>
    <row r="2049" spans="1:9" x14ac:dyDescent="0.2">
      <c r="A2049" s="1">
        <v>43598</v>
      </c>
      <c r="B2049" t="s">
        <v>1699</v>
      </c>
      <c r="C2049" s="2" t="s">
        <v>106</v>
      </c>
      <c r="D2049" s="2">
        <v>5</v>
      </c>
      <c r="E2049" s="2">
        <v>15928170929</v>
      </c>
      <c r="F2049" t="s">
        <v>1432</v>
      </c>
      <c r="G2049" s="2" t="s">
        <v>2079</v>
      </c>
      <c r="H2049" t="s">
        <v>1979</v>
      </c>
      <c r="I2049" s="2" t="str">
        <f>IFERROR(VLOOKUP(表1_2[[#This Row],[所选科目]],基础数据!$C$2:$D$62,2,0),"")</f>
        <v>尚音艺术教育中心(适学年龄: 4~12岁)</v>
      </c>
    </row>
    <row r="2050" spans="1:9" x14ac:dyDescent="0.2">
      <c r="A2050" s="1">
        <v>43598</v>
      </c>
      <c r="B2050" t="s">
        <v>1700</v>
      </c>
      <c r="C2050" s="2" t="s">
        <v>106</v>
      </c>
      <c r="D2050" s="2">
        <v>5</v>
      </c>
      <c r="E2050" s="2">
        <v>13551256650</v>
      </c>
      <c r="F2050" t="s">
        <v>1419</v>
      </c>
      <c r="G2050" s="2" t="s">
        <v>26</v>
      </c>
      <c r="H2050" t="s">
        <v>1986</v>
      </c>
      <c r="I2050" s="2" t="str">
        <f>IFERROR(VLOOKUP(表1_2[[#This Row],[所选科目]],基础数据!$C$2:$D$62,2,0),"")</f>
        <v>尚音艺术教育中心(适学年龄: 4~12岁)</v>
      </c>
    </row>
    <row r="2051" spans="1:9" x14ac:dyDescent="0.2">
      <c r="A2051" s="1">
        <v>43598</v>
      </c>
      <c r="B2051" t="s">
        <v>1700</v>
      </c>
      <c r="C2051" s="2" t="s">
        <v>106</v>
      </c>
      <c r="D2051" s="2">
        <v>5</v>
      </c>
      <c r="E2051" s="2">
        <v>13551256650</v>
      </c>
      <c r="F2051" t="s">
        <v>1419</v>
      </c>
      <c r="G2051" s="2" t="s">
        <v>27</v>
      </c>
      <c r="H2051" t="s">
        <v>2036</v>
      </c>
      <c r="I2051" s="2" t="str">
        <f>IFERROR(VLOOKUP(表1_2[[#This Row],[所选科目]],基础数据!$C$2:$D$62,2,0),"")</f>
        <v>凡思特贝贝珠心算高新世豪校区(适学年龄: 3-7岁)</v>
      </c>
    </row>
    <row r="2052" spans="1:9" x14ac:dyDescent="0.2">
      <c r="A2052" s="1">
        <v>43598</v>
      </c>
      <c r="B2052" t="s">
        <v>1700</v>
      </c>
      <c r="C2052" s="2" t="s">
        <v>106</v>
      </c>
      <c r="D2052" s="2">
        <v>5</v>
      </c>
      <c r="E2052" s="2">
        <v>13551256650</v>
      </c>
      <c r="F2052" t="s">
        <v>1419</v>
      </c>
      <c r="G2052" s="2" t="s">
        <v>28</v>
      </c>
      <c r="H2052" t="s">
        <v>2050</v>
      </c>
      <c r="I2052" s="2" t="str">
        <f>IFERROR(VLOOKUP(表1_2[[#This Row],[所选科目]],基础数据!$C$2:$D$62,2,0),"")</f>
        <v>恩波格斗(适学年龄: 3-12 岁)</v>
      </c>
    </row>
    <row r="2053" spans="1:9" x14ac:dyDescent="0.2">
      <c r="A2053" s="1">
        <v>43598</v>
      </c>
      <c r="B2053" t="s">
        <v>1700</v>
      </c>
      <c r="C2053" s="2" t="s">
        <v>106</v>
      </c>
      <c r="D2053" s="2">
        <v>5</v>
      </c>
      <c r="E2053" s="2">
        <v>13551256650</v>
      </c>
      <c r="F2053" t="s">
        <v>1419</v>
      </c>
      <c r="G2053" s="2" t="s">
        <v>2079</v>
      </c>
      <c r="H2053" t="s">
        <v>1979</v>
      </c>
      <c r="I2053" s="2" t="str">
        <f>IFERROR(VLOOKUP(表1_2[[#This Row],[所选科目]],基础数据!$C$2:$D$62,2,0),"")</f>
        <v>尚音艺术教育中心(适学年龄: 4~12岁)</v>
      </c>
    </row>
    <row r="2054" spans="1:9" x14ac:dyDescent="0.2">
      <c r="A2054" s="1">
        <v>43598</v>
      </c>
      <c r="B2054" t="s">
        <v>1701</v>
      </c>
      <c r="C2054" s="2" t="s">
        <v>106</v>
      </c>
      <c r="D2054" s="2">
        <v>4</v>
      </c>
      <c r="E2054" s="2">
        <v>18100821550</v>
      </c>
      <c r="F2054" t="s">
        <v>453</v>
      </c>
      <c r="G2054" s="2" t="s">
        <v>26</v>
      </c>
      <c r="H2054" t="s">
        <v>2008</v>
      </c>
      <c r="I2054" s="2" t="str">
        <f>IFERROR(VLOOKUP(表1_2[[#This Row],[所选科目]],基础数据!$C$2:$D$62,2,0),"")</f>
        <v>九拍流行音乐体验中心高新校区(适学年龄: 4-16岁)</v>
      </c>
    </row>
    <row r="2055" spans="1:9" x14ac:dyDescent="0.2">
      <c r="A2055" s="1">
        <v>43598</v>
      </c>
      <c r="B2055" t="s">
        <v>1701</v>
      </c>
      <c r="C2055" s="2" t="s">
        <v>106</v>
      </c>
      <c r="D2055" s="2">
        <v>4</v>
      </c>
      <c r="E2055" s="2">
        <v>18100821550</v>
      </c>
      <c r="F2055" t="s">
        <v>453</v>
      </c>
      <c r="G2055" s="2" t="s">
        <v>27</v>
      </c>
      <c r="H2055" t="s">
        <v>2074</v>
      </c>
      <c r="I2055" s="2" t="str">
        <f>IFERROR(VLOOKUP(表1_2[[#This Row],[所选科目]],基础数据!$C$2:$D$62,2,0),"")</f>
        <v>巧虎KIDS早教·高新伊藤馆(适学年龄: 0-6 岁)</v>
      </c>
    </row>
    <row r="2056" spans="1:9" x14ac:dyDescent="0.2">
      <c r="A2056" s="1">
        <v>43598</v>
      </c>
      <c r="B2056" t="s">
        <v>1701</v>
      </c>
      <c r="C2056" s="2" t="s">
        <v>106</v>
      </c>
      <c r="D2056" s="2">
        <v>4</v>
      </c>
      <c r="E2056" s="2">
        <v>18100821550</v>
      </c>
      <c r="F2056" t="s">
        <v>453</v>
      </c>
      <c r="G2056" s="2" t="s">
        <v>28</v>
      </c>
      <c r="H2056" t="s">
        <v>2036</v>
      </c>
      <c r="I2056" s="2" t="str">
        <f>IFERROR(VLOOKUP(表1_2[[#This Row],[所选科目]],基础数据!$C$2:$D$62,2,0),"")</f>
        <v>凡思特贝贝珠心算高新世豪校区(适学年龄: 3-7岁)</v>
      </c>
    </row>
    <row r="2057" spans="1:9" x14ac:dyDescent="0.2">
      <c r="A2057" s="1">
        <v>43598</v>
      </c>
      <c r="B2057" t="s">
        <v>1701</v>
      </c>
      <c r="C2057" s="2" t="s">
        <v>106</v>
      </c>
      <c r="D2057" s="2">
        <v>4</v>
      </c>
      <c r="E2057" s="2">
        <v>18100821550</v>
      </c>
      <c r="F2057" t="s">
        <v>453</v>
      </c>
      <c r="G2057" s="2" t="s">
        <v>2079</v>
      </c>
      <c r="H2057" t="s">
        <v>1979</v>
      </c>
      <c r="I2057" s="2" t="str">
        <f>IFERROR(VLOOKUP(表1_2[[#This Row],[所选科目]],基础数据!$C$2:$D$62,2,0),"")</f>
        <v>尚音艺术教育中心(适学年龄: 4~12岁)</v>
      </c>
    </row>
    <row r="2058" spans="1:9" x14ac:dyDescent="0.2">
      <c r="A2058" s="1">
        <v>43596</v>
      </c>
      <c r="B2058" t="s">
        <v>484</v>
      </c>
      <c r="C2058" s="2" t="s">
        <v>106</v>
      </c>
      <c r="D2058" s="2">
        <v>7.1</v>
      </c>
      <c r="E2058" s="2">
        <v>18602807787</v>
      </c>
      <c r="F2058" t="s">
        <v>69</v>
      </c>
      <c r="G2058" s="2" t="s">
        <v>26</v>
      </c>
      <c r="H2058" t="s">
        <v>2072</v>
      </c>
      <c r="I2058" s="2" t="str">
        <f>IFERROR(VLOOKUP(表1_2[[#This Row],[所选科目]],基础数据!$C$2:$D$62,2,0),"")</f>
        <v>成都舞蹈跆拳道中心(适学年龄: 3-12 岁)</v>
      </c>
    </row>
    <row r="2059" spans="1:9" x14ac:dyDescent="0.2">
      <c r="A2059" s="1">
        <v>43596</v>
      </c>
      <c r="B2059" t="s">
        <v>484</v>
      </c>
      <c r="C2059" s="2" t="s">
        <v>106</v>
      </c>
      <c r="D2059" s="2">
        <v>7.1</v>
      </c>
      <c r="E2059" s="2">
        <v>18602807787</v>
      </c>
      <c r="F2059" t="s">
        <v>69</v>
      </c>
      <c r="G2059" s="2" t="s">
        <v>27</v>
      </c>
      <c r="H2059" t="s">
        <v>2067</v>
      </c>
      <c r="I2059" s="2" t="str">
        <f>IFERROR(VLOOKUP(表1_2[[#This Row],[所选科目]],基础数据!$C$2:$D$62,2,0),"")</f>
        <v>公益捐赠者专享服务包</v>
      </c>
    </row>
    <row r="2060" spans="1:9" x14ac:dyDescent="0.2">
      <c r="A2060" s="1">
        <v>43596</v>
      </c>
      <c r="B2060" t="s">
        <v>484</v>
      </c>
      <c r="C2060" s="2" t="s">
        <v>106</v>
      </c>
      <c r="D2060" s="2">
        <v>7.1</v>
      </c>
      <c r="E2060" s="2">
        <v>18602807787</v>
      </c>
      <c r="F2060" t="s">
        <v>69</v>
      </c>
      <c r="G2060" s="2" t="s">
        <v>28</v>
      </c>
      <c r="H2060" t="s">
        <v>2067</v>
      </c>
      <c r="I2060" s="2" t="str">
        <f>IFERROR(VLOOKUP(表1_2[[#This Row],[所选科目]],基础数据!$C$2:$D$62,2,0),"")</f>
        <v>公益捐赠者专享服务包</v>
      </c>
    </row>
    <row r="2061" spans="1:9" x14ac:dyDescent="0.2">
      <c r="A2061" s="1">
        <v>43596</v>
      </c>
      <c r="B2061" t="s">
        <v>484</v>
      </c>
      <c r="C2061" s="2" t="s">
        <v>106</v>
      </c>
      <c r="D2061" s="2">
        <v>7.1</v>
      </c>
      <c r="E2061" s="2">
        <v>18602807787</v>
      </c>
      <c r="F2061" t="s">
        <v>69</v>
      </c>
      <c r="G2061" s="2" t="s">
        <v>2079</v>
      </c>
      <c r="H2061" t="s">
        <v>1979</v>
      </c>
      <c r="I2061" s="2" t="str">
        <f>IFERROR(VLOOKUP(表1_2[[#This Row],[所选科目]],基础数据!$C$2:$D$62,2,0),"")</f>
        <v>尚音艺术教育中心(适学年龄: 4~12岁)</v>
      </c>
    </row>
    <row r="2062" spans="1:9" x14ac:dyDescent="0.2">
      <c r="A2062" s="1">
        <v>43597</v>
      </c>
      <c r="B2062" t="s">
        <v>507</v>
      </c>
      <c r="C2062" s="2" t="s">
        <v>33</v>
      </c>
      <c r="D2062" s="2">
        <v>9</v>
      </c>
      <c r="E2062" s="2">
        <v>18980970507</v>
      </c>
      <c r="F2062" t="s">
        <v>315</v>
      </c>
      <c r="G2062" s="2" t="s">
        <v>26</v>
      </c>
      <c r="H2062" t="s">
        <v>1998</v>
      </c>
      <c r="I2062" s="2" t="str">
        <f>IFERROR(VLOOKUP(表1_2[[#This Row],[所选科目]],基础数据!$C$2:$D$62,2,0),"")</f>
        <v>台湾美育·慧学系教育世豪校区(适学年龄: 2-8 岁)</v>
      </c>
    </row>
    <row r="2063" spans="1:9" x14ac:dyDescent="0.2">
      <c r="A2063" s="1">
        <v>43597</v>
      </c>
      <c r="B2063" t="s">
        <v>507</v>
      </c>
      <c r="C2063" s="2" t="s">
        <v>33</v>
      </c>
      <c r="D2063" s="2">
        <v>9</v>
      </c>
      <c r="E2063" s="2">
        <v>18980970507</v>
      </c>
      <c r="F2063" t="s">
        <v>315</v>
      </c>
      <c r="G2063" s="2" t="s">
        <v>27</v>
      </c>
      <c r="H2063" t="s">
        <v>2024</v>
      </c>
      <c r="I2063" s="2" t="str">
        <f>IFERROR(VLOOKUP(表1_2[[#This Row],[所选科目]],基础数据!$C$2:$D$62,2,0),"")</f>
        <v>巧虎KIDS早教·高新伊藤馆(适学年龄: 0-6 岁)</v>
      </c>
    </row>
    <row r="2064" spans="1:9" x14ac:dyDescent="0.2">
      <c r="A2064" s="1">
        <v>43597</v>
      </c>
      <c r="B2064" t="s">
        <v>507</v>
      </c>
      <c r="C2064" s="2" t="s">
        <v>33</v>
      </c>
      <c r="D2064" s="2">
        <v>9</v>
      </c>
      <c r="E2064" s="2">
        <v>18980970507</v>
      </c>
      <c r="F2064" t="s">
        <v>315</v>
      </c>
      <c r="G2064" s="2" t="s">
        <v>28</v>
      </c>
      <c r="H2064" t="s">
        <v>2046</v>
      </c>
      <c r="I2064" s="2" t="str">
        <f>IFERROR(VLOOKUP(表1_2[[#This Row],[所选科目]],基础数据!$C$2:$D$62,2,0),"")</f>
        <v>恩波格斗(适学年龄: 3-12 岁)</v>
      </c>
    </row>
    <row r="2065" spans="1:9" x14ac:dyDescent="0.2">
      <c r="A2065" s="1">
        <v>43597</v>
      </c>
      <c r="B2065" t="s">
        <v>507</v>
      </c>
      <c r="C2065" s="2" t="s">
        <v>33</v>
      </c>
      <c r="D2065" s="2">
        <v>9</v>
      </c>
      <c r="E2065" s="2">
        <v>18980970507</v>
      </c>
      <c r="F2065" t="s">
        <v>315</v>
      </c>
      <c r="G2065" s="2" t="s">
        <v>2079</v>
      </c>
      <c r="H2065" t="s">
        <v>1979</v>
      </c>
      <c r="I2065" s="2" t="str">
        <f>IFERROR(VLOOKUP(表1_2[[#This Row],[所选科目]],基础数据!$C$2:$D$62,2,0),"")</f>
        <v>尚音艺术教育中心(适学年龄: 4~12岁)</v>
      </c>
    </row>
    <row r="2066" spans="1:9" x14ac:dyDescent="0.2">
      <c r="A2066" s="1">
        <v>43598</v>
      </c>
      <c r="B2066" t="s">
        <v>1702</v>
      </c>
      <c r="C2066" s="2" t="s">
        <v>106</v>
      </c>
      <c r="D2066" s="2">
        <v>1.1000000000000001</v>
      </c>
      <c r="E2066" s="2">
        <v>18100821550</v>
      </c>
      <c r="F2066" t="s">
        <v>453</v>
      </c>
      <c r="G2066" s="2" t="s">
        <v>26</v>
      </c>
      <c r="H2066" t="s">
        <v>2008</v>
      </c>
      <c r="I2066" s="2" t="str">
        <f>IFERROR(VLOOKUP(表1_2[[#This Row],[所选科目]],基础数据!$C$2:$D$62,2,0),"")</f>
        <v>九拍流行音乐体验中心高新校区(适学年龄: 4-16岁)</v>
      </c>
    </row>
    <row r="2067" spans="1:9" x14ac:dyDescent="0.2">
      <c r="A2067" s="1">
        <v>43598</v>
      </c>
      <c r="B2067" t="s">
        <v>1702</v>
      </c>
      <c r="C2067" s="2" t="s">
        <v>106</v>
      </c>
      <c r="D2067" s="2">
        <v>1.1000000000000001</v>
      </c>
      <c r="E2067" s="2">
        <v>18100821550</v>
      </c>
      <c r="F2067" t="s">
        <v>453</v>
      </c>
      <c r="G2067" s="2" t="s">
        <v>27</v>
      </c>
      <c r="H2067" t="s">
        <v>2010</v>
      </c>
      <c r="I2067" s="2" t="str">
        <f>IFERROR(VLOOKUP(表1_2[[#This Row],[所选科目]],基础数据!$C$2:$D$62,2,0),"")</f>
        <v>九拍流行音乐体验中心高新校区(适学年龄: 4-16岁)</v>
      </c>
    </row>
    <row r="2068" spans="1:9" x14ac:dyDescent="0.2">
      <c r="A2068" s="1">
        <v>43598</v>
      </c>
      <c r="B2068" t="s">
        <v>1702</v>
      </c>
      <c r="C2068" s="2" t="s">
        <v>106</v>
      </c>
      <c r="D2068" s="2">
        <v>1.1000000000000001</v>
      </c>
      <c r="E2068" s="2">
        <v>18100821550</v>
      </c>
      <c r="F2068" t="s">
        <v>453</v>
      </c>
      <c r="G2068" s="2" t="s">
        <v>28</v>
      </c>
      <c r="H2068" t="s">
        <v>2020</v>
      </c>
      <c r="I2068" s="2" t="str">
        <f>IFERROR(VLOOKUP(表1_2[[#This Row],[所选科目]],基础数据!$C$2:$D$62,2,0),"")</f>
        <v>彩阅鱼少儿英语(适学年龄: 3-12岁)</v>
      </c>
    </row>
    <row r="2069" spans="1:9" x14ac:dyDescent="0.2">
      <c r="A2069" s="1">
        <v>43598</v>
      </c>
      <c r="B2069" t="s">
        <v>1702</v>
      </c>
      <c r="C2069" s="2" t="s">
        <v>106</v>
      </c>
      <c r="D2069" s="2">
        <v>1.1000000000000001</v>
      </c>
      <c r="E2069" s="2">
        <v>18100821550</v>
      </c>
      <c r="F2069" t="s">
        <v>453</v>
      </c>
      <c r="G2069" s="2" t="s">
        <v>2079</v>
      </c>
      <c r="H2069" t="s">
        <v>1979</v>
      </c>
      <c r="I2069" s="2" t="str">
        <f>IFERROR(VLOOKUP(表1_2[[#This Row],[所选科目]],基础数据!$C$2:$D$62,2,0),"")</f>
        <v>尚音艺术教育中心(适学年龄: 4~12岁)</v>
      </c>
    </row>
    <row r="2070" spans="1:9" x14ac:dyDescent="0.2">
      <c r="A2070" s="1">
        <v>43597</v>
      </c>
      <c r="B2070" t="s">
        <v>497</v>
      </c>
      <c r="C2070" s="2" t="s">
        <v>106</v>
      </c>
      <c r="D2070" s="2">
        <v>2</v>
      </c>
      <c r="E2070" s="2">
        <v>15928861856</v>
      </c>
      <c r="F2070" t="s">
        <v>172</v>
      </c>
      <c r="G2070" s="2" t="s">
        <v>26</v>
      </c>
      <c r="H2070" t="s">
        <v>2008</v>
      </c>
      <c r="I2070" s="2" t="str">
        <f>IFERROR(VLOOKUP(表1_2[[#This Row],[所选科目]],基础数据!$C$2:$D$62,2,0),"")</f>
        <v>九拍流行音乐体验中心高新校区(适学年龄: 4-16岁)</v>
      </c>
    </row>
    <row r="2071" spans="1:9" x14ac:dyDescent="0.2">
      <c r="A2071" s="1">
        <v>43597</v>
      </c>
      <c r="B2071" t="s">
        <v>497</v>
      </c>
      <c r="C2071" s="2" t="s">
        <v>106</v>
      </c>
      <c r="D2071" s="2">
        <v>2</v>
      </c>
      <c r="E2071" s="2">
        <v>15928861856</v>
      </c>
      <c r="F2071" t="s">
        <v>172</v>
      </c>
      <c r="G2071" s="2" t="s">
        <v>27</v>
      </c>
      <c r="H2071" t="s">
        <v>2010</v>
      </c>
      <c r="I2071" s="2" t="str">
        <f>IFERROR(VLOOKUP(表1_2[[#This Row],[所选科目]],基础数据!$C$2:$D$62,2,0),"")</f>
        <v>九拍流行音乐体验中心高新校区(适学年龄: 4-16岁)</v>
      </c>
    </row>
    <row r="2072" spans="1:9" x14ac:dyDescent="0.2">
      <c r="A2072" s="1">
        <v>43597</v>
      </c>
      <c r="B2072" t="s">
        <v>497</v>
      </c>
      <c r="C2072" s="2" t="s">
        <v>106</v>
      </c>
      <c r="D2072" s="2">
        <v>2</v>
      </c>
      <c r="E2072" s="2">
        <v>15928861856</v>
      </c>
      <c r="F2072" t="s">
        <v>172</v>
      </c>
      <c r="G2072" s="2" t="s">
        <v>28</v>
      </c>
      <c r="H2072" t="s">
        <v>2022</v>
      </c>
      <c r="I2072" s="2" t="str">
        <f>IFERROR(VLOOKUP(表1_2[[#This Row],[所选科目]],基础数据!$C$2:$D$62,2,0),"")</f>
        <v>彩阅鱼少儿英语(适学年龄: 3-12岁)</v>
      </c>
    </row>
    <row r="2073" spans="1:9" x14ac:dyDescent="0.2">
      <c r="A2073" s="1">
        <v>43597</v>
      </c>
      <c r="B2073" t="s">
        <v>497</v>
      </c>
      <c r="C2073" s="2" t="s">
        <v>106</v>
      </c>
      <c r="D2073" s="2">
        <v>2</v>
      </c>
      <c r="E2073" s="2">
        <v>15928861856</v>
      </c>
      <c r="F2073" t="s">
        <v>172</v>
      </c>
      <c r="G2073" s="2" t="s">
        <v>2079</v>
      </c>
      <c r="H2073" t="s">
        <v>1979</v>
      </c>
      <c r="I2073" s="2" t="str">
        <f>IFERROR(VLOOKUP(表1_2[[#This Row],[所选科目]],基础数据!$C$2:$D$62,2,0),"")</f>
        <v>尚音艺术教育中心(适学年龄: 4~12岁)</v>
      </c>
    </row>
    <row r="2074" spans="1:9" x14ac:dyDescent="0.2">
      <c r="A2074" s="1">
        <v>43597</v>
      </c>
      <c r="B2074" t="s">
        <v>566</v>
      </c>
      <c r="C2074" s="2" t="s">
        <v>106</v>
      </c>
      <c r="D2074" s="2">
        <v>4</v>
      </c>
      <c r="E2074" s="2">
        <v>13551805778</v>
      </c>
      <c r="F2074" t="s">
        <v>86</v>
      </c>
      <c r="G2074" s="2" t="s">
        <v>26</v>
      </c>
      <c r="H2074" t="s">
        <v>1992</v>
      </c>
      <c r="I2074" s="2" t="str">
        <f>IFERROR(VLOOKUP(表1_2[[#This Row],[所选科目]],基础数据!$C$2:$D$62,2,0),"")</f>
        <v>台湾美育·慧学系教育世豪校区(适学年龄: 2-8 岁)</v>
      </c>
    </row>
    <row r="2075" spans="1:9" x14ac:dyDescent="0.2">
      <c r="A2075" s="1">
        <v>43597</v>
      </c>
      <c r="B2075" t="s">
        <v>566</v>
      </c>
      <c r="C2075" s="2" t="s">
        <v>106</v>
      </c>
      <c r="D2075" s="2">
        <v>4</v>
      </c>
      <c r="E2075" s="2">
        <v>13551805778</v>
      </c>
      <c r="F2075" t="s">
        <v>86</v>
      </c>
      <c r="G2075" s="2" t="s">
        <v>27</v>
      </c>
      <c r="H2075" t="s">
        <v>2074</v>
      </c>
      <c r="I2075" s="2" t="str">
        <f>IFERROR(VLOOKUP(表1_2[[#This Row],[所选科目]],基础数据!$C$2:$D$62,2,0),"")</f>
        <v>巧虎KIDS早教·高新伊藤馆(适学年龄: 0-6 岁)</v>
      </c>
    </row>
    <row r="2076" spans="1:9" x14ac:dyDescent="0.2">
      <c r="A2076" s="1">
        <v>43597</v>
      </c>
      <c r="B2076" t="s">
        <v>566</v>
      </c>
      <c r="C2076" s="2" t="s">
        <v>106</v>
      </c>
      <c r="D2076" s="2">
        <v>4</v>
      </c>
      <c r="E2076" s="2">
        <v>13551805778</v>
      </c>
      <c r="F2076" t="s">
        <v>86</v>
      </c>
      <c r="G2076" s="2" t="s">
        <v>28</v>
      </c>
      <c r="H2076" t="s">
        <v>2067</v>
      </c>
      <c r="I2076" s="2" t="str">
        <f>IFERROR(VLOOKUP(表1_2[[#This Row],[所选科目]],基础数据!$C$2:$D$62,2,0),"")</f>
        <v>公益捐赠者专享服务包</v>
      </c>
    </row>
    <row r="2077" spans="1:9" x14ac:dyDescent="0.2">
      <c r="A2077" s="1">
        <v>43597</v>
      </c>
      <c r="B2077" t="s">
        <v>566</v>
      </c>
      <c r="C2077" s="2" t="s">
        <v>106</v>
      </c>
      <c r="D2077" s="2">
        <v>4</v>
      </c>
      <c r="E2077" s="2">
        <v>13551805778</v>
      </c>
      <c r="F2077" t="s">
        <v>86</v>
      </c>
      <c r="G2077" s="2" t="s">
        <v>2079</v>
      </c>
      <c r="H2077" t="s">
        <v>1979</v>
      </c>
      <c r="I2077" s="2" t="str">
        <f>IFERROR(VLOOKUP(表1_2[[#This Row],[所选科目]],基础数据!$C$2:$D$62,2,0),"")</f>
        <v>尚音艺术教育中心(适学年龄: 4~12岁)</v>
      </c>
    </row>
    <row r="2078" spans="1:9" x14ac:dyDescent="0.2">
      <c r="A2078" s="1">
        <v>43596</v>
      </c>
      <c r="B2078" t="s">
        <v>316</v>
      </c>
      <c r="C2078" s="2" t="s">
        <v>106</v>
      </c>
      <c r="D2078" s="2">
        <v>2.4</v>
      </c>
      <c r="E2078" s="2">
        <v>13980821633</v>
      </c>
      <c r="F2078" t="s">
        <v>317</v>
      </c>
      <c r="G2078" s="2" t="s">
        <v>26</v>
      </c>
      <c r="H2078" t="s">
        <v>1992</v>
      </c>
      <c r="I2078" s="2" t="str">
        <f>IFERROR(VLOOKUP(表1_2[[#This Row],[所选科目]],基础数据!$C$2:$D$62,2,0),"")</f>
        <v>台湾美育·慧学系教育世豪校区(适学年龄: 2-8 岁)</v>
      </c>
    </row>
    <row r="2079" spans="1:9" x14ac:dyDescent="0.2">
      <c r="A2079" s="1">
        <v>43596</v>
      </c>
      <c r="B2079" t="s">
        <v>316</v>
      </c>
      <c r="C2079" s="2" t="s">
        <v>106</v>
      </c>
      <c r="D2079" s="2">
        <v>2.4</v>
      </c>
      <c r="E2079" s="2">
        <v>13980821633</v>
      </c>
      <c r="F2079" t="s">
        <v>317</v>
      </c>
      <c r="G2079" s="2" t="s">
        <v>27</v>
      </c>
      <c r="H2079" t="s">
        <v>2022</v>
      </c>
      <c r="I2079" s="2" t="str">
        <f>IFERROR(VLOOKUP(表1_2[[#This Row],[所选科目]],基础数据!$C$2:$D$62,2,0),"")</f>
        <v>彩阅鱼少儿英语(适学年龄: 3-12岁)</v>
      </c>
    </row>
    <row r="2080" spans="1:9" x14ac:dyDescent="0.2">
      <c r="A2080" s="1">
        <v>43596</v>
      </c>
      <c r="B2080" t="s">
        <v>316</v>
      </c>
      <c r="C2080" s="2" t="s">
        <v>106</v>
      </c>
      <c r="D2080" s="2">
        <v>2.4</v>
      </c>
      <c r="E2080" s="2">
        <v>13980821633</v>
      </c>
      <c r="F2080" t="s">
        <v>317</v>
      </c>
      <c r="G2080" s="2" t="s">
        <v>28</v>
      </c>
      <c r="H2080" t="s">
        <v>2050</v>
      </c>
      <c r="I2080" s="2" t="str">
        <f>IFERROR(VLOOKUP(表1_2[[#This Row],[所选科目]],基础数据!$C$2:$D$62,2,0),"")</f>
        <v>恩波格斗(适学年龄: 3-12 岁)</v>
      </c>
    </row>
    <row r="2081" spans="1:9" x14ac:dyDescent="0.2">
      <c r="A2081" s="1">
        <v>43596</v>
      </c>
      <c r="B2081" t="s">
        <v>316</v>
      </c>
      <c r="C2081" s="2" t="s">
        <v>106</v>
      </c>
      <c r="D2081" s="2">
        <v>2.4</v>
      </c>
      <c r="E2081" s="2">
        <v>13980821633</v>
      </c>
      <c r="F2081" t="s">
        <v>317</v>
      </c>
      <c r="G2081" s="2" t="s">
        <v>2079</v>
      </c>
      <c r="H2081" t="s">
        <v>1979</v>
      </c>
      <c r="I2081" s="2" t="str">
        <f>IFERROR(VLOOKUP(表1_2[[#This Row],[所选科目]],基础数据!$C$2:$D$62,2,0),"")</f>
        <v>尚音艺术教育中心(适学年龄: 4~12岁)</v>
      </c>
    </row>
    <row r="2082" spans="1:9" x14ac:dyDescent="0.2">
      <c r="A2082" s="1">
        <v>43598</v>
      </c>
      <c r="B2082" t="s">
        <v>1703</v>
      </c>
      <c r="C2082" s="2" t="s">
        <v>106</v>
      </c>
      <c r="D2082" s="2">
        <v>2.4</v>
      </c>
      <c r="E2082" s="2">
        <v>13880980523</v>
      </c>
      <c r="F2082" t="s">
        <v>509</v>
      </c>
      <c r="G2082" s="2" t="s">
        <v>26</v>
      </c>
      <c r="H2082" t="s">
        <v>2008</v>
      </c>
      <c r="I2082" s="2" t="str">
        <f>IFERROR(VLOOKUP(表1_2[[#This Row],[所选科目]],基础数据!$C$2:$D$62,2,0),"")</f>
        <v>九拍流行音乐体验中心高新校区(适学年龄: 4-16岁)</v>
      </c>
    </row>
    <row r="2083" spans="1:9" x14ac:dyDescent="0.2">
      <c r="A2083" s="1">
        <v>43598</v>
      </c>
      <c r="B2083" t="s">
        <v>1703</v>
      </c>
      <c r="C2083" s="2" t="s">
        <v>106</v>
      </c>
      <c r="D2083" s="2">
        <v>2.4</v>
      </c>
      <c r="E2083" s="2">
        <v>13880980523</v>
      </c>
      <c r="F2083" t="s">
        <v>509</v>
      </c>
      <c r="G2083" s="2" t="s">
        <v>27</v>
      </c>
      <c r="H2083" t="s">
        <v>2014</v>
      </c>
      <c r="I2083" s="2" t="str">
        <f>IFERROR(VLOOKUP(表1_2[[#This Row],[所选科目]],基础数据!$C$2:$D$62,2,0),"")</f>
        <v>九拍流行音乐体验中心高新校区(适学年龄: 4-16岁)</v>
      </c>
    </row>
    <row r="2084" spans="1:9" x14ac:dyDescent="0.2">
      <c r="A2084" s="1">
        <v>43598</v>
      </c>
      <c r="B2084" t="s">
        <v>1703</v>
      </c>
      <c r="C2084" s="2" t="s">
        <v>106</v>
      </c>
      <c r="D2084" s="2">
        <v>2.4</v>
      </c>
      <c r="E2084" s="2">
        <v>13880980523</v>
      </c>
      <c r="F2084" t="s">
        <v>509</v>
      </c>
      <c r="G2084" s="2" t="s">
        <v>28</v>
      </c>
      <c r="H2084" t="s">
        <v>2036</v>
      </c>
      <c r="I2084" s="2" t="str">
        <f>IFERROR(VLOOKUP(表1_2[[#This Row],[所选科目]],基础数据!$C$2:$D$62,2,0),"")</f>
        <v>凡思特贝贝珠心算高新世豪校区(适学年龄: 3-7岁)</v>
      </c>
    </row>
    <row r="2085" spans="1:9" x14ac:dyDescent="0.2">
      <c r="A2085" s="1">
        <v>43598</v>
      </c>
      <c r="B2085" t="s">
        <v>1703</v>
      </c>
      <c r="C2085" s="2" t="s">
        <v>106</v>
      </c>
      <c r="D2085" s="2">
        <v>2.4</v>
      </c>
      <c r="E2085" s="2">
        <v>13880980523</v>
      </c>
      <c r="F2085" t="s">
        <v>509</v>
      </c>
      <c r="G2085" s="2" t="s">
        <v>2079</v>
      </c>
      <c r="H2085" t="s">
        <v>1979</v>
      </c>
      <c r="I2085" s="2" t="str">
        <f>IFERROR(VLOOKUP(表1_2[[#This Row],[所选科目]],基础数据!$C$2:$D$62,2,0),"")</f>
        <v>尚音艺术教育中心(适学年龄: 4~12岁)</v>
      </c>
    </row>
    <row r="2086" spans="1:9" x14ac:dyDescent="0.2">
      <c r="A2086" s="1">
        <v>43596</v>
      </c>
      <c r="B2086" t="s">
        <v>358</v>
      </c>
      <c r="C2086" s="2" t="s">
        <v>33</v>
      </c>
      <c r="D2086" s="2">
        <v>7</v>
      </c>
      <c r="E2086" s="2">
        <v>15308011879</v>
      </c>
      <c r="F2086" t="s">
        <v>83</v>
      </c>
      <c r="G2086" s="2" t="s">
        <v>26</v>
      </c>
      <c r="H2086" t="s">
        <v>1981</v>
      </c>
      <c r="I2086" s="2" t="str">
        <f>IFERROR(VLOOKUP(表1_2[[#This Row],[所选科目]],基础数据!$C$2:$D$62,2,0),"")</f>
        <v>尚音艺术教育中心(适学年龄: 4~12岁)</v>
      </c>
    </row>
    <row r="2087" spans="1:9" x14ac:dyDescent="0.2">
      <c r="A2087" s="1">
        <v>43596</v>
      </c>
      <c r="B2087" t="s">
        <v>358</v>
      </c>
      <c r="C2087" s="2" t="s">
        <v>33</v>
      </c>
      <c r="D2087" s="2">
        <v>7</v>
      </c>
      <c r="E2087" s="2">
        <v>15308011879</v>
      </c>
      <c r="F2087" t="s">
        <v>83</v>
      </c>
      <c r="G2087" s="2" t="s">
        <v>27</v>
      </c>
      <c r="H2087" t="s">
        <v>2018</v>
      </c>
      <c r="I2087" s="2" t="str">
        <f>IFERROR(VLOOKUP(表1_2[[#This Row],[所选科目]],基础数据!$C$2:$D$62,2,0),"")</f>
        <v>彩阅鱼少儿英语(适学年龄: 3-12岁)</v>
      </c>
    </row>
    <row r="2088" spans="1:9" x14ac:dyDescent="0.2">
      <c r="A2088" s="1">
        <v>43596</v>
      </c>
      <c r="B2088" t="s">
        <v>358</v>
      </c>
      <c r="C2088" s="2" t="s">
        <v>33</v>
      </c>
      <c r="D2088" s="2">
        <v>7</v>
      </c>
      <c r="E2088" s="2">
        <v>15308011879</v>
      </c>
      <c r="F2088" t="s">
        <v>83</v>
      </c>
      <c r="G2088" s="2" t="s">
        <v>28</v>
      </c>
      <c r="H2088" t="s">
        <v>2067</v>
      </c>
      <c r="I2088" s="2" t="str">
        <f>IFERROR(VLOOKUP(表1_2[[#This Row],[所选科目]],基础数据!$C$2:$D$62,2,0),"")</f>
        <v>公益捐赠者专享服务包</v>
      </c>
    </row>
    <row r="2089" spans="1:9" x14ac:dyDescent="0.2">
      <c r="A2089" s="1">
        <v>43596</v>
      </c>
      <c r="B2089" t="s">
        <v>358</v>
      </c>
      <c r="C2089" s="2" t="s">
        <v>33</v>
      </c>
      <c r="D2089" s="2">
        <v>7</v>
      </c>
      <c r="E2089" s="2">
        <v>15308011879</v>
      </c>
      <c r="F2089" t="s">
        <v>83</v>
      </c>
      <c r="G2089" s="2" t="s">
        <v>2079</v>
      </c>
      <c r="H2089" t="s">
        <v>1979</v>
      </c>
      <c r="I2089" s="2" t="str">
        <f>IFERROR(VLOOKUP(表1_2[[#This Row],[所选科目]],基础数据!$C$2:$D$62,2,0),"")</f>
        <v>尚音艺术教育中心(适学年龄: 4~12岁)</v>
      </c>
    </row>
    <row r="2090" spans="1:9" x14ac:dyDescent="0.2">
      <c r="A2090" s="1">
        <v>43596</v>
      </c>
      <c r="B2090" t="s">
        <v>73</v>
      </c>
      <c r="C2090" s="2" t="s">
        <v>33</v>
      </c>
      <c r="D2090" s="2">
        <v>9</v>
      </c>
      <c r="E2090" s="2">
        <v>13551363759</v>
      </c>
      <c r="F2090" t="s">
        <v>74</v>
      </c>
      <c r="G2090" s="2" t="s">
        <v>26</v>
      </c>
      <c r="H2090" t="s">
        <v>1981</v>
      </c>
      <c r="I2090" s="2" t="str">
        <f>IFERROR(VLOOKUP(表1_2[[#This Row],[所选科目]],基础数据!$C$2:$D$62,2,0),"")</f>
        <v>尚音艺术教育中心(适学年龄: 4~12岁)</v>
      </c>
    </row>
    <row r="2091" spans="1:9" x14ac:dyDescent="0.2">
      <c r="A2091" s="1">
        <v>43596</v>
      </c>
      <c r="B2091" t="s">
        <v>73</v>
      </c>
      <c r="C2091" s="2" t="s">
        <v>33</v>
      </c>
      <c r="D2091" s="2">
        <v>9</v>
      </c>
      <c r="E2091" s="2">
        <v>13551363759</v>
      </c>
      <c r="F2091" t="s">
        <v>74</v>
      </c>
      <c r="G2091" s="2" t="s">
        <v>27</v>
      </c>
      <c r="H2091" t="s">
        <v>2042</v>
      </c>
      <c r="I2091" s="2" t="str">
        <f>IFERROR(VLOOKUP(表1_2[[#This Row],[所选科目]],基础数据!$C$2:$D$62,2,0),"")</f>
        <v>成都舞蹈跆拳道中心(适学年龄: 3-12 岁)</v>
      </c>
    </row>
    <row r="2092" spans="1:9" x14ac:dyDescent="0.2">
      <c r="A2092" s="1">
        <v>43596</v>
      </c>
      <c r="B2092" t="s">
        <v>73</v>
      </c>
      <c r="C2092" s="2" t="s">
        <v>33</v>
      </c>
      <c r="D2092" s="2">
        <v>9</v>
      </c>
      <c r="E2092" s="2">
        <v>13551363759</v>
      </c>
      <c r="F2092" t="s">
        <v>74</v>
      </c>
      <c r="G2092" s="2" t="s">
        <v>28</v>
      </c>
      <c r="H2092" t="s">
        <v>2067</v>
      </c>
      <c r="I2092" s="2" t="str">
        <f>IFERROR(VLOOKUP(表1_2[[#This Row],[所选科目]],基础数据!$C$2:$D$62,2,0),"")</f>
        <v>公益捐赠者专享服务包</v>
      </c>
    </row>
    <row r="2093" spans="1:9" x14ac:dyDescent="0.2">
      <c r="A2093" s="1">
        <v>43596</v>
      </c>
      <c r="B2093" t="s">
        <v>73</v>
      </c>
      <c r="C2093" s="2" t="s">
        <v>33</v>
      </c>
      <c r="D2093" s="2">
        <v>9</v>
      </c>
      <c r="E2093" s="2">
        <v>13551363759</v>
      </c>
      <c r="F2093" t="s">
        <v>74</v>
      </c>
      <c r="G2093" s="2" t="s">
        <v>2079</v>
      </c>
      <c r="H2093" t="s">
        <v>1979</v>
      </c>
      <c r="I2093" s="2" t="str">
        <f>IFERROR(VLOOKUP(表1_2[[#This Row],[所选科目]],基础数据!$C$2:$D$62,2,0),"")</f>
        <v>尚音艺术教育中心(适学年龄: 4~12岁)</v>
      </c>
    </row>
    <row r="2094" spans="1:9" x14ac:dyDescent="0.2">
      <c r="A2094" s="1">
        <v>43596</v>
      </c>
      <c r="B2094" t="s">
        <v>303</v>
      </c>
      <c r="C2094" s="2" t="s">
        <v>106</v>
      </c>
      <c r="D2094" s="2">
        <v>9</v>
      </c>
      <c r="E2094" s="2">
        <v>13709045674</v>
      </c>
      <c r="F2094" t="s">
        <v>251</v>
      </c>
      <c r="G2094" s="2" t="s">
        <v>26</v>
      </c>
      <c r="H2094" t="s">
        <v>2002</v>
      </c>
      <c r="I2094" s="2" t="str">
        <f>IFERROR(VLOOKUP(表1_2[[#This Row],[所选科目]],基础数据!$C$2:$D$62,2,0),"")</f>
        <v>大野外教篮球鹭洲里校区(适学年龄: 4-16 岁)</v>
      </c>
    </row>
    <row r="2095" spans="1:9" x14ac:dyDescent="0.2">
      <c r="A2095" s="1">
        <v>43596</v>
      </c>
      <c r="B2095" t="s">
        <v>303</v>
      </c>
      <c r="C2095" s="2" t="s">
        <v>106</v>
      </c>
      <c r="D2095" s="2">
        <v>9</v>
      </c>
      <c r="E2095" s="2">
        <v>13709045674</v>
      </c>
      <c r="F2095" t="s">
        <v>251</v>
      </c>
      <c r="G2095" s="2" t="s">
        <v>27</v>
      </c>
      <c r="H2095" t="s">
        <v>2040</v>
      </c>
      <c r="I2095" s="2" t="str">
        <f>IFERROR(VLOOKUP(表1_2[[#This Row],[所选科目]],基础数据!$C$2:$D$62,2,0),"")</f>
        <v>凡思特贝贝珠心算高新世豪校区(适学年龄: 3-7岁)</v>
      </c>
    </row>
    <row r="2096" spans="1:9" x14ac:dyDescent="0.2">
      <c r="A2096" s="1">
        <v>43596</v>
      </c>
      <c r="B2096" t="s">
        <v>303</v>
      </c>
      <c r="C2096" s="2" t="s">
        <v>106</v>
      </c>
      <c r="D2096" s="2">
        <v>9</v>
      </c>
      <c r="E2096" s="2">
        <v>13709045674</v>
      </c>
      <c r="F2096" t="s">
        <v>251</v>
      </c>
      <c r="G2096" s="2" t="s">
        <v>28</v>
      </c>
      <c r="H2096" t="s">
        <v>2048</v>
      </c>
      <c r="I2096" s="2" t="str">
        <f>IFERROR(VLOOKUP(表1_2[[#This Row],[所选科目]],基础数据!$C$2:$D$62,2,0),"")</f>
        <v>恩波格斗(适学年龄: 3-12 岁)</v>
      </c>
    </row>
    <row r="2097" spans="1:9" x14ac:dyDescent="0.2">
      <c r="A2097" s="1">
        <v>43596</v>
      </c>
      <c r="B2097" t="s">
        <v>303</v>
      </c>
      <c r="C2097" s="2" t="s">
        <v>106</v>
      </c>
      <c r="D2097" s="2">
        <v>9</v>
      </c>
      <c r="E2097" s="2">
        <v>13709045674</v>
      </c>
      <c r="F2097" t="s">
        <v>251</v>
      </c>
      <c r="G2097" s="2" t="s">
        <v>2079</v>
      </c>
      <c r="H2097" t="s">
        <v>1979</v>
      </c>
      <c r="I2097" s="2" t="str">
        <f>IFERROR(VLOOKUP(表1_2[[#This Row],[所选科目]],基础数据!$C$2:$D$62,2,0),"")</f>
        <v>尚音艺术教育中心(适学年龄: 4~12岁)</v>
      </c>
    </row>
    <row r="2098" spans="1:9" x14ac:dyDescent="0.2">
      <c r="A2098" s="1">
        <v>43597</v>
      </c>
      <c r="B2098" t="s">
        <v>687</v>
      </c>
      <c r="C2098" s="2" t="s">
        <v>106</v>
      </c>
      <c r="D2098" s="2">
        <v>3</v>
      </c>
      <c r="E2098" s="2">
        <v>13550181188</v>
      </c>
      <c r="F2098" t="s">
        <v>283</v>
      </c>
      <c r="G2098" s="2" t="s">
        <v>26</v>
      </c>
      <c r="H2098" t="s">
        <v>1992</v>
      </c>
      <c r="I2098" s="2" t="str">
        <f>IFERROR(VLOOKUP(表1_2[[#This Row],[所选科目]],基础数据!$C$2:$D$62,2,0),"")</f>
        <v>台湾美育·慧学系教育世豪校区(适学年龄: 2-8 岁)</v>
      </c>
    </row>
    <row r="2099" spans="1:9" x14ac:dyDescent="0.2">
      <c r="A2099" s="1">
        <v>43597</v>
      </c>
      <c r="B2099" t="s">
        <v>687</v>
      </c>
      <c r="C2099" s="2" t="s">
        <v>106</v>
      </c>
      <c r="D2099" s="2">
        <v>3</v>
      </c>
      <c r="E2099" s="2">
        <v>13550181188</v>
      </c>
      <c r="F2099" t="s">
        <v>283</v>
      </c>
      <c r="G2099" s="2" t="s">
        <v>27</v>
      </c>
      <c r="H2099" t="s">
        <v>2020</v>
      </c>
      <c r="I2099" s="2" t="str">
        <f>IFERROR(VLOOKUP(表1_2[[#This Row],[所选科目]],基础数据!$C$2:$D$62,2,0),"")</f>
        <v>彩阅鱼少儿英语(适学年龄: 3-12岁)</v>
      </c>
    </row>
    <row r="2100" spans="1:9" x14ac:dyDescent="0.2">
      <c r="A2100" s="1">
        <v>43597</v>
      </c>
      <c r="B2100" t="s">
        <v>687</v>
      </c>
      <c r="C2100" s="2" t="s">
        <v>106</v>
      </c>
      <c r="D2100" s="2">
        <v>3</v>
      </c>
      <c r="E2100" s="2">
        <v>13550181188</v>
      </c>
      <c r="F2100" t="s">
        <v>283</v>
      </c>
      <c r="G2100" s="2" t="s">
        <v>28</v>
      </c>
      <c r="H2100" t="s">
        <v>2067</v>
      </c>
      <c r="I2100" s="2" t="str">
        <f>IFERROR(VLOOKUP(表1_2[[#This Row],[所选科目]],基础数据!$C$2:$D$62,2,0),"")</f>
        <v>公益捐赠者专享服务包</v>
      </c>
    </row>
    <row r="2101" spans="1:9" x14ac:dyDescent="0.2">
      <c r="A2101" s="1">
        <v>43597</v>
      </c>
      <c r="B2101" t="s">
        <v>687</v>
      </c>
      <c r="C2101" s="2" t="s">
        <v>106</v>
      </c>
      <c r="D2101" s="2">
        <v>3</v>
      </c>
      <c r="E2101" s="2">
        <v>13550181188</v>
      </c>
      <c r="F2101" t="s">
        <v>283</v>
      </c>
      <c r="G2101" s="2" t="s">
        <v>2079</v>
      </c>
      <c r="H2101" t="s">
        <v>1979</v>
      </c>
      <c r="I2101" s="2" t="str">
        <f>IFERROR(VLOOKUP(表1_2[[#This Row],[所选科目]],基础数据!$C$2:$D$62,2,0),"")</f>
        <v>尚音艺术教育中心(适学年龄: 4~12岁)</v>
      </c>
    </row>
    <row r="2102" spans="1:9" x14ac:dyDescent="0.2">
      <c r="A2102" s="1">
        <v>43598</v>
      </c>
      <c r="B2102" t="s">
        <v>1704</v>
      </c>
      <c r="C2102" s="2" t="s">
        <v>33</v>
      </c>
      <c r="D2102" s="2">
        <v>5</v>
      </c>
      <c r="E2102" s="2">
        <v>18608020477</v>
      </c>
      <c r="F2102" t="s">
        <v>1513</v>
      </c>
      <c r="G2102" s="2" t="s">
        <v>26</v>
      </c>
      <c r="H2102" t="s">
        <v>1979</v>
      </c>
      <c r="I2102" s="2" t="str">
        <f>IFERROR(VLOOKUP(表1_2[[#This Row],[所选科目]],基础数据!$C$2:$D$62,2,0),"")</f>
        <v>尚音艺术教育中心(适学年龄: 4~12岁)</v>
      </c>
    </row>
    <row r="2103" spans="1:9" x14ac:dyDescent="0.2">
      <c r="A2103" s="1">
        <v>43598</v>
      </c>
      <c r="B2103" t="s">
        <v>1704</v>
      </c>
      <c r="C2103" s="2" t="s">
        <v>33</v>
      </c>
      <c r="D2103" s="2">
        <v>5</v>
      </c>
      <c r="E2103" s="2">
        <v>18608020477</v>
      </c>
      <c r="F2103" t="s">
        <v>1513</v>
      </c>
      <c r="G2103" s="2" t="s">
        <v>27</v>
      </c>
      <c r="H2103" t="s">
        <v>2030</v>
      </c>
      <c r="I2103" s="2" t="str">
        <f>IFERROR(VLOOKUP(表1_2[[#This Row],[所选科目]],基础数据!$C$2:$D$62,2,0),"")</f>
        <v>唯音唯画美术教育(适学年龄: 4-12 岁)</v>
      </c>
    </row>
    <row r="2104" spans="1:9" x14ac:dyDescent="0.2">
      <c r="A2104" s="1">
        <v>43598</v>
      </c>
      <c r="B2104" t="s">
        <v>1704</v>
      </c>
      <c r="C2104" s="2" t="s">
        <v>33</v>
      </c>
      <c r="D2104" s="2">
        <v>5</v>
      </c>
      <c r="E2104" s="2">
        <v>18608020477</v>
      </c>
      <c r="F2104" t="s">
        <v>1513</v>
      </c>
      <c r="G2104" s="2" t="s">
        <v>28</v>
      </c>
      <c r="H2104" t="s">
        <v>2072</v>
      </c>
      <c r="I2104" s="2" t="str">
        <f>IFERROR(VLOOKUP(表1_2[[#This Row],[所选科目]],基础数据!$C$2:$D$62,2,0),"")</f>
        <v>成都舞蹈跆拳道中心(适学年龄: 3-12 岁)</v>
      </c>
    </row>
    <row r="2105" spans="1:9" x14ac:dyDescent="0.2">
      <c r="A2105" s="1">
        <v>43598</v>
      </c>
      <c r="B2105" t="s">
        <v>1704</v>
      </c>
      <c r="C2105" s="2" t="s">
        <v>33</v>
      </c>
      <c r="D2105" s="2">
        <v>5</v>
      </c>
      <c r="E2105" s="2">
        <v>18608020477</v>
      </c>
      <c r="F2105" t="s">
        <v>1513</v>
      </c>
      <c r="G2105" s="2" t="s">
        <v>2079</v>
      </c>
      <c r="H2105" t="s">
        <v>1979</v>
      </c>
      <c r="I2105" s="2" t="str">
        <f>IFERROR(VLOOKUP(表1_2[[#This Row],[所选科目]],基础数据!$C$2:$D$62,2,0),"")</f>
        <v>尚音艺术教育中心(适学年龄: 4~12岁)</v>
      </c>
    </row>
    <row r="2106" spans="1:9" x14ac:dyDescent="0.2">
      <c r="A2106" s="1">
        <v>43596</v>
      </c>
      <c r="B2106" t="s">
        <v>440</v>
      </c>
      <c r="C2106" s="2" t="s">
        <v>33</v>
      </c>
      <c r="D2106" s="2"/>
      <c r="E2106" s="2">
        <v>13880210798</v>
      </c>
      <c r="F2106" t="s">
        <v>36</v>
      </c>
      <c r="G2106" s="2" t="s">
        <v>26</v>
      </c>
      <c r="H2106" t="s">
        <v>1979</v>
      </c>
      <c r="I2106" s="2" t="str">
        <f>IFERROR(VLOOKUP(表1_2[[#This Row],[所选科目]],基础数据!$C$2:$D$62,2,0),"")</f>
        <v>尚音艺术教育中心(适学年龄: 4~12岁)</v>
      </c>
    </row>
    <row r="2107" spans="1:9" x14ac:dyDescent="0.2">
      <c r="A2107" s="1">
        <v>43596</v>
      </c>
      <c r="B2107" t="s">
        <v>440</v>
      </c>
      <c r="C2107" s="2" t="s">
        <v>33</v>
      </c>
      <c r="D2107" s="2"/>
      <c r="E2107" s="2">
        <v>13880210798</v>
      </c>
      <c r="F2107" t="s">
        <v>36</v>
      </c>
      <c r="G2107" s="2" t="s">
        <v>27</v>
      </c>
      <c r="H2107" t="s">
        <v>2022</v>
      </c>
      <c r="I2107" s="2" t="str">
        <f>IFERROR(VLOOKUP(表1_2[[#This Row],[所选科目]],基础数据!$C$2:$D$62,2,0),"")</f>
        <v>彩阅鱼少儿英语(适学年龄: 3-12岁)</v>
      </c>
    </row>
    <row r="2108" spans="1:9" x14ac:dyDescent="0.2">
      <c r="A2108" s="1">
        <v>43596</v>
      </c>
      <c r="B2108" t="s">
        <v>440</v>
      </c>
      <c r="C2108" s="2" t="s">
        <v>33</v>
      </c>
      <c r="D2108" s="2"/>
      <c r="E2108" s="2">
        <v>13880210798</v>
      </c>
      <c r="F2108" t="s">
        <v>36</v>
      </c>
      <c r="G2108" s="2" t="s">
        <v>28</v>
      </c>
      <c r="H2108" t="s">
        <v>2072</v>
      </c>
      <c r="I2108" s="2" t="str">
        <f>IFERROR(VLOOKUP(表1_2[[#This Row],[所选科目]],基础数据!$C$2:$D$62,2,0),"")</f>
        <v>成都舞蹈跆拳道中心(适学年龄: 3-12 岁)</v>
      </c>
    </row>
    <row r="2109" spans="1:9" x14ac:dyDescent="0.2">
      <c r="A2109" s="1">
        <v>43596</v>
      </c>
      <c r="B2109" t="s">
        <v>440</v>
      </c>
      <c r="C2109" s="2" t="s">
        <v>33</v>
      </c>
      <c r="D2109" s="2"/>
      <c r="E2109" s="2">
        <v>13880210798</v>
      </c>
      <c r="F2109" t="s">
        <v>36</v>
      </c>
      <c r="G2109" s="2" t="s">
        <v>2079</v>
      </c>
      <c r="H2109" t="s">
        <v>1979</v>
      </c>
      <c r="I2109" s="2" t="str">
        <f>IFERROR(VLOOKUP(表1_2[[#This Row],[所选科目]],基础数据!$C$2:$D$62,2,0),"")</f>
        <v>尚音艺术教育中心(适学年龄: 4~12岁)</v>
      </c>
    </row>
    <row r="2110" spans="1:9" x14ac:dyDescent="0.2">
      <c r="A2110" s="1">
        <v>43598</v>
      </c>
      <c r="B2110" t="s">
        <v>1705</v>
      </c>
      <c r="C2110" s="2" t="s">
        <v>106</v>
      </c>
      <c r="D2110" s="2">
        <v>0.9</v>
      </c>
      <c r="E2110" s="2">
        <v>15528662266</v>
      </c>
      <c r="F2110" t="s">
        <v>1419</v>
      </c>
      <c r="G2110" s="2" t="s">
        <v>26</v>
      </c>
      <c r="H2110" t="s">
        <v>2002</v>
      </c>
      <c r="I2110" s="2" t="str">
        <f>IFERROR(VLOOKUP(表1_2[[#This Row],[所选科目]],基础数据!$C$2:$D$62,2,0),"")</f>
        <v>大野外教篮球鹭洲里校区(适学年龄: 4-16 岁)</v>
      </c>
    </row>
    <row r="2111" spans="1:9" x14ac:dyDescent="0.2">
      <c r="A2111" s="1">
        <v>43598</v>
      </c>
      <c r="B2111" t="s">
        <v>1705</v>
      </c>
      <c r="C2111" s="2" t="s">
        <v>106</v>
      </c>
      <c r="D2111" s="2">
        <v>0.9</v>
      </c>
      <c r="E2111" s="2">
        <v>15528662266</v>
      </c>
      <c r="F2111" t="s">
        <v>1419</v>
      </c>
      <c r="G2111" s="2" t="s">
        <v>27</v>
      </c>
      <c r="H2111" t="s">
        <v>2010</v>
      </c>
      <c r="I2111" s="2" t="str">
        <f>IFERROR(VLOOKUP(表1_2[[#This Row],[所选科目]],基础数据!$C$2:$D$62,2,0),"")</f>
        <v>九拍流行音乐体验中心高新校区(适学年龄: 4-16岁)</v>
      </c>
    </row>
    <row r="2112" spans="1:9" x14ac:dyDescent="0.2">
      <c r="A2112" s="1">
        <v>43598</v>
      </c>
      <c r="B2112" t="s">
        <v>1705</v>
      </c>
      <c r="C2112" s="2" t="s">
        <v>106</v>
      </c>
      <c r="D2112" s="2">
        <v>0.9</v>
      </c>
      <c r="E2112" s="2">
        <v>15528662266</v>
      </c>
      <c r="F2112" t="s">
        <v>1419</v>
      </c>
      <c r="G2112" s="2" t="s">
        <v>28</v>
      </c>
      <c r="H2112" t="s">
        <v>2072</v>
      </c>
      <c r="I2112" s="2" t="str">
        <f>IFERROR(VLOOKUP(表1_2[[#This Row],[所选科目]],基础数据!$C$2:$D$62,2,0),"")</f>
        <v>成都舞蹈跆拳道中心(适学年龄: 3-12 岁)</v>
      </c>
    </row>
    <row r="2113" spans="1:9" x14ac:dyDescent="0.2">
      <c r="A2113" s="1">
        <v>43598</v>
      </c>
      <c r="B2113" t="s">
        <v>1705</v>
      </c>
      <c r="C2113" s="2" t="s">
        <v>106</v>
      </c>
      <c r="D2113" s="2">
        <v>0.9</v>
      </c>
      <c r="E2113" s="2">
        <v>15528662266</v>
      </c>
      <c r="F2113" t="s">
        <v>1419</v>
      </c>
      <c r="G2113" s="2" t="s">
        <v>2079</v>
      </c>
      <c r="H2113" t="s">
        <v>1979</v>
      </c>
      <c r="I2113" s="2" t="str">
        <f>IFERROR(VLOOKUP(表1_2[[#This Row],[所选科目]],基础数据!$C$2:$D$62,2,0),"")</f>
        <v>尚音艺术教育中心(适学年龄: 4~12岁)</v>
      </c>
    </row>
    <row r="2114" spans="1:9" x14ac:dyDescent="0.2">
      <c r="A2114" s="1">
        <v>43598</v>
      </c>
      <c r="B2114" t="s">
        <v>1245</v>
      </c>
      <c r="C2114" s="2" t="s">
        <v>33</v>
      </c>
      <c r="D2114" s="2">
        <v>4</v>
      </c>
      <c r="E2114" s="2">
        <v>18708171817</v>
      </c>
      <c r="F2114" t="s">
        <v>69</v>
      </c>
      <c r="G2114" s="2" t="s">
        <v>26</v>
      </c>
      <c r="H2114" t="s">
        <v>1996</v>
      </c>
      <c r="I2114" s="2" t="str">
        <f>IFERROR(VLOOKUP(表1_2[[#This Row],[所选科目]],基础数据!$C$2:$D$62,2,0),"")</f>
        <v>台湾美育·慧学系教育世豪校区(适学年龄: 2-8 岁)</v>
      </c>
    </row>
    <row r="2115" spans="1:9" x14ac:dyDescent="0.2">
      <c r="A2115" s="1">
        <v>43598</v>
      </c>
      <c r="B2115" t="s">
        <v>1245</v>
      </c>
      <c r="C2115" s="2" t="s">
        <v>33</v>
      </c>
      <c r="D2115" s="2">
        <v>4</v>
      </c>
      <c r="E2115" s="2">
        <v>18708171817</v>
      </c>
      <c r="F2115" t="s">
        <v>69</v>
      </c>
      <c r="G2115" s="2" t="s">
        <v>27</v>
      </c>
      <c r="H2115" t="s">
        <v>2074</v>
      </c>
      <c r="I2115" s="2" t="str">
        <f>IFERROR(VLOOKUP(表1_2[[#This Row],[所选科目]],基础数据!$C$2:$D$62,2,0),"")</f>
        <v>巧虎KIDS早教·高新伊藤馆(适学年龄: 0-6 岁)</v>
      </c>
    </row>
    <row r="2116" spans="1:9" x14ac:dyDescent="0.2">
      <c r="A2116" s="1">
        <v>43598</v>
      </c>
      <c r="B2116" t="s">
        <v>1245</v>
      </c>
      <c r="C2116" s="2" t="s">
        <v>33</v>
      </c>
      <c r="D2116" s="2">
        <v>4</v>
      </c>
      <c r="E2116" s="2">
        <v>18708171817</v>
      </c>
      <c r="F2116" t="s">
        <v>69</v>
      </c>
      <c r="G2116" s="2" t="s">
        <v>28</v>
      </c>
      <c r="H2116" t="s">
        <v>2063</v>
      </c>
      <c r="I2116" s="2" t="str">
        <f>IFERROR(VLOOKUP(表1_2[[#This Row],[所选科目]],基础数据!$C$2:$D$62,2,0),"")</f>
        <v>公益捐赠者专享服务包</v>
      </c>
    </row>
    <row r="2117" spans="1:9" x14ac:dyDescent="0.2">
      <c r="A2117" s="1">
        <v>43598</v>
      </c>
      <c r="B2117" t="s">
        <v>1245</v>
      </c>
      <c r="C2117" s="2" t="s">
        <v>33</v>
      </c>
      <c r="D2117" s="2">
        <v>4</v>
      </c>
      <c r="E2117" s="2">
        <v>18708171817</v>
      </c>
      <c r="F2117" t="s">
        <v>69</v>
      </c>
      <c r="G2117" s="2" t="s">
        <v>2079</v>
      </c>
      <c r="H2117" t="s">
        <v>1979</v>
      </c>
      <c r="I2117" s="2" t="str">
        <f>IFERROR(VLOOKUP(表1_2[[#This Row],[所选科目]],基础数据!$C$2:$D$62,2,0),"")</f>
        <v>尚音艺术教育中心(适学年龄: 4~12岁)</v>
      </c>
    </row>
    <row r="2118" spans="1:9" x14ac:dyDescent="0.2">
      <c r="A2118" s="1">
        <v>43596</v>
      </c>
      <c r="B2118" t="s">
        <v>125</v>
      </c>
      <c r="C2118" s="2" t="s">
        <v>33</v>
      </c>
      <c r="D2118" s="2">
        <v>4</v>
      </c>
      <c r="E2118" s="2">
        <v>18708171817</v>
      </c>
      <c r="F2118" t="s">
        <v>69</v>
      </c>
      <c r="G2118" s="2" t="s">
        <v>26</v>
      </c>
      <c r="H2118" t="s">
        <v>1979</v>
      </c>
      <c r="I2118" s="2" t="str">
        <f>IFERROR(VLOOKUP(表1_2[[#This Row],[所选科目]],基础数据!$C$2:$D$62,2,0),"")</f>
        <v>尚音艺术教育中心(适学年龄: 4~12岁)</v>
      </c>
    </row>
    <row r="2119" spans="1:9" x14ac:dyDescent="0.2">
      <c r="A2119" s="1">
        <v>43596</v>
      </c>
      <c r="B2119" t="s">
        <v>125</v>
      </c>
      <c r="C2119" s="2" t="s">
        <v>33</v>
      </c>
      <c r="D2119" s="2">
        <v>4</v>
      </c>
      <c r="E2119" s="2">
        <v>18708171817</v>
      </c>
      <c r="F2119" t="s">
        <v>69</v>
      </c>
      <c r="G2119" s="2" t="s">
        <v>27</v>
      </c>
      <c r="H2119" t="s">
        <v>2012</v>
      </c>
      <c r="I2119" s="2" t="str">
        <f>IFERROR(VLOOKUP(表1_2[[#This Row],[所选科目]],基础数据!$C$2:$D$62,2,0),"")</f>
        <v>九拍流行音乐体验中心高新校区(适学年龄: 4-16岁)</v>
      </c>
    </row>
    <row r="2120" spans="1:9" x14ac:dyDescent="0.2">
      <c r="A2120" s="1">
        <v>43596</v>
      </c>
      <c r="B2120" t="s">
        <v>125</v>
      </c>
      <c r="C2120" s="2" t="s">
        <v>33</v>
      </c>
      <c r="D2120" s="2">
        <v>4</v>
      </c>
      <c r="E2120" s="2">
        <v>18708171817</v>
      </c>
      <c r="F2120" t="s">
        <v>69</v>
      </c>
      <c r="G2120" s="2" t="s">
        <v>28</v>
      </c>
      <c r="H2120" t="s">
        <v>2050</v>
      </c>
      <c r="I2120" s="2" t="str">
        <f>IFERROR(VLOOKUP(表1_2[[#This Row],[所选科目]],基础数据!$C$2:$D$62,2,0),"")</f>
        <v>恩波格斗(适学年龄: 3-12 岁)</v>
      </c>
    </row>
    <row r="2121" spans="1:9" x14ac:dyDescent="0.2">
      <c r="A2121" s="1">
        <v>43596</v>
      </c>
      <c r="B2121" t="s">
        <v>125</v>
      </c>
      <c r="C2121" s="2" t="s">
        <v>33</v>
      </c>
      <c r="D2121" s="2">
        <v>4</v>
      </c>
      <c r="E2121" s="2">
        <v>18708171817</v>
      </c>
      <c r="F2121" t="s">
        <v>69</v>
      </c>
      <c r="G2121" s="2" t="s">
        <v>2079</v>
      </c>
      <c r="H2121" t="s">
        <v>1979</v>
      </c>
      <c r="I2121" s="2" t="str">
        <f>IFERROR(VLOOKUP(表1_2[[#This Row],[所选科目]],基础数据!$C$2:$D$62,2,0),"")</f>
        <v>尚音艺术教育中心(适学年龄: 4~12岁)</v>
      </c>
    </row>
    <row r="2122" spans="1:9" x14ac:dyDescent="0.2">
      <c r="A2122" s="1">
        <v>43597</v>
      </c>
      <c r="B2122" t="s">
        <v>488</v>
      </c>
      <c r="C2122" s="2" t="s">
        <v>106</v>
      </c>
      <c r="D2122" s="2">
        <v>3</v>
      </c>
      <c r="E2122" s="2">
        <v>13438198767</v>
      </c>
      <c r="F2122" t="s">
        <v>489</v>
      </c>
      <c r="G2122" s="2" t="s">
        <v>26</v>
      </c>
      <c r="H2122" t="s">
        <v>1996</v>
      </c>
      <c r="I2122" s="2" t="str">
        <f>IFERROR(VLOOKUP(表1_2[[#This Row],[所选科目]],基础数据!$C$2:$D$62,2,0),"")</f>
        <v>台湾美育·慧学系教育世豪校区(适学年龄: 2-8 岁)</v>
      </c>
    </row>
    <row r="2123" spans="1:9" x14ac:dyDescent="0.2">
      <c r="A2123" s="1">
        <v>43597</v>
      </c>
      <c r="B2123" t="s">
        <v>488</v>
      </c>
      <c r="C2123" s="2" t="s">
        <v>106</v>
      </c>
      <c r="D2123" s="2">
        <v>3</v>
      </c>
      <c r="E2123" s="2">
        <v>13438198767</v>
      </c>
      <c r="F2123" t="s">
        <v>489</v>
      </c>
      <c r="G2123" s="2" t="s">
        <v>27</v>
      </c>
      <c r="H2123" t="s">
        <v>2008</v>
      </c>
      <c r="I2123" s="2" t="str">
        <f>IFERROR(VLOOKUP(表1_2[[#This Row],[所选科目]],基础数据!$C$2:$D$62,2,0),"")</f>
        <v>九拍流行音乐体验中心高新校区(适学年龄: 4-16岁)</v>
      </c>
    </row>
    <row r="2124" spans="1:9" x14ac:dyDescent="0.2">
      <c r="A2124" s="1">
        <v>43597</v>
      </c>
      <c r="B2124" t="s">
        <v>488</v>
      </c>
      <c r="C2124" s="2" t="s">
        <v>106</v>
      </c>
      <c r="D2124" s="2">
        <v>3</v>
      </c>
      <c r="E2124" s="2">
        <v>13438198767</v>
      </c>
      <c r="F2124" t="s">
        <v>489</v>
      </c>
      <c r="G2124" s="2" t="s">
        <v>28</v>
      </c>
      <c r="H2124" t="s">
        <v>2022</v>
      </c>
      <c r="I2124" s="2" t="str">
        <f>IFERROR(VLOOKUP(表1_2[[#This Row],[所选科目]],基础数据!$C$2:$D$62,2,0),"")</f>
        <v>彩阅鱼少儿英语(适学年龄: 3-12岁)</v>
      </c>
    </row>
    <row r="2125" spans="1:9" x14ac:dyDescent="0.2">
      <c r="A2125" s="1">
        <v>43597</v>
      </c>
      <c r="B2125" t="s">
        <v>488</v>
      </c>
      <c r="C2125" s="2" t="s">
        <v>106</v>
      </c>
      <c r="D2125" s="2">
        <v>3</v>
      </c>
      <c r="E2125" s="2">
        <v>13438198767</v>
      </c>
      <c r="F2125" t="s">
        <v>489</v>
      </c>
      <c r="G2125" s="2" t="s">
        <v>2079</v>
      </c>
      <c r="H2125" t="s">
        <v>1979</v>
      </c>
      <c r="I2125" s="2" t="str">
        <f>IFERROR(VLOOKUP(表1_2[[#This Row],[所选科目]],基础数据!$C$2:$D$62,2,0),"")</f>
        <v>尚音艺术教育中心(适学年龄: 4~12岁)</v>
      </c>
    </row>
    <row r="2126" spans="1:9" x14ac:dyDescent="0.2">
      <c r="A2126" s="1">
        <v>43596</v>
      </c>
      <c r="B2126" t="s">
        <v>450</v>
      </c>
      <c r="C2126" s="2" t="s">
        <v>33</v>
      </c>
      <c r="D2126" s="2">
        <v>2.5</v>
      </c>
      <c r="E2126" s="2">
        <v>15086926940</v>
      </c>
      <c r="F2126" t="s">
        <v>79</v>
      </c>
      <c r="G2126" s="2" t="s">
        <v>26</v>
      </c>
      <c r="H2126" t="s">
        <v>2008</v>
      </c>
      <c r="I2126" s="2" t="str">
        <f>IFERROR(VLOOKUP(表1_2[[#This Row],[所选科目]],基础数据!$C$2:$D$62,2,0),"")</f>
        <v>九拍流行音乐体验中心高新校区(适学年龄: 4-16岁)</v>
      </c>
    </row>
    <row r="2127" spans="1:9" x14ac:dyDescent="0.2">
      <c r="A2127" s="1">
        <v>43596</v>
      </c>
      <c r="B2127" t="s">
        <v>450</v>
      </c>
      <c r="C2127" s="2" t="s">
        <v>33</v>
      </c>
      <c r="D2127" s="2">
        <v>2.5</v>
      </c>
      <c r="E2127" s="2">
        <v>15086926940</v>
      </c>
      <c r="F2127" t="s">
        <v>79</v>
      </c>
      <c r="G2127" s="2" t="s">
        <v>27</v>
      </c>
      <c r="H2127" t="s">
        <v>2014</v>
      </c>
      <c r="I2127" s="2" t="str">
        <f>IFERROR(VLOOKUP(表1_2[[#This Row],[所选科目]],基础数据!$C$2:$D$62,2,0),"")</f>
        <v>九拍流行音乐体验中心高新校区(适学年龄: 4-16岁)</v>
      </c>
    </row>
    <row r="2128" spans="1:9" x14ac:dyDescent="0.2">
      <c r="A2128" s="1">
        <v>43596</v>
      </c>
      <c r="B2128" t="s">
        <v>450</v>
      </c>
      <c r="C2128" s="2" t="s">
        <v>33</v>
      </c>
      <c r="D2128" s="2">
        <v>2.5</v>
      </c>
      <c r="E2128" s="2">
        <v>15086926940</v>
      </c>
      <c r="F2128" t="s">
        <v>79</v>
      </c>
      <c r="G2128" s="2" t="s">
        <v>28</v>
      </c>
      <c r="H2128" t="s">
        <v>2063</v>
      </c>
      <c r="I2128" s="2" t="str">
        <f>IFERROR(VLOOKUP(表1_2[[#This Row],[所选科目]],基础数据!$C$2:$D$62,2,0),"")</f>
        <v>公益捐赠者专享服务包</v>
      </c>
    </row>
    <row r="2129" spans="1:9" x14ac:dyDescent="0.2">
      <c r="A2129" s="1">
        <v>43596</v>
      </c>
      <c r="B2129" t="s">
        <v>450</v>
      </c>
      <c r="C2129" s="2" t="s">
        <v>33</v>
      </c>
      <c r="D2129" s="2">
        <v>2.5</v>
      </c>
      <c r="E2129" s="2">
        <v>15086926940</v>
      </c>
      <c r="F2129" t="s">
        <v>79</v>
      </c>
      <c r="G2129" s="2" t="s">
        <v>2079</v>
      </c>
      <c r="H2129" t="s">
        <v>1979</v>
      </c>
      <c r="I2129" s="2" t="str">
        <f>IFERROR(VLOOKUP(表1_2[[#This Row],[所选科目]],基础数据!$C$2:$D$62,2,0),"")</f>
        <v>尚音艺术教育中心(适学年龄: 4~12岁)</v>
      </c>
    </row>
    <row r="2130" spans="1:9" x14ac:dyDescent="0.2">
      <c r="A2130" s="1">
        <v>43596</v>
      </c>
      <c r="B2130" t="s">
        <v>154</v>
      </c>
      <c r="C2130" s="2" t="s">
        <v>106</v>
      </c>
      <c r="D2130" s="2">
        <v>3.5</v>
      </c>
      <c r="E2130" s="2">
        <v>15086926940</v>
      </c>
      <c r="F2130" t="s">
        <v>139</v>
      </c>
      <c r="G2130" s="2" t="s">
        <v>26</v>
      </c>
      <c r="H2130" t="s">
        <v>2008</v>
      </c>
      <c r="I2130" s="2" t="str">
        <f>IFERROR(VLOOKUP(表1_2[[#This Row],[所选科目]],基础数据!$C$2:$D$62,2,0),"")</f>
        <v>九拍流行音乐体验中心高新校区(适学年龄: 4-16岁)</v>
      </c>
    </row>
    <row r="2131" spans="1:9" x14ac:dyDescent="0.2">
      <c r="A2131" s="1">
        <v>43596</v>
      </c>
      <c r="B2131" t="s">
        <v>154</v>
      </c>
      <c r="C2131" s="2" t="s">
        <v>106</v>
      </c>
      <c r="D2131" s="2">
        <v>3.5</v>
      </c>
      <c r="E2131" s="2">
        <v>15086926940</v>
      </c>
      <c r="F2131" t="s">
        <v>139</v>
      </c>
      <c r="G2131" s="2" t="s">
        <v>27</v>
      </c>
      <c r="H2131" t="s">
        <v>2063</v>
      </c>
      <c r="I2131" s="2" t="str">
        <f>IFERROR(VLOOKUP(表1_2[[#This Row],[所选科目]],基础数据!$C$2:$D$62,2,0),"")</f>
        <v>公益捐赠者专享服务包</v>
      </c>
    </row>
    <row r="2132" spans="1:9" x14ac:dyDescent="0.2">
      <c r="A2132" s="1">
        <v>43596</v>
      </c>
      <c r="B2132" t="s">
        <v>154</v>
      </c>
      <c r="C2132" s="2" t="s">
        <v>106</v>
      </c>
      <c r="D2132" s="2">
        <v>3.5</v>
      </c>
      <c r="E2132" s="2">
        <v>15086926940</v>
      </c>
      <c r="F2132" t="s">
        <v>139</v>
      </c>
      <c r="G2132" s="2" t="s">
        <v>28</v>
      </c>
      <c r="H2132" t="s">
        <v>2067</v>
      </c>
      <c r="I2132" s="2" t="str">
        <f>IFERROR(VLOOKUP(表1_2[[#This Row],[所选科目]],基础数据!$C$2:$D$62,2,0),"")</f>
        <v>公益捐赠者专享服务包</v>
      </c>
    </row>
    <row r="2133" spans="1:9" x14ac:dyDescent="0.2">
      <c r="A2133" s="1">
        <v>43596</v>
      </c>
      <c r="B2133" t="s">
        <v>154</v>
      </c>
      <c r="C2133" s="2" t="s">
        <v>106</v>
      </c>
      <c r="D2133" s="2">
        <v>3.5</v>
      </c>
      <c r="E2133" s="2">
        <v>15086926940</v>
      </c>
      <c r="F2133" t="s">
        <v>139</v>
      </c>
      <c r="G2133" s="2" t="s">
        <v>2079</v>
      </c>
      <c r="H2133" t="s">
        <v>1979</v>
      </c>
      <c r="I2133" s="2" t="str">
        <f>IFERROR(VLOOKUP(表1_2[[#This Row],[所选科目]],基础数据!$C$2:$D$62,2,0),"")</f>
        <v>尚音艺术教育中心(适学年龄: 4~12岁)</v>
      </c>
    </row>
    <row r="2134" spans="1:9" x14ac:dyDescent="0.2">
      <c r="A2134" s="1">
        <v>43596</v>
      </c>
      <c r="B2134" t="s">
        <v>59</v>
      </c>
      <c r="C2134" s="2" t="s">
        <v>33</v>
      </c>
      <c r="D2134" s="2">
        <v>7</v>
      </c>
      <c r="E2134" s="2">
        <v>13808080660</v>
      </c>
      <c r="F2134" t="s">
        <v>60</v>
      </c>
      <c r="G2134" s="2" t="s">
        <v>26</v>
      </c>
      <c r="H2134" t="s">
        <v>1986</v>
      </c>
      <c r="I2134" s="2" t="str">
        <f>IFERROR(VLOOKUP(表1_2[[#This Row],[所选科目]],基础数据!$C$2:$D$62,2,0),"")</f>
        <v>尚音艺术教育中心(适学年龄: 4~12岁)</v>
      </c>
    </row>
    <row r="2135" spans="1:9" x14ac:dyDescent="0.2">
      <c r="A2135" s="1">
        <v>43596</v>
      </c>
      <c r="B2135" t="s">
        <v>59</v>
      </c>
      <c r="C2135" s="2" t="s">
        <v>33</v>
      </c>
      <c r="D2135" s="2">
        <v>7</v>
      </c>
      <c r="E2135" s="2">
        <v>13808080660</v>
      </c>
      <c r="F2135" t="s">
        <v>60</v>
      </c>
      <c r="G2135" s="2" t="s">
        <v>27</v>
      </c>
      <c r="H2135" t="s">
        <v>2052</v>
      </c>
      <c r="I2135" s="2" t="str">
        <f>IFERROR(VLOOKUP(表1_2[[#This Row],[所选科目]],基础数据!$C$2:$D$62,2,0),"")</f>
        <v>恩波格斗(适学年龄: 3-12 岁)</v>
      </c>
    </row>
    <row r="2136" spans="1:9" x14ac:dyDescent="0.2">
      <c r="A2136" s="1">
        <v>43596</v>
      </c>
      <c r="B2136" t="s">
        <v>59</v>
      </c>
      <c r="C2136" s="2" t="s">
        <v>33</v>
      </c>
      <c r="D2136" s="2">
        <v>7</v>
      </c>
      <c r="E2136" s="2">
        <v>13808080660</v>
      </c>
      <c r="F2136" t="s">
        <v>60</v>
      </c>
      <c r="G2136" s="2" t="s">
        <v>28</v>
      </c>
      <c r="H2136" t="s">
        <v>2072</v>
      </c>
      <c r="I2136" s="2" t="str">
        <f>IFERROR(VLOOKUP(表1_2[[#This Row],[所选科目]],基础数据!$C$2:$D$62,2,0),"")</f>
        <v>成都舞蹈跆拳道中心(适学年龄: 3-12 岁)</v>
      </c>
    </row>
    <row r="2137" spans="1:9" x14ac:dyDescent="0.2">
      <c r="A2137" s="1">
        <v>43596</v>
      </c>
      <c r="B2137" t="s">
        <v>59</v>
      </c>
      <c r="C2137" s="2" t="s">
        <v>33</v>
      </c>
      <c r="D2137" s="2">
        <v>7</v>
      </c>
      <c r="E2137" s="2">
        <v>13808080660</v>
      </c>
      <c r="F2137" t="s">
        <v>60</v>
      </c>
      <c r="G2137" s="2" t="s">
        <v>2079</v>
      </c>
      <c r="H2137" t="s">
        <v>1979</v>
      </c>
      <c r="I2137" s="2" t="str">
        <f>IFERROR(VLOOKUP(表1_2[[#This Row],[所选科目]],基础数据!$C$2:$D$62,2,0),"")</f>
        <v>尚音艺术教育中心(适学年龄: 4~12岁)</v>
      </c>
    </row>
    <row r="2138" spans="1:9" x14ac:dyDescent="0.2">
      <c r="A2138" s="1">
        <v>43596</v>
      </c>
      <c r="B2138" t="s">
        <v>136</v>
      </c>
      <c r="C2138" s="2" t="s">
        <v>106</v>
      </c>
      <c r="D2138" s="2">
        <v>7</v>
      </c>
      <c r="E2138" s="2">
        <v>13881907822</v>
      </c>
      <c r="F2138" t="s">
        <v>96</v>
      </c>
      <c r="G2138" s="2" t="s">
        <v>26</v>
      </c>
      <c r="H2138" t="s">
        <v>2040</v>
      </c>
      <c r="I2138" s="2" t="str">
        <f>IFERROR(VLOOKUP(表1_2[[#This Row],[所选科目]],基础数据!$C$2:$D$62,2,0),"")</f>
        <v>凡思特贝贝珠心算高新世豪校区(适学年龄: 3-7岁)</v>
      </c>
    </row>
    <row r="2139" spans="1:9" x14ac:dyDescent="0.2">
      <c r="A2139" s="1">
        <v>43596</v>
      </c>
      <c r="B2139" t="s">
        <v>136</v>
      </c>
      <c r="C2139" s="2" t="s">
        <v>106</v>
      </c>
      <c r="D2139" s="2">
        <v>7</v>
      </c>
      <c r="E2139" s="2">
        <v>13881907822</v>
      </c>
      <c r="F2139" t="s">
        <v>96</v>
      </c>
      <c r="G2139" s="2" t="s">
        <v>27</v>
      </c>
      <c r="H2139" t="s">
        <v>1981</v>
      </c>
      <c r="I2139" s="2" t="str">
        <f>IFERROR(VLOOKUP(表1_2[[#This Row],[所选科目]],基础数据!$C$2:$D$62,2,0),"")</f>
        <v>尚音艺术教育中心(适学年龄: 4~12岁)</v>
      </c>
    </row>
    <row r="2140" spans="1:9" x14ac:dyDescent="0.2">
      <c r="A2140" s="1">
        <v>43596</v>
      </c>
      <c r="B2140" t="s">
        <v>136</v>
      </c>
      <c r="C2140" s="2" t="s">
        <v>106</v>
      </c>
      <c r="D2140" s="2">
        <v>7</v>
      </c>
      <c r="E2140" s="2">
        <v>13881907822</v>
      </c>
      <c r="F2140" t="s">
        <v>96</v>
      </c>
      <c r="G2140" s="2" t="s">
        <v>28</v>
      </c>
      <c r="H2140" t="s">
        <v>1998</v>
      </c>
      <c r="I2140" s="2" t="str">
        <f>IFERROR(VLOOKUP(表1_2[[#This Row],[所选科目]],基础数据!$C$2:$D$62,2,0),"")</f>
        <v>台湾美育·慧学系教育世豪校区(适学年龄: 2-8 岁)</v>
      </c>
    </row>
    <row r="2141" spans="1:9" x14ac:dyDescent="0.2">
      <c r="A2141" s="1">
        <v>43596</v>
      </c>
      <c r="B2141" t="s">
        <v>136</v>
      </c>
      <c r="C2141" s="2" t="s">
        <v>106</v>
      </c>
      <c r="D2141" s="2">
        <v>7</v>
      </c>
      <c r="E2141" s="2">
        <v>13881907822</v>
      </c>
      <c r="F2141" t="s">
        <v>96</v>
      </c>
      <c r="G2141" s="2" t="s">
        <v>2079</v>
      </c>
      <c r="H2141" t="s">
        <v>1979</v>
      </c>
      <c r="I2141" s="2" t="str">
        <f>IFERROR(VLOOKUP(表1_2[[#This Row],[所选科目]],基础数据!$C$2:$D$62,2,0),"")</f>
        <v>尚音艺术教育中心(适学年龄: 4~12岁)</v>
      </c>
    </row>
    <row r="2142" spans="1:9" x14ac:dyDescent="0.2">
      <c r="A2142" s="1">
        <v>43598</v>
      </c>
      <c r="B2142" t="s">
        <v>1706</v>
      </c>
      <c r="C2142" s="2" t="s">
        <v>33</v>
      </c>
      <c r="D2142" s="2">
        <v>4.5</v>
      </c>
      <c r="E2142" s="2">
        <v>18018588716</v>
      </c>
      <c r="F2142" t="s">
        <v>531</v>
      </c>
      <c r="G2142" s="2" t="s">
        <v>26</v>
      </c>
      <c r="H2142" t="s">
        <v>1979</v>
      </c>
      <c r="I2142" s="2" t="str">
        <f>IFERROR(VLOOKUP(表1_2[[#This Row],[所选科目]],基础数据!$C$2:$D$62,2,0),"")</f>
        <v>尚音艺术教育中心(适学年龄: 4~12岁)</v>
      </c>
    </row>
    <row r="2143" spans="1:9" x14ac:dyDescent="0.2">
      <c r="A2143" s="1">
        <v>43598</v>
      </c>
      <c r="B2143" t="s">
        <v>1706</v>
      </c>
      <c r="C2143" s="2" t="s">
        <v>33</v>
      </c>
      <c r="D2143" s="2">
        <v>4.5</v>
      </c>
      <c r="E2143" s="2">
        <v>18018588716</v>
      </c>
      <c r="F2143" t="s">
        <v>531</v>
      </c>
      <c r="G2143" s="2" t="s">
        <v>27</v>
      </c>
      <c r="H2143" t="s">
        <v>2036</v>
      </c>
      <c r="I2143" s="2" t="str">
        <f>IFERROR(VLOOKUP(表1_2[[#This Row],[所选科目]],基础数据!$C$2:$D$62,2,0),"")</f>
        <v>凡思特贝贝珠心算高新世豪校区(适学年龄: 3-7岁)</v>
      </c>
    </row>
    <row r="2144" spans="1:9" x14ac:dyDescent="0.2">
      <c r="A2144" s="1">
        <v>43598</v>
      </c>
      <c r="B2144" t="s">
        <v>1706</v>
      </c>
      <c r="C2144" s="2" t="s">
        <v>33</v>
      </c>
      <c r="D2144" s="2">
        <v>4.5</v>
      </c>
      <c r="E2144" s="2">
        <v>18018588716</v>
      </c>
      <c r="F2144" t="s">
        <v>531</v>
      </c>
      <c r="G2144" s="2" t="s">
        <v>28</v>
      </c>
      <c r="H2144" t="s">
        <v>2050</v>
      </c>
      <c r="I2144" s="2" t="str">
        <f>IFERROR(VLOOKUP(表1_2[[#This Row],[所选科目]],基础数据!$C$2:$D$62,2,0),"")</f>
        <v>恩波格斗(适学年龄: 3-12 岁)</v>
      </c>
    </row>
    <row r="2145" spans="1:9" x14ac:dyDescent="0.2">
      <c r="A2145" s="1">
        <v>43598</v>
      </c>
      <c r="B2145" t="s">
        <v>1706</v>
      </c>
      <c r="C2145" s="2" t="s">
        <v>33</v>
      </c>
      <c r="D2145" s="2">
        <v>4.5</v>
      </c>
      <c r="E2145" s="2">
        <v>18018588716</v>
      </c>
      <c r="F2145" t="s">
        <v>531</v>
      </c>
      <c r="G2145" s="2" t="s">
        <v>2079</v>
      </c>
      <c r="H2145" t="s">
        <v>1979</v>
      </c>
      <c r="I2145" s="2" t="str">
        <f>IFERROR(VLOOKUP(表1_2[[#This Row],[所选科目]],基础数据!$C$2:$D$62,2,0),"")</f>
        <v>尚音艺术教育中心(适学年龄: 4~12岁)</v>
      </c>
    </row>
    <row r="2146" spans="1:9" x14ac:dyDescent="0.2">
      <c r="A2146" s="1">
        <v>43597</v>
      </c>
      <c r="B2146" t="s">
        <v>554</v>
      </c>
      <c r="C2146" s="2" t="s">
        <v>33</v>
      </c>
      <c r="D2146" s="2">
        <v>9</v>
      </c>
      <c r="E2146" s="2">
        <v>13880055080</v>
      </c>
      <c r="F2146" t="s">
        <v>44</v>
      </c>
      <c r="G2146" s="2" t="s">
        <v>26</v>
      </c>
      <c r="H2146" t="s">
        <v>2040</v>
      </c>
      <c r="I2146" s="2" t="str">
        <f>IFERROR(VLOOKUP(表1_2[[#This Row],[所选科目]],基础数据!$C$2:$D$62,2,0),"")</f>
        <v>凡思特贝贝珠心算高新世豪校区(适学年龄: 3-7岁)</v>
      </c>
    </row>
    <row r="2147" spans="1:9" x14ac:dyDescent="0.2">
      <c r="A2147" s="1">
        <v>43597</v>
      </c>
      <c r="B2147" t="s">
        <v>554</v>
      </c>
      <c r="C2147" s="2" t="s">
        <v>33</v>
      </c>
      <c r="D2147" s="2">
        <v>9</v>
      </c>
      <c r="E2147" s="2">
        <v>13880055080</v>
      </c>
      <c r="F2147" t="s">
        <v>44</v>
      </c>
      <c r="G2147" s="2" t="s">
        <v>27</v>
      </c>
      <c r="H2147" t="s">
        <v>2046</v>
      </c>
      <c r="I2147" s="2" t="str">
        <f>IFERROR(VLOOKUP(表1_2[[#This Row],[所选科目]],基础数据!$C$2:$D$62,2,0),"")</f>
        <v>恩波格斗(适学年龄: 3-12 岁)</v>
      </c>
    </row>
    <row r="2148" spans="1:9" x14ac:dyDescent="0.2">
      <c r="A2148" s="1">
        <v>43597</v>
      </c>
      <c r="B2148" t="s">
        <v>554</v>
      </c>
      <c r="C2148" s="2" t="s">
        <v>33</v>
      </c>
      <c r="D2148" s="2">
        <v>9</v>
      </c>
      <c r="E2148" s="2">
        <v>13880055080</v>
      </c>
      <c r="F2148" t="s">
        <v>44</v>
      </c>
      <c r="G2148" s="2" t="s">
        <v>28</v>
      </c>
      <c r="H2148" t="s">
        <v>2067</v>
      </c>
      <c r="I2148" s="2" t="str">
        <f>IFERROR(VLOOKUP(表1_2[[#This Row],[所选科目]],基础数据!$C$2:$D$62,2,0),"")</f>
        <v>公益捐赠者专享服务包</v>
      </c>
    </row>
    <row r="2149" spans="1:9" x14ac:dyDescent="0.2">
      <c r="A2149" s="1">
        <v>43597</v>
      </c>
      <c r="B2149" t="s">
        <v>554</v>
      </c>
      <c r="C2149" s="2" t="s">
        <v>33</v>
      </c>
      <c r="D2149" s="2">
        <v>9</v>
      </c>
      <c r="E2149" s="2">
        <v>13880055080</v>
      </c>
      <c r="F2149" t="s">
        <v>44</v>
      </c>
      <c r="G2149" s="2" t="s">
        <v>2079</v>
      </c>
      <c r="H2149" t="s">
        <v>1979</v>
      </c>
      <c r="I2149" s="2" t="str">
        <f>IFERROR(VLOOKUP(表1_2[[#This Row],[所选科目]],基础数据!$C$2:$D$62,2,0),"")</f>
        <v>尚音艺术教育中心(适学年龄: 4~12岁)</v>
      </c>
    </row>
    <row r="2150" spans="1:9" x14ac:dyDescent="0.2">
      <c r="A2150" s="1">
        <v>43598</v>
      </c>
      <c r="B2150" t="s">
        <v>1707</v>
      </c>
      <c r="C2150" s="2" t="s">
        <v>33</v>
      </c>
      <c r="D2150" s="2">
        <v>2.8</v>
      </c>
      <c r="E2150" s="2">
        <v>17386730918</v>
      </c>
      <c r="F2150" t="s">
        <v>590</v>
      </c>
      <c r="G2150" s="2" t="s">
        <v>26</v>
      </c>
      <c r="H2150" t="s">
        <v>1979</v>
      </c>
      <c r="I2150" s="2" t="str">
        <f>IFERROR(VLOOKUP(表1_2[[#This Row],[所选科目]],基础数据!$C$2:$D$62,2,0),"")</f>
        <v>尚音艺术教育中心(适学年龄: 4~12岁)</v>
      </c>
    </row>
    <row r="2151" spans="1:9" x14ac:dyDescent="0.2">
      <c r="A2151" s="1">
        <v>43598</v>
      </c>
      <c r="B2151" t="s">
        <v>1707</v>
      </c>
      <c r="C2151" s="2" t="s">
        <v>33</v>
      </c>
      <c r="D2151" s="2">
        <v>2.8</v>
      </c>
      <c r="E2151" s="2">
        <v>17386730918</v>
      </c>
      <c r="F2151" t="s">
        <v>590</v>
      </c>
      <c r="G2151" s="2" t="s">
        <v>27</v>
      </c>
      <c r="H2151" t="s">
        <v>2008</v>
      </c>
      <c r="I2151" s="2" t="str">
        <f>IFERROR(VLOOKUP(表1_2[[#This Row],[所选科目]],基础数据!$C$2:$D$62,2,0),"")</f>
        <v>九拍流行音乐体验中心高新校区(适学年龄: 4-16岁)</v>
      </c>
    </row>
    <row r="2152" spans="1:9" x14ac:dyDescent="0.2">
      <c r="A2152" s="1">
        <v>43598</v>
      </c>
      <c r="B2152" t="s">
        <v>1707</v>
      </c>
      <c r="C2152" s="2" t="s">
        <v>33</v>
      </c>
      <c r="D2152" s="2">
        <v>2.8</v>
      </c>
      <c r="E2152" s="2">
        <v>17386730918</v>
      </c>
      <c r="F2152" t="s">
        <v>590</v>
      </c>
      <c r="G2152" s="2" t="s">
        <v>28</v>
      </c>
      <c r="H2152" t="s">
        <v>2020</v>
      </c>
      <c r="I2152" s="2" t="str">
        <f>IFERROR(VLOOKUP(表1_2[[#This Row],[所选科目]],基础数据!$C$2:$D$62,2,0),"")</f>
        <v>彩阅鱼少儿英语(适学年龄: 3-12岁)</v>
      </c>
    </row>
    <row r="2153" spans="1:9" x14ac:dyDescent="0.2">
      <c r="A2153" s="1">
        <v>43598</v>
      </c>
      <c r="B2153" t="s">
        <v>1707</v>
      </c>
      <c r="C2153" s="2" t="s">
        <v>33</v>
      </c>
      <c r="D2153" s="2">
        <v>2.8</v>
      </c>
      <c r="E2153" s="2">
        <v>17386730918</v>
      </c>
      <c r="F2153" t="s">
        <v>590</v>
      </c>
      <c r="G2153" s="2" t="s">
        <v>2079</v>
      </c>
      <c r="H2153" t="s">
        <v>1979</v>
      </c>
      <c r="I2153" s="2" t="str">
        <f>IFERROR(VLOOKUP(表1_2[[#This Row],[所选科目]],基础数据!$C$2:$D$62,2,0),"")</f>
        <v>尚音艺术教育中心(适学年龄: 4~12岁)</v>
      </c>
    </row>
    <row r="2154" spans="1:9" x14ac:dyDescent="0.2">
      <c r="A2154" s="1">
        <v>43597</v>
      </c>
      <c r="B2154" t="s">
        <v>673</v>
      </c>
      <c r="C2154" s="2" t="s">
        <v>106</v>
      </c>
      <c r="D2154" s="2">
        <v>5</v>
      </c>
      <c r="E2154" s="2">
        <v>18996691321</v>
      </c>
      <c r="F2154" t="s">
        <v>674</v>
      </c>
      <c r="G2154" s="2" t="s">
        <v>26</v>
      </c>
      <c r="H2154" t="s">
        <v>1998</v>
      </c>
      <c r="I2154" s="2" t="str">
        <f>IFERROR(VLOOKUP(表1_2[[#This Row],[所选科目]],基础数据!$C$2:$D$62,2,0),"")</f>
        <v>台湾美育·慧学系教育世豪校区(适学年龄: 2-8 岁)</v>
      </c>
    </row>
    <row r="2155" spans="1:9" x14ac:dyDescent="0.2">
      <c r="A2155" s="1">
        <v>43597</v>
      </c>
      <c r="B2155" t="s">
        <v>673</v>
      </c>
      <c r="C2155" s="2" t="s">
        <v>106</v>
      </c>
      <c r="D2155" s="2">
        <v>5</v>
      </c>
      <c r="E2155" s="2">
        <v>18996691321</v>
      </c>
      <c r="F2155" t="s">
        <v>674</v>
      </c>
      <c r="G2155" s="2" t="s">
        <v>27</v>
      </c>
      <c r="H2155" t="s">
        <v>1979</v>
      </c>
      <c r="I2155" s="2" t="str">
        <f>IFERROR(VLOOKUP(表1_2[[#This Row],[所选科目]],基础数据!$C$2:$D$62,2,0),"")</f>
        <v>尚音艺术教育中心(适学年龄: 4~12岁)</v>
      </c>
    </row>
    <row r="2156" spans="1:9" x14ac:dyDescent="0.2">
      <c r="A2156" s="1">
        <v>43597</v>
      </c>
      <c r="B2156" t="s">
        <v>673</v>
      </c>
      <c r="C2156" s="2" t="s">
        <v>106</v>
      </c>
      <c r="D2156" s="2">
        <v>5</v>
      </c>
      <c r="E2156" s="2">
        <v>18996691321</v>
      </c>
      <c r="F2156" t="s">
        <v>674</v>
      </c>
      <c r="G2156" s="2" t="s">
        <v>28</v>
      </c>
      <c r="H2156" t="s">
        <v>2004</v>
      </c>
      <c r="I2156" s="2" t="str">
        <f>IFERROR(VLOOKUP(表1_2[[#This Row],[所选科目]],基础数据!$C$2:$D$62,2,0),"")</f>
        <v>大野外教篮球鹭洲里校区(适学年龄: 4-16 岁)</v>
      </c>
    </row>
    <row r="2157" spans="1:9" x14ac:dyDescent="0.2">
      <c r="A2157" s="1">
        <v>43597</v>
      </c>
      <c r="B2157" t="s">
        <v>673</v>
      </c>
      <c r="C2157" s="2" t="s">
        <v>106</v>
      </c>
      <c r="D2157" s="2">
        <v>5</v>
      </c>
      <c r="E2157" s="2">
        <v>18996691321</v>
      </c>
      <c r="F2157" t="s">
        <v>674</v>
      </c>
      <c r="G2157" s="2" t="s">
        <v>2079</v>
      </c>
      <c r="H2157" t="s">
        <v>1979</v>
      </c>
      <c r="I2157" s="2" t="str">
        <f>IFERROR(VLOOKUP(表1_2[[#This Row],[所选科目]],基础数据!$C$2:$D$62,2,0),"")</f>
        <v>尚音艺术教育中心(适学年龄: 4~12岁)</v>
      </c>
    </row>
    <row r="2158" spans="1:9" x14ac:dyDescent="0.2">
      <c r="A2158" s="1">
        <v>43596</v>
      </c>
      <c r="B2158" t="s">
        <v>209</v>
      </c>
      <c r="C2158" s="2" t="s">
        <v>33</v>
      </c>
      <c r="D2158" s="2">
        <v>4</v>
      </c>
      <c r="E2158" s="2">
        <v>13882219584</v>
      </c>
      <c r="F2158" t="s">
        <v>129</v>
      </c>
      <c r="G2158" s="2" t="s">
        <v>26</v>
      </c>
      <c r="H2158" t="s">
        <v>1979</v>
      </c>
      <c r="I2158" s="2" t="str">
        <f>IFERROR(VLOOKUP(表1_2[[#This Row],[所选科目]],基础数据!$C$2:$D$62,2,0),"")</f>
        <v>尚音艺术教育中心(适学年龄: 4~12岁)</v>
      </c>
    </row>
    <row r="2159" spans="1:9" x14ac:dyDescent="0.2">
      <c r="A2159" s="1">
        <v>43596</v>
      </c>
      <c r="B2159" t="s">
        <v>209</v>
      </c>
      <c r="C2159" s="2" t="s">
        <v>33</v>
      </c>
      <c r="D2159" s="2">
        <v>4</v>
      </c>
      <c r="E2159" s="2">
        <v>13882219584</v>
      </c>
      <c r="F2159" t="s">
        <v>129</v>
      </c>
      <c r="G2159" s="2" t="s">
        <v>27</v>
      </c>
      <c r="H2159" t="s">
        <v>2067</v>
      </c>
      <c r="I2159" s="2" t="str">
        <f>IFERROR(VLOOKUP(表1_2[[#This Row],[所选科目]],基础数据!$C$2:$D$62,2,0),"")</f>
        <v>公益捐赠者专享服务包</v>
      </c>
    </row>
    <row r="2160" spans="1:9" x14ac:dyDescent="0.2">
      <c r="A2160" s="1">
        <v>43596</v>
      </c>
      <c r="B2160" t="s">
        <v>209</v>
      </c>
      <c r="C2160" s="2" t="s">
        <v>33</v>
      </c>
      <c r="D2160" s="2">
        <v>4</v>
      </c>
      <c r="E2160" s="2">
        <v>13882219584</v>
      </c>
      <c r="F2160" t="s">
        <v>129</v>
      </c>
      <c r="G2160" s="2" t="s">
        <v>28</v>
      </c>
      <c r="H2160" t="s">
        <v>2046</v>
      </c>
      <c r="I2160" s="2" t="str">
        <f>IFERROR(VLOOKUP(表1_2[[#This Row],[所选科目]],基础数据!$C$2:$D$62,2,0),"")</f>
        <v>恩波格斗(适学年龄: 3-12 岁)</v>
      </c>
    </row>
    <row r="2161" spans="1:9" x14ac:dyDescent="0.2">
      <c r="A2161" s="1">
        <v>43596</v>
      </c>
      <c r="B2161" t="s">
        <v>209</v>
      </c>
      <c r="C2161" s="2" t="s">
        <v>33</v>
      </c>
      <c r="D2161" s="2">
        <v>4</v>
      </c>
      <c r="E2161" s="2">
        <v>13882219584</v>
      </c>
      <c r="F2161" t="s">
        <v>129</v>
      </c>
      <c r="G2161" s="2" t="s">
        <v>2079</v>
      </c>
      <c r="H2161" t="s">
        <v>1979</v>
      </c>
      <c r="I2161" s="2" t="str">
        <f>IFERROR(VLOOKUP(表1_2[[#This Row],[所选科目]],基础数据!$C$2:$D$62,2,0),"")</f>
        <v>尚音艺术教育中心(适学年龄: 4~12岁)</v>
      </c>
    </row>
    <row r="2162" spans="1:9" x14ac:dyDescent="0.2">
      <c r="A2162" s="1">
        <v>43598</v>
      </c>
      <c r="B2162" t="s">
        <v>1708</v>
      </c>
      <c r="C2162" s="2" t="s">
        <v>106</v>
      </c>
      <c r="D2162" s="2">
        <v>3</v>
      </c>
      <c r="E2162" s="2">
        <v>18584805287</v>
      </c>
      <c r="F2162" t="s">
        <v>514</v>
      </c>
      <c r="G2162" s="2" t="s">
        <v>26</v>
      </c>
      <c r="H2162" t="s">
        <v>1992</v>
      </c>
      <c r="I2162" s="2" t="str">
        <f>IFERROR(VLOOKUP(表1_2[[#This Row],[所选科目]],基础数据!$C$2:$D$62,2,0),"")</f>
        <v>台湾美育·慧学系教育世豪校区(适学年龄: 2-8 岁)</v>
      </c>
    </row>
    <row r="2163" spans="1:9" x14ac:dyDescent="0.2">
      <c r="A2163" s="1">
        <v>43598</v>
      </c>
      <c r="B2163" t="s">
        <v>1708</v>
      </c>
      <c r="C2163" s="2" t="s">
        <v>106</v>
      </c>
      <c r="D2163" s="2">
        <v>3</v>
      </c>
      <c r="E2163" s="2">
        <v>18584805287</v>
      </c>
      <c r="F2163" t="s">
        <v>514</v>
      </c>
      <c r="G2163" s="2" t="s">
        <v>27</v>
      </c>
      <c r="H2163" t="s">
        <v>2008</v>
      </c>
      <c r="I2163" s="2" t="str">
        <f>IFERROR(VLOOKUP(表1_2[[#This Row],[所选科目]],基础数据!$C$2:$D$62,2,0),"")</f>
        <v>九拍流行音乐体验中心高新校区(适学年龄: 4-16岁)</v>
      </c>
    </row>
    <row r="2164" spans="1:9" x14ac:dyDescent="0.2">
      <c r="A2164" s="1">
        <v>43598</v>
      </c>
      <c r="B2164" t="s">
        <v>1708</v>
      </c>
      <c r="C2164" s="2" t="s">
        <v>106</v>
      </c>
      <c r="D2164" s="2">
        <v>3</v>
      </c>
      <c r="E2164" s="2">
        <v>18584805287</v>
      </c>
      <c r="F2164" t="s">
        <v>514</v>
      </c>
      <c r="G2164" s="2" t="s">
        <v>28</v>
      </c>
      <c r="H2164" t="s">
        <v>2020</v>
      </c>
      <c r="I2164" s="2" t="str">
        <f>IFERROR(VLOOKUP(表1_2[[#This Row],[所选科目]],基础数据!$C$2:$D$62,2,0),"")</f>
        <v>彩阅鱼少儿英语(适学年龄: 3-12岁)</v>
      </c>
    </row>
    <row r="2165" spans="1:9" x14ac:dyDescent="0.2">
      <c r="A2165" s="1">
        <v>43598</v>
      </c>
      <c r="B2165" t="s">
        <v>1708</v>
      </c>
      <c r="C2165" s="2" t="s">
        <v>106</v>
      </c>
      <c r="D2165" s="2">
        <v>3</v>
      </c>
      <c r="E2165" s="2">
        <v>18584805287</v>
      </c>
      <c r="F2165" t="s">
        <v>514</v>
      </c>
      <c r="G2165" s="2" t="s">
        <v>2079</v>
      </c>
      <c r="H2165" t="s">
        <v>1979</v>
      </c>
      <c r="I2165" s="2" t="str">
        <f>IFERROR(VLOOKUP(表1_2[[#This Row],[所选科目]],基础数据!$C$2:$D$62,2,0),"")</f>
        <v>尚音艺术教育中心(适学年龄: 4~12岁)</v>
      </c>
    </row>
    <row r="2166" spans="1:9" x14ac:dyDescent="0.2">
      <c r="A2166" s="1">
        <v>43597</v>
      </c>
      <c r="B2166" t="s">
        <v>663</v>
      </c>
      <c r="C2166" s="2" t="s">
        <v>106</v>
      </c>
      <c r="D2166" s="2">
        <v>7</v>
      </c>
      <c r="E2166" s="2">
        <v>15680065777</v>
      </c>
      <c r="F2166" t="s">
        <v>528</v>
      </c>
      <c r="G2166" s="2" t="s">
        <v>26</v>
      </c>
      <c r="H2166" t="s">
        <v>1994</v>
      </c>
      <c r="I2166" s="2" t="str">
        <f>IFERROR(VLOOKUP(表1_2[[#This Row],[所选科目]],基础数据!$C$2:$D$62,2,0),"")</f>
        <v>台湾美育·慧学系教育世豪校区(适学年龄: 2-8 岁)</v>
      </c>
    </row>
    <row r="2167" spans="1:9" x14ac:dyDescent="0.2">
      <c r="A2167" s="1">
        <v>43597</v>
      </c>
      <c r="B2167" t="s">
        <v>663</v>
      </c>
      <c r="C2167" s="2" t="s">
        <v>106</v>
      </c>
      <c r="D2167" s="2">
        <v>7</v>
      </c>
      <c r="E2167" s="2">
        <v>15680065777</v>
      </c>
      <c r="F2167" t="s">
        <v>528</v>
      </c>
      <c r="G2167" s="2" t="s">
        <v>27</v>
      </c>
      <c r="H2167" t="s">
        <v>2004</v>
      </c>
      <c r="I2167" s="2" t="str">
        <f>IFERROR(VLOOKUP(表1_2[[#This Row],[所选科目]],基础数据!$C$2:$D$62,2,0),"")</f>
        <v>大野外教篮球鹭洲里校区(适学年龄: 4-16 岁)</v>
      </c>
    </row>
    <row r="2168" spans="1:9" x14ac:dyDescent="0.2">
      <c r="A2168" s="1">
        <v>43597</v>
      </c>
      <c r="B2168" t="s">
        <v>663</v>
      </c>
      <c r="C2168" s="2" t="s">
        <v>106</v>
      </c>
      <c r="D2168" s="2">
        <v>7</v>
      </c>
      <c r="E2168" s="2">
        <v>15680065777</v>
      </c>
      <c r="F2168" t="s">
        <v>528</v>
      </c>
      <c r="G2168" s="2" t="s">
        <v>28</v>
      </c>
      <c r="H2168" t="s">
        <v>2046</v>
      </c>
      <c r="I2168" s="2" t="str">
        <f>IFERROR(VLOOKUP(表1_2[[#This Row],[所选科目]],基础数据!$C$2:$D$62,2,0),"")</f>
        <v>恩波格斗(适学年龄: 3-12 岁)</v>
      </c>
    </row>
    <row r="2169" spans="1:9" x14ac:dyDescent="0.2">
      <c r="A2169" s="1">
        <v>43597</v>
      </c>
      <c r="B2169" t="s">
        <v>663</v>
      </c>
      <c r="C2169" s="2" t="s">
        <v>106</v>
      </c>
      <c r="D2169" s="2">
        <v>7</v>
      </c>
      <c r="E2169" s="2">
        <v>15680065777</v>
      </c>
      <c r="F2169" t="s">
        <v>528</v>
      </c>
      <c r="G2169" s="2" t="s">
        <v>2079</v>
      </c>
      <c r="H2169" t="s">
        <v>1979</v>
      </c>
      <c r="I2169" s="2" t="str">
        <f>IFERROR(VLOOKUP(表1_2[[#This Row],[所选科目]],基础数据!$C$2:$D$62,2,0),"")</f>
        <v>尚音艺术教育中心(适学年龄: 4~12岁)</v>
      </c>
    </row>
    <row r="2170" spans="1:9" x14ac:dyDescent="0.2">
      <c r="A2170" s="1">
        <v>43598</v>
      </c>
      <c r="B2170" t="s">
        <v>1709</v>
      </c>
      <c r="C2170" s="2" t="s">
        <v>33</v>
      </c>
      <c r="D2170" s="2">
        <v>9</v>
      </c>
      <c r="E2170" s="2">
        <v>13568899147</v>
      </c>
      <c r="F2170" t="s">
        <v>559</v>
      </c>
      <c r="G2170" s="2" t="s">
        <v>26</v>
      </c>
      <c r="H2170" t="s">
        <v>1981</v>
      </c>
      <c r="I2170" s="2" t="str">
        <f>IFERROR(VLOOKUP(表1_2[[#This Row],[所选科目]],基础数据!$C$2:$D$62,2,0),"")</f>
        <v>尚音艺术教育中心(适学年龄: 4~12岁)</v>
      </c>
    </row>
    <row r="2171" spans="1:9" x14ac:dyDescent="0.2">
      <c r="A2171" s="1">
        <v>43598</v>
      </c>
      <c r="B2171" t="s">
        <v>1709</v>
      </c>
      <c r="C2171" s="2" t="s">
        <v>33</v>
      </c>
      <c r="D2171" s="2">
        <v>9</v>
      </c>
      <c r="E2171" s="2">
        <v>13568899147</v>
      </c>
      <c r="F2171" t="s">
        <v>559</v>
      </c>
      <c r="G2171" s="2" t="s">
        <v>27</v>
      </c>
      <c r="H2171" t="s">
        <v>2040</v>
      </c>
      <c r="I2171" s="2" t="str">
        <f>IFERROR(VLOOKUP(表1_2[[#This Row],[所选科目]],基础数据!$C$2:$D$62,2,0),"")</f>
        <v>凡思特贝贝珠心算高新世豪校区(适学年龄: 3-7岁)</v>
      </c>
    </row>
    <row r="2172" spans="1:9" x14ac:dyDescent="0.2">
      <c r="A2172" s="1">
        <v>43598</v>
      </c>
      <c r="B2172" t="s">
        <v>1709</v>
      </c>
      <c r="C2172" s="2" t="s">
        <v>33</v>
      </c>
      <c r="D2172" s="2">
        <v>9</v>
      </c>
      <c r="E2172" s="2">
        <v>13568899147</v>
      </c>
      <c r="F2172" t="s">
        <v>559</v>
      </c>
      <c r="G2172" s="2" t="s">
        <v>28</v>
      </c>
      <c r="H2172" t="s">
        <v>2056</v>
      </c>
      <c r="I2172" s="2" t="str">
        <f>IFERROR(VLOOKUP(表1_2[[#This Row],[所选科目]],基础数据!$C$2:$D$62,2,0),"")</f>
        <v>编程猫(适学年龄: 3-16 岁)</v>
      </c>
    </row>
    <row r="2173" spans="1:9" x14ac:dyDescent="0.2">
      <c r="A2173" s="1">
        <v>43598</v>
      </c>
      <c r="B2173" t="s">
        <v>1709</v>
      </c>
      <c r="C2173" s="2" t="s">
        <v>33</v>
      </c>
      <c r="D2173" s="2">
        <v>9</v>
      </c>
      <c r="E2173" s="2">
        <v>13568899147</v>
      </c>
      <c r="F2173" t="s">
        <v>559</v>
      </c>
      <c r="G2173" s="2" t="s">
        <v>2079</v>
      </c>
      <c r="H2173" t="s">
        <v>1979</v>
      </c>
      <c r="I2173" s="2" t="str">
        <f>IFERROR(VLOOKUP(表1_2[[#This Row],[所选科目]],基础数据!$C$2:$D$62,2,0),"")</f>
        <v>尚音艺术教育中心(适学年龄: 4~12岁)</v>
      </c>
    </row>
    <row r="2174" spans="1:9" x14ac:dyDescent="0.2">
      <c r="A2174" s="1">
        <v>43596</v>
      </c>
      <c r="B2174" t="s">
        <v>393</v>
      </c>
      <c r="C2174" s="2" t="s">
        <v>106</v>
      </c>
      <c r="D2174" s="2">
        <v>7.5</v>
      </c>
      <c r="E2174" s="2">
        <v>13882227507</v>
      </c>
      <c r="F2174" t="s">
        <v>292</v>
      </c>
      <c r="G2174" s="2" t="s">
        <v>26</v>
      </c>
      <c r="H2174" t="s">
        <v>2004</v>
      </c>
      <c r="I2174" s="2" t="str">
        <f>IFERROR(VLOOKUP(表1_2[[#This Row],[所选科目]],基础数据!$C$2:$D$62,2,0),"")</f>
        <v>大野外教篮球鹭洲里校区(适学年龄: 4-16 岁)</v>
      </c>
    </row>
    <row r="2175" spans="1:9" x14ac:dyDescent="0.2">
      <c r="A2175" s="1">
        <v>43596</v>
      </c>
      <c r="B2175" t="s">
        <v>393</v>
      </c>
      <c r="C2175" s="2" t="s">
        <v>106</v>
      </c>
      <c r="D2175" s="2">
        <v>7.5</v>
      </c>
      <c r="E2175" s="2">
        <v>13882227507</v>
      </c>
      <c r="F2175" t="s">
        <v>292</v>
      </c>
      <c r="G2175" s="2" t="s">
        <v>27</v>
      </c>
      <c r="H2175" t="s">
        <v>2038</v>
      </c>
      <c r="I2175" s="2" t="str">
        <f>IFERROR(VLOOKUP(表1_2[[#This Row],[所选科目]],基础数据!$C$2:$D$62,2,0),"")</f>
        <v>凡思特贝贝珠心算高新世豪校区(适学年龄: 3-7岁)</v>
      </c>
    </row>
    <row r="2176" spans="1:9" x14ac:dyDescent="0.2">
      <c r="A2176" s="1">
        <v>43596</v>
      </c>
      <c r="B2176" t="s">
        <v>393</v>
      </c>
      <c r="C2176" s="2" t="s">
        <v>106</v>
      </c>
      <c r="D2176" s="2">
        <v>7.5</v>
      </c>
      <c r="E2176" s="2">
        <v>13882227507</v>
      </c>
      <c r="F2176" t="s">
        <v>292</v>
      </c>
      <c r="G2176" s="2" t="s">
        <v>28</v>
      </c>
      <c r="H2176" t="s">
        <v>2067</v>
      </c>
      <c r="I2176" s="2" t="str">
        <f>IFERROR(VLOOKUP(表1_2[[#This Row],[所选科目]],基础数据!$C$2:$D$62,2,0),"")</f>
        <v>公益捐赠者专享服务包</v>
      </c>
    </row>
    <row r="2177" spans="1:9" x14ac:dyDescent="0.2">
      <c r="A2177" s="1">
        <v>43596</v>
      </c>
      <c r="B2177" t="s">
        <v>393</v>
      </c>
      <c r="C2177" s="2" t="s">
        <v>106</v>
      </c>
      <c r="D2177" s="2">
        <v>7.5</v>
      </c>
      <c r="E2177" s="2">
        <v>13882227507</v>
      </c>
      <c r="F2177" t="s">
        <v>292</v>
      </c>
      <c r="G2177" s="2" t="s">
        <v>2079</v>
      </c>
      <c r="H2177" t="s">
        <v>1979</v>
      </c>
      <c r="I2177" s="2" t="str">
        <f>IFERROR(VLOOKUP(表1_2[[#This Row],[所选科目]],基础数据!$C$2:$D$62,2,0),"")</f>
        <v>尚音艺术教育中心(适学年龄: 4~12岁)</v>
      </c>
    </row>
    <row r="2178" spans="1:9" x14ac:dyDescent="0.2">
      <c r="A2178" s="1">
        <v>43596</v>
      </c>
      <c r="B2178" t="s">
        <v>1335</v>
      </c>
      <c r="C2178" s="2" t="s">
        <v>33</v>
      </c>
      <c r="D2178" s="2">
        <v>7</v>
      </c>
      <c r="E2178" s="2">
        <v>13550384089</v>
      </c>
      <c r="G2178" s="2" t="s">
        <v>26</v>
      </c>
      <c r="H2178" t="s">
        <v>1979</v>
      </c>
      <c r="I2178" s="2" t="str">
        <f>IFERROR(VLOOKUP(表1_2[[#This Row],[所选科目]],基础数据!$C$2:$D$62,2,0),"")</f>
        <v>尚音艺术教育中心(适学年龄: 4~12岁)</v>
      </c>
    </row>
    <row r="2179" spans="1:9" x14ac:dyDescent="0.2">
      <c r="A2179" s="1">
        <v>43596</v>
      </c>
      <c r="B2179" t="s">
        <v>1335</v>
      </c>
      <c r="C2179" s="2" t="s">
        <v>33</v>
      </c>
      <c r="D2179" s="2">
        <v>7</v>
      </c>
      <c r="E2179" s="2">
        <v>13550384089</v>
      </c>
      <c r="G2179" s="2" t="s">
        <v>27</v>
      </c>
      <c r="H2179" t="s">
        <v>1998</v>
      </c>
      <c r="I2179" s="2" t="str">
        <f>IFERROR(VLOOKUP(表1_2[[#This Row],[所选科目]],基础数据!$C$2:$D$62,2,0),"")</f>
        <v>台湾美育·慧学系教育世豪校区(适学年龄: 2-8 岁)</v>
      </c>
    </row>
    <row r="2180" spans="1:9" x14ac:dyDescent="0.2">
      <c r="A2180" s="1">
        <v>43596</v>
      </c>
      <c r="B2180" t="s">
        <v>1335</v>
      </c>
      <c r="C2180" s="2" t="s">
        <v>33</v>
      </c>
      <c r="D2180" s="2">
        <v>7</v>
      </c>
      <c r="E2180" s="2">
        <v>13550384089</v>
      </c>
      <c r="G2180" s="2" t="s">
        <v>28</v>
      </c>
      <c r="H2180" t="s">
        <v>2048</v>
      </c>
      <c r="I2180" s="2" t="str">
        <f>IFERROR(VLOOKUP(表1_2[[#This Row],[所选科目]],基础数据!$C$2:$D$62,2,0),"")</f>
        <v>恩波格斗(适学年龄: 3-12 岁)</v>
      </c>
    </row>
    <row r="2181" spans="1:9" x14ac:dyDescent="0.2">
      <c r="A2181" s="1">
        <v>43596</v>
      </c>
      <c r="B2181" t="s">
        <v>1335</v>
      </c>
      <c r="C2181" s="2" t="s">
        <v>33</v>
      </c>
      <c r="D2181" s="2">
        <v>7</v>
      </c>
      <c r="E2181" s="2">
        <v>13550384089</v>
      </c>
      <c r="G2181" s="2" t="s">
        <v>2079</v>
      </c>
      <c r="H2181" t="s">
        <v>1979</v>
      </c>
      <c r="I2181" s="2" t="str">
        <f>IFERROR(VLOOKUP(表1_2[[#This Row],[所选科目]],基础数据!$C$2:$D$62,2,0),"")</f>
        <v>尚音艺术教育中心(适学年龄: 4~12岁)</v>
      </c>
    </row>
    <row r="2182" spans="1:9" x14ac:dyDescent="0.2">
      <c r="A2182" s="1">
        <v>43596</v>
      </c>
      <c r="B2182" t="s">
        <v>330</v>
      </c>
      <c r="C2182" s="2" t="s">
        <v>106</v>
      </c>
      <c r="D2182" s="2">
        <v>6</v>
      </c>
      <c r="E2182" s="2">
        <v>13438850558</v>
      </c>
      <c r="F2182" t="s">
        <v>259</v>
      </c>
      <c r="G2182" s="2" t="s">
        <v>26</v>
      </c>
      <c r="H2182" t="s">
        <v>2004</v>
      </c>
      <c r="I2182" s="2" t="str">
        <f>IFERROR(VLOOKUP(表1_2[[#This Row],[所选科目]],基础数据!$C$2:$D$62,2,0),"")</f>
        <v>大野外教篮球鹭洲里校区(适学年龄: 4-16 岁)</v>
      </c>
    </row>
    <row r="2183" spans="1:9" x14ac:dyDescent="0.2">
      <c r="A2183" s="1">
        <v>43596</v>
      </c>
      <c r="B2183" t="s">
        <v>330</v>
      </c>
      <c r="C2183" s="2" t="s">
        <v>106</v>
      </c>
      <c r="D2183" s="2">
        <v>6</v>
      </c>
      <c r="E2183" s="2">
        <v>13438850558</v>
      </c>
      <c r="F2183" t="s">
        <v>259</v>
      </c>
      <c r="G2183" s="2" t="s">
        <v>27</v>
      </c>
      <c r="H2183" t="s">
        <v>1979</v>
      </c>
      <c r="I2183" s="2" t="str">
        <f>IFERROR(VLOOKUP(表1_2[[#This Row],[所选科目]],基础数据!$C$2:$D$62,2,0),"")</f>
        <v>尚音艺术教育中心(适学年龄: 4~12岁)</v>
      </c>
    </row>
    <row r="2184" spans="1:9" x14ac:dyDescent="0.2">
      <c r="A2184" s="1">
        <v>43596</v>
      </c>
      <c r="B2184" t="s">
        <v>330</v>
      </c>
      <c r="C2184" s="2" t="s">
        <v>106</v>
      </c>
      <c r="D2184" s="2">
        <v>6</v>
      </c>
      <c r="E2184" s="2">
        <v>13438850558</v>
      </c>
      <c r="F2184" t="s">
        <v>259</v>
      </c>
      <c r="G2184" s="2" t="s">
        <v>28</v>
      </c>
      <c r="H2184" t="s">
        <v>2067</v>
      </c>
      <c r="I2184" s="2" t="str">
        <f>IFERROR(VLOOKUP(表1_2[[#This Row],[所选科目]],基础数据!$C$2:$D$62,2,0),"")</f>
        <v>公益捐赠者专享服务包</v>
      </c>
    </row>
    <row r="2185" spans="1:9" x14ac:dyDescent="0.2">
      <c r="A2185" s="1">
        <v>43596</v>
      </c>
      <c r="B2185" t="s">
        <v>330</v>
      </c>
      <c r="C2185" s="2" t="s">
        <v>106</v>
      </c>
      <c r="D2185" s="2">
        <v>6</v>
      </c>
      <c r="E2185" s="2">
        <v>13438850558</v>
      </c>
      <c r="F2185" t="s">
        <v>259</v>
      </c>
      <c r="G2185" s="2" t="s">
        <v>2079</v>
      </c>
      <c r="H2185" t="s">
        <v>1979</v>
      </c>
      <c r="I2185" s="2" t="str">
        <f>IFERROR(VLOOKUP(表1_2[[#This Row],[所选科目]],基础数据!$C$2:$D$62,2,0),"")</f>
        <v>尚音艺术教育中心(适学年龄: 4~12岁)</v>
      </c>
    </row>
    <row r="2186" spans="1:9" x14ac:dyDescent="0.2">
      <c r="A2186" s="1">
        <v>43596</v>
      </c>
      <c r="B2186" t="s">
        <v>39</v>
      </c>
      <c r="C2186" s="2" t="s">
        <v>33</v>
      </c>
      <c r="D2186" s="2">
        <v>3.5</v>
      </c>
      <c r="E2186" s="2">
        <v>13699437516</v>
      </c>
      <c r="F2186" t="s">
        <v>40</v>
      </c>
      <c r="G2186" s="2" t="s">
        <v>26</v>
      </c>
      <c r="H2186" t="s">
        <v>2028</v>
      </c>
      <c r="I2186" s="2" t="str">
        <f>IFERROR(VLOOKUP(表1_2[[#This Row],[所选科目]],基础数据!$C$2:$D$62,2,0),"")</f>
        <v>唯音唯画美术教育(适学年龄: 4-12 岁)</v>
      </c>
    </row>
    <row r="2187" spans="1:9" x14ac:dyDescent="0.2">
      <c r="A2187" s="1">
        <v>43596</v>
      </c>
      <c r="B2187" t="s">
        <v>39</v>
      </c>
      <c r="C2187" s="2" t="s">
        <v>33</v>
      </c>
      <c r="D2187" s="2">
        <v>3.5</v>
      </c>
      <c r="E2187" s="2">
        <v>13699437516</v>
      </c>
      <c r="F2187" t="s">
        <v>40</v>
      </c>
      <c r="G2187" s="2" t="s">
        <v>27</v>
      </c>
      <c r="H2187" t="s">
        <v>2036</v>
      </c>
      <c r="I2187" s="2" t="str">
        <f>IFERROR(VLOOKUP(表1_2[[#This Row],[所选科目]],基础数据!$C$2:$D$62,2,0),"")</f>
        <v>凡思特贝贝珠心算高新世豪校区(适学年龄: 3-7岁)</v>
      </c>
    </row>
    <row r="2188" spans="1:9" x14ac:dyDescent="0.2">
      <c r="A2188" s="1">
        <v>43596</v>
      </c>
      <c r="B2188" t="s">
        <v>39</v>
      </c>
      <c r="C2188" s="2" t="s">
        <v>33</v>
      </c>
      <c r="D2188" s="2">
        <v>3.5</v>
      </c>
      <c r="E2188" s="2">
        <v>13699437516</v>
      </c>
      <c r="F2188" t="s">
        <v>40</v>
      </c>
      <c r="G2188" s="2" t="s">
        <v>28</v>
      </c>
      <c r="H2188" t="s">
        <v>2046</v>
      </c>
      <c r="I2188" s="2" t="str">
        <f>IFERROR(VLOOKUP(表1_2[[#This Row],[所选科目]],基础数据!$C$2:$D$62,2,0),"")</f>
        <v>恩波格斗(适学年龄: 3-12 岁)</v>
      </c>
    </row>
    <row r="2189" spans="1:9" x14ac:dyDescent="0.2">
      <c r="A2189" s="1">
        <v>43596</v>
      </c>
      <c r="B2189" t="s">
        <v>39</v>
      </c>
      <c r="C2189" s="2" t="s">
        <v>33</v>
      </c>
      <c r="D2189" s="2">
        <v>3.5</v>
      </c>
      <c r="E2189" s="2">
        <v>13699437516</v>
      </c>
      <c r="F2189" t="s">
        <v>40</v>
      </c>
      <c r="G2189" s="2" t="s">
        <v>2079</v>
      </c>
      <c r="H2189" t="s">
        <v>1979</v>
      </c>
      <c r="I2189" s="2" t="str">
        <f>IFERROR(VLOOKUP(表1_2[[#This Row],[所选科目]],基础数据!$C$2:$D$62,2,0),"")</f>
        <v>尚音艺术教育中心(适学年龄: 4~12岁)</v>
      </c>
    </row>
    <row r="2190" spans="1:9" x14ac:dyDescent="0.2">
      <c r="A2190" s="1">
        <v>43596</v>
      </c>
      <c r="B2190" t="s">
        <v>1298</v>
      </c>
      <c r="C2190" s="2" t="s">
        <v>33</v>
      </c>
      <c r="D2190" s="2">
        <v>4</v>
      </c>
      <c r="E2190" s="2">
        <v>18615780312</v>
      </c>
      <c r="G2190" s="2" t="s">
        <v>26</v>
      </c>
      <c r="H2190" t="s">
        <v>1979</v>
      </c>
      <c r="I2190" s="2" t="str">
        <f>IFERROR(VLOOKUP(表1_2[[#This Row],[所选科目]],基础数据!$C$2:$D$62,2,0),"")</f>
        <v>尚音艺术教育中心(适学年龄: 4~12岁)</v>
      </c>
    </row>
    <row r="2191" spans="1:9" x14ac:dyDescent="0.2">
      <c r="A2191" s="1">
        <v>43596</v>
      </c>
      <c r="B2191" t="s">
        <v>1298</v>
      </c>
      <c r="C2191" s="2" t="s">
        <v>33</v>
      </c>
      <c r="D2191" s="2">
        <v>4</v>
      </c>
      <c r="E2191" s="2">
        <v>18615780312</v>
      </c>
      <c r="G2191" s="2" t="s">
        <v>27</v>
      </c>
      <c r="H2191" t="s">
        <v>2010</v>
      </c>
      <c r="I2191" s="2" t="str">
        <f>IFERROR(VLOOKUP(表1_2[[#This Row],[所选科目]],基础数据!$C$2:$D$62,2,0),"")</f>
        <v>九拍流行音乐体验中心高新校区(适学年龄: 4-16岁)</v>
      </c>
    </row>
    <row r="2192" spans="1:9" x14ac:dyDescent="0.2">
      <c r="A2192" s="1">
        <v>43596</v>
      </c>
      <c r="B2192" t="s">
        <v>1298</v>
      </c>
      <c r="C2192" s="2" t="s">
        <v>33</v>
      </c>
      <c r="D2192" s="2">
        <v>4</v>
      </c>
      <c r="E2192" s="2">
        <v>18615780312</v>
      </c>
      <c r="G2192" s="2" t="s">
        <v>28</v>
      </c>
      <c r="H2192" t="s">
        <v>2067</v>
      </c>
      <c r="I2192" s="2" t="str">
        <f>IFERROR(VLOOKUP(表1_2[[#This Row],[所选科目]],基础数据!$C$2:$D$62,2,0),"")</f>
        <v>公益捐赠者专享服务包</v>
      </c>
    </row>
    <row r="2193" spans="1:9" x14ac:dyDescent="0.2">
      <c r="A2193" s="1">
        <v>43596</v>
      </c>
      <c r="B2193" t="s">
        <v>1298</v>
      </c>
      <c r="C2193" s="2" t="s">
        <v>33</v>
      </c>
      <c r="D2193" s="2">
        <v>4</v>
      </c>
      <c r="E2193" s="2">
        <v>18615780312</v>
      </c>
      <c r="G2193" s="2" t="s">
        <v>2079</v>
      </c>
      <c r="H2193" t="s">
        <v>1979</v>
      </c>
      <c r="I2193" s="2" t="str">
        <f>IFERROR(VLOOKUP(表1_2[[#This Row],[所选科目]],基础数据!$C$2:$D$62,2,0),"")</f>
        <v>尚音艺术教育中心(适学年龄: 4~12岁)</v>
      </c>
    </row>
    <row r="2194" spans="1:9" x14ac:dyDescent="0.2">
      <c r="A2194" s="1">
        <v>43598</v>
      </c>
      <c r="B2194" t="s">
        <v>1710</v>
      </c>
      <c r="C2194" s="2" t="s">
        <v>33</v>
      </c>
      <c r="D2194" s="2">
        <v>5.0999999999999996</v>
      </c>
      <c r="E2194" s="2">
        <v>18215789689</v>
      </c>
      <c r="F2194" t="s">
        <v>1579</v>
      </c>
      <c r="G2194" s="2" t="s">
        <v>26</v>
      </c>
      <c r="H2194" t="s">
        <v>2028</v>
      </c>
      <c r="I2194" s="2" t="str">
        <f>IFERROR(VLOOKUP(表1_2[[#This Row],[所选科目]],基础数据!$C$2:$D$62,2,0),"")</f>
        <v>唯音唯画美术教育(适学年龄: 4-12 岁)</v>
      </c>
    </row>
    <row r="2195" spans="1:9" x14ac:dyDescent="0.2">
      <c r="A2195" s="1">
        <v>43598</v>
      </c>
      <c r="B2195" t="s">
        <v>1710</v>
      </c>
      <c r="C2195" s="2" t="s">
        <v>33</v>
      </c>
      <c r="D2195" s="2">
        <v>5.0999999999999996</v>
      </c>
      <c r="E2195" s="2">
        <v>18215789689</v>
      </c>
      <c r="F2195" t="s">
        <v>1579</v>
      </c>
      <c r="G2195" s="2" t="s">
        <v>27</v>
      </c>
      <c r="H2195" t="s">
        <v>2072</v>
      </c>
      <c r="I2195" s="2" t="str">
        <f>IFERROR(VLOOKUP(表1_2[[#This Row],[所选科目]],基础数据!$C$2:$D$62,2,0),"")</f>
        <v>成都舞蹈跆拳道中心(适学年龄: 3-12 岁)</v>
      </c>
    </row>
    <row r="2196" spans="1:9" x14ac:dyDescent="0.2">
      <c r="A2196" s="1">
        <v>43598</v>
      </c>
      <c r="B2196" t="s">
        <v>1710</v>
      </c>
      <c r="C2196" s="2" t="s">
        <v>33</v>
      </c>
      <c r="D2196" s="2">
        <v>5.0999999999999996</v>
      </c>
      <c r="E2196" s="2">
        <v>18215789689</v>
      </c>
      <c r="F2196" t="s">
        <v>1579</v>
      </c>
      <c r="G2196" s="2" t="s">
        <v>28</v>
      </c>
      <c r="H2196" t="s">
        <v>2067</v>
      </c>
      <c r="I2196" s="2" t="str">
        <f>IFERROR(VLOOKUP(表1_2[[#This Row],[所选科目]],基础数据!$C$2:$D$62,2,0),"")</f>
        <v>公益捐赠者专享服务包</v>
      </c>
    </row>
    <row r="2197" spans="1:9" x14ac:dyDescent="0.2">
      <c r="A2197" s="1">
        <v>43598</v>
      </c>
      <c r="B2197" t="s">
        <v>1710</v>
      </c>
      <c r="C2197" s="2" t="s">
        <v>33</v>
      </c>
      <c r="D2197" s="2">
        <v>5.0999999999999996</v>
      </c>
      <c r="E2197" s="2">
        <v>18215789689</v>
      </c>
      <c r="F2197" t="s">
        <v>1579</v>
      </c>
      <c r="G2197" s="2" t="s">
        <v>2079</v>
      </c>
      <c r="H2197" t="s">
        <v>1979</v>
      </c>
      <c r="I2197" s="2" t="str">
        <f>IFERROR(VLOOKUP(表1_2[[#This Row],[所选科目]],基础数据!$C$2:$D$62,2,0),"")</f>
        <v>尚音艺术教育中心(适学年龄: 4~12岁)</v>
      </c>
    </row>
    <row r="2198" spans="1:9" x14ac:dyDescent="0.2">
      <c r="A2198" s="1">
        <v>43598</v>
      </c>
      <c r="B2198" t="s">
        <v>1711</v>
      </c>
      <c r="C2198" s="2" t="s">
        <v>33</v>
      </c>
      <c r="D2198" s="2">
        <v>7</v>
      </c>
      <c r="E2198" s="2">
        <v>13688451389</v>
      </c>
      <c r="F2198" t="s">
        <v>512</v>
      </c>
      <c r="G2198" s="2" t="s">
        <v>26</v>
      </c>
      <c r="H2198" t="s">
        <v>2002</v>
      </c>
      <c r="I2198" s="2" t="str">
        <f>IFERROR(VLOOKUP(表1_2[[#This Row],[所选科目]],基础数据!$C$2:$D$62,2,0),"")</f>
        <v>大野外教篮球鹭洲里校区(适学年龄: 4-16 岁)</v>
      </c>
    </row>
    <row r="2199" spans="1:9" x14ac:dyDescent="0.2">
      <c r="A2199" s="1">
        <v>43598</v>
      </c>
      <c r="B2199" t="s">
        <v>1711</v>
      </c>
      <c r="C2199" s="2" t="s">
        <v>33</v>
      </c>
      <c r="D2199" s="2">
        <v>7</v>
      </c>
      <c r="E2199" s="2">
        <v>13688451389</v>
      </c>
      <c r="F2199" t="s">
        <v>512</v>
      </c>
      <c r="G2199" s="2" t="s">
        <v>27</v>
      </c>
      <c r="H2199" t="s">
        <v>2046</v>
      </c>
      <c r="I2199" s="2" t="str">
        <f>IFERROR(VLOOKUP(表1_2[[#This Row],[所选科目]],基础数据!$C$2:$D$62,2,0),"")</f>
        <v>恩波格斗(适学年龄: 3-12 岁)</v>
      </c>
    </row>
    <row r="2200" spans="1:9" x14ac:dyDescent="0.2">
      <c r="A2200" s="1">
        <v>43598</v>
      </c>
      <c r="B2200" t="s">
        <v>1711</v>
      </c>
      <c r="C2200" s="2" t="s">
        <v>33</v>
      </c>
      <c r="D2200" s="2">
        <v>7</v>
      </c>
      <c r="E2200" s="2">
        <v>13688451389</v>
      </c>
      <c r="F2200" t="s">
        <v>512</v>
      </c>
      <c r="G2200" s="2" t="s">
        <v>28</v>
      </c>
      <c r="H2200" t="s">
        <v>2067</v>
      </c>
      <c r="I2200" s="2" t="str">
        <f>IFERROR(VLOOKUP(表1_2[[#This Row],[所选科目]],基础数据!$C$2:$D$62,2,0),"")</f>
        <v>公益捐赠者专享服务包</v>
      </c>
    </row>
    <row r="2201" spans="1:9" x14ac:dyDescent="0.2">
      <c r="A2201" s="1">
        <v>43598</v>
      </c>
      <c r="B2201" t="s">
        <v>1711</v>
      </c>
      <c r="C2201" s="2" t="s">
        <v>33</v>
      </c>
      <c r="D2201" s="2">
        <v>7</v>
      </c>
      <c r="E2201" s="2">
        <v>13688451389</v>
      </c>
      <c r="F2201" t="s">
        <v>512</v>
      </c>
      <c r="G2201" s="2" t="s">
        <v>2079</v>
      </c>
      <c r="H2201" t="s">
        <v>1979</v>
      </c>
      <c r="I2201" s="2" t="str">
        <f>IFERROR(VLOOKUP(表1_2[[#This Row],[所选科目]],基础数据!$C$2:$D$62,2,0),"")</f>
        <v>尚音艺术教育中心(适学年龄: 4~12岁)</v>
      </c>
    </row>
    <row r="2202" spans="1:9" x14ac:dyDescent="0.2">
      <c r="A2202" s="1">
        <v>43598</v>
      </c>
      <c r="B2202" t="s">
        <v>1712</v>
      </c>
      <c r="C2202" s="2" t="s">
        <v>106</v>
      </c>
      <c r="D2202" s="2">
        <v>3.5</v>
      </c>
      <c r="E2202" s="2">
        <v>15902808057</v>
      </c>
      <c r="F2202" t="s">
        <v>46</v>
      </c>
      <c r="G2202" s="2" t="s">
        <v>26</v>
      </c>
      <c r="H2202" t="s">
        <v>1992</v>
      </c>
      <c r="I2202" s="2" t="str">
        <f>IFERROR(VLOOKUP(表1_2[[#This Row],[所选科目]],基础数据!$C$2:$D$62,2,0),"")</f>
        <v>台湾美育·慧学系教育世豪校区(适学年龄: 2-8 岁)</v>
      </c>
    </row>
    <row r="2203" spans="1:9" x14ac:dyDescent="0.2">
      <c r="A2203" s="1">
        <v>43598</v>
      </c>
      <c r="B2203" t="s">
        <v>1712</v>
      </c>
      <c r="C2203" s="2" t="s">
        <v>106</v>
      </c>
      <c r="D2203" s="2">
        <v>3.5</v>
      </c>
      <c r="E2203" s="2">
        <v>15902808057</v>
      </c>
      <c r="F2203" t="s">
        <v>46</v>
      </c>
      <c r="G2203" s="2" t="s">
        <v>27</v>
      </c>
      <c r="H2203" t="s">
        <v>2020</v>
      </c>
      <c r="I2203" s="2" t="str">
        <f>IFERROR(VLOOKUP(表1_2[[#This Row],[所选科目]],基础数据!$C$2:$D$62,2,0),"")</f>
        <v>彩阅鱼少儿英语(适学年龄: 3-12岁)</v>
      </c>
    </row>
    <row r="2204" spans="1:9" x14ac:dyDescent="0.2">
      <c r="A2204" s="1">
        <v>43598</v>
      </c>
      <c r="B2204" t="s">
        <v>1712</v>
      </c>
      <c r="C2204" s="2" t="s">
        <v>106</v>
      </c>
      <c r="D2204" s="2">
        <v>3.5</v>
      </c>
      <c r="E2204" s="2">
        <v>15902808057</v>
      </c>
      <c r="F2204" t="s">
        <v>46</v>
      </c>
      <c r="G2204" s="2" t="s">
        <v>28</v>
      </c>
      <c r="H2204" t="s">
        <v>2008</v>
      </c>
      <c r="I2204" s="2" t="str">
        <f>IFERROR(VLOOKUP(表1_2[[#This Row],[所选科目]],基础数据!$C$2:$D$62,2,0),"")</f>
        <v>九拍流行音乐体验中心高新校区(适学年龄: 4-16岁)</v>
      </c>
    </row>
    <row r="2205" spans="1:9" x14ac:dyDescent="0.2">
      <c r="A2205" s="1">
        <v>43598</v>
      </c>
      <c r="B2205" t="s">
        <v>1712</v>
      </c>
      <c r="C2205" s="2" t="s">
        <v>106</v>
      </c>
      <c r="D2205" s="2">
        <v>3.5</v>
      </c>
      <c r="E2205" s="2">
        <v>15902808057</v>
      </c>
      <c r="F2205" t="s">
        <v>46</v>
      </c>
      <c r="G2205" s="2" t="s">
        <v>2079</v>
      </c>
      <c r="H2205" t="s">
        <v>1979</v>
      </c>
      <c r="I2205" s="2" t="str">
        <f>IFERROR(VLOOKUP(表1_2[[#This Row],[所选科目]],基础数据!$C$2:$D$62,2,0),"")</f>
        <v>尚音艺术教育中心(适学年龄: 4~12岁)</v>
      </c>
    </row>
    <row r="2206" spans="1:9" x14ac:dyDescent="0.2">
      <c r="A2206" s="1">
        <v>43596</v>
      </c>
      <c r="B2206" t="s">
        <v>272</v>
      </c>
      <c r="C2206" s="2" t="s">
        <v>33</v>
      </c>
      <c r="D2206" s="2">
        <v>6</v>
      </c>
      <c r="E2206" s="2">
        <v>18581581661</v>
      </c>
      <c r="F2206" t="s">
        <v>44</v>
      </c>
      <c r="G2206" s="2" t="s">
        <v>26</v>
      </c>
      <c r="H2206" t="s">
        <v>2002</v>
      </c>
      <c r="I2206" s="2" t="str">
        <f>IFERROR(VLOOKUP(表1_2[[#This Row],[所选科目]],基础数据!$C$2:$D$62,2,0),"")</f>
        <v>大野外教篮球鹭洲里校区(适学年龄: 4-16 岁)</v>
      </c>
    </row>
    <row r="2207" spans="1:9" x14ac:dyDescent="0.2">
      <c r="A2207" s="1">
        <v>43596</v>
      </c>
      <c r="B2207" t="s">
        <v>272</v>
      </c>
      <c r="C2207" s="2" t="s">
        <v>33</v>
      </c>
      <c r="D2207" s="2">
        <v>6</v>
      </c>
      <c r="E2207" s="2">
        <v>18581581661</v>
      </c>
      <c r="F2207" t="s">
        <v>44</v>
      </c>
      <c r="G2207" s="2" t="s">
        <v>27</v>
      </c>
      <c r="H2207" t="s">
        <v>2038</v>
      </c>
      <c r="I2207" s="2" t="str">
        <f>IFERROR(VLOOKUP(表1_2[[#This Row],[所选科目]],基础数据!$C$2:$D$62,2,0),"")</f>
        <v>凡思特贝贝珠心算高新世豪校区(适学年龄: 3-7岁)</v>
      </c>
    </row>
    <row r="2208" spans="1:9" x14ac:dyDescent="0.2">
      <c r="A2208" s="1">
        <v>43596</v>
      </c>
      <c r="B2208" t="s">
        <v>272</v>
      </c>
      <c r="C2208" s="2" t="s">
        <v>33</v>
      </c>
      <c r="D2208" s="2">
        <v>6</v>
      </c>
      <c r="E2208" s="2">
        <v>18581581661</v>
      </c>
      <c r="F2208" t="s">
        <v>44</v>
      </c>
      <c r="G2208" s="2" t="s">
        <v>28</v>
      </c>
      <c r="H2208" t="s">
        <v>2067</v>
      </c>
      <c r="I2208" s="2" t="str">
        <f>IFERROR(VLOOKUP(表1_2[[#This Row],[所选科目]],基础数据!$C$2:$D$62,2,0),"")</f>
        <v>公益捐赠者专享服务包</v>
      </c>
    </row>
    <row r="2209" spans="1:9" x14ac:dyDescent="0.2">
      <c r="A2209" s="1">
        <v>43596</v>
      </c>
      <c r="B2209" t="s">
        <v>272</v>
      </c>
      <c r="C2209" s="2" t="s">
        <v>33</v>
      </c>
      <c r="D2209" s="2">
        <v>6</v>
      </c>
      <c r="E2209" s="2">
        <v>18581581661</v>
      </c>
      <c r="F2209" t="s">
        <v>44</v>
      </c>
      <c r="G2209" s="2" t="s">
        <v>2079</v>
      </c>
      <c r="H2209" t="s">
        <v>1979</v>
      </c>
      <c r="I2209" s="2" t="str">
        <f>IFERROR(VLOOKUP(表1_2[[#This Row],[所选科目]],基础数据!$C$2:$D$62,2,0),"")</f>
        <v>尚音艺术教育中心(适学年龄: 4~12岁)</v>
      </c>
    </row>
    <row r="2210" spans="1:9" x14ac:dyDescent="0.2">
      <c r="A2210" s="1">
        <v>43596</v>
      </c>
      <c r="B2210" t="s">
        <v>1291</v>
      </c>
      <c r="C2210" s="2" t="s">
        <v>106</v>
      </c>
      <c r="D2210" s="2">
        <v>3.2</v>
      </c>
      <c r="E2210" s="2">
        <v>13882281602</v>
      </c>
      <c r="F2210" t="s">
        <v>283</v>
      </c>
      <c r="G2210" s="2" t="s">
        <v>26</v>
      </c>
      <c r="H2210" t="s">
        <v>2004</v>
      </c>
      <c r="I2210" s="2" t="str">
        <f>IFERROR(VLOOKUP(表1_2[[#This Row],[所选科目]],基础数据!$C$2:$D$62,2,0),"")</f>
        <v>大野外教篮球鹭洲里校区(适学年龄: 4-16 岁)</v>
      </c>
    </row>
    <row r="2211" spans="1:9" x14ac:dyDescent="0.2">
      <c r="A2211" s="1">
        <v>43596</v>
      </c>
      <c r="B2211" t="s">
        <v>1291</v>
      </c>
      <c r="C2211" s="2" t="s">
        <v>106</v>
      </c>
      <c r="D2211" s="2">
        <v>3.2</v>
      </c>
      <c r="E2211" s="2">
        <v>13882281602</v>
      </c>
      <c r="F2211" t="s">
        <v>283</v>
      </c>
      <c r="G2211" s="2" t="s">
        <v>27</v>
      </c>
      <c r="H2211" t="s">
        <v>2020</v>
      </c>
      <c r="I2211" s="2" t="str">
        <f>IFERROR(VLOOKUP(表1_2[[#This Row],[所选科目]],基础数据!$C$2:$D$62,2,0),"")</f>
        <v>彩阅鱼少儿英语(适学年龄: 3-12岁)</v>
      </c>
    </row>
    <row r="2212" spans="1:9" x14ac:dyDescent="0.2">
      <c r="A2212" s="1">
        <v>43596</v>
      </c>
      <c r="B2212" t="s">
        <v>1291</v>
      </c>
      <c r="C2212" s="2" t="s">
        <v>106</v>
      </c>
      <c r="D2212" s="2">
        <v>3.2</v>
      </c>
      <c r="E2212" s="2">
        <v>13882281602</v>
      </c>
      <c r="F2212" t="s">
        <v>283</v>
      </c>
      <c r="G2212" s="2" t="s">
        <v>28</v>
      </c>
      <c r="H2212" t="s">
        <v>2048</v>
      </c>
      <c r="I2212" s="2" t="str">
        <f>IFERROR(VLOOKUP(表1_2[[#This Row],[所选科目]],基础数据!$C$2:$D$62,2,0),"")</f>
        <v>恩波格斗(适学年龄: 3-12 岁)</v>
      </c>
    </row>
    <row r="2213" spans="1:9" x14ac:dyDescent="0.2">
      <c r="A2213" s="1">
        <v>43596</v>
      </c>
      <c r="B2213" t="s">
        <v>1291</v>
      </c>
      <c r="C2213" s="2" t="s">
        <v>106</v>
      </c>
      <c r="D2213" s="2">
        <v>3.2</v>
      </c>
      <c r="E2213" s="2">
        <v>13882281602</v>
      </c>
      <c r="F2213" t="s">
        <v>283</v>
      </c>
      <c r="G2213" s="2" t="s">
        <v>2079</v>
      </c>
      <c r="H2213" t="s">
        <v>1979</v>
      </c>
      <c r="I2213" s="2" t="str">
        <f>IFERROR(VLOOKUP(表1_2[[#This Row],[所选科目]],基础数据!$C$2:$D$62,2,0),"")</f>
        <v>尚音艺术教育中心(适学年龄: 4~12岁)</v>
      </c>
    </row>
    <row r="2214" spans="1:9" x14ac:dyDescent="0.2">
      <c r="A2214" s="1">
        <v>43596</v>
      </c>
      <c r="B2214" t="s">
        <v>102</v>
      </c>
      <c r="C2214" s="2" t="s">
        <v>33</v>
      </c>
      <c r="D2214" s="2">
        <v>5</v>
      </c>
      <c r="E2214" s="2">
        <v>18628155886</v>
      </c>
      <c r="F2214" t="s">
        <v>46</v>
      </c>
      <c r="G2214" s="2" t="s">
        <v>26</v>
      </c>
      <c r="H2214" t="s">
        <v>2034</v>
      </c>
      <c r="I2214" s="2" t="str">
        <f>IFERROR(VLOOKUP(表1_2[[#This Row],[所选科目]],基础数据!$C$2:$D$62,2,0),"")</f>
        <v>唯音唯画美术教育(适学年龄: 4-12 岁)</v>
      </c>
    </row>
    <row r="2215" spans="1:9" x14ac:dyDescent="0.2">
      <c r="A2215" s="1">
        <v>43596</v>
      </c>
      <c r="B2215" t="s">
        <v>102</v>
      </c>
      <c r="C2215" s="2" t="s">
        <v>33</v>
      </c>
      <c r="D2215" s="2">
        <v>5</v>
      </c>
      <c r="E2215" s="2">
        <v>18628155886</v>
      </c>
      <c r="F2215" t="s">
        <v>46</v>
      </c>
      <c r="G2215" s="2" t="s">
        <v>27</v>
      </c>
      <c r="H2215" t="s">
        <v>2046</v>
      </c>
      <c r="I2215" s="2" t="str">
        <f>IFERROR(VLOOKUP(表1_2[[#This Row],[所选科目]],基础数据!$C$2:$D$62,2,0),"")</f>
        <v>恩波格斗(适学年龄: 3-12 岁)</v>
      </c>
    </row>
    <row r="2216" spans="1:9" x14ac:dyDescent="0.2">
      <c r="A2216" s="1">
        <v>43596</v>
      </c>
      <c r="B2216" t="s">
        <v>102</v>
      </c>
      <c r="C2216" s="2" t="s">
        <v>33</v>
      </c>
      <c r="D2216" s="2">
        <v>5</v>
      </c>
      <c r="E2216" s="2">
        <v>18628155886</v>
      </c>
      <c r="F2216" t="s">
        <v>46</v>
      </c>
      <c r="G2216" s="2" t="s">
        <v>28</v>
      </c>
      <c r="H2216" t="s">
        <v>2050</v>
      </c>
      <c r="I2216" s="2" t="str">
        <f>IFERROR(VLOOKUP(表1_2[[#This Row],[所选科目]],基础数据!$C$2:$D$62,2,0),"")</f>
        <v>恩波格斗(适学年龄: 3-12 岁)</v>
      </c>
    </row>
    <row r="2217" spans="1:9" x14ac:dyDescent="0.2">
      <c r="A2217" s="1">
        <v>43596</v>
      </c>
      <c r="B2217" t="s">
        <v>102</v>
      </c>
      <c r="C2217" s="2" t="s">
        <v>33</v>
      </c>
      <c r="D2217" s="2">
        <v>5</v>
      </c>
      <c r="E2217" s="2">
        <v>18628155886</v>
      </c>
      <c r="F2217" t="s">
        <v>46</v>
      </c>
      <c r="G2217" s="2" t="s">
        <v>2079</v>
      </c>
      <c r="H2217" t="s">
        <v>1979</v>
      </c>
      <c r="I2217" s="2" t="str">
        <f>IFERROR(VLOOKUP(表1_2[[#This Row],[所选科目]],基础数据!$C$2:$D$62,2,0),"")</f>
        <v>尚音艺术教育中心(适学年龄: 4~12岁)</v>
      </c>
    </row>
    <row r="2218" spans="1:9" x14ac:dyDescent="0.2">
      <c r="A2218" s="1">
        <v>43596</v>
      </c>
      <c r="B2218" t="s">
        <v>1273</v>
      </c>
      <c r="C2218" s="2" t="s">
        <v>106</v>
      </c>
      <c r="D2218" s="2">
        <v>4</v>
      </c>
      <c r="E2218" s="2">
        <v>15682125293</v>
      </c>
      <c r="F2218" t="s">
        <v>79</v>
      </c>
      <c r="G2218" s="2" t="s">
        <v>26</v>
      </c>
      <c r="H2218" t="s">
        <v>1996</v>
      </c>
      <c r="I2218" s="2" t="str">
        <f>IFERROR(VLOOKUP(表1_2[[#This Row],[所选科目]],基础数据!$C$2:$D$62,2,0),"")</f>
        <v>台湾美育·慧学系教育世豪校区(适学年龄: 2-8 岁)</v>
      </c>
    </row>
    <row r="2219" spans="1:9" x14ac:dyDescent="0.2">
      <c r="A2219" s="1">
        <v>43596</v>
      </c>
      <c r="B2219" t="s">
        <v>1273</v>
      </c>
      <c r="C2219" s="2" t="s">
        <v>106</v>
      </c>
      <c r="D2219" s="2">
        <v>4</v>
      </c>
      <c r="E2219" s="2">
        <v>15682125293</v>
      </c>
      <c r="F2219" t="s">
        <v>79</v>
      </c>
      <c r="G2219" s="2" t="s">
        <v>27</v>
      </c>
      <c r="H2219" t="s">
        <v>2014</v>
      </c>
      <c r="I2219" s="2" t="str">
        <f>IFERROR(VLOOKUP(表1_2[[#This Row],[所选科目]],基础数据!$C$2:$D$62,2,0),"")</f>
        <v>九拍流行音乐体验中心高新校区(适学年龄: 4-16岁)</v>
      </c>
    </row>
    <row r="2220" spans="1:9" x14ac:dyDescent="0.2">
      <c r="A2220" s="1">
        <v>43596</v>
      </c>
      <c r="B2220" t="s">
        <v>1273</v>
      </c>
      <c r="C2220" s="2" t="s">
        <v>106</v>
      </c>
      <c r="D2220" s="2">
        <v>4</v>
      </c>
      <c r="E2220" s="2">
        <v>15682125293</v>
      </c>
      <c r="F2220" t="s">
        <v>79</v>
      </c>
      <c r="G2220" s="2" t="s">
        <v>28</v>
      </c>
      <c r="H2220" t="s">
        <v>2022</v>
      </c>
      <c r="I2220" s="2" t="str">
        <f>IFERROR(VLOOKUP(表1_2[[#This Row],[所选科目]],基础数据!$C$2:$D$62,2,0),"")</f>
        <v>彩阅鱼少儿英语(适学年龄: 3-12岁)</v>
      </c>
    </row>
    <row r="2221" spans="1:9" x14ac:dyDescent="0.2">
      <c r="A2221" s="1">
        <v>43596</v>
      </c>
      <c r="B2221" t="s">
        <v>1273</v>
      </c>
      <c r="C2221" s="2" t="s">
        <v>106</v>
      </c>
      <c r="D2221" s="2">
        <v>4</v>
      </c>
      <c r="E2221" s="2">
        <v>15682125293</v>
      </c>
      <c r="F2221" t="s">
        <v>79</v>
      </c>
      <c r="G2221" s="2" t="s">
        <v>2079</v>
      </c>
      <c r="H2221" t="s">
        <v>1979</v>
      </c>
      <c r="I2221" s="2" t="str">
        <f>IFERROR(VLOOKUP(表1_2[[#This Row],[所选科目]],基础数据!$C$2:$D$62,2,0),"")</f>
        <v>尚音艺术教育中心(适学年龄: 4~12岁)</v>
      </c>
    </row>
    <row r="2222" spans="1:9" x14ac:dyDescent="0.2">
      <c r="A2222" s="1">
        <v>43596</v>
      </c>
      <c r="B2222" t="s">
        <v>203</v>
      </c>
      <c r="C2222" s="2" t="s">
        <v>33</v>
      </c>
      <c r="D2222" s="2">
        <v>8</v>
      </c>
      <c r="E2222" s="2">
        <v>13608023339</v>
      </c>
      <c r="F2222" t="s">
        <v>36</v>
      </c>
      <c r="G2222" s="2" t="s">
        <v>26</v>
      </c>
      <c r="H2222" t="s">
        <v>1981</v>
      </c>
      <c r="I2222" s="2" t="str">
        <f>IFERROR(VLOOKUP(表1_2[[#This Row],[所选科目]],基础数据!$C$2:$D$62,2,0),"")</f>
        <v>尚音艺术教育中心(适学年龄: 4~12岁)</v>
      </c>
    </row>
    <row r="2223" spans="1:9" x14ac:dyDescent="0.2">
      <c r="A2223" s="1">
        <v>43596</v>
      </c>
      <c r="B2223" t="s">
        <v>203</v>
      </c>
      <c r="C2223" s="2" t="s">
        <v>33</v>
      </c>
      <c r="D2223" s="2">
        <v>8</v>
      </c>
      <c r="E2223" s="2">
        <v>13608023339</v>
      </c>
      <c r="F2223" t="s">
        <v>36</v>
      </c>
      <c r="G2223" s="2" t="s">
        <v>27</v>
      </c>
      <c r="H2223" t="s">
        <v>2040</v>
      </c>
      <c r="I2223" s="2" t="str">
        <f>IFERROR(VLOOKUP(表1_2[[#This Row],[所选科目]],基础数据!$C$2:$D$62,2,0),"")</f>
        <v>凡思特贝贝珠心算高新世豪校区(适学年龄: 3-7岁)</v>
      </c>
    </row>
    <row r="2224" spans="1:9" x14ac:dyDescent="0.2">
      <c r="A2224" s="1">
        <v>43596</v>
      </c>
      <c r="B2224" t="s">
        <v>203</v>
      </c>
      <c r="C2224" s="2" t="s">
        <v>33</v>
      </c>
      <c r="D2224" s="2">
        <v>8</v>
      </c>
      <c r="E2224" s="2">
        <v>13608023339</v>
      </c>
      <c r="F2224" t="s">
        <v>36</v>
      </c>
      <c r="G2224" s="2" t="s">
        <v>28</v>
      </c>
      <c r="H2224" t="s">
        <v>2048</v>
      </c>
      <c r="I2224" s="2" t="str">
        <f>IFERROR(VLOOKUP(表1_2[[#This Row],[所选科目]],基础数据!$C$2:$D$62,2,0),"")</f>
        <v>恩波格斗(适学年龄: 3-12 岁)</v>
      </c>
    </row>
    <row r="2225" spans="1:9" x14ac:dyDescent="0.2">
      <c r="A2225" s="1">
        <v>43596</v>
      </c>
      <c r="B2225" t="s">
        <v>203</v>
      </c>
      <c r="C2225" s="2" t="s">
        <v>33</v>
      </c>
      <c r="D2225" s="2">
        <v>8</v>
      </c>
      <c r="E2225" s="2">
        <v>13608023339</v>
      </c>
      <c r="F2225" t="s">
        <v>36</v>
      </c>
      <c r="G2225" s="2" t="s">
        <v>2079</v>
      </c>
      <c r="H2225" t="s">
        <v>1979</v>
      </c>
      <c r="I2225" s="2" t="str">
        <f>IFERROR(VLOOKUP(表1_2[[#This Row],[所选科目]],基础数据!$C$2:$D$62,2,0),"")</f>
        <v>尚音艺术教育中心(适学年龄: 4~12岁)</v>
      </c>
    </row>
    <row r="2226" spans="1:9" x14ac:dyDescent="0.2">
      <c r="A2226" s="1">
        <v>43596</v>
      </c>
      <c r="B2226" t="s">
        <v>380</v>
      </c>
      <c r="C2226" s="2" t="s">
        <v>106</v>
      </c>
      <c r="D2226" s="2">
        <v>3.9</v>
      </c>
      <c r="E2226" s="2">
        <v>13683491831</v>
      </c>
      <c r="F2226" t="s">
        <v>166</v>
      </c>
      <c r="G2226" s="2" t="s">
        <v>26</v>
      </c>
      <c r="H2226" t="s">
        <v>1992</v>
      </c>
      <c r="I2226" s="2" t="str">
        <f>IFERROR(VLOOKUP(表1_2[[#This Row],[所选科目]],基础数据!$C$2:$D$62,2,0),"")</f>
        <v>台湾美育·慧学系教育世豪校区(适学年龄: 2-8 岁)</v>
      </c>
    </row>
    <row r="2227" spans="1:9" x14ac:dyDescent="0.2">
      <c r="A2227" s="1">
        <v>43596</v>
      </c>
      <c r="B2227" t="s">
        <v>380</v>
      </c>
      <c r="C2227" s="2" t="s">
        <v>106</v>
      </c>
      <c r="D2227" s="2">
        <v>3.9</v>
      </c>
      <c r="E2227" s="2">
        <v>13683491831</v>
      </c>
      <c r="F2227" t="s">
        <v>166</v>
      </c>
      <c r="G2227" s="2" t="s">
        <v>27</v>
      </c>
      <c r="H2227" t="s">
        <v>2046</v>
      </c>
      <c r="I2227" s="2" t="str">
        <f>IFERROR(VLOOKUP(表1_2[[#This Row],[所选科目]],基础数据!$C$2:$D$62,2,0),"")</f>
        <v>恩波格斗(适学年龄: 3-12 岁)</v>
      </c>
    </row>
    <row r="2228" spans="1:9" x14ac:dyDescent="0.2">
      <c r="A2228" s="1">
        <v>43596</v>
      </c>
      <c r="B2228" t="s">
        <v>380</v>
      </c>
      <c r="C2228" s="2" t="s">
        <v>106</v>
      </c>
      <c r="D2228" s="2">
        <v>3.9</v>
      </c>
      <c r="E2228" s="2">
        <v>13683491831</v>
      </c>
      <c r="F2228" t="s">
        <v>166</v>
      </c>
      <c r="G2228" s="2" t="s">
        <v>28</v>
      </c>
      <c r="H2228" t="s">
        <v>2050</v>
      </c>
      <c r="I2228" s="2" t="str">
        <f>IFERROR(VLOOKUP(表1_2[[#This Row],[所选科目]],基础数据!$C$2:$D$62,2,0),"")</f>
        <v>恩波格斗(适学年龄: 3-12 岁)</v>
      </c>
    </row>
    <row r="2229" spans="1:9" x14ac:dyDescent="0.2">
      <c r="A2229" s="1">
        <v>43596</v>
      </c>
      <c r="B2229" t="s">
        <v>380</v>
      </c>
      <c r="C2229" s="2" t="s">
        <v>106</v>
      </c>
      <c r="D2229" s="2">
        <v>3.9</v>
      </c>
      <c r="E2229" s="2">
        <v>13683491831</v>
      </c>
      <c r="F2229" t="s">
        <v>166</v>
      </c>
      <c r="G2229" s="2" t="s">
        <v>2079</v>
      </c>
      <c r="H2229" t="s">
        <v>1979</v>
      </c>
      <c r="I2229" s="2" t="str">
        <f>IFERROR(VLOOKUP(表1_2[[#This Row],[所选科目]],基础数据!$C$2:$D$62,2,0),"")</f>
        <v>尚音艺术教育中心(适学年龄: 4~12岁)</v>
      </c>
    </row>
    <row r="2230" spans="1:9" x14ac:dyDescent="0.2">
      <c r="A2230" s="1">
        <v>43596</v>
      </c>
      <c r="B2230" t="s">
        <v>313</v>
      </c>
      <c r="C2230" s="2" t="s">
        <v>106</v>
      </c>
      <c r="D2230" s="2">
        <v>7</v>
      </c>
      <c r="E2230" s="2">
        <v>18908082191</v>
      </c>
      <c r="F2230" t="s">
        <v>114</v>
      </c>
      <c r="G2230" s="2" t="s">
        <v>26</v>
      </c>
      <c r="H2230" t="s">
        <v>1979</v>
      </c>
      <c r="I2230" s="2" t="str">
        <f>IFERROR(VLOOKUP(表1_2[[#This Row],[所选科目]],基础数据!$C$2:$D$62,2,0),"")</f>
        <v>尚音艺术教育中心(适学年龄: 4~12岁)</v>
      </c>
    </row>
    <row r="2231" spans="1:9" x14ac:dyDescent="0.2">
      <c r="A2231" s="1">
        <v>43596</v>
      </c>
      <c r="B2231" t="s">
        <v>313</v>
      </c>
      <c r="C2231" s="2" t="s">
        <v>106</v>
      </c>
      <c r="D2231" s="2">
        <v>7</v>
      </c>
      <c r="E2231" s="2">
        <v>18908082191</v>
      </c>
      <c r="F2231" t="s">
        <v>114</v>
      </c>
      <c r="G2231" s="2" t="s">
        <v>27</v>
      </c>
      <c r="H2231" t="s">
        <v>2067</v>
      </c>
      <c r="I2231" s="2" t="str">
        <f>IFERROR(VLOOKUP(表1_2[[#This Row],[所选科目]],基础数据!$C$2:$D$62,2,0),"")</f>
        <v>公益捐赠者专享服务包</v>
      </c>
    </row>
    <row r="2232" spans="1:9" x14ac:dyDescent="0.2">
      <c r="A2232" s="1">
        <v>43596</v>
      </c>
      <c r="B2232" t="s">
        <v>313</v>
      </c>
      <c r="C2232" s="2" t="s">
        <v>106</v>
      </c>
      <c r="D2232" s="2">
        <v>7</v>
      </c>
      <c r="E2232" s="2">
        <v>18908082191</v>
      </c>
      <c r="F2232" t="s">
        <v>114</v>
      </c>
      <c r="G2232" s="2" t="s">
        <v>28</v>
      </c>
      <c r="H2232" t="s">
        <v>2067</v>
      </c>
      <c r="I2232" s="2" t="str">
        <f>IFERROR(VLOOKUP(表1_2[[#This Row],[所选科目]],基础数据!$C$2:$D$62,2,0),"")</f>
        <v>公益捐赠者专享服务包</v>
      </c>
    </row>
    <row r="2233" spans="1:9" x14ac:dyDescent="0.2">
      <c r="A2233" s="1">
        <v>43596</v>
      </c>
      <c r="B2233" t="s">
        <v>313</v>
      </c>
      <c r="C2233" s="2" t="s">
        <v>106</v>
      </c>
      <c r="D2233" s="2">
        <v>7</v>
      </c>
      <c r="E2233" s="2">
        <v>18908082191</v>
      </c>
      <c r="F2233" t="s">
        <v>114</v>
      </c>
      <c r="G2233" s="2" t="s">
        <v>2079</v>
      </c>
      <c r="H2233" t="s">
        <v>1979</v>
      </c>
      <c r="I2233" s="2" t="str">
        <f>IFERROR(VLOOKUP(表1_2[[#This Row],[所选科目]],基础数据!$C$2:$D$62,2,0),"")</f>
        <v>尚音艺术教育中心(适学年龄: 4~12岁)</v>
      </c>
    </row>
    <row r="2234" spans="1:9" x14ac:dyDescent="0.2">
      <c r="A2234" s="1">
        <v>43596</v>
      </c>
      <c r="B2234" t="s">
        <v>1285</v>
      </c>
      <c r="C2234" s="2" t="s">
        <v>106</v>
      </c>
      <c r="D2234" s="2">
        <v>6</v>
      </c>
      <c r="E2234" s="2">
        <v>15928760797</v>
      </c>
      <c r="F2234" t="s">
        <v>1286</v>
      </c>
      <c r="G2234" s="2" t="s">
        <v>26</v>
      </c>
      <c r="H2234" t="s">
        <v>1988</v>
      </c>
      <c r="I2234" s="2" t="str">
        <f>IFERROR(VLOOKUP(表1_2[[#This Row],[所选科目]],基础数据!$C$2:$D$62,2,0),"")</f>
        <v>尚音艺术教育中心(适学年龄: 4~12岁)</v>
      </c>
    </row>
    <row r="2235" spans="1:9" x14ac:dyDescent="0.2">
      <c r="A2235" s="1">
        <v>43596</v>
      </c>
      <c r="B2235" t="s">
        <v>1285</v>
      </c>
      <c r="C2235" s="2" t="s">
        <v>106</v>
      </c>
      <c r="D2235" s="2">
        <v>6</v>
      </c>
      <c r="E2235" s="2">
        <v>15928760797</v>
      </c>
      <c r="F2235" t="s">
        <v>1286</v>
      </c>
      <c r="G2235" s="2" t="s">
        <v>27</v>
      </c>
      <c r="H2235" t="s">
        <v>1979</v>
      </c>
      <c r="I2235" s="2" t="str">
        <f>IFERROR(VLOOKUP(表1_2[[#This Row],[所选科目]],基础数据!$C$2:$D$62,2,0),"")</f>
        <v>尚音艺术教育中心(适学年龄: 4~12岁)</v>
      </c>
    </row>
    <row r="2236" spans="1:9" x14ac:dyDescent="0.2">
      <c r="A2236" s="1">
        <v>43596</v>
      </c>
      <c r="B2236" t="s">
        <v>1285</v>
      </c>
      <c r="C2236" s="2" t="s">
        <v>106</v>
      </c>
      <c r="D2236" s="2">
        <v>6</v>
      </c>
      <c r="E2236" s="2">
        <v>15928760797</v>
      </c>
      <c r="F2236" t="s">
        <v>1286</v>
      </c>
      <c r="G2236" s="2" t="s">
        <v>28</v>
      </c>
      <c r="H2236" t="s">
        <v>2059</v>
      </c>
      <c r="I2236" s="2" t="str">
        <f>IFERROR(VLOOKUP(表1_2[[#This Row],[所选科目]],基础数据!$C$2:$D$62,2,0),"")</f>
        <v>编程猫(适学年龄: 3-16 岁)</v>
      </c>
    </row>
    <row r="2237" spans="1:9" x14ac:dyDescent="0.2">
      <c r="A2237" s="1">
        <v>43596</v>
      </c>
      <c r="B2237" t="s">
        <v>1285</v>
      </c>
      <c r="C2237" s="2" t="s">
        <v>106</v>
      </c>
      <c r="D2237" s="2">
        <v>6</v>
      </c>
      <c r="E2237" s="2">
        <v>15928760797</v>
      </c>
      <c r="F2237" t="s">
        <v>1286</v>
      </c>
      <c r="G2237" s="2" t="s">
        <v>2079</v>
      </c>
      <c r="H2237" t="s">
        <v>1979</v>
      </c>
      <c r="I2237" s="2" t="str">
        <f>IFERROR(VLOOKUP(表1_2[[#This Row],[所选科目]],基础数据!$C$2:$D$62,2,0),"")</f>
        <v>尚音艺术教育中心(适学年龄: 4~12岁)</v>
      </c>
    </row>
    <row r="2238" spans="1:9" x14ac:dyDescent="0.2">
      <c r="A2238" s="1">
        <v>43597</v>
      </c>
      <c r="B2238" t="s">
        <v>650</v>
      </c>
      <c r="C2238" s="2" t="s">
        <v>33</v>
      </c>
      <c r="D2238" s="2">
        <v>7</v>
      </c>
      <c r="E2238" s="2">
        <v>13402855568</v>
      </c>
      <c r="F2238" t="s">
        <v>526</v>
      </c>
      <c r="G2238" s="2" t="s">
        <v>26</v>
      </c>
      <c r="H2238" t="s">
        <v>1981</v>
      </c>
      <c r="I2238" s="2" t="str">
        <f>IFERROR(VLOOKUP(表1_2[[#This Row],[所选科目]],基础数据!$C$2:$D$62,2,0),"")</f>
        <v>尚音艺术教育中心(适学年龄: 4~12岁)</v>
      </c>
    </row>
    <row r="2239" spans="1:9" x14ac:dyDescent="0.2">
      <c r="A2239" s="1">
        <v>43597</v>
      </c>
      <c r="B2239" t="s">
        <v>650</v>
      </c>
      <c r="C2239" s="2" t="s">
        <v>33</v>
      </c>
      <c r="D2239" s="2">
        <v>7</v>
      </c>
      <c r="E2239" s="2">
        <v>13402855568</v>
      </c>
      <c r="F2239" t="s">
        <v>526</v>
      </c>
      <c r="G2239" s="2" t="s">
        <v>27</v>
      </c>
      <c r="H2239" t="s">
        <v>2028</v>
      </c>
      <c r="I2239" s="2" t="str">
        <f>IFERROR(VLOOKUP(表1_2[[#This Row],[所选科目]],基础数据!$C$2:$D$62,2,0),"")</f>
        <v>唯音唯画美术教育(适学年龄: 4-12 岁)</v>
      </c>
    </row>
    <row r="2240" spans="1:9" x14ac:dyDescent="0.2">
      <c r="A2240" s="1">
        <v>43597</v>
      </c>
      <c r="B2240" t="s">
        <v>650</v>
      </c>
      <c r="C2240" s="2" t="s">
        <v>33</v>
      </c>
      <c r="D2240" s="2">
        <v>7</v>
      </c>
      <c r="E2240" s="2">
        <v>13402855568</v>
      </c>
      <c r="F2240" t="s">
        <v>526</v>
      </c>
      <c r="G2240" s="2" t="s">
        <v>28</v>
      </c>
      <c r="H2240" t="s">
        <v>2067</v>
      </c>
      <c r="I2240" s="2" t="str">
        <f>IFERROR(VLOOKUP(表1_2[[#This Row],[所选科目]],基础数据!$C$2:$D$62,2,0),"")</f>
        <v>公益捐赠者专享服务包</v>
      </c>
    </row>
    <row r="2241" spans="1:9" x14ac:dyDescent="0.2">
      <c r="A2241" s="1">
        <v>43597</v>
      </c>
      <c r="B2241" t="s">
        <v>650</v>
      </c>
      <c r="C2241" s="2" t="s">
        <v>33</v>
      </c>
      <c r="D2241" s="2">
        <v>7</v>
      </c>
      <c r="E2241" s="2">
        <v>13402855568</v>
      </c>
      <c r="F2241" t="s">
        <v>526</v>
      </c>
      <c r="G2241" s="2" t="s">
        <v>2079</v>
      </c>
      <c r="H2241" t="s">
        <v>1979</v>
      </c>
      <c r="I2241" s="2" t="str">
        <f>IFERROR(VLOOKUP(表1_2[[#This Row],[所选科目]],基础数据!$C$2:$D$62,2,0),"")</f>
        <v>尚音艺术教育中心(适学年龄: 4~12岁)</v>
      </c>
    </row>
    <row r="2242" spans="1:9" x14ac:dyDescent="0.2">
      <c r="A2242" s="1">
        <v>43596</v>
      </c>
      <c r="B2242" t="s">
        <v>82</v>
      </c>
      <c r="C2242" s="2" t="s">
        <v>33</v>
      </c>
      <c r="D2242" s="2">
        <v>5</v>
      </c>
      <c r="E2242" s="2">
        <v>13980046883</v>
      </c>
      <c r="F2242" t="s">
        <v>83</v>
      </c>
      <c r="G2242" s="2" t="s">
        <v>26</v>
      </c>
      <c r="H2242" t="s">
        <v>1979</v>
      </c>
      <c r="I2242" s="2" t="str">
        <f>IFERROR(VLOOKUP(表1_2[[#This Row],[所选科目]],基础数据!$C$2:$D$62,2,0),"")</f>
        <v>尚音艺术教育中心(适学年龄: 4~12岁)</v>
      </c>
    </row>
    <row r="2243" spans="1:9" x14ac:dyDescent="0.2">
      <c r="A2243" s="1">
        <v>43596</v>
      </c>
      <c r="B2243" t="s">
        <v>82</v>
      </c>
      <c r="C2243" s="2" t="s">
        <v>33</v>
      </c>
      <c r="D2243" s="2">
        <v>5</v>
      </c>
      <c r="E2243" s="2">
        <v>13980046883</v>
      </c>
      <c r="F2243" t="s">
        <v>83</v>
      </c>
      <c r="G2243" s="2" t="s">
        <v>27</v>
      </c>
      <c r="H2243" t="s">
        <v>2038</v>
      </c>
      <c r="I2243" s="2" t="str">
        <f>IFERROR(VLOOKUP(表1_2[[#This Row],[所选科目]],基础数据!$C$2:$D$62,2,0),"")</f>
        <v>凡思特贝贝珠心算高新世豪校区(适学年龄: 3-7岁)</v>
      </c>
    </row>
    <row r="2244" spans="1:9" x14ac:dyDescent="0.2">
      <c r="A2244" s="1">
        <v>43596</v>
      </c>
      <c r="B2244" t="s">
        <v>82</v>
      </c>
      <c r="C2244" s="2" t="s">
        <v>33</v>
      </c>
      <c r="D2244" s="2">
        <v>5</v>
      </c>
      <c r="E2244" s="2">
        <v>13980046883</v>
      </c>
      <c r="F2244" t="s">
        <v>83</v>
      </c>
      <c r="G2244" s="2" t="s">
        <v>28</v>
      </c>
      <c r="H2244" t="s">
        <v>2048</v>
      </c>
      <c r="I2244" s="2" t="str">
        <f>IFERROR(VLOOKUP(表1_2[[#This Row],[所选科目]],基础数据!$C$2:$D$62,2,0),"")</f>
        <v>恩波格斗(适学年龄: 3-12 岁)</v>
      </c>
    </row>
    <row r="2245" spans="1:9" x14ac:dyDescent="0.2">
      <c r="A2245" s="1">
        <v>43596</v>
      </c>
      <c r="B2245" t="s">
        <v>82</v>
      </c>
      <c r="C2245" s="2" t="s">
        <v>33</v>
      </c>
      <c r="D2245" s="2">
        <v>5</v>
      </c>
      <c r="E2245" s="2">
        <v>13980046883</v>
      </c>
      <c r="F2245" t="s">
        <v>83</v>
      </c>
      <c r="G2245" s="2" t="s">
        <v>2079</v>
      </c>
      <c r="H2245" t="s">
        <v>1979</v>
      </c>
      <c r="I2245" s="2" t="str">
        <f>IFERROR(VLOOKUP(表1_2[[#This Row],[所选科目]],基础数据!$C$2:$D$62,2,0),"")</f>
        <v>尚音艺术教育中心(适学年龄: 4~12岁)</v>
      </c>
    </row>
    <row r="2246" spans="1:9" x14ac:dyDescent="0.2">
      <c r="A2246" s="1">
        <v>43596</v>
      </c>
      <c r="B2246" t="s">
        <v>1290</v>
      </c>
      <c r="C2246" s="2" t="s">
        <v>106</v>
      </c>
      <c r="D2246" s="2">
        <v>1.5</v>
      </c>
      <c r="E2246" s="2">
        <v>13540317580</v>
      </c>
      <c r="F2246" t="s">
        <v>79</v>
      </c>
      <c r="G2246" s="2" t="s">
        <v>26</v>
      </c>
      <c r="H2246" t="s">
        <v>1992</v>
      </c>
      <c r="I2246" s="2" t="str">
        <f>IFERROR(VLOOKUP(表1_2[[#This Row],[所选科目]],基础数据!$C$2:$D$62,2,0),"")</f>
        <v>台湾美育·慧学系教育世豪校区(适学年龄: 2-8 岁)</v>
      </c>
    </row>
    <row r="2247" spans="1:9" x14ac:dyDescent="0.2">
      <c r="A2247" s="1">
        <v>43596</v>
      </c>
      <c r="B2247" t="s">
        <v>1290</v>
      </c>
      <c r="C2247" s="2" t="s">
        <v>106</v>
      </c>
      <c r="D2247" s="2">
        <v>1.5</v>
      </c>
      <c r="E2247" s="2">
        <v>13540317580</v>
      </c>
      <c r="F2247" t="s">
        <v>79</v>
      </c>
      <c r="G2247" s="2" t="s">
        <v>27</v>
      </c>
      <c r="H2247" t="s">
        <v>2010</v>
      </c>
      <c r="I2247" s="2" t="str">
        <f>IFERROR(VLOOKUP(表1_2[[#This Row],[所选科目]],基础数据!$C$2:$D$62,2,0),"")</f>
        <v>九拍流行音乐体验中心高新校区(适学年龄: 4-16岁)</v>
      </c>
    </row>
    <row r="2248" spans="1:9" x14ac:dyDescent="0.2">
      <c r="A2248" s="1">
        <v>43596</v>
      </c>
      <c r="B2248" t="s">
        <v>1290</v>
      </c>
      <c r="C2248" s="2" t="s">
        <v>106</v>
      </c>
      <c r="D2248" s="2">
        <v>1.5</v>
      </c>
      <c r="E2248" s="2">
        <v>13540317580</v>
      </c>
      <c r="F2248" t="s">
        <v>79</v>
      </c>
      <c r="G2248" s="2" t="s">
        <v>28</v>
      </c>
      <c r="H2248" t="s">
        <v>2020</v>
      </c>
      <c r="I2248" s="2" t="str">
        <f>IFERROR(VLOOKUP(表1_2[[#This Row],[所选科目]],基础数据!$C$2:$D$62,2,0),"")</f>
        <v>彩阅鱼少儿英语(适学年龄: 3-12岁)</v>
      </c>
    </row>
    <row r="2249" spans="1:9" x14ac:dyDescent="0.2">
      <c r="A2249" s="1">
        <v>43596</v>
      </c>
      <c r="B2249" t="s">
        <v>1290</v>
      </c>
      <c r="C2249" s="2" t="s">
        <v>106</v>
      </c>
      <c r="D2249" s="2">
        <v>1.5</v>
      </c>
      <c r="E2249" s="2">
        <v>13540317580</v>
      </c>
      <c r="F2249" t="s">
        <v>79</v>
      </c>
      <c r="G2249" s="2" t="s">
        <v>2079</v>
      </c>
      <c r="H2249" t="s">
        <v>1979</v>
      </c>
      <c r="I2249" s="2" t="str">
        <f>IFERROR(VLOOKUP(表1_2[[#This Row],[所选科目]],基础数据!$C$2:$D$62,2,0),"")</f>
        <v>尚音艺术教育中心(适学年龄: 4~12岁)</v>
      </c>
    </row>
    <row r="2250" spans="1:9" x14ac:dyDescent="0.2">
      <c r="A2250" s="1">
        <v>43598</v>
      </c>
      <c r="B2250" t="s">
        <v>1713</v>
      </c>
      <c r="C2250" s="2" t="s">
        <v>106</v>
      </c>
      <c r="D2250" s="2">
        <v>2</v>
      </c>
      <c r="E2250" s="2">
        <v>18181988823</v>
      </c>
      <c r="F2250" t="s">
        <v>172</v>
      </c>
      <c r="G2250" s="2" t="s">
        <v>26</v>
      </c>
      <c r="H2250" t="s">
        <v>1992</v>
      </c>
      <c r="I2250" s="2" t="str">
        <f>IFERROR(VLOOKUP(表1_2[[#This Row],[所选科目]],基础数据!$C$2:$D$62,2,0),"")</f>
        <v>台湾美育·慧学系教育世豪校区(适学年龄: 2-8 岁)</v>
      </c>
    </row>
    <row r="2251" spans="1:9" x14ac:dyDescent="0.2">
      <c r="A2251" s="1">
        <v>43598</v>
      </c>
      <c r="B2251" t="s">
        <v>1713</v>
      </c>
      <c r="C2251" s="2" t="s">
        <v>106</v>
      </c>
      <c r="D2251" s="2">
        <v>2</v>
      </c>
      <c r="E2251" s="2">
        <v>18181988823</v>
      </c>
      <c r="F2251" t="s">
        <v>172</v>
      </c>
      <c r="G2251" s="2" t="s">
        <v>27</v>
      </c>
      <c r="H2251" t="s">
        <v>2008</v>
      </c>
      <c r="I2251" s="2" t="str">
        <f>IFERROR(VLOOKUP(表1_2[[#This Row],[所选科目]],基础数据!$C$2:$D$62,2,0),"")</f>
        <v>九拍流行音乐体验中心高新校区(适学年龄: 4-16岁)</v>
      </c>
    </row>
    <row r="2252" spans="1:9" x14ac:dyDescent="0.2">
      <c r="A2252" s="1">
        <v>43598</v>
      </c>
      <c r="B2252" t="s">
        <v>1713</v>
      </c>
      <c r="C2252" s="2" t="s">
        <v>106</v>
      </c>
      <c r="D2252" s="2">
        <v>2</v>
      </c>
      <c r="E2252" s="2">
        <v>18181988823</v>
      </c>
      <c r="F2252" t="s">
        <v>172</v>
      </c>
      <c r="G2252" s="2" t="s">
        <v>28</v>
      </c>
      <c r="H2252" t="s">
        <v>2010</v>
      </c>
      <c r="I2252" s="2" t="str">
        <f>IFERROR(VLOOKUP(表1_2[[#This Row],[所选科目]],基础数据!$C$2:$D$62,2,0),"")</f>
        <v>九拍流行音乐体验中心高新校区(适学年龄: 4-16岁)</v>
      </c>
    </row>
    <row r="2253" spans="1:9" x14ac:dyDescent="0.2">
      <c r="A2253" s="1">
        <v>43598</v>
      </c>
      <c r="B2253" t="s">
        <v>1713</v>
      </c>
      <c r="C2253" s="2" t="s">
        <v>106</v>
      </c>
      <c r="D2253" s="2">
        <v>2</v>
      </c>
      <c r="E2253" s="2">
        <v>18181988823</v>
      </c>
      <c r="F2253" t="s">
        <v>172</v>
      </c>
      <c r="G2253" s="2" t="s">
        <v>2079</v>
      </c>
      <c r="H2253" t="s">
        <v>1979</v>
      </c>
      <c r="I2253" s="2" t="str">
        <f>IFERROR(VLOOKUP(表1_2[[#This Row],[所选科目]],基础数据!$C$2:$D$62,2,0),"")</f>
        <v>尚音艺术教育中心(适学年龄: 4~12岁)</v>
      </c>
    </row>
    <row r="2254" spans="1:9" x14ac:dyDescent="0.2">
      <c r="A2254" s="1">
        <v>43597</v>
      </c>
      <c r="B2254" t="s">
        <v>622</v>
      </c>
      <c r="C2254" s="2" t="s">
        <v>106</v>
      </c>
      <c r="D2254" s="2">
        <v>6</v>
      </c>
      <c r="E2254" s="2">
        <v>13088032889</v>
      </c>
      <c r="F2254" t="s">
        <v>315</v>
      </c>
      <c r="G2254" s="2" t="s">
        <v>26</v>
      </c>
      <c r="H2254" t="s">
        <v>1988</v>
      </c>
      <c r="I2254" s="2" t="str">
        <f>IFERROR(VLOOKUP(表1_2[[#This Row],[所选科目]],基础数据!$C$2:$D$62,2,0),"")</f>
        <v>尚音艺术教育中心(适学年龄: 4~12岁)</v>
      </c>
    </row>
    <row r="2255" spans="1:9" x14ac:dyDescent="0.2">
      <c r="A2255" s="1">
        <v>43597</v>
      </c>
      <c r="B2255" t="s">
        <v>622</v>
      </c>
      <c r="C2255" s="2" t="s">
        <v>106</v>
      </c>
      <c r="D2255" s="2">
        <v>6</v>
      </c>
      <c r="E2255" s="2">
        <v>13088032889</v>
      </c>
      <c r="F2255" t="s">
        <v>315</v>
      </c>
      <c r="G2255" s="2" t="s">
        <v>27</v>
      </c>
      <c r="H2255" t="s">
        <v>2028</v>
      </c>
      <c r="I2255" s="2" t="str">
        <f>IFERROR(VLOOKUP(表1_2[[#This Row],[所选科目]],基础数据!$C$2:$D$62,2,0),"")</f>
        <v>唯音唯画美术教育(适学年龄: 4-12 岁)</v>
      </c>
    </row>
    <row r="2256" spans="1:9" x14ac:dyDescent="0.2">
      <c r="A2256" s="1">
        <v>43597</v>
      </c>
      <c r="B2256" t="s">
        <v>622</v>
      </c>
      <c r="C2256" s="2" t="s">
        <v>106</v>
      </c>
      <c r="D2256" s="2">
        <v>6</v>
      </c>
      <c r="E2256" s="2">
        <v>13088032889</v>
      </c>
      <c r="F2256" t="s">
        <v>315</v>
      </c>
      <c r="G2256" s="2" t="s">
        <v>28</v>
      </c>
      <c r="H2256" t="s">
        <v>2067</v>
      </c>
      <c r="I2256" s="2" t="str">
        <f>IFERROR(VLOOKUP(表1_2[[#This Row],[所选科目]],基础数据!$C$2:$D$62,2,0),"")</f>
        <v>公益捐赠者专享服务包</v>
      </c>
    </row>
    <row r="2257" spans="1:9" x14ac:dyDescent="0.2">
      <c r="A2257" s="1">
        <v>43597</v>
      </c>
      <c r="B2257" t="s">
        <v>622</v>
      </c>
      <c r="C2257" s="2" t="s">
        <v>106</v>
      </c>
      <c r="D2257" s="2">
        <v>6</v>
      </c>
      <c r="E2257" s="2">
        <v>13088032889</v>
      </c>
      <c r="F2257" t="s">
        <v>315</v>
      </c>
      <c r="G2257" s="2" t="s">
        <v>2079</v>
      </c>
      <c r="H2257" t="s">
        <v>1979</v>
      </c>
      <c r="I2257" s="2" t="str">
        <f>IFERROR(VLOOKUP(表1_2[[#This Row],[所选科目]],基础数据!$C$2:$D$62,2,0),"")</f>
        <v>尚音艺术教育中心(适学年龄: 4~12岁)</v>
      </c>
    </row>
    <row r="2258" spans="1:9" x14ac:dyDescent="0.2">
      <c r="A2258" s="1">
        <v>43596</v>
      </c>
      <c r="B2258" t="s">
        <v>135</v>
      </c>
      <c r="C2258" s="2" t="s">
        <v>106</v>
      </c>
      <c r="D2258" s="2">
        <v>2.9</v>
      </c>
      <c r="E2258" s="2">
        <v>13679084142</v>
      </c>
      <c r="G2258" s="2" t="s">
        <v>26</v>
      </c>
      <c r="H2258" t="s">
        <v>1986</v>
      </c>
      <c r="I2258" s="2" t="str">
        <f>IFERROR(VLOOKUP(表1_2[[#This Row],[所选科目]],基础数据!$C$2:$D$62,2,0),"")</f>
        <v>尚音艺术教育中心(适学年龄: 4~12岁)</v>
      </c>
    </row>
    <row r="2259" spans="1:9" x14ac:dyDescent="0.2">
      <c r="A2259" s="1">
        <v>43596</v>
      </c>
      <c r="B2259" t="s">
        <v>135</v>
      </c>
      <c r="C2259" s="2" t="s">
        <v>106</v>
      </c>
      <c r="D2259" s="2">
        <v>2.9</v>
      </c>
      <c r="E2259" s="2">
        <v>13679084142</v>
      </c>
      <c r="G2259" s="2" t="s">
        <v>27</v>
      </c>
      <c r="H2259" t="s">
        <v>2020</v>
      </c>
      <c r="I2259" s="2" t="str">
        <f>IFERROR(VLOOKUP(表1_2[[#This Row],[所选科目]],基础数据!$C$2:$D$62,2,0),"")</f>
        <v>彩阅鱼少儿英语(适学年龄: 3-12岁)</v>
      </c>
    </row>
    <row r="2260" spans="1:9" x14ac:dyDescent="0.2">
      <c r="A2260" s="1">
        <v>43596</v>
      </c>
      <c r="B2260" t="s">
        <v>135</v>
      </c>
      <c r="C2260" s="2" t="s">
        <v>106</v>
      </c>
      <c r="D2260" s="2">
        <v>2.9</v>
      </c>
      <c r="E2260" s="2">
        <v>13679084142</v>
      </c>
      <c r="G2260" s="2" t="s">
        <v>28</v>
      </c>
      <c r="H2260" t="s">
        <v>2063</v>
      </c>
      <c r="I2260" s="2" t="str">
        <f>IFERROR(VLOOKUP(表1_2[[#This Row],[所选科目]],基础数据!$C$2:$D$62,2,0),"")</f>
        <v>公益捐赠者专享服务包</v>
      </c>
    </row>
    <row r="2261" spans="1:9" x14ac:dyDescent="0.2">
      <c r="A2261" s="1">
        <v>43596</v>
      </c>
      <c r="B2261" t="s">
        <v>135</v>
      </c>
      <c r="C2261" s="2" t="s">
        <v>106</v>
      </c>
      <c r="D2261" s="2">
        <v>2.9</v>
      </c>
      <c r="E2261" s="2">
        <v>13679084142</v>
      </c>
      <c r="G2261" s="2" t="s">
        <v>2079</v>
      </c>
      <c r="H2261" t="s">
        <v>1979</v>
      </c>
      <c r="I2261" s="2" t="str">
        <f>IFERROR(VLOOKUP(表1_2[[#This Row],[所选科目]],基础数据!$C$2:$D$62,2,0),"")</f>
        <v>尚音艺术教育中心(适学年龄: 4~12岁)</v>
      </c>
    </row>
    <row r="2262" spans="1:9" x14ac:dyDescent="0.2">
      <c r="A2262" s="1">
        <v>43598</v>
      </c>
      <c r="B2262" t="s">
        <v>1714</v>
      </c>
      <c r="C2262" s="2" t="s">
        <v>106</v>
      </c>
      <c r="D2262" s="2">
        <v>5</v>
      </c>
      <c r="E2262" s="2">
        <v>17780500677</v>
      </c>
      <c r="F2262" t="s">
        <v>139</v>
      </c>
      <c r="G2262" s="2" t="s">
        <v>26</v>
      </c>
      <c r="H2262" t="s">
        <v>1982</v>
      </c>
      <c r="I2262" s="2" t="str">
        <f>IFERROR(VLOOKUP(表1_2[[#This Row],[所选科目]],基础数据!$C$2:$D$62,2,0),"")</f>
        <v>尚音艺术教育中心(适学年龄: 4~12岁)</v>
      </c>
    </row>
    <row r="2263" spans="1:9" x14ac:dyDescent="0.2">
      <c r="A2263" s="1">
        <v>43598</v>
      </c>
      <c r="B2263" t="s">
        <v>1714</v>
      </c>
      <c r="C2263" s="2" t="s">
        <v>106</v>
      </c>
      <c r="D2263" s="2">
        <v>5</v>
      </c>
      <c r="E2263" s="2">
        <v>17780500677</v>
      </c>
      <c r="F2263" t="s">
        <v>139</v>
      </c>
      <c r="G2263" s="2" t="s">
        <v>27</v>
      </c>
      <c r="H2263" t="s">
        <v>2022</v>
      </c>
      <c r="I2263" s="2" t="str">
        <f>IFERROR(VLOOKUP(表1_2[[#This Row],[所选科目]],基础数据!$C$2:$D$62,2,0),"")</f>
        <v>彩阅鱼少儿英语(适学年龄: 3-12岁)</v>
      </c>
    </row>
    <row r="2264" spans="1:9" x14ac:dyDescent="0.2">
      <c r="A2264" s="1">
        <v>43598</v>
      </c>
      <c r="B2264" t="s">
        <v>1714</v>
      </c>
      <c r="C2264" s="2" t="s">
        <v>106</v>
      </c>
      <c r="D2264" s="2">
        <v>5</v>
      </c>
      <c r="E2264" s="2">
        <v>17780500677</v>
      </c>
      <c r="F2264" t="s">
        <v>139</v>
      </c>
      <c r="G2264" s="2" t="s">
        <v>28</v>
      </c>
      <c r="H2264" t="s">
        <v>2048</v>
      </c>
      <c r="I2264" s="2" t="str">
        <f>IFERROR(VLOOKUP(表1_2[[#This Row],[所选科目]],基础数据!$C$2:$D$62,2,0),"")</f>
        <v>恩波格斗(适学年龄: 3-12 岁)</v>
      </c>
    </row>
    <row r="2265" spans="1:9" x14ac:dyDescent="0.2">
      <c r="A2265" s="1">
        <v>43598</v>
      </c>
      <c r="B2265" t="s">
        <v>1714</v>
      </c>
      <c r="C2265" s="2" t="s">
        <v>106</v>
      </c>
      <c r="D2265" s="2">
        <v>5</v>
      </c>
      <c r="E2265" s="2">
        <v>17780500677</v>
      </c>
      <c r="F2265" t="s">
        <v>139</v>
      </c>
      <c r="G2265" s="2" t="s">
        <v>2079</v>
      </c>
      <c r="H2265" t="s">
        <v>1979</v>
      </c>
      <c r="I2265" s="2" t="str">
        <f>IFERROR(VLOOKUP(表1_2[[#This Row],[所选科目]],基础数据!$C$2:$D$62,2,0),"")</f>
        <v>尚音艺术教育中心(适学年龄: 4~12岁)</v>
      </c>
    </row>
    <row r="2266" spans="1:9" x14ac:dyDescent="0.2">
      <c r="A2266" s="1">
        <v>43596</v>
      </c>
      <c r="B2266" t="s">
        <v>1297</v>
      </c>
      <c r="C2266" s="2" t="s">
        <v>33</v>
      </c>
      <c r="D2266" s="2">
        <v>8</v>
      </c>
      <c r="E2266" s="2">
        <v>13808221864</v>
      </c>
      <c r="F2266" t="s">
        <v>79</v>
      </c>
      <c r="G2266" s="2" t="s">
        <v>26</v>
      </c>
      <c r="H2266" t="s">
        <v>2040</v>
      </c>
      <c r="I2266" s="2" t="str">
        <f>IFERROR(VLOOKUP(表1_2[[#This Row],[所选科目]],基础数据!$C$2:$D$62,2,0),"")</f>
        <v>凡思特贝贝珠心算高新世豪校区(适学年龄: 3-7岁)</v>
      </c>
    </row>
    <row r="2267" spans="1:9" x14ac:dyDescent="0.2">
      <c r="A2267" s="1">
        <v>43596</v>
      </c>
      <c r="B2267" t="s">
        <v>1297</v>
      </c>
      <c r="C2267" s="2" t="s">
        <v>33</v>
      </c>
      <c r="D2267" s="2">
        <v>8</v>
      </c>
      <c r="E2267" s="2">
        <v>13808221864</v>
      </c>
      <c r="F2267" t="s">
        <v>79</v>
      </c>
      <c r="G2267" s="2" t="s">
        <v>27</v>
      </c>
      <c r="H2267" t="s">
        <v>2048</v>
      </c>
      <c r="I2267" s="2" t="str">
        <f>IFERROR(VLOOKUP(表1_2[[#This Row],[所选科目]],基础数据!$C$2:$D$62,2,0),"")</f>
        <v>恩波格斗(适学年龄: 3-12 岁)</v>
      </c>
    </row>
    <row r="2268" spans="1:9" x14ac:dyDescent="0.2">
      <c r="A2268" s="1">
        <v>43596</v>
      </c>
      <c r="B2268" t="s">
        <v>1297</v>
      </c>
      <c r="C2268" s="2" t="s">
        <v>33</v>
      </c>
      <c r="D2268" s="2">
        <v>8</v>
      </c>
      <c r="E2268" s="2">
        <v>13808221864</v>
      </c>
      <c r="F2268" t="s">
        <v>79</v>
      </c>
      <c r="G2268" s="2" t="s">
        <v>28</v>
      </c>
      <c r="H2268" t="s">
        <v>2052</v>
      </c>
      <c r="I2268" s="2" t="str">
        <f>IFERROR(VLOOKUP(表1_2[[#This Row],[所选科目]],基础数据!$C$2:$D$62,2,0),"")</f>
        <v>恩波格斗(适学年龄: 3-12 岁)</v>
      </c>
    </row>
    <row r="2269" spans="1:9" x14ac:dyDescent="0.2">
      <c r="A2269" s="1">
        <v>43596</v>
      </c>
      <c r="B2269" t="s">
        <v>1297</v>
      </c>
      <c r="C2269" s="2" t="s">
        <v>33</v>
      </c>
      <c r="D2269" s="2">
        <v>8</v>
      </c>
      <c r="E2269" s="2">
        <v>13808221864</v>
      </c>
      <c r="F2269" t="s">
        <v>79</v>
      </c>
      <c r="G2269" s="2" t="s">
        <v>2079</v>
      </c>
      <c r="H2269" t="s">
        <v>1979</v>
      </c>
      <c r="I2269" s="2" t="str">
        <f>IFERROR(VLOOKUP(表1_2[[#This Row],[所选科目]],基础数据!$C$2:$D$62,2,0),"")</f>
        <v>尚音艺术教育中心(适学年龄: 4~12岁)</v>
      </c>
    </row>
    <row r="2270" spans="1:9" x14ac:dyDescent="0.2">
      <c r="A2270" s="1">
        <v>43598</v>
      </c>
      <c r="B2270" t="s">
        <v>1715</v>
      </c>
      <c r="C2270" s="2" t="s">
        <v>33</v>
      </c>
      <c r="D2270" s="2">
        <v>4.5999999999999996</v>
      </c>
      <c r="E2270" s="2">
        <v>17713646212</v>
      </c>
      <c r="F2270" t="s">
        <v>1447</v>
      </c>
      <c r="G2270" s="2" t="s">
        <v>26</v>
      </c>
      <c r="H2270" t="s">
        <v>2028</v>
      </c>
      <c r="I2270" s="2" t="str">
        <f>IFERROR(VLOOKUP(表1_2[[#This Row],[所选科目]],基础数据!$C$2:$D$62,2,0),"")</f>
        <v>唯音唯画美术教育(适学年龄: 4-12 岁)</v>
      </c>
    </row>
    <row r="2271" spans="1:9" x14ac:dyDescent="0.2">
      <c r="A2271" s="1">
        <v>43598</v>
      </c>
      <c r="B2271" t="s">
        <v>1715</v>
      </c>
      <c r="C2271" s="2" t="s">
        <v>33</v>
      </c>
      <c r="D2271" s="2">
        <v>4.5999999999999996</v>
      </c>
      <c r="E2271" s="2">
        <v>17713646212</v>
      </c>
      <c r="F2271" t="s">
        <v>1447</v>
      </c>
      <c r="G2271" s="2" t="s">
        <v>27</v>
      </c>
      <c r="H2271" t="s">
        <v>2046</v>
      </c>
      <c r="I2271" s="2" t="str">
        <f>IFERROR(VLOOKUP(表1_2[[#This Row],[所选科目]],基础数据!$C$2:$D$62,2,0),"")</f>
        <v>恩波格斗(适学年龄: 3-12 岁)</v>
      </c>
    </row>
    <row r="2272" spans="1:9" x14ac:dyDescent="0.2">
      <c r="A2272" s="1">
        <v>43598</v>
      </c>
      <c r="B2272" t="s">
        <v>1715</v>
      </c>
      <c r="C2272" s="2" t="s">
        <v>33</v>
      </c>
      <c r="D2272" s="2">
        <v>4.5999999999999996</v>
      </c>
      <c r="E2272" s="2">
        <v>17713646212</v>
      </c>
      <c r="F2272" t="s">
        <v>1447</v>
      </c>
      <c r="G2272" s="2" t="s">
        <v>28</v>
      </c>
      <c r="H2272" t="s">
        <v>2054</v>
      </c>
      <c r="I2272" s="2" t="str">
        <f>IFERROR(VLOOKUP(表1_2[[#This Row],[所选科目]],基础数据!$C$2:$D$62,2,0),"")</f>
        <v>编程猫(适学年龄: 3-16 岁)</v>
      </c>
    </row>
    <row r="2273" spans="1:9" x14ac:dyDescent="0.2">
      <c r="A2273" s="1">
        <v>43598</v>
      </c>
      <c r="B2273" t="s">
        <v>1715</v>
      </c>
      <c r="C2273" s="2" t="s">
        <v>33</v>
      </c>
      <c r="D2273" s="2">
        <v>4.5999999999999996</v>
      </c>
      <c r="E2273" s="2">
        <v>17713646212</v>
      </c>
      <c r="F2273" t="s">
        <v>1447</v>
      </c>
      <c r="G2273" s="2" t="s">
        <v>2079</v>
      </c>
      <c r="H2273" t="s">
        <v>1979</v>
      </c>
      <c r="I2273" s="2" t="str">
        <f>IFERROR(VLOOKUP(表1_2[[#This Row],[所选科目]],基础数据!$C$2:$D$62,2,0),"")</f>
        <v>尚音艺术教育中心(适学年龄: 4~12岁)</v>
      </c>
    </row>
    <row r="2274" spans="1:9" x14ac:dyDescent="0.2">
      <c r="A2274" s="1">
        <v>43597</v>
      </c>
      <c r="B2274" t="s">
        <v>669</v>
      </c>
      <c r="C2274" s="2" t="s">
        <v>106</v>
      </c>
      <c r="D2274" s="2">
        <v>6</v>
      </c>
      <c r="E2274" s="2">
        <v>18980509175</v>
      </c>
      <c r="F2274" t="s">
        <v>528</v>
      </c>
      <c r="G2274" s="2" t="s">
        <v>26</v>
      </c>
      <c r="H2274" t="s">
        <v>1998</v>
      </c>
      <c r="I2274" s="2" t="str">
        <f>IFERROR(VLOOKUP(表1_2[[#This Row],[所选科目]],基础数据!$C$2:$D$62,2,0),"")</f>
        <v>台湾美育·慧学系教育世豪校区(适学年龄: 2-8 岁)</v>
      </c>
    </row>
    <row r="2275" spans="1:9" x14ac:dyDescent="0.2">
      <c r="A2275" s="1">
        <v>43597</v>
      </c>
      <c r="B2275" t="s">
        <v>669</v>
      </c>
      <c r="C2275" s="2" t="s">
        <v>106</v>
      </c>
      <c r="D2275" s="2">
        <v>6</v>
      </c>
      <c r="E2275" s="2">
        <v>18980509175</v>
      </c>
      <c r="F2275" t="s">
        <v>528</v>
      </c>
      <c r="G2275" s="2" t="s">
        <v>27</v>
      </c>
      <c r="H2275" t="s">
        <v>2002</v>
      </c>
      <c r="I2275" s="2" t="str">
        <f>IFERROR(VLOOKUP(表1_2[[#This Row],[所选科目]],基础数据!$C$2:$D$62,2,0),"")</f>
        <v>大野外教篮球鹭洲里校区(适学年龄: 4-16 岁)</v>
      </c>
    </row>
    <row r="2276" spans="1:9" x14ac:dyDescent="0.2">
      <c r="A2276" s="1">
        <v>43597</v>
      </c>
      <c r="B2276" t="s">
        <v>669</v>
      </c>
      <c r="C2276" s="2" t="s">
        <v>106</v>
      </c>
      <c r="D2276" s="2">
        <v>6</v>
      </c>
      <c r="E2276" s="2">
        <v>18980509175</v>
      </c>
      <c r="F2276" t="s">
        <v>528</v>
      </c>
      <c r="G2276" s="2" t="s">
        <v>28</v>
      </c>
      <c r="H2276" t="s">
        <v>2050</v>
      </c>
      <c r="I2276" s="2" t="str">
        <f>IFERROR(VLOOKUP(表1_2[[#This Row],[所选科目]],基础数据!$C$2:$D$62,2,0),"")</f>
        <v>恩波格斗(适学年龄: 3-12 岁)</v>
      </c>
    </row>
    <row r="2277" spans="1:9" x14ac:dyDescent="0.2">
      <c r="A2277" s="1">
        <v>43597</v>
      </c>
      <c r="B2277" t="s">
        <v>669</v>
      </c>
      <c r="C2277" s="2" t="s">
        <v>106</v>
      </c>
      <c r="D2277" s="2">
        <v>6</v>
      </c>
      <c r="E2277" s="2">
        <v>18980509175</v>
      </c>
      <c r="F2277" t="s">
        <v>528</v>
      </c>
      <c r="G2277" s="2" t="s">
        <v>2079</v>
      </c>
      <c r="H2277" t="s">
        <v>1979</v>
      </c>
      <c r="I2277" s="2" t="str">
        <f>IFERROR(VLOOKUP(表1_2[[#This Row],[所选科目]],基础数据!$C$2:$D$62,2,0),"")</f>
        <v>尚音艺术教育中心(适学年龄: 4~12岁)</v>
      </c>
    </row>
    <row r="2278" spans="1:9" x14ac:dyDescent="0.2">
      <c r="A2278" s="1">
        <v>43597</v>
      </c>
      <c r="B2278" t="s">
        <v>542</v>
      </c>
      <c r="C2278" s="2" t="s">
        <v>106</v>
      </c>
      <c r="D2278" s="2">
        <v>9</v>
      </c>
      <c r="E2278" s="2">
        <v>13688371566</v>
      </c>
      <c r="F2278" t="s">
        <v>315</v>
      </c>
      <c r="G2278" s="2" t="s">
        <v>26</v>
      </c>
      <c r="H2278" t="s">
        <v>2052</v>
      </c>
      <c r="I2278" s="2" t="str">
        <f>IFERROR(VLOOKUP(表1_2[[#This Row],[所选科目]],基础数据!$C$2:$D$62,2,0),"")</f>
        <v>恩波格斗(适学年龄: 3-12 岁)</v>
      </c>
    </row>
    <row r="2279" spans="1:9" x14ac:dyDescent="0.2">
      <c r="A2279" s="1">
        <v>43597</v>
      </c>
      <c r="B2279" t="s">
        <v>542</v>
      </c>
      <c r="C2279" s="2" t="s">
        <v>106</v>
      </c>
      <c r="D2279" s="2">
        <v>9</v>
      </c>
      <c r="E2279" s="2">
        <v>13688371566</v>
      </c>
      <c r="F2279" t="s">
        <v>315</v>
      </c>
      <c r="G2279" s="2" t="s">
        <v>27</v>
      </c>
      <c r="H2279" t="s">
        <v>2059</v>
      </c>
      <c r="I2279" s="2" t="str">
        <f>IFERROR(VLOOKUP(表1_2[[#This Row],[所选科目]],基础数据!$C$2:$D$62,2,0),"")</f>
        <v>编程猫(适学年龄: 3-16 岁)</v>
      </c>
    </row>
    <row r="2280" spans="1:9" x14ac:dyDescent="0.2">
      <c r="A2280" s="1">
        <v>43597</v>
      </c>
      <c r="B2280" t="s">
        <v>542</v>
      </c>
      <c r="C2280" s="2" t="s">
        <v>106</v>
      </c>
      <c r="D2280" s="2">
        <v>9</v>
      </c>
      <c r="E2280" s="2">
        <v>13688371566</v>
      </c>
      <c r="F2280" t="s">
        <v>315</v>
      </c>
      <c r="G2280" s="2" t="s">
        <v>28</v>
      </c>
      <c r="H2280" t="s">
        <v>2067</v>
      </c>
      <c r="I2280" s="2" t="str">
        <f>IFERROR(VLOOKUP(表1_2[[#This Row],[所选科目]],基础数据!$C$2:$D$62,2,0),"")</f>
        <v>公益捐赠者专享服务包</v>
      </c>
    </row>
    <row r="2281" spans="1:9" x14ac:dyDescent="0.2">
      <c r="A2281" s="1">
        <v>43597</v>
      </c>
      <c r="B2281" t="s">
        <v>542</v>
      </c>
      <c r="C2281" s="2" t="s">
        <v>106</v>
      </c>
      <c r="D2281" s="2">
        <v>9</v>
      </c>
      <c r="E2281" s="2">
        <v>13688371566</v>
      </c>
      <c r="F2281" t="s">
        <v>315</v>
      </c>
      <c r="G2281" s="2" t="s">
        <v>2079</v>
      </c>
      <c r="H2281" t="s">
        <v>1979</v>
      </c>
      <c r="I2281" s="2" t="str">
        <f>IFERROR(VLOOKUP(表1_2[[#This Row],[所选科目]],基础数据!$C$2:$D$62,2,0),"")</f>
        <v>尚音艺术教育中心(适学年龄: 4~12岁)</v>
      </c>
    </row>
    <row r="2282" spans="1:9" x14ac:dyDescent="0.2">
      <c r="A2282" s="1">
        <v>43596</v>
      </c>
      <c r="B2282" t="s">
        <v>249</v>
      </c>
      <c r="C2282" s="2" t="s">
        <v>33</v>
      </c>
      <c r="D2282" s="2">
        <v>5.5</v>
      </c>
      <c r="E2282" s="2">
        <v>13908200453</v>
      </c>
      <c r="F2282" t="s">
        <v>44</v>
      </c>
      <c r="G2282" s="2" t="s">
        <v>26</v>
      </c>
      <c r="H2282" t="s">
        <v>1979</v>
      </c>
      <c r="I2282" s="2" t="str">
        <f>IFERROR(VLOOKUP(表1_2[[#This Row],[所选科目]],基础数据!$C$2:$D$62,2,0),"")</f>
        <v>尚音艺术教育中心(适学年龄: 4~12岁)</v>
      </c>
    </row>
    <row r="2283" spans="1:9" x14ac:dyDescent="0.2">
      <c r="A2283" s="1">
        <v>43596</v>
      </c>
      <c r="B2283" t="s">
        <v>249</v>
      </c>
      <c r="C2283" s="2" t="s">
        <v>33</v>
      </c>
      <c r="D2283" s="2">
        <v>5.5</v>
      </c>
      <c r="E2283" s="2">
        <v>13908200453</v>
      </c>
      <c r="F2283" t="s">
        <v>44</v>
      </c>
      <c r="G2283" s="2" t="s">
        <v>27</v>
      </c>
      <c r="H2283" t="s">
        <v>1998</v>
      </c>
      <c r="I2283" s="2" t="str">
        <f>IFERROR(VLOOKUP(表1_2[[#This Row],[所选科目]],基础数据!$C$2:$D$62,2,0),"")</f>
        <v>台湾美育·慧学系教育世豪校区(适学年龄: 2-8 岁)</v>
      </c>
    </row>
    <row r="2284" spans="1:9" x14ac:dyDescent="0.2">
      <c r="A2284" s="1">
        <v>43596</v>
      </c>
      <c r="B2284" t="s">
        <v>249</v>
      </c>
      <c r="C2284" s="2" t="s">
        <v>33</v>
      </c>
      <c r="D2284" s="2">
        <v>5.5</v>
      </c>
      <c r="E2284" s="2">
        <v>13908200453</v>
      </c>
      <c r="F2284" t="s">
        <v>44</v>
      </c>
      <c r="G2284" s="2" t="s">
        <v>28</v>
      </c>
      <c r="H2284" t="s">
        <v>2067</v>
      </c>
      <c r="I2284" s="2" t="str">
        <f>IFERROR(VLOOKUP(表1_2[[#This Row],[所选科目]],基础数据!$C$2:$D$62,2,0),"")</f>
        <v>公益捐赠者专享服务包</v>
      </c>
    </row>
    <row r="2285" spans="1:9" x14ac:dyDescent="0.2">
      <c r="A2285" s="1">
        <v>43596</v>
      </c>
      <c r="B2285" t="s">
        <v>249</v>
      </c>
      <c r="C2285" s="2" t="s">
        <v>33</v>
      </c>
      <c r="D2285" s="2">
        <v>5.5</v>
      </c>
      <c r="E2285" s="2">
        <v>13908200453</v>
      </c>
      <c r="F2285" t="s">
        <v>44</v>
      </c>
      <c r="G2285" s="2" t="s">
        <v>2079</v>
      </c>
      <c r="H2285" t="s">
        <v>1979</v>
      </c>
      <c r="I2285" s="2" t="str">
        <f>IFERROR(VLOOKUP(表1_2[[#This Row],[所选科目]],基础数据!$C$2:$D$62,2,0),"")</f>
        <v>尚音艺术教育中心(适学年龄: 4~12岁)</v>
      </c>
    </row>
    <row r="2286" spans="1:9" x14ac:dyDescent="0.2">
      <c r="A2286" s="1">
        <v>43598</v>
      </c>
      <c r="B2286" t="s">
        <v>1716</v>
      </c>
      <c r="C2286" s="2" t="s">
        <v>33</v>
      </c>
      <c r="D2286" s="2">
        <v>7.5</v>
      </c>
      <c r="E2286" s="2">
        <v>13880475838</v>
      </c>
      <c r="F2286" t="s">
        <v>1447</v>
      </c>
      <c r="G2286" s="2" t="s">
        <v>26</v>
      </c>
      <c r="H2286" t="s">
        <v>2032</v>
      </c>
      <c r="I2286" s="2" t="str">
        <f>IFERROR(VLOOKUP(表1_2[[#This Row],[所选科目]],基础数据!$C$2:$D$62,2,0),"")</f>
        <v>唯音唯画美术教育(适学年龄: 4-12 岁)</v>
      </c>
    </row>
    <row r="2287" spans="1:9" x14ac:dyDescent="0.2">
      <c r="A2287" s="1">
        <v>43598</v>
      </c>
      <c r="B2287" t="s">
        <v>1716</v>
      </c>
      <c r="C2287" s="2" t="s">
        <v>33</v>
      </c>
      <c r="D2287" s="2">
        <v>7.5</v>
      </c>
      <c r="E2287" s="2">
        <v>13880475838</v>
      </c>
      <c r="F2287" t="s">
        <v>1447</v>
      </c>
      <c r="G2287" s="2" t="s">
        <v>27</v>
      </c>
      <c r="H2287" t="s">
        <v>2040</v>
      </c>
      <c r="I2287" s="2" t="str">
        <f>IFERROR(VLOOKUP(表1_2[[#This Row],[所选科目]],基础数据!$C$2:$D$62,2,0),"")</f>
        <v>凡思特贝贝珠心算高新世豪校区(适学年龄: 3-7岁)</v>
      </c>
    </row>
    <row r="2288" spans="1:9" x14ac:dyDescent="0.2">
      <c r="A2288" s="1">
        <v>43598</v>
      </c>
      <c r="B2288" t="s">
        <v>1716</v>
      </c>
      <c r="C2288" s="2" t="s">
        <v>33</v>
      </c>
      <c r="D2288" s="2">
        <v>7.5</v>
      </c>
      <c r="E2288" s="2">
        <v>13880475838</v>
      </c>
      <c r="F2288" t="s">
        <v>1447</v>
      </c>
      <c r="G2288" s="2" t="s">
        <v>28</v>
      </c>
      <c r="H2288" t="s">
        <v>2046</v>
      </c>
      <c r="I2288" s="2" t="str">
        <f>IFERROR(VLOOKUP(表1_2[[#This Row],[所选科目]],基础数据!$C$2:$D$62,2,0),"")</f>
        <v>恩波格斗(适学年龄: 3-12 岁)</v>
      </c>
    </row>
    <row r="2289" spans="1:9" x14ac:dyDescent="0.2">
      <c r="A2289" s="1">
        <v>43598</v>
      </c>
      <c r="B2289" t="s">
        <v>1716</v>
      </c>
      <c r="C2289" s="2" t="s">
        <v>33</v>
      </c>
      <c r="D2289" s="2">
        <v>7.5</v>
      </c>
      <c r="E2289" s="2">
        <v>13880475838</v>
      </c>
      <c r="F2289" t="s">
        <v>1447</v>
      </c>
      <c r="G2289" s="2" t="s">
        <v>2079</v>
      </c>
      <c r="H2289" t="s">
        <v>1979</v>
      </c>
      <c r="I2289" s="2" t="str">
        <f>IFERROR(VLOOKUP(表1_2[[#This Row],[所选科目]],基础数据!$C$2:$D$62,2,0),"")</f>
        <v>尚音艺术教育中心(适学年龄: 4~12岁)</v>
      </c>
    </row>
    <row r="2290" spans="1:9" x14ac:dyDescent="0.2">
      <c r="A2290" s="1">
        <v>43598</v>
      </c>
      <c r="B2290" t="s">
        <v>1717</v>
      </c>
      <c r="C2290" s="2" t="s">
        <v>106</v>
      </c>
      <c r="D2290" s="2">
        <v>6</v>
      </c>
      <c r="E2290" s="2">
        <v>13548097631</v>
      </c>
      <c r="F2290" t="s">
        <v>629</v>
      </c>
      <c r="G2290" s="2" t="s">
        <v>26</v>
      </c>
      <c r="H2290" t="s">
        <v>2002</v>
      </c>
      <c r="I2290" s="2" t="str">
        <f>IFERROR(VLOOKUP(表1_2[[#This Row],[所选科目]],基础数据!$C$2:$D$62,2,0),"")</f>
        <v>大野外教篮球鹭洲里校区(适学年龄: 4-16 岁)</v>
      </c>
    </row>
    <row r="2291" spans="1:9" x14ac:dyDescent="0.2">
      <c r="A2291" s="1">
        <v>43598</v>
      </c>
      <c r="B2291" t="s">
        <v>1717</v>
      </c>
      <c r="C2291" s="2" t="s">
        <v>106</v>
      </c>
      <c r="D2291" s="2">
        <v>6</v>
      </c>
      <c r="E2291" s="2">
        <v>13548097631</v>
      </c>
      <c r="F2291" t="s">
        <v>629</v>
      </c>
      <c r="G2291" s="2" t="s">
        <v>27</v>
      </c>
      <c r="H2291" t="s">
        <v>2072</v>
      </c>
      <c r="I2291" s="2" t="str">
        <f>IFERROR(VLOOKUP(表1_2[[#This Row],[所选科目]],基础数据!$C$2:$D$62,2,0),"")</f>
        <v>成都舞蹈跆拳道中心(适学年龄: 3-12 岁)</v>
      </c>
    </row>
    <row r="2292" spans="1:9" x14ac:dyDescent="0.2">
      <c r="A2292" s="1">
        <v>43598</v>
      </c>
      <c r="B2292" t="s">
        <v>1717</v>
      </c>
      <c r="C2292" s="2" t="s">
        <v>106</v>
      </c>
      <c r="D2292" s="2">
        <v>6</v>
      </c>
      <c r="E2292" s="2">
        <v>13548097631</v>
      </c>
      <c r="F2292" t="s">
        <v>629</v>
      </c>
      <c r="G2292" s="2" t="s">
        <v>28</v>
      </c>
      <c r="H2292" t="s">
        <v>2067</v>
      </c>
      <c r="I2292" s="2" t="str">
        <f>IFERROR(VLOOKUP(表1_2[[#This Row],[所选科目]],基础数据!$C$2:$D$62,2,0),"")</f>
        <v>公益捐赠者专享服务包</v>
      </c>
    </row>
    <row r="2293" spans="1:9" x14ac:dyDescent="0.2">
      <c r="A2293" s="1">
        <v>43598</v>
      </c>
      <c r="B2293" t="s">
        <v>1717</v>
      </c>
      <c r="C2293" s="2" t="s">
        <v>106</v>
      </c>
      <c r="D2293" s="2">
        <v>6</v>
      </c>
      <c r="E2293" s="2">
        <v>13548097631</v>
      </c>
      <c r="F2293" t="s">
        <v>629</v>
      </c>
      <c r="G2293" s="2" t="s">
        <v>2079</v>
      </c>
      <c r="H2293" t="s">
        <v>1979</v>
      </c>
      <c r="I2293" s="2" t="str">
        <f>IFERROR(VLOOKUP(表1_2[[#This Row],[所选科目]],基础数据!$C$2:$D$62,2,0),"")</f>
        <v>尚音艺术教育中心(适学年龄: 4~12岁)</v>
      </c>
    </row>
    <row r="2294" spans="1:9" x14ac:dyDescent="0.2">
      <c r="A2294" s="1">
        <v>43598</v>
      </c>
      <c r="B2294" t="s">
        <v>1249</v>
      </c>
      <c r="C2294" s="2" t="s">
        <v>106</v>
      </c>
      <c r="D2294" s="2">
        <v>6</v>
      </c>
      <c r="E2294" s="2">
        <v>13548097631</v>
      </c>
      <c r="F2294" t="s">
        <v>1250</v>
      </c>
      <c r="G2294" s="2" t="s">
        <v>26</v>
      </c>
      <c r="H2294" t="s">
        <v>1998</v>
      </c>
      <c r="I2294" s="2" t="str">
        <f>IFERROR(VLOOKUP(表1_2[[#This Row],[所选科目]],基础数据!$C$2:$D$62,2,0),"")</f>
        <v>台湾美育·慧学系教育世豪校区(适学年龄: 2-8 岁)</v>
      </c>
    </row>
    <row r="2295" spans="1:9" x14ac:dyDescent="0.2">
      <c r="A2295" s="1">
        <v>43598</v>
      </c>
      <c r="B2295" t="s">
        <v>1249</v>
      </c>
      <c r="C2295" s="2" t="s">
        <v>106</v>
      </c>
      <c r="D2295" s="2">
        <v>6</v>
      </c>
      <c r="E2295" s="2">
        <v>13548097631</v>
      </c>
      <c r="F2295" t="s">
        <v>1250</v>
      </c>
      <c r="G2295" s="2" t="s">
        <v>27</v>
      </c>
      <c r="H2295" t="s">
        <v>2028</v>
      </c>
      <c r="I2295" s="2" t="str">
        <f>IFERROR(VLOOKUP(表1_2[[#This Row],[所选科目]],基础数据!$C$2:$D$62,2,0),"")</f>
        <v>唯音唯画美术教育(适学年龄: 4-12 岁)</v>
      </c>
    </row>
    <row r="2296" spans="1:9" x14ac:dyDescent="0.2">
      <c r="A2296" s="1">
        <v>43598</v>
      </c>
      <c r="B2296" t="s">
        <v>1249</v>
      </c>
      <c r="C2296" s="2" t="s">
        <v>106</v>
      </c>
      <c r="D2296" s="2">
        <v>6</v>
      </c>
      <c r="E2296" s="2">
        <v>13548097631</v>
      </c>
      <c r="F2296" t="s">
        <v>1250</v>
      </c>
      <c r="G2296" s="2" t="s">
        <v>28</v>
      </c>
      <c r="H2296" t="s">
        <v>2067</v>
      </c>
      <c r="I2296" s="2" t="str">
        <f>IFERROR(VLOOKUP(表1_2[[#This Row],[所选科目]],基础数据!$C$2:$D$62,2,0),"")</f>
        <v>公益捐赠者专享服务包</v>
      </c>
    </row>
    <row r="2297" spans="1:9" x14ac:dyDescent="0.2">
      <c r="A2297" s="1">
        <v>43598</v>
      </c>
      <c r="B2297" t="s">
        <v>1249</v>
      </c>
      <c r="C2297" s="2" t="s">
        <v>106</v>
      </c>
      <c r="D2297" s="2">
        <v>6</v>
      </c>
      <c r="E2297" s="2">
        <v>13548097631</v>
      </c>
      <c r="F2297" t="s">
        <v>1250</v>
      </c>
      <c r="G2297" s="2" t="s">
        <v>2079</v>
      </c>
      <c r="H2297" t="s">
        <v>1979</v>
      </c>
      <c r="I2297" s="2" t="str">
        <f>IFERROR(VLOOKUP(表1_2[[#This Row],[所选科目]],基础数据!$C$2:$D$62,2,0),"")</f>
        <v>尚音艺术教育中心(适学年龄: 4~12岁)</v>
      </c>
    </row>
    <row r="2298" spans="1:9" x14ac:dyDescent="0.2">
      <c r="A2298" s="1">
        <v>43599</v>
      </c>
      <c r="B2298" t="s">
        <v>1718</v>
      </c>
      <c r="C2298" s="2"/>
      <c r="D2298" s="2">
        <v>3</v>
      </c>
      <c r="E2298" s="2">
        <v>15828170778</v>
      </c>
      <c r="F2298" t="s">
        <v>79</v>
      </c>
      <c r="G2298" s="2" t="s">
        <v>26</v>
      </c>
      <c r="H2298" t="s">
        <v>1979</v>
      </c>
      <c r="I2298" s="2" t="str">
        <f>IFERROR(VLOOKUP(表1_2[[#This Row],[所选科目]],基础数据!$C$2:$D$62,2,0),"")</f>
        <v>尚音艺术教育中心(适学年龄: 4~12岁)</v>
      </c>
    </row>
    <row r="2299" spans="1:9" x14ac:dyDescent="0.2">
      <c r="A2299" s="1">
        <v>43599</v>
      </c>
      <c r="B2299" t="s">
        <v>1718</v>
      </c>
      <c r="C2299" s="2"/>
      <c r="D2299" s="2">
        <v>3</v>
      </c>
      <c r="E2299" s="2">
        <v>15828170778</v>
      </c>
      <c r="F2299" t="s">
        <v>79</v>
      </c>
      <c r="G2299" s="2" t="s">
        <v>27</v>
      </c>
      <c r="H2299" t="s">
        <v>2008</v>
      </c>
      <c r="I2299" s="2" t="str">
        <f>IFERROR(VLOOKUP(表1_2[[#This Row],[所选科目]],基础数据!$C$2:$D$62,2,0),"")</f>
        <v>九拍流行音乐体验中心高新校区(适学年龄: 4-16岁)</v>
      </c>
    </row>
    <row r="2300" spans="1:9" x14ac:dyDescent="0.2">
      <c r="A2300" s="1">
        <v>43599</v>
      </c>
      <c r="B2300" t="s">
        <v>1718</v>
      </c>
      <c r="C2300" s="2"/>
      <c r="D2300" s="2">
        <v>3</v>
      </c>
      <c r="E2300" s="2">
        <v>15828170778</v>
      </c>
      <c r="F2300" t="s">
        <v>79</v>
      </c>
      <c r="G2300" s="2" t="s">
        <v>28</v>
      </c>
      <c r="H2300" t="s">
        <v>2036</v>
      </c>
      <c r="I2300" s="2" t="str">
        <f>IFERROR(VLOOKUP(表1_2[[#This Row],[所选科目]],基础数据!$C$2:$D$62,2,0),"")</f>
        <v>凡思特贝贝珠心算高新世豪校区(适学年龄: 3-7岁)</v>
      </c>
    </row>
    <row r="2301" spans="1:9" x14ac:dyDescent="0.2">
      <c r="A2301" s="1">
        <v>43599</v>
      </c>
      <c r="B2301" t="s">
        <v>1718</v>
      </c>
      <c r="C2301" s="2"/>
      <c r="D2301" s="2">
        <v>3</v>
      </c>
      <c r="E2301" s="2">
        <v>15828170778</v>
      </c>
      <c r="F2301" t="s">
        <v>79</v>
      </c>
      <c r="G2301" s="2" t="s">
        <v>2079</v>
      </c>
      <c r="H2301" t="s">
        <v>1979</v>
      </c>
      <c r="I2301" s="2" t="str">
        <f>IFERROR(VLOOKUP(表1_2[[#This Row],[所选科目]],基础数据!$C$2:$D$62,2,0),"")</f>
        <v>尚音艺术教育中心(适学年龄: 4~12岁)</v>
      </c>
    </row>
    <row r="2302" spans="1:9" x14ac:dyDescent="0.2">
      <c r="A2302" s="1">
        <v>43597</v>
      </c>
      <c r="B2302" t="s">
        <v>610</v>
      </c>
      <c r="C2302" s="2" t="s">
        <v>33</v>
      </c>
      <c r="D2302" s="2">
        <v>3</v>
      </c>
      <c r="E2302" s="2">
        <v>18030598077</v>
      </c>
      <c r="F2302" t="s">
        <v>611</v>
      </c>
      <c r="G2302" s="2" t="s">
        <v>26</v>
      </c>
      <c r="H2302" t="s">
        <v>1996</v>
      </c>
      <c r="I2302" s="2" t="str">
        <f>IFERROR(VLOOKUP(表1_2[[#This Row],[所选科目]],基础数据!$C$2:$D$62,2,0),"")</f>
        <v>台湾美育·慧学系教育世豪校区(适学年龄: 2-8 岁)</v>
      </c>
    </row>
    <row r="2303" spans="1:9" x14ac:dyDescent="0.2">
      <c r="A2303" s="1">
        <v>43597</v>
      </c>
      <c r="B2303" t="s">
        <v>610</v>
      </c>
      <c r="C2303" s="2" t="s">
        <v>33</v>
      </c>
      <c r="D2303" s="2">
        <v>3</v>
      </c>
      <c r="E2303" s="2">
        <v>18030598077</v>
      </c>
      <c r="F2303" t="s">
        <v>611</v>
      </c>
      <c r="G2303" s="2" t="s">
        <v>27</v>
      </c>
      <c r="H2303" t="s">
        <v>2020</v>
      </c>
      <c r="I2303" s="2" t="str">
        <f>IFERROR(VLOOKUP(表1_2[[#This Row],[所选科目]],基础数据!$C$2:$D$62,2,0),"")</f>
        <v>彩阅鱼少儿英语(适学年龄: 3-12岁)</v>
      </c>
    </row>
    <row r="2304" spans="1:9" x14ac:dyDescent="0.2">
      <c r="A2304" s="1">
        <v>43597</v>
      </c>
      <c r="B2304" t="s">
        <v>610</v>
      </c>
      <c r="C2304" s="2" t="s">
        <v>33</v>
      </c>
      <c r="D2304" s="2">
        <v>3</v>
      </c>
      <c r="E2304" s="2">
        <v>18030598077</v>
      </c>
      <c r="F2304" t="s">
        <v>611</v>
      </c>
      <c r="G2304" s="2" t="s">
        <v>28</v>
      </c>
      <c r="H2304" t="s">
        <v>2050</v>
      </c>
      <c r="I2304" s="2" t="str">
        <f>IFERROR(VLOOKUP(表1_2[[#This Row],[所选科目]],基础数据!$C$2:$D$62,2,0),"")</f>
        <v>恩波格斗(适学年龄: 3-12 岁)</v>
      </c>
    </row>
    <row r="2305" spans="1:9" x14ac:dyDescent="0.2">
      <c r="A2305" s="1">
        <v>43597</v>
      </c>
      <c r="B2305" t="s">
        <v>610</v>
      </c>
      <c r="C2305" s="2" t="s">
        <v>33</v>
      </c>
      <c r="D2305" s="2">
        <v>3</v>
      </c>
      <c r="E2305" s="2">
        <v>18030598077</v>
      </c>
      <c r="F2305" t="s">
        <v>611</v>
      </c>
      <c r="G2305" s="2" t="s">
        <v>2079</v>
      </c>
      <c r="H2305" t="s">
        <v>1979</v>
      </c>
      <c r="I2305" s="2" t="str">
        <f>IFERROR(VLOOKUP(表1_2[[#This Row],[所选科目]],基础数据!$C$2:$D$62,2,0),"")</f>
        <v>尚音艺术教育中心(适学年龄: 4~12岁)</v>
      </c>
    </row>
    <row r="2306" spans="1:9" x14ac:dyDescent="0.2">
      <c r="A2306" s="1">
        <v>43596</v>
      </c>
      <c r="B2306" t="s">
        <v>333</v>
      </c>
      <c r="C2306" s="2" t="s">
        <v>106</v>
      </c>
      <c r="D2306" s="2">
        <v>7</v>
      </c>
      <c r="E2306" s="2">
        <v>13547919476</v>
      </c>
      <c r="F2306" t="s">
        <v>34</v>
      </c>
      <c r="G2306" s="2" t="s">
        <v>26</v>
      </c>
      <c r="H2306" t="s">
        <v>1998</v>
      </c>
      <c r="I2306" s="2" t="str">
        <f>IFERROR(VLOOKUP(表1_2[[#This Row],[所选科目]],基础数据!$C$2:$D$62,2,0),"")</f>
        <v>台湾美育·慧学系教育世豪校区(适学年龄: 2-8 岁)</v>
      </c>
    </row>
    <row r="2307" spans="1:9" x14ac:dyDescent="0.2">
      <c r="A2307" s="1">
        <v>43596</v>
      </c>
      <c r="B2307" t="s">
        <v>333</v>
      </c>
      <c r="C2307" s="2" t="s">
        <v>106</v>
      </c>
      <c r="D2307" s="2">
        <v>7</v>
      </c>
      <c r="E2307" s="2">
        <v>13547919476</v>
      </c>
      <c r="F2307" t="s">
        <v>34</v>
      </c>
      <c r="G2307" s="2" t="s">
        <v>27</v>
      </c>
      <c r="H2307" t="s">
        <v>2067</v>
      </c>
      <c r="I2307" s="2" t="str">
        <f>IFERROR(VLOOKUP(表1_2[[#This Row],[所选科目]],基础数据!$C$2:$D$62,2,0),"")</f>
        <v>公益捐赠者专享服务包</v>
      </c>
    </row>
    <row r="2308" spans="1:9" x14ac:dyDescent="0.2">
      <c r="A2308" s="1">
        <v>43596</v>
      </c>
      <c r="B2308" t="s">
        <v>333</v>
      </c>
      <c r="C2308" s="2" t="s">
        <v>106</v>
      </c>
      <c r="D2308" s="2">
        <v>7</v>
      </c>
      <c r="E2308" s="2">
        <v>13547919476</v>
      </c>
      <c r="F2308" t="s">
        <v>34</v>
      </c>
      <c r="G2308" s="2" t="s">
        <v>28</v>
      </c>
      <c r="H2308" t="s">
        <v>2067</v>
      </c>
      <c r="I2308" s="2" t="str">
        <f>IFERROR(VLOOKUP(表1_2[[#This Row],[所选科目]],基础数据!$C$2:$D$62,2,0),"")</f>
        <v>公益捐赠者专享服务包</v>
      </c>
    </row>
    <row r="2309" spans="1:9" x14ac:dyDescent="0.2">
      <c r="A2309" s="1">
        <v>43596</v>
      </c>
      <c r="B2309" t="s">
        <v>333</v>
      </c>
      <c r="C2309" s="2" t="s">
        <v>106</v>
      </c>
      <c r="D2309" s="2">
        <v>7</v>
      </c>
      <c r="E2309" s="2">
        <v>13547919476</v>
      </c>
      <c r="F2309" t="s">
        <v>34</v>
      </c>
      <c r="G2309" s="2" t="s">
        <v>2079</v>
      </c>
      <c r="H2309" t="s">
        <v>1979</v>
      </c>
      <c r="I2309" s="2" t="str">
        <f>IFERROR(VLOOKUP(表1_2[[#This Row],[所选科目]],基础数据!$C$2:$D$62,2,0),"")</f>
        <v>尚音艺术教育中心(适学年龄: 4~12岁)</v>
      </c>
    </row>
    <row r="2310" spans="1:9" x14ac:dyDescent="0.2">
      <c r="A2310" s="1">
        <v>43598</v>
      </c>
      <c r="B2310" t="s">
        <v>1719</v>
      </c>
      <c r="C2310" s="2" t="s">
        <v>33</v>
      </c>
      <c r="D2310" s="2">
        <v>3</v>
      </c>
      <c r="E2310" s="2">
        <v>15928571235</v>
      </c>
      <c r="F2310" t="s">
        <v>1447</v>
      </c>
      <c r="G2310" s="2" t="s">
        <v>26</v>
      </c>
      <c r="H2310" t="s">
        <v>2002</v>
      </c>
      <c r="I2310" s="2" t="str">
        <f>IFERROR(VLOOKUP(表1_2[[#This Row],[所选科目]],基础数据!$C$2:$D$62,2,0),"")</f>
        <v>大野外教篮球鹭洲里校区(适学年龄: 4-16 岁)</v>
      </c>
    </row>
    <row r="2311" spans="1:9" x14ac:dyDescent="0.2">
      <c r="A2311" s="1">
        <v>43598</v>
      </c>
      <c r="B2311" t="s">
        <v>1719</v>
      </c>
      <c r="C2311" s="2" t="s">
        <v>33</v>
      </c>
      <c r="D2311" s="2">
        <v>3</v>
      </c>
      <c r="E2311" s="2">
        <v>15928571235</v>
      </c>
      <c r="F2311" t="s">
        <v>1447</v>
      </c>
      <c r="G2311" s="2" t="s">
        <v>27</v>
      </c>
      <c r="H2311" t="s">
        <v>2022</v>
      </c>
      <c r="I2311" s="2" t="str">
        <f>IFERROR(VLOOKUP(表1_2[[#This Row],[所选科目]],基础数据!$C$2:$D$62,2,0),"")</f>
        <v>彩阅鱼少儿英语(适学年龄: 3-12岁)</v>
      </c>
    </row>
    <row r="2312" spans="1:9" x14ac:dyDescent="0.2">
      <c r="A2312" s="1">
        <v>43598</v>
      </c>
      <c r="B2312" t="s">
        <v>1719</v>
      </c>
      <c r="C2312" s="2" t="s">
        <v>33</v>
      </c>
      <c r="D2312" s="2">
        <v>3</v>
      </c>
      <c r="E2312" s="2">
        <v>15928571235</v>
      </c>
      <c r="F2312" t="s">
        <v>1447</v>
      </c>
      <c r="G2312" s="2" t="s">
        <v>28</v>
      </c>
      <c r="H2312" t="s">
        <v>2036</v>
      </c>
      <c r="I2312" s="2" t="str">
        <f>IFERROR(VLOOKUP(表1_2[[#This Row],[所选科目]],基础数据!$C$2:$D$62,2,0),"")</f>
        <v>凡思特贝贝珠心算高新世豪校区(适学年龄: 3-7岁)</v>
      </c>
    </row>
    <row r="2313" spans="1:9" x14ac:dyDescent="0.2">
      <c r="A2313" s="1">
        <v>43598</v>
      </c>
      <c r="B2313" t="s">
        <v>1719</v>
      </c>
      <c r="C2313" s="2" t="s">
        <v>33</v>
      </c>
      <c r="D2313" s="2">
        <v>3</v>
      </c>
      <c r="E2313" s="2">
        <v>15928571235</v>
      </c>
      <c r="F2313" t="s">
        <v>1447</v>
      </c>
      <c r="G2313" s="2" t="s">
        <v>2079</v>
      </c>
      <c r="H2313" t="s">
        <v>1979</v>
      </c>
      <c r="I2313" s="2" t="str">
        <f>IFERROR(VLOOKUP(表1_2[[#This Row],[所选科目]],基础数据!$C$2:$D$62,2,0),"")</f>
        <v>尚音艺术教育中心(适学年龄: 4~12岁)</v>
      </c>
    </row>
    <row r="2314" spans="1:9" x14ac:dyDescent="0.2">
      <c r="A2314" s="1">
        <v>43598</v>
      </c>
      <c r="B2314" t="s">
        <v>1720</v>
      </c>
      <c r="C2314" s="2" t="s">
        <v>33</v>
      </c>
      <c r="D2314" s="2">
        <v>2.5</v>
      </c>
      <c r="E2314" s="2">
        <v>15928657389</v>
      </c>
      <c r="F2314" t="s">
        <v>1419</v>
      </c>
      <c r="G2314" s="2" t="s">
        <v>26</v>
      </c>
      <c r="H2314" t="s">
        <v>2006</v>
      </c>
      <c r="I2314" s="2" t="str">
        <f>IFERROR(VLOOKUP(表1_2[[#This Row],[所选科目]],基础数据!$C$2:$D$62,2,0),"")</f>
        <v>大野外教篮球鹭洲里校区(适学年龄: 4-16 岁)</v>
      </c>
    </row>
    <row r="2315" spans="1:9" x14ac:dyDescent="0.2">
      <c r="A2315" s="1">
        <v>43598</v>
      </c>
      <c r="B2315" t="s">
        <v>1720</v>
      </c>
      <c r="C2315" s="2" t="s">
        <v>33</v>
      </c>
      <c r="D2315" s="2">
        <v>2.5</v>
      </c>
      <c r="E2315" s="2">
        <v>15928657389</v>
      </c>
      <c r="F2315" t="s">
        <v>1419</v>
      </c>
      <c r="G2315" s="2" t="s">
        <v>27</v>
      </c>
      <c r="H2315" t="s">
        <v>2050</v>
      </c>
      <c r="I2315" s="2" t="str">
        <f>IFERROR(VLOOKUP(表1_2[[#This Row],[所选科目]],基础数据!$C$2:$D$62,2,0),"")</f>
        <v>恩波格斗(适学年龄: 3-12 岁)</v>
      </c>
    </row>
    <row r="2316" spans="1:9" x14ac:dyDescent="0.2">
      <c r="A2316" s="1">
        <v>43598</v>
      </c>
      <c r="B2316" t="s">
        <v>1720</v>
      </c>
      <c r="C2316" s="2" t="s">
        <v>33</v>
      </c>
      <c r="D2316" s="2">
        <v>2.5</v>
      </c>
      <c r="E2316" s="2">
        <v>15928657389</v>
      </c>
      <c r="F2316" t="s">
        <v>1419</v>
      </c>
      <c r="G2316" s="2" t="s">
        <v>28</v>
      </c>
      <c r="H2316" t="s">
        <v>2067</v>
      </c>
      <c r="I2316" s="2" t="str">
        <f>IFERROR(VLOOKUP(表1_2[[#This Row],[所选科目]],基础数据!$C$2:$D$62,2,0),"")</f>
        <v>公益捐赠者专享服务包</v>
      </c>
    </row>
    <row r="2317" spans="1:9" x14ac:dyDescent="0.2">
      <c r="A2317" s="1">
        <v>43598</v>
      </c>
      <c r="B2317" t="s">
        <v>1720</v>
      </c>
      <c r="C2317" s="2" t="s">
        <v>33</v>
      </c>
      <c r="D2317" s="2">
        <v>2.5</v>
      </c>
      <c r="E2317" s="2">
        <v>15928657389</v>
      </c>
      <c r="F2317" t="s">
        <v>1419</v>
      </c>
      <c r="G2317" s="2" t="s">
        <v>2079</v>
      </c>
      <c r="H2317" t="s">
        <v>1979</v>
      </c>
      <c r="I2317" s="2" t="str">
        <f>IFERROR(VLOOKUP(表1_2[[#This Row],[所选科目]],基础数据!$C$2:$D$62,2,0),"")</f>
        <v>尚音艺术教育中心(适学年龄: 4~12岁)</v>
      </c>
    </row>
    <row r="2318" spans="1:9" x14ac:dyDescent="0.2">
      <c r="A2318" s="1">
        <v>43598</v>
      </c>
      <c r="B2318" t="s">
        <v>1721</v>
      </c>
      <c r="C2318" s="2" t="s">
        <v>106</v>
      </c>
      <c r="D2318" s="2">
        <v>3.5</v>
      </c>
      <c r="E2318" s="2">
        <v>15928039346</v>
      </c>
      <c r="F2318" t="s">
        <v>166</v>
      </c>
      <c r="G2318" s="2" t="s">
        <v>26</v>
      </c>
      <c r="H2318" t="s">
        <v>1992</v>
      </c>
      <c r="I2318" s="2" t="str">
        <f>IFERROR(VLOOKUP(表1_2[[#This Row],[所选科目]],基础数据!$C$2:$D$62,2,0),"")</f>
        <v>台湾美育·慧学系教育世豪校区(适学年龄: 2-8 岁)</v>
      </c>
    </row>
    <row r="2319" spans="1:9" x14ac:dyDescent="0.2">
      <c r="A2319" s="1">
        <v>43598</v>
      </c>
      <c r="B2319" t="s">
        <v>1721</v>
      </c>
      <c r="C2319" s="2" t="s">
        <v>106</v>
      </c>
      <c r="D2319" s="2">
        <v>3.5</v>
      </c>
      <c r="E2319" s="2">
        <v>15928039346</v>
      </c>
      <c r="F2319" t="s">
        <v>166</v>
      </c>
      <c r="G2319" s="2" t="s">
        <v>27</v>
      </c>
      <c r="H2319" t="s">
        <v>2008</v>
      </c>
      <c r="I2319" s="2" t="str">
        <f>IFERROR(VLOOKUP(表1_2[[#This Row],[所选科目]],基础数据!$C$2:$D$62,2,0),"")</f>
        <v>九拍流行音乐体验中心高新校区(适学年龄: 4-16岁)</v>
      </c>
    </row>
    <row r="2320" spans="1:9" x14ac:dyDescent="0.2">
      <c r="A2320" s="1">
        <v>43598</v>
      </c>
      <c r="B2320" t="s">
        <v>1721</v>
      </c>
      <c r="C2320" s="2" t="s">
        <v>106</v>
      </c>
      <c r="D2320" s="2">
        <v>3.5</v>
      </c>
      <c r="E2320" s="2">
        <v>15928039346</v>
      </c>
      <c r="F2320" t="s">
        <v>166</v>
      </c>
      <c r="G2320" s="2" t="s">
        <v>28</v>
      </c>
      <c r="H2320" t="s">
        <v>2020</v>
      </c>
      <c r="I2320" s="2" t="str">
        <f>IFERROR(VLOOKUP(表1_2[[#This Row],[所选科目]],基础数据!$C$2:$D$62,2,0),"")</f>
        <v>彩阅鱼少儿英语(适学年龄: 3-12岁)</v>
      </c>
    </row>
    <row r="2321" spans="1:9" x14ac:dyDescent="0.2">
      <c r="A2321" s="1">
        <v>43598</v>
      </c>
      <c r="B2321" t="s">
        <v>1721</v>
      </c>
      <c r="C2321" s="2" t="s">
        <v>106</v>
      </c>
      <c r="D2321" s="2">
        <v>3.5</v>
      </c>
      <c r="E2321" s="2">
        <v>15928039346</v>
      </c>
      <c r="F2321" t="s">
        <v>166</v>
      </c>
      <c r="G2321" s="2" t="s">
        <v>2079</v>
      </c>
      <c r="H2321" t="s">
        <v>1979</v>
      </c>
      <c r="I2321" s="2" t="str">
        <f>IFERROR(VLOOKUP(表1_2[[#This Row],[所选科目]],基础数据!$C$2:$D$62,2,0),"")</f>
        <v>尚音艺术教育中心(适学年龄: 4~12岁)</v>
      </c>
    </row>
    <row r="2322" spans="1:9" x14ac:dyDescent="0.2">
      <c r="A2322" s="1">
        <v>43597</v>
      </c>
      <c r="B2322" t="s">
        <v>1722</v>
      </c>
      <c r="C2322" s="2" t="s">
        <v>106</v>
      </c>
      <c r="D2322" s="2">
        <v>5</v>
      </c>
      <c r="E2322" s="2">
        <v>15328180236</v>
      </c>
      <c r="F2322" t="s">
        <v>68</v>
      </c>
      <c r="G2322" s="2" t="s">
        <v>26</v>
      </c>
      <c r="H2322" t="s">
        <v>2028</v>
      </c>
      <c r="I2322" s="2" t="str">
        <f>IFERROR(VLOOKUP(表1_2[[#This Row],[所选科目]],基础数据!$C$2:$D$62,2,0),"")</f>
        <v>唯音唯画美术教育(适学年龄: 4-12 岁)</v>
      </c>
    </row>
    <row r="2323" spans="1:9" x14ac:dyDescent="0.2">
      <c r="A2323" s="1">
        <v>43597</v>
      </c>
      <c r="B2323" t="s">
        <v>1722</v>
      </c>
      <c r="C2323" s="2" t="s">
        <v>106</v>
      </c>
      <c r="D2323" s="2">
        <v>5</v>
      </c>
      <c r="E2323" s="2">
        <v>15328180236</v>
      </c>
      <c r="F2323" t="s">
        <v>68</v>
      </c>
      <c r="G2323" s="2" t="s">
        <v>27</v>
      </c>
      <c r="H2323" t="s">
        <v>2046</v>
      </c>
      <c r="I2323" s="2" t="str">
        <f>IFERROR(VLOOKUP(表1_2[[#This Row],[所选科目]],基础数据!$C$2:$D$62,2,0),"")</f>
        <v>恩波格斗(适学年龄: 3-12 岁)</v>
      </c>
    </row>
    <row r="2324" spans="1:9" x14ac:dyDescent="0.2">
      <c r="A2324" s="1">
        <v>43597</v>
      </c>
      <c r="B2324" t="s">
        <v>1722</v>
      </c>
      <c r="C2324" s="2" t="s">
        <v>106</v>
      </c>
      <c r="D2324" s="2">
        <v>5</v>
      </c>
      <c r="E2324" s="2">
        <v>15328180236</v>
      </c>
      <c r="F2324" t="s">
        <v>68</v>
      </c>
      <c r="G2324" s="2" t="s">
        <v>28</v>
      </c>
      <c r="H2324" t="s">
        <v>2067</v>
      </c>
      <c r="I2324" s="2" t="str">
        <f>IFERROR(VLOOKUP(表1_2[[#This Row],[所选科目]],基础数据!$C$2:$D$62,2,0),"")</f>
        <v>公益捐赠者专享服务包</v>
      </c>
    </row>
    <row r="2325" spans="1:9" x14ac:dyDescent="0.2">
      <c r="A2325" s="1">
        <v>43597</v>
      </c>
      <c r="B2325" t="s">
        <v>1722</v>
      </c>
      <c r="C2325" s="2" t="s">
        <v>106</v>
      </c>
      <c r="D2325" s="2">
        <v>5</v>
      </c>
      <c r="E2325" s="2">
        <v>15328180236</v>
      </c>
      <c r="F2325" t="s">
        <v>68</v>
      </c>
      <c r="G2325" s="2" t="s">
        <v>2079</v>
      </c>
      <c r="H2325" t="s">
        <v>1979</v>
      </c>
      <c r="I2325" s="2" t="str">
        <f>IFERROR(VLOOKUP(表1_2[[#This Row],[所选科目]],基础数据!$C$2:$D$62,2,0),"")</f>
        <v>尚音艺术教育中心(适学年龄: 4~12岁)</v>
      </c>
    </row>
    <row r="2326" spans="1:9" x14ac:dyDescent="0.2">
      <c r="A2326" s="1">
        <v>43596</v>
      </c>
      <c r="B2326" t="s">
        <v>377</v>
      </c>
      <c r="C2326" s="2" t="s">
        <v>106</v>
      </c>
      <c r="D2326" s="2">
        <v>1.8</v>
      </c>
      <c r="E2326" s="2">
        <v>13980430614</v>
      </c>
      <c r="F2326" t="s">
        <v>79</v>
      </c>
      <c r="G2326" s="2" t="s">
        <v>26</v>
      </c>
      <c r="H2326" t="s">
        <v>2010</v>
      </c>
      <c r="I2326" s="2" t="str">
        <f>IFERROR(VLOOKUP(表1_2[[#This Row],[所选科目]],基础数据!$C$2:$D$62,2,0),"")</f>
        <v>九拍流行音乐体验中心高新校区(适学年龄: 4-16岁)</v>
      </c>
    </row>
    <row r="2327" spans="1:9" x14ac:dyDescent="0.2">
      <c r="A2327" s="1">
        <v>43596</v>
      </c>
      <c r="B2327" t="s">
        <v>377</v>
      </c>
      <c r="C2327" s="2" t="s">
        <v>106</v>
      </c>
      <c r="D2327" s="2">
        <v>1.8</v>
      </c>
      <c r="E2327" s="2">
        <v>13980430614</v>
      </c>
      <c r="F2327" t="s">
        <v>79</v>
      </c>
      <c r="G2327" s="2" t="s">
        <v>27</v>
      </c>
      <c r="H2327" t="s">
        <v>2022</v>
      </c>
      <c r="I2327" s="2" t="str">
        <f>IFERROR(VLOOKUP(表1_2[[#This Row],[所选科目]],基础数据!$C$2:$D$62,2,0),"")</f>
        <v>彩阅鱼少儿英语(适学年龄: 3-12岁)</v>
      </c>
    </row>
    <row r="2328" spans="1:9" x14ac:dyDescent="0.2">
      <c r="A2328" s="1">
        <v>43596</v>
      </c>
      <c r="B2328" t="s">
        <v>377</v>
      </c>
      <c r="C2328" s="2" t="s">
        <v>106</v>
      </c>
      <c r="D2328" s="2">
        <v>1.8</v>
      </c>
      <c r="E2328" s="2">
        <v>13980430614</v>
      </c>
      <c r="F2328" t="s">
        <v>79</v>
      </c>
      <c r="G2328" s="2" t="s">
        <v>28</v>
      </c>
      <c r="H2328" t="s">
        <v>1996</v>
      </c>
      <c r="I2328" s="2" t="str">
        <f>IFERROR(VLOOKUP(表1_2[[#This Row],[所选科目]],基础数据!$C$2:$D$62,2,0),"")</f>
        <v>台湾美育·慧学系教育世豪校区(适学年龄: 2-8 岁)</v>
      </c>
    </row>
    <row r="2329" spans="1:9" x14ac:dyDescent="0.2">
      <c r="A2329" s="1">
        <v>43596</v>
      </c>
      <c r="B2329" t="s">
        <v>377</v>
      </c>
      <c r="C2329" s="2" t="s">
        <v>106</v>
      </c>
      <c r="D2329" s="2">
        <v>1.8</v>
      </c>
      <c r="E2329" s="2">
        <v>13980430614</v>
      </c>
      <c r="F2329" t="s">
        <v>79</v>
      </c>
      <c r="G2329" s="2" t="s">
        <v>2079</v>
      </c>
      <c r="H2329" t="s">
        <v>1979</v>
      </c>
      <c r="I2329" s="2" t="str">
        <f>IFERROR(VLOOKUP(表1_2[[#This Row],[所选科目]],基础数据!$C$2:$D$62,2,0),"")</f>
        <v>尚音艺术教育中心(适学年龄: 4~12岁)</v>
      </c>
    </row>
    <row r="2330" spans="1:9" x14ac:dyDescent="0.2">
      <c r="A2330" s="1">
        <v>43598</v>
      </c>
      <c r="B2330" t="s">
        <v>1723</v>
      </c>
      <c r="C2330" s="2" t="s">
        <v>106</v>
      </c>
      <c r="D2330" s="2">
        <v>3.5</v>
      </c>
      <c r="E2330" s="2">
        <v>18280165596</v>
      </c>
      <c r="F2330" t="s">
        <v>201</v>
      </c>
      <c r="G2330" s="2" t="s">
        <v>26</v>
      </c>
      <c r="H2330" t="s">
        <v>1992</v>
      </c>
      <c r="I2330" s="2" t="str">
        <f>IFERROR(VLOOKUP(表1_2[[#This Row],[所选科目]],基础数据!$C$2:$D$62,2,0),"")</f>
        <v>台湾美育·慧学系教育世豪校区(适学年龄: 2-8 岁)</v>
      </c>
    </row>
    <row r="2331" spans="1:9" x14ac:dyDescent="0.2">
      <c r="A2331" s="1">
        <v>43598</v>
      </c>
      <c r="B2331" t="s">
        <v>1723</v>
      </c>
      <c r="C2331" s="2" t="s">
        <v>106</v>
      </c>
      <c r="D2331" s="2">
        <v>3.5</v>
      </c>
      <c r="E2331" s="2">
        <v>18280165596</v>
      </c>
      <c r="F2331" t="s">
        <v>201</v>
      </c>
      <c r="G2331" s="2" t="s">
        <v>27</v>
      </c>
      <c r="H2331" t="s">
        <v>2002</v>
      </c>
      <c r="I2331" s="2" t="str">
        <f>IFERROR(VLOOKUP(表1_2[[#This Row],[所选科目]],基础数据!$C$2:$D$62,2,0),"")</f>
        <v>大野外教篮球鹭洲里校区(适学年龄: 4-16 岁)</v>
      </c>
    </row>
    <row r="2332" spans="1:9" x14ac:dyDescent="0.2">
      <c r="A2332" s="1">
        <v>43598</v>
      </c>
      <c r="B2332" t="s">
        <v>1723</v>
      </c>
      <c r="C2332" s="2" t="s">
        <v>106</v>
      </c>
      <c r="D2332" s="2">
        <v>3.5</v>
      </c>
      <c r="E2332" s="2">
        <v>18280165596</v>
      </c>
      <c r="F2332" t="s">
        <v>201</v>
      </c>
      <c r="G2332" s="2" t="s">
        <v>28</v>
      </c>
      <c r="H2332" t="s">
        <v>2046</v>
      </c>
      <c r="I2332" s="2" t="str">
        <f>IFERROR(VLOOKUP(表1_2[[#This Row],[所选科目]],基础数据!$C$2:$D$62,2,0),"")</f>
        <v>恩波格斗(适学年龄: 3-12 岁)</v>
      </c>
    </row>
    <row r="2333" spans="1:9" x14ac:dyDescent="0.2">
      <c r="A2333" s="1">
        <v>43598</v>
      </c>
      <c r="B2333" t="s">
        <v>1723</v>
      </c>
      <c r="C2333" s="2" t="s">
        <v>106</v>
      </c>
      <c r="D2333" s="2">
        <v>3.5</v>
      </c>
      <c r="E2333" s="2">
        <v>18280165596</v>
      </c>
      <c r="F2333" t="s">
        <v>201</v>
      </c>
      <c r="G2333" s="2" t="s">
        <v>2079</v>
      </c>
      <c r="H2333" t="s">
        <v>1979</v>
      </c>
      <c r="I2333" s="2" t="str">
        <f>IFERROR(VLOOKUP(表1_2[[#This Row],[所选科目]],基础数据!$C$2:$D$62,2,0),"")</f>
        <v>尚音艺术教育中心(适学年龄: 4~12岁)</v>
      </c>
    </row>
    <row r="2334" spans="1:9" x14ac:dyDescent="0.2">
      <c r="A2334" s="1">
        <v>43598</v>
      </c>
      <c r="B2334" t="s">
        <v>1724</v>
      </c>
      <c r="C2334" s="2" t="s">
        <v>33</v>
      </c>
      <c r="D2334" s="2">
        <v>7</v>
      </c>
      <c r="E2334" s="2">
        <v>13540325842</v>
      </c>
      <c r="F2334" t="s">
        <v>114</v>
      </c>
      <c r="G2334" s="2" t="s">
        <v>26</v>
      </c>
      <c r="H2334" t="s">
        <v>2002</v>
      </c>
      <c r="I2334" s="2" t="str">
        <f>IFERROR(VLOOKUP(表1_2[[#This Row],[所选科目]],基础数据!$C$2:$D$62,2,0),"")</f>
        <v>大野外教篮球鹭洲里校区(适学年龄: 4-16 岁)</v>
      </c>
    </row>
    <row r="2335" spans="1:9" x14ac:dyDescent="0.2">
      <c r="A2335" s="1">
        <v>43598</v>
      </c>
      <c r="B2335" t="s">
        <v>1724</v>
      </c>
      <c r="C2335" s="2" t="s">
        <v>33</v>
      </c>
      <c r="D2335" s="2">
        <v>7</v>
      </c>
      <c r="E2335" s="2">
        <v>13540325842</v>
      </c>
      <c r="F2335" t="s">
        <v>114</v>
      </c>
      <c r="G2335" s="2" t="s">
        <v>27</v>
      </c>
      <c r="H2335" t="s">
        <v>2040</v>
      </c>
      <c r="I2335" s="2" t="str">
        <f>IFERROR(VLOOKUP(表1_2[[#This Row],[所选科目]],基础数据!$C$2:$D$62,2,0),"")</f>
        <v>凡思特贝贝珠心算高新世豪校区(适学年龄: 3-7岁)</v>
      </c>
    </row>
    <row r="2336" spans="1:9" x14ac:dyDescent="0.2">
      <c r="A2336" s="1">
        <v>43598</v>
      </c>
      <c r="B2336" t="s">
        <v>1724</v>
      </c>
      <c r="C2336" s="2" t="s">
        <v>33</v>
      </c>
      <c r="D2336" s="2">
        <v>7</v>
      </c>
      <c r="E2336" s="2">
        <v>13540325842</v>
      </c>
      <c r="F2336" t="s">
        <v>114</v>
      </c>
      <c r="G2336" s="2" t="s">
        <v>28</v>
      </c>
      <c r="H2336" t="s">
        <v>2059</v>
      </c>
      <c r="I2336" s="2" t="str">
        <f>IFERROR(VLOOKUP(表1_2[[#This Row],[所选科目]],基础数据!$C$2:$D$62,2,0),"")</f>
        <v>编程猫(适学年龄: 3-16 岁)</v>
      </c>
    </row>
    <row r="2337" spans="1:9" x14ac:dyDescent="0.2">
      <c r="A2337" s="1">
        <v>43598</v>
      </c>
      <c r="B2337" t="s">
        <v>1724</v>
      </c>
      <c r="C2337" s="2" t="s">
        <v>33</v>
      </c>
      <c r="D2337" s="2">
        <v>7</v>
      </c>
      <c r="E2337" s="2">
        <v>13540325842</v>
      </c>
      <c r="F2337" t="s">
        <v>114</v>
      </c>
      <c r="G2337" s="2" t="s">
        <v>2079</v>
      </c>
      <c r="H2337" t="s">
        <v>1979</v>
      </c>
      <c r="I2337" s="2" t="str">
        <f>IFERROR(VLOOKUP(表1_2[[#This Row],[所选科目]],基础数据!$C$2:$D$62,2,0),"")</f>
        <v>尚音艺术教育中心(适学年龄: 4~12岁)</v>
      </c>
    </row>
    <row r="2338" spans="1:9" x14ac:dyDescent="0.2">
      <c r="A2338" s="1">
        <v>43599</v>
      </c>
      <c r="B2338" t="s">
        <v>1724</v>
      </c>
      <c r="C2338" s="2" t="s">
        <v>33</v>
      </c>
      <c r="D2338" s="2">
        <v>7</v>
      </c>
      <c r="E2338" s="2">
        <v>13540325842</v>
      </c>
      <c r="F2338" t="s">
        <v>114</v>
      </c>
      <c r="G2338" s="2" t="s">
        <v>26</v>
      </c>
      <c r="H2338" t="s">
        <v>2002</v>
      </c>
      <c r="I2338" s="2" t="str">
        <f>IFERROR(VLOOKUP(表1_2[[#This Row],[所选科目]],基础数据!$C$2:$D$62,2,0),"")</f>
        <v>大野外教篮球鹭洲里校区(适学年龄: 4-16 岁)</v>
      </c>
    </row>
    <row r="2339" spans="1:9" x14ac:dyDescent="0.2">
      <c r="A2339" s="1">
        <v>43599</v>
      </c>
      <c r="B2339" t="s">
        <v>1724</v>
      </c>
      <c r="C2339" s="2" t="s">
        <v>33</v>
      </c>
      <c r="D2339" s="2">
        <v>7</v>
      </c>
      <c r="E2339" s="2">
        <v>13540325842</v>
      </c>
      <c r="F2339" t="s">
        <v>114</v>
      </c>
      <c r="G2339" s="2" t="s">
        <v>27</v>
      </c>
      <c r="H2339" t="s">
        <v>2040</v>
      </c>
      <c r="I2339" s="2" t="str">
        <f>IFERROR(VLOOKUP(表1_2[[#This Row],[所选科目]],基础数据!$C$2:$D$62,2,0),"")</f>
        <v>凡思特贝贝珠心算高新世豪校区(适学年龄: 3-7岁)</v>
      </c>
    </row>
    <row r="2340" spans="1:9" x14ac:dyDescent="0.2">
      <c r="A2340" s="1">
        <v>43599</v>
      </c>
      <c r="B2340" t="s">
        <v>1724</v>
      </c>
      <c r="C2340" s="2" t="s">
        <v>33</v>
      </c>
      <c r="D2340" s="2">
        <v>7</v>
      </c>
      <c r="E2340" s="2">
        <v>13540325842</v>
      </c>
      <c r="F2340" t="s">
        <v>114</v>
      </c>
      <c r="G2340" s="2" t="s">
        <v>28</v>
      </c>
      <c r="H2340" t="s">
        <v>2059</v>
      </c>
      <c r="I2340" s="2" t="str">
        <f>IFERROR(VLOOKUP(表1_2[[#This Row],[所选科目]],基础数据!$C$2:$D$62,2,0),"")</f>
        <v>编程猫(适学年龄: 3-16 岁)</v>
      </c>
    </row>
    <row r="2341" spans="1:9" x14ac:dyDescent="0.2">
      <c r="A2341" s="1">
        <v>43599</v>
      </c>
      <c r="B2341" t="s">
        <v>1724</v>
      </c>
      <c r="C2341" s="2" t="s">
        <v>33</v>
      </c>
      <c r="D2341" s="2">
        <v>7</v>
      </c>
      <c r="E2341" s="2">
        <v>13540325842</v>
      </c>
      <c r="F2341" t="s">
        <v>114</v>
      </c>
      <c r="G2341" s="2" t="s">
        <v>2079</v>
      </c>
      <c r="H2341" t="s">
        <v>1979</v>
      </c>
      <c r="I2341" s="2" t="str">
        <f>IFERROR(VLOOKUP(表1_2[[#This Row],[所选科目]],基础数据!$C$2:$D$62,2,0),"")</f>
        <v>尚音艺术教育中心(适学年龄: 4~12岁)</v>
      </c>
    </row>
    <row r="2342" spans="1:9" x14ac:dyDescent="0.2">
      <c r="A2342" s="1">
        <v>43598</v>
      </c>
      <c r="B2342" t="s">
        <v>1725</v>
      </c>
      <c r="C2342" s="2" t="s">
        <v>106</v>
      </c>
      <c r="D2342" s="2">
        <v>6</v>
      </c>
      <c r="E2342" s="2">
        <v>18628111128</v>
      </c>
      <c r="F2342" t="s">
        <v>1726</v>
      </c>
      <c r="G2342" s="2" t="s">
        <v>26</v>
      </c>
      <c r="H2342" t="s">
        <v>2002</v>
      </c>
      <c r="I2342" s="2" t="str">
        <f>IFERROR(VLOOKUP(表1_2[[#This Row],[所选科目]],基础数据!$C$2:$D$62,2,0),"")</f>
        <v>大野外教篮球鹭洲里校区(适学年龄: 4-16 岁)</v>
      </c>
    </row>
    <row r="2343" spans="1:9" x14ac:dyDescent="0.2">
      <c r="A2343" s="1">
        <v>43598</v>
      </c>
      <c r="B2343" t="s">
        <v>1725</v>
      </c>
      <c r="C2343" s="2" t="s">
        <v>106</v>
      </c>
      <c r="D2343" s="2">
        <v>6</v>
      </c>
      <c r="E2343" s="2">
        <v>18628111128</v>
      </c>
      <c r="F2343" t="s">
        <v>1726</v>
      </c>
      <c r="G2343" s="2" t="s">
        <v>27</v>
      </c>
      <c r="H2343" t="s">
        <v>2030</v>
      </c>
      <c r="I2343" s="2" t="str">
        <f>IFERROR(VLOOKUP(表1_2[[#This Row],[所选科目]],基础数据!$C$2:$D$62,2,0),"")</f>
        <v>唯音唯画美术教育(适学年龄: 4-12 岁)</v>
      </c>
    </row>
    <row r="2344" spans="1:9" x14ac:dyDescent="0.2">
      <c r="A2344" s="1">
        <v>43598</v>
      </c>
      <c r="B2344" t="s">
        <v>1725</v>
      </c>
      <c r="C2344" s="2" t="s">
        <v>106</v>
      </c>
      <c r="D2344" s="2">
        <v>6</v>
      </c>
      <c r="E2344" s="2">
        <v>18628111128</v>
      </c>
      <c r="F2344" t="s">
        <v>1726</v>
      </c>
      <c r="G2344" s="2" t="s">
        <v>28</v>
      </c>
      <c r="H2344" t="s">
        <v>2067</v>
      </c>
      <c r="I2344" s="2" t="str">
        <f>IFERROR(VLOOKUP(表1_2[[#This Row],[所选科目]],基础数据!$C$2:$D$62,2,0),"")</f>
        <v>公益捐赠者专享服务包</v>
      </c>
    </row>
    <row r="2345" spans="1:9" x14ac:dyDescent="0.2">
      <c r="A2345" s="1">
        <v>43598</v>
      </c>
      <c r="B2345" t="s">
        <v>1725</v>
      </c>
      <c r="C2345" s="2" t="s">
        <v>106</v>
      </c>
      <c r="D2345" s="2">
        <v>6</v>
      </c>
      <c r="E2345" s="2">
        <v>18628111128</v>
      </c>
      <c r="F2345" t="s">
        <v>1726</v>
      </c>
      <c r="G2345" s="2" t="s">
        <v>2079</v>
      </c>
      <c r="H2345" t="s">
        <v>1979</v>
      </c>
      <c r="I2345" s="2" t="str">
        <f>IFERROR(VLOOKUP(表1_2[[#This Row],[所选科目]],基础数据!$C$2:$D$62,2,0),"")</f>
        <v>尚音艺术教育中心(适学年龄: 4~12岁)</v>
      </c>
    </row>
    <row r="2346" spans="1:9" x14ac:dyDescent="0.2">
      <c r="A2346" s="1">
        <v>43596</v>
      </c>
      <c r="B2346" t="s">
        <v>374</v>
      </c>
      <c r="C2346" s="2" t="s">
        <v>106</v>
      </c>
      <c r="D2346" s="2">
        <v>10</v>
      </c>
      <c r="E2346" s="2">
        <v>18615709049</v>
      </c>
      <c r="F2346" t="s">
        <v>375</v>
      </c>
      <c r="G2346" s="2" t="s">
        <v>26</v>
      </c>
      <c r="H2346" t="s">
        <v>2034</v>
      </c>
      <c r="I2346" s="2" t="str">
        <f>IFERROR(VLOOKUP(表1_2[[#This Row],[所选科目]],基础数据!$C$2:$D$62,2,0),"")</f>
        <v>唯音唯画美术教育(适学年龄: 4-12 岁)</v>
      </c>
    </row>
    <row r="2347" spans="1:9" x14ac:dyDescent="0.2">
      <c r="A2347" s="1">
        <v>43596</v>
      </c>
      <c r="B2347" t="s">
        <v>374</v>
      </c>
      <c r="C2347" s="2" t="s">
        <v>106</v>
      </c>
      <c r="D2347" s="2">
        <v>10</v>
      </c>
      <c r="E2347" s="2">
        <v>18615709049</v>
      </c>
      <c r="F2347" t="s">
        <v>375</v>
      </c>
      <c r="G2347" s="2" t="s">
        <v>27</v>
      </c>
      <c r="H2347" t="s">
        <v>2048</v>
      </c>
      <c r="I2347" s="2" t="str">
        <f>IFERROR(VLOOKUP(表1_2[[#This Row],[所选科目]],基础数据!$C$2:$D$62,2,0),"")</f>
        <v>恩波格斗(适学年龄: 3-12 岁)</v>
      </c>
    </row>
    <row r="2348" spans="1:9" x14ac:dyDescent="0.2">
      <c r="A2348" s="1">
        <v>43596</v>
      </c>
      <c r="B2348" t="s">
        <v>374</v>
      </c>
      <c r="C2348" s="2" t="s">
        <v>106</v>
      </c>
      <c r="D2348" s="2">
        <v>10</v>
      </c>
      <c r="E2348" s="2">
        <v>18615709049</v>
      </c>
      <c r="F2348" t="s">
        <v>375</v>
      </c>
      <c r="G2348" s="2" t="s">
        <v>28</v>
      </c>
      <c r="H2348" t="s">
        <v>2052</v>
      </c>
      <c r="I2348" s="2" t="str">
        <f>IFERROR(VLOOKUP(表1_2[[#This Row],[所选科目]],基础数据!$C$2:$D$62,2,0),"")</f>
        <v>恩波格斗(适学年龄: 3-12 岁)</v>
      </c>
    </row>
    <row r="2349" spans="1:9" x14ac:dyDescent="0.2">
      <c r="A2349" s="1">
        <v>43596</v>
      </c>
      <c r="B2349" t="s">
        <v>374</v>
      </c>
      <c r="C2349" s="2" t="s">
        <v>106</v>
      </c>
      <c r="D2349" s="2">
        <v>10</v>
      </c>
      <c r="E2349" s="2">
        <v>18615709049</v>
      </c>
      <c r="F2349" t="s">
        <v>375</v>
      </c>
      <c r="G2349" s="2" t="s">
        <v>2079</v>
      </c>
      <c r="H2349" t="s">
        <v>1979</v>
      </c>
      <c r="I2349" s="2" t="str">
        <f>IFERROR(VLOOKUP(表1_2[[#This Row],[所选科目]],基础数据!$C$2:$D$62,2,0),"")</f>
        <v>尚音艺术教育中心(适学年龄: 4~12岁)</v>
      </c>
    </row>
    <row r="2350" spans="1:9" x14ac:dyDescent="0.2">
      <c r="A2350" s="1">
        <v>43598</v>
      </c>
      <c r="B2350" t="s">
        <v>1727</v>
      </c>
      <c r="C2350" s="2" t="s">
        <v>33</v>
      </c>
      <c r="D2350" s="2">
        <v>5</v>
      </c>
      <c r="E2350" s="2">
        <v>13402817225</v>
      </c>
      <c r="F2350" t="s">
        <v>514</v>
      </c>
      <c r="G2350" s="2" t="s">
        <v>26</v>
      </c>
      <c r="H2350" t="s">
        <v>1979</v>
      </c>
      <c r="I2350" s="2" t="str">
        <f>IFERROR(VLOOKUP(表1_2[[#This Row],[所选科目]],基础数据!$C$2:$D$62,2,0),"")</f>
        <v>尚音艺术教育中心(适学年龄: 4~12岁)</v>
      </c>
    </row>
    <row r="2351" spans="1:9" x14ac:dyDescent="0.2">
      <c r="A2351" s="1">
        <v>43598</v>
      </c>
      <c r="B2351" t="s">
        <v>1727</v>
      </c>
      <c r="C2351" s="2" t="s">
        <v>33</v>
      </c>
      <c r="D2351" s="2">
        <v>5</v>
      </c>
      <c r="E2351" s="2">
        <v>13402817225</v>
      </c>
      <c r="F2351" t="s">
        <v>514</v>
      </c>
      <c r="G2351" s="2" t="s">
        <v>27</v>
      </c>
      <c r="H2351" t="s">
        <v>2030</v>
      </c>
      <c r="I2351" s="2" t="str">
        <f>IFERROR(VLOOKUP(表1_2[[#This Row],[所选科目]],基础数据!$C$2:$D$62,2,0),"")</f>
        <v>唯音唯画美术教育(适学年龄: 4-12 岁)</v>
      </c>
    </row>
    <row r="2352" spans="1:9" x14ac:dyDescent="0.2">
      <c r="A2352" s="1">
        <v>43598</v>
      </c>
      <c r="B2352" t="s">
        <v>1727</v>
      </c>
      <c r="C2352" s="2" t="s">
        <v>33</v>
      </c>
      <c r="D2352" s="2">
        <v>5</v>
      </c>
      <c r="E2352" s="2">
        <v>13402817225</v>
      </c>
      <c r="F2352" t="s">
        <v>514</v>
      </c>
      <c r="G2352" s="2" t="s">
        <v>2079</v>
      </c>
      <c r="H2352" t="s">
        <v>1979</v>
      </c>
      <c r="I2352" s="2" t="str">
        <f>IFERROR(VLOOKUP(表1_2[[#This Row],[所选科目]],基础数据!$C$2:$D$62,2,0),"")</f>
        <v>尚音艺术教育中心(适学年龄: 4~12岁)</v>
      </c>
    </row>
    <row r="2353" spans="1:9" x14ac:dyDescent="0.2">
      <c r="A2353" s="1">
        <v>43597</v>
      </c>
      <c r="B2353" t="s">
        <v>508</v>
      </c>
      <c r="C2353" s="2" t="s">
        <v>106</v>
      </c>
      <c r="D2353" s="2">
        <v>2.4</v>
      </c>
      <c r="E2353" s="2">
        <v>13678088003</v>
      </c>
      <c r="F2353" t="s">
        <v>509</v>
      </c>
      <c r="G2353" s="2" t="s">
        <v>26</v>
      </c>
      <c r="H2353" t="s">
        <v>2014</v>
      </c>
      <c r="I2353" s="2" t="str">
        <f>IFERROR(VLOOKUP(表1_2[[#This Row],[所选科目]],基础数据!$C$2:$D$62,2,0),"")</f>
        <v>九拍流行音乐体验中心高新校区(适学年龄: 4-16岁)</v>
      </c>
    </row>
    <row r="2354" spans="1:9" x14ac:dyDescent="0.2">
      <c r="A2354" s="1">
        <v>43597</v>
      </c>
      <c r="B2354" t="s">
        <v>508</v>
      </c>
      <c r="C2354" s="2" t="s">
        <v>106</v>
      </c>
      <c r="D2354" s="2">
        <v>2.4</v>
      </c>
      <c r="E2354" s="2">
        <v>13678088003</v>
      </c>
      <c r="F2354" t="s">
        <v>509</v>
      </c>
      <c r="G2354" s="2" t="s">
        <v>27</v>
      </c>
      <c r="H2354" t="s">
        <v>1992</v>
      </c>
      <c r="I2354" s="2" t="str">
        <f>IFERROR(VLOOKUP(表1_2[[#This Row],[所选科目]],基础数据!$C$2:$D$62,2,0),"")</f>
        <v>台湾美育·慧学系教育世豪校区(适学年龄: 2-8 岁)</v>
      </c>
    </row>
    <row r="2355" spans="1:9" x14ac:dyDescent="0.2">
      <c r="A2355" s="1">
        <v>43597</v>
      </c>
      <c r="B2355" t="s">
        <v>508</v>
      </c>
      <c r="C2355" s="2" t="s">
        <v>106</v>
      </c>
      <c r="D2355" s="2">
        <v>2.4</v>
      </c>
      <c r="E2355" s="2">
        <v>13678088003</v>
      </c>
      <c r="F2355" t="s">
        <v>509</v>
      </c>
      <c r="G2355" s="2" t="s">
        <v>28</v>
      </c>
      <c r="H2355" t="s">
        <v>2008</v>
      </c>
      <c r="I2355" s="2" t="str">
        <f>IFERROR(VLOOKUP(表1_2[[#This Row],[所选科目]],基础数据!$C$2:$D$62,2,0),"")</f>
        <v>九拍流行音乐体验中心高新校区(适学年龄: 4-16岁)</v>
      </c>
    </row>
    <row r="2356" spans="1:9" x14ac:dyDescent="0.2">
      <c r="A2356" s="1">
        <v>43597</v>
      </c>
      <c r="B2356" t="s">
        <v>508</v>
      </c>
      <c r="C2356" s="2" t="s">
        <v>106</v>
      </c>
      <c r="D2356" s="2">
        <v>2.4</v>
      </c>
      <c r="E2356" s="2">
        <v>13678088003</v>
      </c>
      <c r="F2356" t="s">
        <v>509</v>
      </c>
      <c r="G2356" s="2" t="s">
        <v>2079</v>
      </c>
      <c r="H2356" t="s">
        <v>1979</v>
      </c>
      <c r="I2356" s="2" t="str">
        <f>IFERROR(VLOOKUP(表1_2[[#This Row],[所选科目]],基础数据!$C$2:$D$62,2,0),"")</f>
        <v>尚音艺术教育中心(适学年龄: 4~12岁)</v>
      </c>
    </row>
    <row r="2357" spans="1:9" x14ac:dyDescent="0.2">
      <c r="A2357" s="1">
        <v>43596</v>
      </c>
      <c r="B2357" t="s">
        <v>45</v>
      </c>
      <c r="C2357" s="2" t="s">
        <v>33</v>
      </c>
      <c r="D2357" s="2">
        <v>6</v>
      </c>
      <c r="E2357" s="2">
        <v>15528166558</v>
      </c>
      <c r="F2357" t="s">
        <v>46</v>
      </c>
      <c r="G2357" s="2" t="s">
        <v>26</v>
      </c>
      <c r="H2357" t="s">
        <v>1998</v>
      </c>
      <c r="I2357" s="2" t="str">
        <f>IFERROR(VLOOKUP(表1_2[[#This Row],[所选科目]],基础数据!$C$2:$D$62,2,0),"")</f>
        <v>台湾美育·慧学系教育世豪校区(适学年龄: 2-8 岁)</v>
      </c>
    </row>
    <row r="2358" spans="1:9" x14ac:dyDescent="0.2">
      <c r="A2358" s="1">
        <v>43596</v>
      </c>
      <c r="B2358" t="s">
        <v>45</v>
      </c>
      <c r="C2358" s="2" t="s">
        <v>33</v>
      </c>
      <c r="D2358" s="2">
        <v>6</v>
      </c>
      <c r="E2358" s="2">
        <v>15528166558</v>
      </c>
      <c r="F2358" t="s">
        <v>46</v>
      </c>
      <c r="G2358" s="2" t="s">
        <v>27</v>
      </c>
      <c r="H2358" t="s">
        <v>2038</v>
      </c>
      <c r="I2358" s="2" t="str">
        <f>IFERROR(VLOOKUP(表1_2[[#This Row],[所选科目]],基础数据!$C$2:$D$62,2,0),"")</f>
        <v>凡思特贝贝珠心算高新世豪校区(适学年龄: 3-7岁)</v>
      </c>
    </row>
    <row r="2359" spans="1:9" x14ac:dyDescent="0.2">
      <c r="A2359" s="1">
        <v>43596</v>
      </c>
      <c r="B2359" t="s">
        <v>45</v>
      </c>
      <c r="C2359" s="2" t="s">
        <v>33</v>
      </c>
      <c r="D2359" s="2">
        <v>6</v>
      </c>
      <c r="E2359" s="2">
        <v>15528166558</v>
      </c>
      <c r="F2359" t="s">
        <v>46</v>
      </c>
      <c r="G2359" s="2" t="s">
        <v>28</v>
      </c>
      <c r="H2359" t="s">
        <v>2046</v>
      </c>
      <c r="I2359" s="2" t="str">
        <f>IFERROR(VLOOKUP(表1_2[[#This Row],[所选科目]],基础数据!$C$2:$D$62,2,0),"")</f>
        <v>恩波格斗(适学年龄: 3-12 岁)</v>
      </c>
    </row>
    <row r="2360" spans="1:9" x14ac:dyDescent="0.2">
      <c r="A2360" s="1">
        <v>43596</v>
      </c>
      <c r="B2360" t="s">
        <v>45</v>
      </c>
      <c r="C2360" s="2" t="s">
        <v>33</v>
      </c>
      <c r="D2360" s="2">
        <v>6</v>
      </c>
      <c r="E2360" s="2">
        <v>15528166558</v>
      </c>
      <c r="F2360" t="s">
        <v>46</v>
      </c>
      <c r="G2360" s="2" t="s">
        <v>2079</v>
      </c>
      <c r="H2360" t="s">
        <v>1979</v>
      </c>
      <c r="I2360" s="2" t="str">
        <f>IFERROR(VLOOKUP(表1_2[[#This Row],[所选科目]],基础数据!$C$2:$D$62,2,0),"")</f>
        <v>尚音艺术教育中心(适学年龄: 4~12岁)</v>
      </c>
    </row>
    <row r="2361" spans="1:9" x14ac:dyDescent="0.2">
      <c r="A2361" s="1">
        <v>43598</v>
      </c>
      <c r="B2361" t="s">
        <v>1728</v>
      </c>
      <c r="C2361" s="2" t="s">
        <v>106</v>
      </c>
      <c r="D2361" s="2">
        <v>7</v>
      </c>
      <c r="E2361" s="2">
        <v>18081081599</v>
      </c>
      <c r="F2361" t="s">
        <v>489</v>
      </c>
      <c r="G2361" s="2" t="s">
        <v>26</v>
      </c>
      <c r="H2361" t="s">
        <v>2040</v>
      </c>
      <c r="I2361" s="2" t="str">
        <f>IFERROR(VLOOKUP(表1_2[[#This Row],[所选科目]],基础数据!$C$2:$D$62,2,0),"")</f>
        <v>凡思特贝贝珠心算高新世豪校区(适学年龄: 3-7岁)</v>
      </c>
    </row>
    <row r="2362" spans="1:9" x14ac:dyDescent="0.2">
      <c r="A2362" s="1">
        <v>43598</v>
      </c>
      <c r="B2362" t="s">
        <v>1728</v>
      </c>
      <c r="C2362" s="2" t="s">
        <v>106</v>
      </c>
      <c r="D2362" s="2">
        <v>7</v>
      </c>
      <c r="E2362" s="2">
        <v>18081081599</v>
      </c>
      <c r="F2362" t="s">
        <v>489</v>
      </c>
      <c r="G2362" s="2" t="s">
        <v>27</v>
      </c>
      <c r="H2362" t="s">
        <v>2072</v>
      </c>
      <c r="I2362" s="2" t="str">
        <f>IFERROR(VLOOKUP(表1_2[[#This Row],[所选科目]],基础数据!$C$2:$D$62,2,0),"")</f>
        <v>成都舞蹈跆拳道中心(适学年龄: 3-12 岁)</v>
      </c>
    </row>
    <row r="2363" spans="1:9" x14ac:dyDescent="0.2">
      <c r="A2363" s="1">
        <v>43598</v>
      </c>
      <c r="B2363" t="s">
        <v>1728</v>
      </c>
      <c r="C2363" s="2" t="s">
        <v>106</v>
      </c>
      <c r="D2363" s="2">
        <v>7</v>
      </c>
      <c r="E2363" s="2">
        <v>18081081599</v>
      </c>
      <c r="F2363" t="s">
        <v>489</v>
      </c>
      <c r="G2363" s="2" t="s">
        <v>28</v>
      </c>
      <c r="H2363" t="s">
        <v>2052</v>
      </c>
      <c r="I2363" s="2" t="str">
        <f>IFERROR(VLOOKUP(表1_2[[#This Row],[所选科目]],基础数据!$C$2:$D$62,2,0),"")</f>
        <v>恩波格斗(适学年龄: 3-12 岁)</v>
      </c>
    </row>
    <row r="2364" spans="1:9" x14ac:dyDescent="0.2">
      <c r="A2364" s="1">
        <v>43598</v>
      </c>
      <c r="B2364" t="s">
        <v>1728</v>
      </c>
      <c r="C2364" s="2" t="s">
        <v>106</v>
      </c>
      <c r="D2364" s="2">
        <v>7</v>
      </c>
      <c r="E2364" s="2">
        <v>18081081599</v>
      </c>
      <c r="F2364" t="s">
        <v>489</v>
      </c>
      <c r="G2364" s="2" t="s">
        <v>2079</v>
      </c>
      <c r="H2364" t="s">
        <v>1979</v>
      </c>
      <c r="I2364" s="2" t="str">
        <f>IFERROR(VLOOKUP(表1_2[[#This Row],[所选科目]],基础数据!$C$2:$D$62,2,0),"")</f>
        <v>尚音艺术教育中心(适学年龄: 4~12岁)</v>
      </c>
    </row>
    <row r="2365" spans="1:9" x14ac:dyDescent="0.2">
      <c r="A2365" s="1">
        <v>43596</v>
      </c>
      <c r="B2365" t="s">
        <v>319</v>
      </c>
      <c r="C2365" s="2" t="s">
        <v>106</v>
      </c>
      <c r="D2365" s="2">
        <v>6</v>
      </c>
      <c r="E2365" s="2">
        <v>13881996734</v>
      </c>
      <c r="F2365" t="s">
        <v>320</v>
      </c>
      <c r="G2365" s="2" t="s">
        <v>26</v>
      </c>
      <c r="H2365" t="s">
        <v>1998</v>
      </c>
      <c r="I2365" s="2" t="str">
        <f>IFERROR(VLOOKUP(表1_2[[#This Row],[所选科目]],基础数据!$C$2:$D$62,2,0),"")</f>
        <v>台湾美育·慧学系教育世豪校区(适学年龄: 2-8 岁)</v>
      </c>
    </row>
    <row r="2366" spans="1:9" x14ac:dyDescent="0.2">
      <c r="A2366" s="1">
        <v>43596</v>
      </c>
      <c r="B2366" t="s">
        <v>319</v>
      </c>
      <c r="C2366" s="2" t="s">
        <v>106</v>
      </c>
      <c r="D2366" s="2">
        <v>6</v>
      </c>
      <c r="E2366" s="2">
        <v>13881996734</v>
      </c>
      <c r="F2366" t="s">
        <v>320</v>
      </c>
      <c r="G2366" s="2" t="s">
        <v>27</v>
      </c>
      <c r="H2366" t="s">
        <v>2046</v>
      </c>
      <c r="I2366" s="2" t="str">
        <f>IFERROR(VLOOKUP(表1_2[[#This Row],[所选科目]],基础数据!$C$2:$D$62,2,0),"")</f>
        <v>恩波格斗(适学年龄: 3-12 岁)</v>
      </c>
    </row>
    <row r="2367" spans="1:9" x14ac:dyDescent="0.2">
      <c r="A2367" s="1">
        <v>43596</v>
      </c>
      <c r="B2367" t="s">
        <v>319</v>
      </c>
      <c r="C2367" s="2" t="s">
        <v>106</v>
      </c>
      <c r="D2367" s="2">
        <v>6</v>
      </c>
      <c r="E2367" s="2">
        <v>13881996734</v>
      </c>
      <c r="F2367" t="s">
        <v>320</v>
      </c>
      <c r="G2367" s="2" t="s">
        <v>28</v>
      </c>
      <c r="H2367" t="s">
        <v>2067</v>
      </c>
      <c r="I2367" s="2" t="str">
        <f>IFERROR(VLOOKUP(表1_2[[#This Row],[所选科目]],基础数据!$C$2:$D$62,2,0),"")</f>
        <v>公益捐赠者专享服务包</v>
      </c>
    </row>
    <row r="2368" spans="1:9" x14ac:dyDescent="0.2">
      <c r="A2368" s="1">
        <v>43596</v>
      </c>
      <c r="B2368" t="s">
        <v>319</v>
      </c>
      <c r="C2368" s="2" t="s">
        <v>106</v>
      </c>
      <c r="D2368" s="2">
        <v>6</v>
      </c>
      <c r="E2368" s="2">
        <v>13881996734</v>
      </c>
      <c r="F2368" t="s">
        <v>320</v>
      </c>
      <c r="G2368" s="2" t="s">
        <v>2079</v>
      </c>
      <c r="H2368" t="s">
        <v>1979</v>
      </c>
      <c r="I2368" s="2" t="str">
        <f>IFERROR(VLOOKUP(表1_2[[#This Row],[所选科目]],基础数据!$C$2:$D$62,2,0),"")</f>
        <v>尚音艺术教育中心(适学年龄: 4~12岁)</v>
      </c>
    </row>
    <row r="2369" spans="1:9" x14ac:dyDescent="0.2">
      <c r="A2369" s="1">
        <v>43598</v>
      </c>
      <c r="B2369" t="s">
        <v>1729</v>
      </c>
      <c r="C2369" s="2" t="s">
        <v>33</v>
      </c>
      <c r="D2369" s="2">
        <v>3.3</v>
      </c>
      <c r="E2369" s="2">
        <v>18328689112</v>
      </c>
      <c r="F2369" t="s">
        <v>1527</v>
      </c>
      <c r="G2369" s="2" t="s">
        <v>26</v>
      </c>
      <c r="H2369" t="s">
        <v>2008</v>
      </c>
      <c r="I2369" s="2" t="str">
        <f>IFERROR(VLOOKUP(表1_2[[#This Row],[所选科目]],基础数据!$C$2:$D$62,2,0),"")</f>
        <v>九拍流行音乐体验中心高新校区(适学年龄: 4-16岁)</v>
      </c>
    </row>
    <row r="2370" spans="1:9" x14ac:dyDescent="0.2">
      <c r="A2370" s="1">
        <v>43598</v>
      </c>
      <c r="B2370" t="s">
        <v>1729</v>
      </c>
      <c r="C2370" s="2" t="s">
        <v>33</v>
      </c>
      <c r="D2370" s="2">
        <v>3.3</v>
      </c>
      <c r="E2370" s="2">
        <v>18328689112</v>
      </c>
      <c r="F2370" t="s">
        <v>1527</v>
      </c>
      <c r="G2370" s="2" t="s">
        <v>27</v>
      </c>
      <c r="H2370" t="s">
        <v>2036</v>
      </c>
      <c r="I2370" s="2" t="str">
        <f>IFERROR(VLOOKUP(表1_2[[#This Row],[所选科目]],基础数据!$C$2:$D$62,2,0),"")</f>
        <v>凡思特贝贝珠心算高新世豪校区(适学年龄: 3-7岁)</v>
      </c>
    </row>
    <row r="2371" spans="1:9" x14ac:dyDescent="0.2">
      <c r="A2371" s="1">
        <v>43598</v>
      </c>
      <c r="B2371" t="s">
        <v>1729</v>
      </c>
      <c r="C2371" s="2" t="s">
        <v>33</v>
      </c>
      <c r="D2371" s="2">
        <v>3.3</v>
      </c>
      <c r="E2371" s="2">
        <v>18328689112</v>
      </c>
      <c r="F2371" t="s">
        <v>1527</v>
      </c>
      <c r="G2371" s="2" t="s">
        <v>28</v>
      </c>
      <c r="H2371" t="s">
        <v>2050</v>
      </c>
      <c r="I2371" s="2" t="str">
        <f>IFERROR(VLOOKUP(表1_2[[#This Row],[所选科目]],基础数据!$C$2:$D$62,2,0),"")</f>
        <v>恩波格斗(适学年龄: 3-12 岁)</v>
      </c>
    </row>
    <row r="2372" spans="1:9" x14ac:dyDescent="0.2">
      <c r="A2372" s="1">
        <v>43598</v>
      </c>
      <c r="B2372" t="s">
        <v>1729</v>
      </c>
      <c r="C2372" s="2" t="s">
        <v>33</v>
      </c>
      <c r="D2372" s="2">
        <v>3.3</v>
      </c>
      <c r="E2372" s="2">
        <v>18328689112</v>
      </c>
      <c r="F2372" t="s">
        <v>1527</v>
      </c>
      <c r="G2372" s="2" t="s">
        <v>2079</v>
      </c>
      <c r="H2372" t="s">
        <v>1979</v>
      </c>
      <c r="I2372" s="2" t="str">
        <f>IFERROR(VLOOKUP(表1_2[[#This Row],[所选科目]],基础数据!$C$2:$D$62,2,0),"")</f>
        <v>尚音艺术教育中心(适学年龄: 4~12岁)</v>
      </c>
    </row>
    <row r="2373" spans="1:9" x14ac:dyDescent="0.2">
      <c r="A2373" s="1">
        <v>43596</v>
      </c>
      <c r="B2373" t="s">
        <v>170</v>
      </c>
      <c r="C2373" s="2" t="s">
        <v>106</v>
      </c>
      <c r="D2373" s="2">
        <v>3.6</v>
      </c>
      <c r="E2373" s="2">
        <v>19960356090</v>
      </c>
      <c r="F2373" t="s">
        <v>79</v>
      </c>
      <c r="G2373" s="2" t="s">
        <v>26</v>
      </c>
      <c r="H2373" t="s">
        <v>1992</v>
      </c>
      <c r="I2373" s="2" t="str">
        <f>IFERROR(VLOOKUP(表1_2[[#This Row],[所选科目]],基础数据!$C$2:$D$62,2,0),"")</f>
        <v>台湾美育·慧学系教育世豪校区(适学年龄: 2-8 岁)</v>
      </c>
    </row>
    <row r="2374" spans="1:9" x14ac:dyDescent="0.2">
      <c r="A2374" s="1">
        <v>43596</v>
      </c>
      <c r="B2374" t="s">
        <v>170</v>
      </c>
      <c r="C2374" s="2" t="s">
        <v>106</v>
      </c>
      <c r="D2374" s="2">
        <v>3.6</v>
      </c>
      <c r="E2374" s="2">
        <v>19960356090</v>
      </c>
      <c r="F2374" t="s">
        <v>79</v>
      </c>
      <c r="G2374" s="2" t="s">
        <v>27</v>
      </c>
      <c r="H2374" t="s">
        <v>2008</v>
      </c>
      <c r="I2374" s="2" t="str">
        <f>IFERROR(VLOOKUP(表1_2[[#This Row],[所选科目]],基础数据!$C$2:$D$62,2,0),"")</f>
        <v>九拍流行音乐体验中心高新校区(适学年龄: 4-16岁)</v>
      </c>
    </row>
    <row r="2375" spans="1:9" x14ac:dyDescent="0.2">
      <c r="A2375" s="1">
        <v>43596</v>
      </c>
      <c r="B2375" t="s">
        <v>170</v>
      </c>
      <c r="C2375" s="2" t="s">
        <v>106</v>
      </c>
      <c r="D2375" s="2">
        <v>3.6</v>
      </c>
      <c r="E2375" s="2">
        <v>19960356090</v>
      </c>
      <c r="F2375" t="s">
        <v>79</v>
      </c>
      <c r="G2375" s="2" t="s">
        <v>28</v>
      </c>
      <c r="H2375" t="s">
        <v>2018</v>
      </c>
      <c r="I2375" s="2" t="str">
        <f>IFERROR(VLOOKUP(表1_2[[#This Row],[所选科目]],基础数据!$C$2:$D$62,2,0),"")</f>
        <v>彩阅鱼少儿英语(适学年龄: 3-12岁)</v>
      </c>
    </row>
    <row r="2376" spans="1:9" x14ac:dyDescent="0.2">
      <c r="A2376" s="1">
        <v>43596</v>
      </c>
      <c r="B2376" t="s">
        <v>170</v>
      </c>
      <c r="C2376" s="2" t="s">
        <v>106</v>
      </c>
      <c r="D2376" s="2">
        <v>3.6</v>
      </c>
      <c r="E2376" s="2">
        <v>19960356090</v>
      </c>
      <c r="F2376" t="s">
        <v>79</v>
      </c>
      <c r="G2376" s="2" t="s">
        <v>2079</v>
      </c>
      <c r="H2376" t="s">
        <v>1979</v>
      </c>
      <c r="I2376" s="2" t="str">
        <f>IFERROR(VLOOKUP(表1_2[[#This Row],[所选科目]],基础数据!$C$2:$D$62,2,0),"")</f>
        <v>尚音艺术教育中心(适学年龄: 4~12岁)</v>
      </c>
    </row>
    <row r="2377" spans="1:9" x14ac:dyDescent="0.2">
      <c r="A2377" s="1">
        <v>43596</v>
      </c>
      <c r="B2377" t="s">
        <v>250</v>
      </c>
      <c r="C2377" s="2" t="s">
        <v>33</v>
      </c>
      <c r="D2377" s="2">
        <v>4</v>
      </c>
      <c r="E2377" s="2">
        <v>13709045674</v>
      </c>
      <c r="F2377" t="s">
        <v>251</v>
      </c>
      <c r="G2377" s="2" t="s">
        <v>26</v>
      </c>
      <c r="H2377" t="s">
        <v>1996</v>
      </c>
      <c r="I2377" s="2" t="str">
        <f>IFERROR(VLOOKUP(表1_2[[#This Row],[所选科目]],基础数据!$C$2:$D$62,2,0),"")</f>
        <v>台湾美育·慧学系教育世豪校区(适学年龄: 2-8 岁)</v>
      </c>
    </row>
    <row r="2378" spans="1:9" x14ac:dyDescent="0.2">
      <c r="A2378" s="1">
        <v>43596</v>
      </c>
      <c r="B2378" t="s">
        <v>250</v>
      </c>
      <c r="C2378" s="2" t="s">
        <v>33</v>
      </c>
      <c r="D2378" s="2">
        <v>4</v>
      </c>
      <c r="E2378" s="2">
        <v>13709045674</v>
      </c>
      <c r="F2378" t="s">
        <v>251</v>
      </c>
      <c r="G2378" s="2" t="s">
        <v>27</v>
      </c>
      <c r="H2378" t="s">
        <v>2008</v>
      </c>
      <c r="I2378" s="2" t="str">
        <f>IFERROR(VLOOKUP(表1_2[[#This Row],[所选科目]],基础数据!$C$2:$D$62,2,0),"")</f>
        <v>九拍流行音乐体验中心高新校区(适学年龄: 4-16岁)</v>
      </c>
    </row>
    <row r="2379" spans="1:9" x14ac:dyDescent="0.2">
      <c r="A2379" s="1">
        <v>43596</v>
      </c>
      <c r="B2379" t="s">
        <v>250</v>
      </c>
      <c r="C2379" s="2" t="s">
        <v>33</v>
      </c>
      <c r="D2379" s="2">
        <v>4</v>
      </c>
      <c r="E2379" s="2">
        <v>13709045674</v>
      </c>
      <c r="F2379" t="s">
        <v>251</v>
      </c>
      <c r="G2379" s="2" t="s">
        <v>28</v>
      </c>
      <c r="H2379" t="s">
        <v>2036</v>
      </c>
      <c r="I2379" s="2" t="str">
        <f>IFERROR(VLOOKUP(表1_2[[#This Row],[所选科目]],基础数据!$C$2:$D$62,2,0),"")</f>
        <v>凡思特贝贝珠心算高新世豪校区(适学年龄: 3-7岁)</v>
      </c>
    </row>
    <row r="2380" spans="1:9" x14ac:dyDescent="0.2">
      <c r="A2380" s="1">
        <v>43596</v>
      </c>
      <c r="B2380" t="s">
        <v>250</v>
      </c>
      <c r="C2380" s="2" t="s">
        <v>33</v>
      </c>
      <c r="D2380" s="2">
        <v>4</v>
      </c>
      <c r="E2380" s="2">
        <v>13709045674</v>
      </c>
      <c r="F2380" t="s">
        <v>251</v>
      </c>
      <c r="G2380" s="2" t="s">
        <v>2079</v>
      </c>
      <c r="H2380" t="s">
        <v>1979</v>
      </c>
      <c r="I2380" s="2" t="str">
        <f>IFERROR(VLOOKUP(表1_2[[#This Row],[所选科目]],基础数据!$C$2:$D$62,2,0),"")</f>
        <v>尚音艺术教育中心(适学年龄: 4~12岁)</v>
      </c>
    </row>
    <row r="2381" spans="1:9" x14ac:dyDescent="0.2">
      <c r="A2381" s="1">
        <v>43596</v>
      </c>
      <c r="B2381" t="s">
        <v>241</v>
      </c>
      <c r="C2381" s="2" t="s">
        <v>106</v>
      </c>
      <c r="D2381" s="2">
        <v>7</v>
      </c>
      <c r="E2381" s="2">
        <v>18148144795</v>
      </c>
      <c r="F2381" t="s">
        <v>118</v>
      </c>
      <c r="G2381" s="2" t="s">
        <v>26</v>
      </c>
      <c r="H2381" t="s">
        <v>1979</v>
      </c>
      <c r="I2381" s="2" t="str">
        <f>IFERROR(VLOOKUP(表1_2[[#This Row],[所选科目]],基础数据!$C$2:$D$62,2,0),"")</f>
        <v>尚音艺术教育中心(适学年龄: 4~12岁)</v>
      </c>
    </row>
    <row r="2382" spans="1:9" x14ac:dyDescent="0.2">
      <c r="A2382" s="1">
        <v>43596</v>
      </c>
      <c r="B2382" t="s">
        <v>241</v>
      </c>
      <c r="C2382" s="2" t="s">
        <v>106</v>
      </c>
      <c r="D2382" s="2">
        <v>7</v>
      </c>
      <c r="E2382" s="2">
        <v>18148144795</v>
      </c>
      <c r="F2382" t="s">
        <v>118</v>
      </c>
      <c r="G2382" s="2" t="s">
        <v>27</v>
      </c>
      <c r="H2382" t="s">
        <v>2006</v>
      </c>
      <c r="I2382" s="2" t="str">
        <f>IFERROR(VLOOKUP(表1_2[[#This Row],[所选科目]],基础数据!$C$2:$D$62,2,0),"")</f>
        <v>大野外教篮球鹭洲里校区(适学年龄: 4-16 岁)</v>
      </c>
    </row>
    <row r="2383" spans="1:9" x14ac:dyDescent="0.2">
      <c r="A2383" s="1">
        <v>43596</v>
      </c>
      <c r="B2383" t="s">
        <v>241</v>
      </c>
      <c r="C2383" s="2" t="s">
        <v>106</v>
      </c>
      <c r="D2383" s="2">
        <v>7</v>
      </c>
      <c r="E2383" s="2">
        <v>18148144795</v>
      </c>
      <c r="F2383" t="s">
        <v>118</v>
      </c>
      <c r="G2383" s="2" t="s">
        <v>28</v>
      </c>
      <c r="H2383" t="s">
        <v>2046</v>
      </c>
      <c r="I2383" s="2" t="str">
        <f>IFERROR(VLOOKUP(表1_2[[#This Row],[所选科目]],基础数据!$C$2:$D$62,2,0),"")</f>
        <v>恩波格斗(适学年龄: 3-12 岁)</v>
      </c>
    </row>
    <row r="2384" spans="1:9" x14ac:dyDescent="0.2">
      <c r="A2384" s="1">
        <v>43596</v>
      </c>
      <c r="B2384" t="s">
        <v>241</v>
      </c>
      <c r="C2384" s="2" t="s">
        <v>106</v>
      </c>
      <c r="D2384" s="2">
        <v>7</v>
      </c>
      <c r="E2384" s="2">
        <v>18148144795</v>
      </c>
      <c r="F2384" t="s">
        <v>118</v>
      </c>
      <c r="G2384" s="2" t="s">
        <v>2079</v>
      </c>
      <c r="H2384" t="s">
        <v>1979</v>
      </c>
      <c r="I2384" s="2" t="str">
        <f>IFERROR(VLOOKUP(表1_2[[#This Row],[所选科目]],基础数据!$C$2:$D$62,2,0),"")</f>
        <v>尚音艺术教育中心(适学年龄: 4~12岁)</v>
      </c>
    </row>
    <row r="2385" spans="1:9" x14ac:dyDescent="0.2">
      <c r="A2385" s="1">
        <v>43596</v>
      </c>
      <c r="B2385" t="s">
        <v>258</v>
      </c>
      <c r="C2385" s="2" t="s">
        <v>33</v>
      </c>
      <c r="D2385" s="2">
        <v>4</v>
      </c>
      <c r="E2385" s="2">
        <v>15908154311</v>
      </c>
      <c r="F2385" t="s">
        <v>259</v>
      </c>
      <c r="G2385" s="2" t="s">
        <v>26</v>
      </c>
      <c r="H2385" t="s">
        <v>2008</v>
      </c>
      <c r="I2385" s="2" t="str">
        <f>IFERROR(VLOOKUP(表1_2[[#This Row],[所选科目]],基础数据!$C$2:$D$62,2,0),"")</f>
        <v>九拍流行音乐体验中心高新校区(适学年龄: 4-16岁)</v>
      </c>
    </row>
    <row r="2386" spans="1:9" x14ac:dyDescent="0.2">
      <c r="A2386" s="1">
        <v>43596</v>
      </c>
      <c r="B2386" t="s">
        <v>258</v>
      </c>
      <c r="C2386" s="2" t="s">
        <v>33</v>
      </c>
      <c r="D2386" s="2">
        <v>4</v>
      </c>
      <c r="E2386" s="2">
        <v>15908154311</v>
      </c>
      <c r="F2386" t="s">
        <v>259</v>
      </c>
      <c r="G2386" s="2" t="s">
        <v>27</v>
      </c>
      <c r="H2386" t="s">
        <v>2028</v>
      </c>
      <c r="I2386" s="2" t="str">
        <f>IFERROR(VLOOKUP(表1_2[[#This Row],[所选科目]],基础数据!$C$2:$D$62,2,0),"")</f>
        <v>唯音唯画美术教育(适学年龄: 4-12 岁)</v>
      </c>
    </row>
    <row r="2387" spans="1:9" x14ac:dyDescent="0.2">
      <c r="A2387" s="1">
        <v>43596</v>
      </c>
      <c r="B2387" t="s">
        <v>258</v>
      </c>
      <c r="C2387" s="2" t="s">
        <v>33</v>
      </c>
      <c r="D2387" s="2">
        <v>4</v>
      </c>
      <c r="E2387" s="2">
        <v>15908154311</v>
      </c>
      <c r="F2387" t="s">
        <v>259</v>
      </c>
      <c r="G2387" s="2" t="s">
        <v>28</v>
      </c>
      <c r="H2387" t="s">
        <v>2050</v>
      </c>
      <c r="I2387" s="2" t="str">
        <f>IFERROR(VLOOKUP(表1_2[[#This Row],[所选科目]],基础数据!$C$2:$D$62,2,0),"")</f>
        <v>恩波格斗(适学年龄: 3-12 岁)</v>
      </c>
    </row>
    <row r="2388" spans="1:9" x14ac:dyDescent="0.2">
      <c r="A2388" s="1">
        <v>43596</v>
      </c>
      <c r="B2388" t="s">
        <v>258</v>
      </c>
      <c r="C2388" s="2" t="s">
        <v>33</v>
      </c>
      <c r="D2388" s="2">
        <v>4</v>
      </c>
      <c r="E2388" s="2">
        <v>15908154311</v>
      </c>
      <c r="F2388" t="s">
        <v>259</v>
      </c>
      <c r="G2388" s="2" t="s">
        <v>2079</v>
      </c>
      <c r="H2388" t="s">
        <v>1979</v>
      </c>
      <c r="I2388" s="2" t="str">
        <f>IFERROR(VLOOKUP(表1_2[[#This Row],[所选科目]],基础数据!$C$2:$D$62,2,0),"")</f>
        <v>尚音艺术教育中心(适学年龄: 4~12岁)</v>
      </c>
    </row>
    <row r="2389" spans="1:9" x14ac:dyDescent="0.2">
      <c r="A2389" s="1">
        <v>43598</v>
      </c>
      <c r="B2389" t="s">
        <v>1730</v>
      </c>
      <c r="C2389" s="2" t="s">
        <v>106</v>
      </c>
      <c r="D2389" s="2">
        <v>2</v>
      </c>
      <c r="E2389" s="2">
        <v>18108072015</v>
      </c>
      <c r="F2389" t="s">
        <v>1419</v>
      </c>
      <c r="G2389" s="2" t="s">
        <v>26</v>
      </c>
      <c r="H2389" t="s">
        <v>1996</v>
      </c>
      <c r="I2389" s="2" t="str">
        <f>IFERROR(VLOOKUP(表1_2[[#This Row],[所选科目]],基础数据!$C$2:$D$62,2,0),"")</f>
        <v>台湾美育·慧学系教育世豪校区(适学年龄: 2-8 岁)</v>
      </c>
    </row>
    <row r="2390" spans="1:9" x14ac:dyDescent="0.2">
      <c r="A2390" s="1">
        <v>43598</v>
      </c>
      <c r="B2390" t="s">
        <v>1730</v>
      </c>
      <c r="C2390" s="2" t="s">
        <v>106</v>
      </c>
      <c r="D2390" s="2">
        <v>2</v>
      </c>
      <c r="E2390" s="2">
        <v>18108072015</v>
      </c>
      <c r="F2390" t="s">
        <v>1419</v>
      </c>
      <c r="G2390" s="2" t="s">
        <v>27</v>
      </c>
      <c r="H2390" t="s">
        <v>2010</v>
      </c>
      <c r="I2390" s="2" t="str">
        <f>IFERROR(VLOOKUP(表1_2[[#This Row],[所选科目]],基础数据!$C$2:$D$62,2,0),"")</f>
        <v>九拍流行音乐体验中心高新校区(适学年龄: 4-16岁)</v>
      </c>
    </row>
    <row r="2391" spans="1:9" x14ac:dyDescent="0.2">
      <c r="A2391" s="1">
        <v>43598</v>
      </c>
      <c r="B2391" t="s">
        <v>1730</v>
      </c>
      <c r="C2391" s="2" t="s">
        <v>106</v>
      </c>
      <c r="D2391" s="2">
        <v>2</v>
      </c>
      <c r="E2391" s="2">
        <v>18108072015</v>
      </c>
      <c r="F2391" t="s">
        <v>1419</v>
      </c>
      <c r="G2391" s="2" t="s">
        <v>28</v>
      </c>
      <c r="H2391" t="s">
        <v>2050</v>
      </c>
      <c r="I2391" s="2" t="str">
        <f>IFERROR(VLOOKUP(表1_2[[#This Row],[所选科目]],基础数据!$C$2:$D$62,2,0),"")</f>
        <v>恩波格斗(适学年龄: 3-12 岁)</v>
      </c>
    </row>
    <row r="2392" spans="1:9" x14ac:dyDescent="0.2">
      <c r="A2392" s="1">
        <v>43598</v>
      </c>
      <c r="B2392" t="s">
        <v>1730</v>
      </c>
      <c r="C2392" s="2" t="s">
        <v>106</v>
      </c>
      <c r="D2392" s="2">
        <v>2</v>
      </c>
      <c r="E2392" s="2">
        <v>18108072015</v>
      </c>
      <c r="F2392" t="s">
        <v>1419</v>
      </c>
      <c r="G2392" s="2" t="s">
        <v>2079</v>
      </c>
      <c r="H2392" t="s">
        <v>1979</v>
      </c>
      <c r="I2392" s="2" t="str">
        <f>IFERROR(VLOOKUP(表1_2[[#This Row],[所选科目]],基础数据!$C$2:$D$62,2,0),"")</f>
        <v>尚音艺术教育中心(适学年龄: 4~12岁)</v>
      </c>
    </row>
    <row r="2393" spans="1:9" x14ac:dyDescent="0.2">
      <c r="A2393" s="1">
        <v>43598</v>
      </c>
      <c r="B2393" t="s">
        <v>1258</v>
      </c>
      <c r="C2393" s="2" t="s">
        <v>106</v>
      </c>
      <c r="D2393" s="2">
        <v>5</v>
      </c>
      <c r="E2393" s="2">
        <v>18148144795</v>
      </c>
      <c r="F2393" t="s">
        <v>574</v>
      </c>
      <c r="G2393" s="2" t="s">
        <v>26</v>
      </c>
      <c r="H2393" t="s">
        <v>2032</v>
      </c>
      <c r="I2393" s="2" t="str">
        <f>IFERROR(VLOOKUP(表1_2[[#This Row],[所选科目]],基础数据!$C$2:$D$62,2,0),"")</f>
        <v>唯音唯画美术教育(适学年龄: 4-12 岁)</v>
      </c>
    </row>
    <row r="2394" spans="1:9" x14ac:dyDescent="0.2">
      <c r="A2394" s="1">
        <v>43598</v>
      </c>
      <c r="B2394" t="s">
        <v>1258</v>
      </c>
      <c r="C2394" s="2" t="s">
        <v>106</v>
      </c>
      <c r="D2394" s="2">
        <v>5</v>
      </c>
      <c r="E2394" s="2">
        <v>18148144795</v>
      </c>
      <c r="F2394" t="s">
        <v>574</v>
      </c>
      <c r="G2394" s="2" t="s">
        <v>27</v>
      </c>
      <c r="H2394" t="s">
        <v>2038</v>
      </c>
      <c r="I2394" s="2" t="str">
        <f>IFERROR(VLOOKUP(表1_2[[#This Row],[所选科目]],基础数据!$C$2:$D$62,2,0),"")</f>
        <v>凡思特贝贝珠心算高新世豪校区(适学年龄: 3-7岁)</v>
      </c>
    </row>
    <row r="2395" spans="1:9" x14ac:dyDescent="0.2">
      <c r="A2395" s="1">
        <v>43598</v>
      </c>
      <c r="B2395" t="s">
        <v>1258</v>
      </c>
      <c r="C2395" s="2" t="s">
        <v>106</v>
      </c>
      <c r="D2395" s="2">
        <v>5</v>
      </c>
      <c r="E2395" s="2">
        <v>18148144795</v>
      </c>
      <c r="F2395" t="s">
        <v>574</v>
      </c>
      <c r="G2395" s="2" t="s">
        <v>28</v>
      </c>
      <c r="H2395" t="s">
        <v>2004</v>
      </c>
      <c r="I2395" s="2" t="str">
        <f>IFERROR(VLOOKUP(表1_2[[#This Row],[所选科目]],基础数据!$C$2:$D$62,2,0),"")</f>
        <v>大野外教篮球鹭洲里校区(适学年龄: 4-16 岁)</v>
      </c>
    </row>
    <row r="2396" spans="1:9" x14ac:dyDescent="0.2">
      <c r="A2396" s="1">
        <v>43598</v>
      </c>
      <c r="B2396" t="s">
        <v>1258</v>
      </c>
      <c r="C2396" s="2" t="s">
        <v>106</v>
      </c>
      <c r="D2396" s="2">
        <v>5</v>
      </c>
      <c r="E2396" s="2">
        <v>18148144795</v>
      </c>
      <c r="F2396" t="s">
        <v>574</v>
      </c>
      <c r="G2396" s="2" t="s">
        <v>2079</v>
      </c>
      <c r="H2396" t="s">
        <v>1979</v>
      </c>
      <c r="I2396" s="2" t="str">
        <f>IFERROR(VLOOKUP(表1_2[[#This Row],[所选科目]],基础数据!$C$2:$D$62,2,0),"")</f>
        <v>尚音艺术教育中心(适学年龄: 4~12岁)</v>
      </c>
    </row>
    <row r="2397" spans="1:9" x14ac:dyDescent="0.2">
      <c r="A2397" s="1">
        <v>43597</v>
      </c>
      <c r="B2397" t="s">
        <v>704</v>
      </c>
      <c r="C2397" s="2" t="s">
        <v>33</v>
      </c>
      <c r="D2397" s="2">
        <v>3.7</v>
      </c>
      <c r="E2397" s="2">
        <v>18908002622</v>
      </c>
      <c r="F2397" t="s">
        <v>705</v>
      </c>
      <c r="G2397" s="2" t="s">
        <v>26</v>
      </c>
      <c r="H2397" t="s">
        <v>1979</v>
      </c>
      <c r="I2397" s="2" t="str">
        <f>IFERROR(VLOOKUP(表1_2[[#This Row],[所选科目]],基础数据!$C$2:$D$62,2,0),"")</f>
        <v>尚音艺术教育中心(适学年龄: 4~12岁)</v>
      </c>
    </row>
    <row r="2398" spans="1:9" x14ac:dyDescent="0.2">
      <c r="A2398" s="1">
        <v>43597</v>
      </c>
      <c r="B2398" t="s">
        <v>704</v>
      </c>
      <c r="C2398" s="2" t="s">
        <v>33</v>
      </c>
      <c r="D2398" s="2">
        <v>3.7</v>
      </c>
      <c r="E2398" s="2">
        <v>18908002622</v>
      </c>
      <c r="F2398" t="s">
        <v>705</v>
      </c>
      <c r="G2398" s="2" t="s">
        <v>27</v>
      </c>
      <c r="H2398" t="s">
        <v>1996</v>
      </c>
      <c r="I2398" s="2" t="str">
        <f>IFERROR(VLOOKUP(表1_2[[#This Row],[所选科目]],基础数据!$C$2:$D$62,2,0),"")</f>
        <v>台湾美育·慧学系教育世豪校区(适学年龄: 2-8 岁)</v>
      </c>
    </row>
    <row r="2399" spans="1:9" x14ac:dyDescent="0.2">
      <c r="A2399" s="1">
        <v>43597</v>
      </c>
      <c r="B2399" t="s">
        <v>704</v>
      </c>
      <c r="C2399" s="2" t="s">
        <v>33</v>
      </c>
      <c r="D2399" s="2">
        <v>3.7</v>
      </c>
      <c r="E2399" s="2">
        <v>18908002622</v>
      </c>
      <c r="F2399" t="s">
        <v>705</v>
      </c>
      <c r="G2399" s="2" t="s">
        <v>28</v>
      </c>
      <c r="H2399" t="s">
        <v>2036</v>
      </c>
      <c r="I2399" s="2" t="str">
        <f>IFERROR(VLOOKUP(表1_2[[#This Row],[所选科目]],基础数据!$C$2:$D$62,2,0),"")</f>
        <v>凡思特贝贝珠心算高新世豪校区(适学年龄: 3-7岁)</v>
      </c>
    </row>
    <row r="2400" spans="1:9" x14ac:dyDescent="0.2">
      <c r="A2400" s="1">
        <v>43597</v>
      </c>
      <c r="B2400" t="s">
        <v>704</v>
      </c>
      <c r="C2400" s="2" t="s">
        <v>33</v>
      </c>
      <c r="D2400" s="2">
        <v>3.7</v>
      </c>
      <c r="E2400" s="2">
        <v>18908002622</v>
      </c>
      <c r="F2400" t="s">
        <v>705</v>
      </c>
      <c r="G2400" s="2" t="s">
        <v>2079</v>
      </c>
      <c r="H2400" t="s">
        <v>1979</v>
      </c>
      <c r="I2400" s="2" t="str">
        <f>IFERROR(VLOOKUP(表1_2[[#This Row],[所选科目]],基础数据!$C$2:$D$62,2,0),"")</f>
        <v>尚音艺术教育中心(适学年龄: 4~12岁)</v>
      </c>
    </row>
    <row r="2401" spans="1:9" x14ac:dyDescent="0.2">
      <c r="A2401" s="1">
        <v>43597</v>
      </c>
      <c r="B2401" t="s">
        <v>1731</v>
      </c>
      <c r="C2401" s="2" t="s">
        <v>33</v>
      </c>
      <c r="D2401" s="2">
        <v>6</v>
      </c>
      <c r="E2401" s="2">
        <v>13540312959</v>
      </c>
      <c r="F2401" t="s">
        <v>1732</v>
      </c>
      <c r="G2401" s="2" t="s">
        <v>26</v>
      </c>
      <c r="H2401" t="s">
        <v>2030</v>
      </c>
      <c r="I2401" s="2" t="str">
        <f>IFERROR(VLOOKUP(表1_2[[#This Row],[所选科目]],基础数据!$C$2:$D$62,2,0),"")</f>
        <v>唯音唯画美术教育(适学年龄: 4-12 岁)</v>
      </c>
    </row>
    <row r="2402" spans="1:9" x14ac:dyDescent="0.2">
      <c r="A2402" s="1">
        <v>43597</v>
      </c>
      <c r="B2402" t="s">
        <v>1731</v>
      </c>
      <c r="C2402" s="2" t="s">
        <v>33</v>
      </c>
      <c r="D2402" s="2">
        <v>6</v>
      </c>
      <c r="E2402" s="2">
        <v>13540312959</v>
      </c>
      <c r="F2402" t="s">
        <v>1732</v>
      </c>
      <c r="G2402" s="2" t="s">
        <v>27</v>
      </c>
      <c r="H2402" t="s">
        <v>2046</v>
      </c>
      <c r="I2402" s="2" t="str">
        <f>IFERROR(VLOOKUP(表1_2[[#This Row],[所选科目]],基础数据!$C$2:$D$62,2,0),"")</f>
        <v>恩波格斗(适学年龄: 3-12 岁)</v>
      </c>
    </row>
    <row r="2403" spans="1:9" x14ac:dyDescent="0.2">
      <c r="A2403" s="1">
        <v>43597</v>
      </c>
      <c r="B2403" t="s">
        <v>1731</v>
      </c>
      <c r="C2403" s="2" t="s">
        <v>33</v>
      </c>
      <c r="D2403" s="2">
        <v>6</v>
      </c>
      <c r="E2403" s="2">
        <v>13540312959</v>
      </c>
      <c r="F2403" t="s">
        <v>1732</v>
      </c>
      <c r="G2403" s="2" t="s">
        <v>28</v>
      </c>
      <c r="H2403" t="s">
        <v>2067</v>
      </c>
      <c r="I2403" s="2" t="str">
        <f>IFERROR(VLOOKUP(表1_2[[#This Row],[所选科目]],基础数据!$C$2:$D$62,2,0),"")</f>
        <v>公益捐赠者专享服务包</v>
      </c>
    </row>
    <row r="2404" spans="1:9" x14ac:dyDescent="0.2">
      <c r="A2404" s="1">
        <v>43597</v>
      </c>
      <c r="B2404" t="s">
        <v>1731</v>
      </c>
      <c r="C2404" s="2" t="s">
        <v>33</v>
      </c>
      <c r="D2404" s="2">
        <v>6</v>
      </c>
      <c r="E2404" s="2">
        <v>13540312959</v>
      </c>
      <c r="F2404" t="s">
        <v>1732</v>
      </c>
      <c r="G2404" s="2" t="s">
        <v>2079</v>
      </c>
      <c r="H2404" t="s">
        <v>1979</v>
      </c>
      <c r="I2404" s="2" t="str">
        <f>IFERROR(VLOOKUP(表1_2[[#This Row],[所选科目]],基础数据!$C$2:$D$62,2,0),"")</f>
        <v>尚音艺术教育中心(适学年龄: 4~12岁)</v>
      </c>
    </row>
    <row r="2405" spans="1:9" x14ac:dyDescent="0.2">
      <c r="A2405" s="1">
        <v>43598</v>
      </c>
      <c r="B2405" t="s">
        <v>1733</v>
      </c>
      <c r="C2405" s="2" t="s">
        <v>106</v>
      </c>
      <c r="D2405" s="2">
        <v>11</v>
      </c>
      <c r="E2405" s="2">
        <v>18784757333</v>
      </c>
      <c r="F2405" t="s">
        <v>1419</v>
      </c>
      <c r="G2405" s="2" t="s">
        <v>26</v>
      </c>
      <c r="H2405" t="s">
        <v>1998</v>
      </c>
      <c r="I2405" s="2" t="str">
        <f>IFERROR(VLOOKUP(表1_2[[#This Row],[所选科目]],基础数据!$C$2:$D$62,2,0),"")</f>
        <v>台湾美育·慧学系教育世豪校区(适学年龄: 2-8 岁)</v>
      </c>
    </row>
    <row r="2406" spans="1:9" x14ac:dyDescent="0.2">
      <c r="A2406" s="1">
        <v>43598</v>
      </c>
      <c r="B2406" t="s">
        <v>1733</v>
      </c>
      <c r="C2406" s="2" t="s">
        <v>106</v>
      </c>
      <c r="D2406" s="2">
        <v>11</v>
      </c>
      <c r="E2406" s="2">
        <v>18784757333</v>
      </c>
      <c r="F2406" t="s">
        <v>1419</v>
      </c>
      <c r="G2406" s="2" t="s">
        <v>27</v>
      </c>
      <c r="H2406" t="s">
        <v>2004</v>
      </c>
      <c r="I2406" s="2" t="str">
        <f>IFERROR(VLOOKUP(表1_2[[#This Row],[所选科目]],基础数据!$C$2:$D$62,2,0),"")</f>
        <v>大野外教篮球鹭洲里校区(适学年龄: 4-16 岁)</v>
      </c>
    </row>
    <row r="2407" spans="1:9" x14ac:dyDescent="0.2">
      <c r="A2407" s="1">
        <v>43598</v>
      </c>
      <c r="B2407" t="s">
        <v>1733</v>
      </c>
      <c r="C2407" s="2" t="s">
        <v>106</v>
      </c>
      <c r="D2407" s="2">
        <v>11</v>
      </c>
      <c r="E2407" s="2">
        <v>18784757333</v>
      </c>
      <c r="F2407" t="s">
        <v>1419</v>
      </c>
      <c r="G2407" s="2" t="s">
        <v>28</v>
      </c>
      <c r="H2407" t="s">
        <v>2067</v>
      </c>
      <c r="I2407" s="2" t="str">
        <f>IFERROR(VLOOKUP(表1_2[[#This Row],[所选科目]],基础数据!$C$2:$D$62,2,0),"")</f>
        <v>公益捐赠者专享服务包</v>
      </c>
    </row>
    <row r="2408" spans="1:9" x14ac:dyDescent="0.2">
      <c r="A2408" s="1">
        <v>43598</v>
      </c>
      <c r="B2408" t="s">
        <v>1733</v>
      </c>
      <c r="C2408" s="2" t="s">
        <v>106</v>
      </c>
      <c r="D2408" s="2">
        <v>11</v>
      </c>
      <c r="E2408" s="2">
        <v>18784757333</v>
      </c>
      <c r="F2408" t="s">
        <v>1419</v>
      </c>
      <c r="G2408" s="2" t="s">
        <v>2079</v>
      </c>
      <c r="H2408" t="s">
        <v>1979</v>
      </c>
      <c r="I2408" s="2" t="str">
        <f>IFERROR(VLOOKUP(表1_2[[#This Row],[所选科目]],基础数据!$C$2:$D$62,2,0),"")</f>
        <v>尚音艺术教育中心(适学年龄: 4~12岁)</v>
      </c>
    </row>
    <row r="2409" spans="1:9" x14ac:dyDescent="0.2">
      <c r="A2409" s="1">
        <v>43597</v>
      </c>
      <c r="B2409" t="s">
        <v>1734</v>
      </c>
      <c r="C2409" s="2" t="s">
        <v>106</v>
      </c>
      <c r="D2409" s="2">
        <v>2.5</v>
      </c>
      <c r="E2409" s="2">
        <v>15228899766</v>
      </c>
      <c r="F2409" t="s">
        <v>1735</v>
      </c>
      <c r="G2409" s="2" t="s">
        <v>26</v>
      </c>
      <c r="H2409" t="s">
        <v>2006</v>
      </c>
      <c r="I2409" s="2" t="str">
        <f>IFERROR(VLOOKUP(表1_2[[#This Row],[所选科目]],基础数据!$C$2:$D$62,2,0),"")</f>
        <v>大野外教篮球鹭洲里校区(适学年龄: 4-16 岁)</v>
      </c>
    </row>
    <row r="2410" spans="1:9" x14ac:dyDescent="0.2">
      <c r="A2410" s="1">
        <v>43597</v>
      </c>
      <c r="B2410" t="s">
        <v>1734</v>
      </c>
      <c r="C2410" s="2" t="s">
        <v>106</v>
      </c>
      <c r="D2410" s="2">
        <v>2.5</v>
      </c>
      <c r="E2410" s="2">
        <v>15228899766</v>
      </c>
      <c r="F2410" t="s">
        <v>1735</v>
      </c>
      <c r="G2410" s="2" t="s">
        <v>27</v>
      </c>
      <c r="H2410" t="s">
        <v>2020</v>
      </c>
      <c r="I2410" s="2" t="str">
        <f>IFERROR(VLOOKUP(表1_2[[#This Row],[所选科目]],基础数据!$C$2:$D$62,2,0),"")</f>
        <v>彩阅鱼少儿英语(适学年龄: 3-12岁)</v>
      </c>
    </row>
    <row r="2411" spans="1:9" x14ac:dyDescent="0.2">
      <c r="A2411" s="1">
        <v>43597</v>
      </c>
      <c r="B2411" t="s">
        <v>1734</v>
      </c>
      <c r="C2411" s="2" t="s">
        <v>106</v>
      </c>
      <c r="D2411" s="2">
        <v>2.5</v>
      </c>
      <c r="E2411" s="2">
        <v>15228899766</v>
      </c>
      <c r="F2411" t="s">
        <v>1735</v>
      </c>
      <c r="G2411" s="2" t="s">
        <v>28</v>
      </c>
      <c r="H2411" t="s">
        <v>2072</v>
      </c>
      <c r="I2411" s="2" t="str">
        <f>IFERROR(VLOOKUP(表1_2[[#This Row],[所选科目]],基础数据!$C$2:$D$62,2,0),"")</f>
        <v>成都舞蹈跆拳道中心(适学年龄: 3-12 岁)</v>
      </c>
    </row>
    <row r="2412" spans="1:9" x14ac:dyDescent="0.2">
      <c r="A2412" s="1">
        <v>43597</v>
      </c>
      <c r="B2412" t="s">
        <v>1734</v>
      </c>
      <c r="C2412" s="2" t="s">
        <v>106</v>
      </c>
      <c r="D2412" s="2">
        <v>2.5</v>
      </c>
      <c r="E2412" s="2">
        <v>15228899766</v>
      </c>
      <c r="F2412" t="s">
        <v>1735</v>
      </c>
      <c r="G2412" s="2" t="s">
        <v>2079</v>
      </c>
      <c r="H2412" t="s">
        <v>1979</v>
      </c>
      <c r="I2412" s="2" t="str">
        <f>IFERROR(VLOOKUP(表1_2[[#This Row],[所选科目]],基础数据!$C$2:$D$62,2,0),"")</f>
        <v>尚音艺术教育中心(适学年龄: 4~12岁)</v>
      </c>
    </row>
    <row r="2413" spans="1:9" x14ac:dyDescent="0.2">
      <c r="A2413" s="1">
        <v>43596</v>
      </c>
      <c r="B2413" t="s">
        <v>180</v>
      </c>
      <c r="C2413" s="2" t="s">
        <v>106</v>
      </c>
      <c r="D2413" s="2">
        <v>3.5</v>
      </c>
      <c r="E2413" s="2">
        <v>15884150498</v>
      </c>
      <c r="F2413" t="s">
        <v>181</v>
      </c>
      <c r="G2413" s="2" t="s">
        <v>26</v>
      </c>
      <c r="H2413" t="s">
        <v>1992</v>
      </c>
      <c r="I2413" s="2" t="str">
        <f>IFERROR(VLOOKUP(表1_2[[#This Row],[所选科目]],基础数据!$C$2:$D$62,2,0),"")</f>
        <v>台湾美育·慧学系教育世豪校区(适学年龄: 2-8 岁)</v>
      </c>
    </row>
    <row r="2414" spans="1:9" x14ac:dyDescent="0.2">
      <c r="A2414" s="1">
        <v>43596</v>
      </c>
      <c r="B2414" t="s">
        <v>180</v>
      </c>
      <c r="C2414" s="2" t="s">
        <v>106</v>
      </c>
      <c r="D2414" s="2">
        <v>3.5</v>
      </c>
      <c r="E2414" s="2">
        <v>15884150498</v>
      </c>
      <c r="F2414" t="s">
        <v>181</v>
      </c>
      <c r="G2414" s="2" t="s">
        <v>27</v>
      </c>
      <c r="H2414" t="s">
        <v>2004</v>
      </c>
      <c r="I2414" s="2" t="str">
        <f>IFERROR(VLOOKUP(表1_2[[#This Row],[所选科目]],基础数据!$C$2:$D$62,2,0),"")</f>
        <v>大野外教篮球鹭洲里校区(适学年龄: 4-16 岁)</v>
      </c>
    </row>
    <row r="2415" spans="1:9" x14ac:dyDescent="0.2">
      <c r="A2415" s="1">
        <v>43596</v>
      </c>
      <c r="B2415" t="s">
        <v>180</v>
      </c>
      <c r="C2415" s="2" t="s">
        <v>106</v>
      </c>
      <c r="D2415" s="2">
        <v>3.5</v>
      </c>
      <c r="E2415" s="2">
        <v>15884150498</v>
      </c>
      <c r="F2415" t="s">
        <v>181</v>
      </c>
      <c r="G2415" s="2" t="s">
        <v>28</v>
      </c>
      <c r="H2415" t="s">
        <v>2046</v>
      </c>
      <c r="I2415" s="2" t="str">
        <f>IFERROR(VLOOKUP(表1_2[[#This Row],[所选科目]],基础数据!$C$2:$D$62,2,0),"")</f>
        <v>恩波格斗(适学年龄: 3-12 岁)</v>
      </c>
    </row>
    <row r="2416" spans="1:9" x14ac:dyDescent="0.2">
      <c r="A2416" s="1">
        <v>43596</v>
      </c>
      <c r="B2416" t="s">
        <v>180</v>
      </c>
      <c r="C2416" s="2" t="s">
        <v>106</v>
      </c>
      <c r="D2416" s="2">
        <v>3.5</v>
      </c>
      <c r="E2416" s="2">
        <v>15884150498</v>
      </c>
      <c r="F2416" t="s">
        <v>181</v>
      </c>
      <c r="G2416" s="2" t="s">
        <v>2079</v>
      </c>
      <c r="H2416" t="s">
        <v>1979</v>
      </c>
      <c r="I2416" s="2" t="str">
        <f>IFERROR(VLOOKUP(表1_2[[#This Row],[所选科目]],基础数据!$C$2:$D$62,2,0),"")</f>
        <v>尚音艺术教育中心(适学年龄: 4~12岁)</v>
      </c>
    </row>
    <row r="2417" spans="1:9" x14ac:dyDescent="0.2">
      <c r="A2417" s="1">
        <v>43596</v>
      </c>
      <c r="B2417" t="s">
        <v>289</v>
      </c>
      <c r="C2417" s="2" t="s">
        <v>33</v>
      </c>
      <c r="D2417" s="2">
        <v>7</v>
      </c>
      <c r="E2417" s="2">
        <v>18981805040</v>
      </c>
      <c r="F2417" t="s">
        <v>290</v>
      </c>
      <c r="G2417" s="2" t="s">
        <v>26</v>
      </c>
      <c r="H2417" t="s">
        <v>1981</v>
      </c>
      <c r="I2417" s="2" t="str">
        <f>IFERROR(VLOOKUP(表1_2[[#This Row],[所选科目]],基础数据!$C$2:$D$62,2,0),"")</f>
        <v>尚音艺术教育中心(适学年龄: 4~12岁)</v>
      </c>
    </row>
    <row r="2418" spans="1:9" x14ac:dyDescent="0.2">
      <c r="A2418" s="1">
        <v>43596</v>
      </c>
      <c r="B2418" t="s">
        <v>289</v>
      </c>
      <c r="C2418" s="2" t="s">
        <v>33</v>
      </c>
      <c r="D2418" s="2">
        <v>7</v>
      </c>
      <c r="E2418" s="2">
        <v>18981805040</v>
      </c>
      <c r="F2418" t="s">
        <v>290</v>
      </c>
      <c r="G2418" s="2" t="s">
        <v>27</v>
      </c>
      <c r="H2418" t="s">
        <v>2024</v>
      </c>
      <c r="I2418" s="2" t="str">
        <f>IFERROR(VLOOKUP(表1_2[[#This Row],[所选科目]],基础数据!$C$2:$D$62,2,0),"")</f>
        <v>巧虎KIDS早教·高新伊藤馆(适学年龄: 0-6 岁)</v>
      </c>
    </row>
    <row r="2419" spans="1:9" x14ac:dyDescent="0.2">
      <c r="A2419" s="1">
        <v>43596</v>
      </c>
      <c r="B2419" t="s">
        <v>289</v>
      </c>
      <c r="C2419" s="2" t="s">
        <v>33</v>
      </c>
      <c r="D2419" s="2">
        <v>7</v>
      </c>
      <c r="E2419" s="2">
        <v>18981805040</v>
      </c>
      <c r="F2419" t="s">
        <v>290</v>
      </c>
      <c r="G2419" s="2" t="s">
        <v>28</v>
      </c>
      <c r="H2419" t="s">
        <v>2040</v>
      </c>
      <c r="I2419" s="2" t="str">
        <f>IFERROR(VLOOKUP(表1_2[[#This Row],[所选科目]],基础数据!$C$2:$D$62,2,0),"")</f>
        <v>凡思特贝贝珠心算高新世豪校区(适学年龄: 3-7岁)</v>
      </c>
    </row>
    <row r="2420" spans="1:9" x14ac:dyDescent="0.2">
      <c r="A2420" s="1">
        <v>43596</v>
      </c>
      <c r="B2420" t="s">
        <v>289</v>
      </c>
      <c r="C2420" s="2" t="s">
        <v>33</v>
      </c>
      <c r="D2420" s="2">
        <v>7</v>
      </c>
      <c r="E2420" s="2">
        <v>18981805040</v>
      </c>
      <c r="F2420" t="s">
        <v>290</v>
      </c>
      <c r="G2420" s="2" t="s">
        <v>2079</v>
      </c>
      <c r="H2420" t="s">
        <v>1979</v>
      </c>
      <c r="I2420" s="2" t="str">
        <f>IFERROR(VLOOKUP(表1_2[[#This Row],[所选科目]],基础数据!$C$2:$D$62,2,0),"")</f>
        <v>尚音艺术教育中心(适学年龄: 4~12岁)</v>
      </c>
    </row>
    <row r="2421" spans="1:9" x14ac:dyDescent="0.2">
      <c r="A2421" s="1">
        <v>43596</v>
      </c>
      <c r="B2421" t="s">
        <v>445</v>
      </c>
      <c r="C2421" s="2" t="s">
        <v>33</v>
      </c>
      <c r="D2421" s="2">
        <v>12</v>
      </c>
      <c r="E2421" s="2">
        <v>13880883944</v>
      </c>
      <c r="F2421" t="s">
        <v>251</v>
      </c>
      <c r="G2421" s="2" t="s">
        <v>26</v>
      </c>
      <c r="H2421" t="s">
        <v>1982</v>
      </c>
      <c r="I2421" s="2" t="str">
        <f>IFERROR(VLOOKUP(表1_2[[#This Row],[所选科目]],基础数据!$C$2:$D$62,2,0),"")</f>
        <v>尚音艺术教育中心(适学年龄: 4~12岁)</v>
      </c>
    </row>
    <row r="2422" spans="1:9" x14ac:dyDescent="0.2">
      <c r="A2422" s="1">
        <v>43596</v>
      </c>
      <c r="B2422" t="s">
        <v>445</v>
      </c>
      <c r="C2422" s="2" t="s">
        <v>33</v>
      </c>
      <c r="D2422" s="2">
        <v>12</v>
      </c>
      <c r="E2422" s="2">
        <v>13880883944</v>
      </c>
      <c r="F2422" t="s">
        <v>251</v>
      </c>
      <c r="G2422" s="2" t="s">
        <v>27</v>
      </c>
      <c r="H2422" t="s">
        <v>2042</v>
      </c>
      <c r="I2422" s="2" t="str">
        <f>IFERROR(VLOOKUP(表1_2[[#This Row],[所选科目]],基础数据!$C$2:$D$62,2,0),"")</f>
        <v>成都舞蹈跆拳道中心(适学年龄: 3-12 岁)</v>
      </c>
    </row>
    <row r="2423" spans="1:9" x14ac:dyDescent="0.2">
      <c r="A2423" s="1">
        <v>43596</v>
      </c>
      <c r="B2423" t="s">
        <v>445</v>
      </c>
      <c r="C2423" s="2" t="s">
        <v>33</v>
      </c>
      <c r="D2423" s="2">
        <v>12</v>
      </c>
      <c r="E2423" s="2">
        <v>13880883944</v>
      </c>
      <c r="F2423" t="s">
        <v>251</v>
      </c>
      <c r="G2423" s="2" t="s">
        <v>28</v>
      </c>
      <c r="H2423" t="s">
        <v>2052</v>
      </c>
      <c r="I2423" s="2" t="str">
        <f>IFERROR(VLOOKUP(表1_2[[#This Row],[所选科目]],基础数据!$C$2:$D$62,2,0),"")</f>
        <v>恩波格斗(适学年龄: 3-12 岁)</v>
      </c>
    </row>
    <row r="2424" spans="1:9" x14ac:dyDescent="0.2">
      <c r="A2424" s="1">
        <v>43596</v>
      </c>
      <c r="B2424" t="s">
        <v>445</v>
      </c>
      <c r="C2424" s="2" t="s">
        <v>33</v>
      </c>
      <c r="D2424" s="2">
        <v>12</v>
      </c>
      <c r="E2424" s="2">
        <v>13880883944</v>
      </c>
      <c r="F2424" t="s">
        <v>251</v>
      </c>
      <c r="G2424" s="2" t="s">
        <v>2079</v>
      </c>
      <c r="H2424" t="s">
        <v>1979</v>
      </c>
      <c r="I2424" s="2" t="str">
        <f>IFERROR(VLOOKUP(表1_2[[#This Row],[所选科目]],基础数据!$C$2:$D$62,2,0),"")</f>
        <v>尚音艺术教育中心(适学年龄: 4~12岁)</v>
      </c>
    </row>
    <row r="2425" spans="1:9" x14ac:dyDescent="0.2">
      <c r="A2425" s="1">
        <v>43598</v>
      </c>
      <c r="B2425" t="s">
        <v>1736</v>
      </c>
      <c r="C2425" s="2" t="s">
        <v>33</v>
      </c>
      <c r="D2425" s="2">
        <v>6</v>
      </c>
      <c r="E2425" s="2">
        <v>18030625525</v>
      </c>
      <c r="F2425" t="s">
        <v>512</v>
      </c>
      <c r="G2425" s="2" t="s">
        <v>26</v>
      </c>
      <c r="H2425" t="s">
        <v>1981</v>
      </c>
      <c r="I2425" s="2" t="str">
        <f>IFERROR(VLOOKUP(表1_2[[#This Row],[所选科目]],基础数据!$C$2:$D$62,2,0),"")</f>
        <v>尚音艺术教育中心(适学年龄: 4~12岁)</v>
      </c>
    </row>
    <row r="2426" spans="1:9" x14ac:dyDescent="0.2">
      <c r="A2426" s="1">
        <v>43598</v>
      </c>
      <c r="B2426" t="s">
        <v>1736</v>
      </c>
      <c r="C2426" s="2" t="s">
        <v>33</v>
      </c>
      <c r="D2426" s="2">
        <v>6</v>
      </c>
      <c r="E2426" s="2">
        <v>18030625525</v>
      </c>
      <c r="F2426" t="s">
        <v>512</v>
      </c>
      <c r="G2426" s="2" t="s">
        <v>27</v>
      </c>
      <c r="H2426" t="s">
        <v>2048</v>
      </c>
      <c r="I2426" s="2" t="str">
        <f>IFERROR(VLOOKUP(表1_2[[#This Row],[所选科目]],基础数据!$C$2:$D$62,2,0),"")</f>
        <v>恩波格斗(适学年龄: 3-12 岁)</v>
      </c>
    </row>
    <row r="2427" spans="1:9" x14ac:dyDescent="0.2">
      <c r="A2427" s="1">
        <v>43598</v>
      </c>
      <c r="B2427" t="s">
        <v>1736</v>
      </c>
      <c r="C2427" s="2" t="s">
        <v>33</v>
      </c>
      <c r="D2427" s="2">
        <v>6</v>
      </c>
      <c r="E2427" s="2">
        <v>18030625525</v>
      </c>
      <c r="F2427" t="s">
        <v>512</v>
      </c>
      <c r="G2427" s="2" t="s">
        <v>28</v>
      </c>
      <c r="H2427" t="s">
        <v>2040</v>
      </c>
      <c r="I2427" s="2" t="str">
        <f>IFERROR(VLOOKUP(表1_2[[#This Row],[所选科目]],基础数据!$C$2:$D$62,2,0),"")</f>
        <v>凡思特贝贝珠心算高新世豪校区(适学年龄: 3-7岁)</v>
      </c>
    </row>
    <row r="2428" spans="1:9" x14ac:dyDescent="0.2">
      <c r="A2428" s="1">
        <v>43598</v>
      </c>
      <c r="B2428" t="s">
        <v>1736</v>
      </c>
      <c r="C2428" s="2" t="s">
        <v>33</v>
      </c>
      <c r="D2428" s="2">
        <v>6</v>
      </c>
      <c r="E2428" s="2">
        <v>18030625525</v>
      </c>
      <c r="F2428" t="s">
        <v>512</v>
      </c>
      <c r="G2428" s="2" t="s">
        <v>2079</v>
      </c>
      <c r="H2428" t="s">
        <v>1979</v>
      </c>
      <c r="I2428" s="2" t="str">
        <f>IFERROR(VLOOKUP(表1_2[[#This Row],[所选科目]],基础数据!$C$2:$D$62,2,0),"")</f>
        <v>尚音艺术教育中心(适学年龄: 4~12岁)</v>
      </c>
    </row>
    <row r="2429" spans="1:9" x14ac:dyDescent="0.2">
      <c r="A2429" s="1">
        <v>43598</v>
      </c>
      <c r="B2429" t="s">
        <v>1264</v>
      </c>
      <c r="C2429" s="2" t="s">
        <v>33</v>
      </c>
      <c r="D2429" s="2">
        <v>6</v>
      </c>
      <c r="E2429" s="2">
        <v>18030625525</v>
      </c>
      <c r="F2429" t="s">
        <v>512</v>
      </c>
      <c r="G2429" s="2" t="s">
        <v>26</v>
      </c>
      <c r="H2429" t="s">
        <v>2006</v>
      </c>
      <c r="I2429" s="2" t="str">
        <f>IFERROR(VLOOKUP(表1_2[[#This Row],[所选科目]],基础数据!$C$2:$D$62,2,0),"")</f>
        <v>大野外教篮球鹭洲里校区(适学年龄: 4-16 岁)</v>
      </c>
    </row>
    <row r="2430" spans="1:9" x14ac:dyDescent="0.2">
      <c r="A2430" s="1">
        <v>43598</v>
      </c>
      <c r="B2430" t="s">
        <v>1264</v>
      </c>
      <c r="C2430" s="2" t="s">
        <v>33</v>
      </c>
      <c r="D2430" s="2">
        <v>6</v>
      </c>
      <c r="E2430" s="2">
        <v>18030625525</v>
      </c>
      <c r="F2430" t="s">
        <v>512</v>
      </c>
      <c r="G2430" s="2" t="s">
        <v>27</v>
      </c>
      <c r="H2430" t="s">
        <v>2063</v>
      </c>
      <c r="I2430" s="2" t="str">
        <f>IFERROR(VLOOKUP(表1_2[[#This Row],[所选科目]],基础数据!$C$2:$D$62,2,0),"")</f>
        <v>公益捐赠者专享服务包</v>
      </c>
    </row>
    <row r="2431" spans="1:9" x14ac:dyDescent="0.2">
      <c r="A2431" s="1">
        <v>43598</v>
      </c>
      <c r="B2431" t="s">
        <v>1264</v>
      </c>
      <c r="C2431" s="2" t="s">
        <v>33</v>
      </c>
      <c r="D2431" s="2">
        <v>6</v>
      </c>
      <c r="E2431" s="2">
        <v>18030625525</v>
      </c>
      <c r="F2431" t="s">
        <v>512</v>
      </c>
      <c r="G2431" s="2" t="s">
        <v>28</v>
      </c>
      <c r="H2431" t="s">
        <v>2076</v>
      </c>
      <c r="I2431" s="2" t="str">
        <f>IFERROR(VLOOKUP(表1_2[[#This Row],[所选科目]],基础数据!$C$2:$D$62,2,0),"")</f>
        <v>巧虎KIDS早教·高新伊藤馆(适学年龄: 0-6 岁)</v>
      </c>
    </row>
    <row r="2432" spans="1:9" x14ac:dyDescent="0.2">
      <c r="A2432" s="1">
        <v>43598</v>
      </c>
      <c r="B2432" t="s">
        <v>1264</v>
      </c>
      <c r="C2432" s="2" t="s">
        <v>33</v>
      </c>
      <c r="D2432" s="2">
        <v>6</v>
      </c>
      <c r="E2432" s="2">
        <v>18030625525</v>
      </c>
      <c r="F2432" t="s">
        <v>512</v>
      </c>
      <c r="G2432" s="2" t="s">
        <v>2079</v>
      </c>
      <c r="H2432" t="s">
        <v>1979</v>
      </c>
      <c r="I2432" s="2" t="str">
        <f>IFERROR(VLOOKUP(表1_2[[#This Row],[所选科目]],基础数据!$C$2:$D$62,2,0),"")</f>
        <v>尚音艺术教育中心(适学年龄: 4~12岁)</v>
      </c>
    </row>
    <row r="2433" spans="1:9" x14ac:dyDescent="0.2">
      <c r="A2433" s="1">
        <v>43597</v>
      </c>
      <c r="B2433" t="s">
        <v>550</v>
      </c>
      <c r="C2433" s="2" t="s">
        <v>33</v>
      </c>
      <c r="D2433" s="2">
        <v>6</v>
      </c>
      <c r="E2433" s="2">
        <v>13550151162</v>
      </c>
      <c r="F2433" t="s">
        <v>551</v>
      </c>
      <c r="G2433" s="2" t="s">
        <v>26</v>
      </c>
      <c r="H2433" t="s">
        <v>2004</v>
      </c>
      <c r="I2433" s="2" t="str">
        <f>IFERROR(VLOOKUP(表1_2[[#This Row],[所选科目]],基础数据!$C$2:$D$62,2,0),"")</f>
        <v>大野外教篮球鹭洲里校区(适学年龄: 4-16 岁)</v>
      </c>
    </row>
    <row r="2434" spans="1:9" x14ac:dyDescent="0.2">
      <c r="A2434" s="1">
        <v>43597</v>
      </c>
      <c r="B2434" t="s">
        <v>550</v>
      </c>
      <c r="C2434" s="2" t="s">
        <v>33</v>
      </c>
      <c r="D2434" s="2">
        <v>6</v>
      </c>
      <c r="E2434" s="2">
        <v>13550151162</v>
      </c>
      <c r="F2434" t="s">
        <v>551</v>
      </c>
      <c r="G2434" s="2" t="s">
        <v>27</v>
      </c>
      <c r="H2434" t="s">
        <v>2052</v>
      </c>
      <c r="I2434" s="2" t="str">
        <f>IFERROR(VLOOKUP(表1_2[[#This Row],[所选科目]],基础数据!$C$2:$D$62,2,0),"")</f>
        <v>恩波格斗(适学年龄: 3-12 岁)</v>
      </c>
    </row>
    <row r="2435" spans="1:9" x14ac:dyDescent="0.2">
      <c r="A2435" s="1">
        <v>43597</v>
      </c>
      <c r="B2435" t="s">
        <v>550</v>
      </c>
      <c r="C2435" s="2" t="s">
        <v>33</v>
      </c>
      <c r="D2435" s="2">
        <v>6</v>
      </c>
      <c r="E2435" s="2">
        <v>13550151162</v>
      </c>
      <c r="F2435" t="s">
        <v>551</v>
      </c>
      <c r="G2435" s="2" t="s">
        <v>28</v>
      </c>
      <c r="H2435" t="s">
        <v>2067</v>
      </c>
      <c r="I2435" s="2" t="str">
        <f>IFERROR(VLOOKUP(表1_2[[#This Row],[所选科目]],基础数据!$C$2:$D$62,2,0),"")</f>
        <v>公益捐赠者专享服务包</v>
      </c>
    </row>
    <row r="2436" spans="1:9" x14ac:dyDescent="0.2">
      <c r="A2436" s="1">
        <v>43597</v>
      </c>
      <c r="B2436" t="s">
        <v>550</v>
      </c>
      <c r="C2436" s="2" t="s">
        <v>33</v>
      </c>
      <c r="D2436" s="2">
        <v>6</v>
      </c>
      <c r="E2436" s="2">
        <v>13550151162</v>
      </c>
      <c r="F2436" t="s">
        <v>551</v>
      </c>
      <c r="G2436" s="2" t="s">
        <v>2079</v>
      </c>
      <c r="H2436" t="s">
        <v>1979</v>
      </c>
      <c r="I2436" s="2" t="str">
        <f>IFERROR(VLOOKUP(表1_2[[#This Row],[所选科目]],基础数据!$C$2:$D$62,2,0),"")</f>
        <v>尚音艺术教育中心(适学年龄: 4~12岁)</v>
      </c>
    </row>
    <row r="2437" spans="1:9" x14ac:dyDescent="0.2">
      <c r="A2437" s="1">
        <v>43598</v>
      </c>
      <c r="B2437" t="s">
        <v>1737</v>
      </c>
      <c r="C2437" s="2" t="s">
        <v>106</v>
      </c>
      <c r="D2437" s="2">
        <v>4.3</v>
      </c>
      <c r="E2437" s="2">
        <v>13548171389</v>
      </c>
      <c r="F2437" t="s">
        <v>201</v>
      </c>
      <c r="G2437" s="2" t="s">
        <v>26</v>
      </c>
      <c r="H2437" t="s">
        <v>1979</v>
      </c>
      <c r="I2437" s="2" t="str">
        <f>IFERROR(VLOOKUP(表1_2[[#This Row],[所选科目]],基础数据!$C$2:$D$62,2,0),"")</f>
        <v>尚音艺术教育中心(适学年龄: 4~12岁)</v>
      </c>
    </row>
    <row r="2438" spans="1:9" x14ac:dyDescent="0.2">
      <c r="A2438" s="1">
        <v>43598</v>
      </c>
      <c r="B2438" t="s">
        <v>1737</v>
      </c>
      <c r="C2438" s="2" t="s">
        <v>106</v>
      </c>
      <c r="D2438" s="2">
        <v>4.3</v>
      </c>
      <c r="E2438" s="2">
        <v>13548171389</v>
      </c>
      <c r="F2438" t="s">
        <v>201</v>
      </c>
      <c r="G2438" s="2" t="s">
        <v>27</v>
      </c>
      <c r="H2438" t="s">
        <v>2028</v>
      </c>
      <c r="I2438" s="2" t="str">
        <f>IFERROR(VLOOKUP(表1_2[[#This Row],[所选科目]],基础数据!$C$2:$D$62,2,0),"")</f>
        <v>唯音唯画美术教育(适学年龄: 4-12 岁)</v>
      </c>
    </row>
    <row r="2439" spans="1:9" x14ac:dyDescent="0.2">
      <c r="A2439" s="1">
        <v>43598</v>
      </c>
      <c r="B2439" t="s">
        <v>1737</v>
      </c>
      <c r="C2439" s="2" t="s">
        <v>106</v>
      </c>
      <c r="D2439" s="2">
        <v>4.3</v>
      </c>
      <c r="E2439" s="2">
        <v>13548171389</v>
      </c>
      <c r="F2439" t="s">
        <v>201</v>
      </c>
      <c r="G2439" s="2" t="s">
        <v>28</v>
      </c>
      <c r="H2439" t="s">
        <v>2048</v>
      </c>
      <c r="I2439" s="2" t="str">
        <f>IFERROR(VLOOKUP(表1_2[[#This Row],[所选科目]],基础数据!$C$2:$D$62,2,0),"")</f>
        <v>恩波格斗(适学年龄: 3-12 岁)</v>
      </c>
    </row>
    <row r="2440" spans="1:9" x14ac:dyDescent="0.2">
      <c r="A2440" s="1">
        <v>43598</v>
      </c>
      <c r="B2440" t="s">
        <v>1737</v>
      </c>
      <c r="C2440" s="2" t="s">
        <v>106</v>
      </c>
      <c r="D2440" s="2">
        <v>4.3</v>
      </c>
      <c r="E2440" s="2">
        <v>13548171389</v>
      </c>
      <c r="F2440" t="s">
        <v>201</v>
      </c>
      <c r="G2440" s="2" t="s">
        <v>2079</v>
      </c>
      <c r="H2440" t="s">
        <v>1979</v>
      </c>
      <c r="I2440" s="2" t="str">
        <f>IFERROR(VLOOKUP(表1_2[[#This Row],[所选科目]],基础数据!$C$2:$D$62,2,0),"")</f>
        <v>尚音艺术教育中心(适学年龄: 4~12岁)</v>
      </c>
    </row>
    <row r="2441" spans="1:9" x14ac:dyDescent="0.2">
      <c r="A2441" s="1">
        <v>43596</v>
      </c>
      <c r="B2441" t="s">
        <v>335</v>
      </c>
      <c r="C2441" s="2" t="s">
        <v>106</v>
      </c>
      <c r="D2441" s="2">
        <v>3</v>
      </c>
      <c r="E2441" s="2">
        <v>18080890639</v>
      </c>
      <c r="F2441" t="s">
        <v>336</v>
      </c>
      <c r="G2441" s="2" t="s">
        <v>26</v>
      </c>
      <c r="H2441" t="s">
        <v>1992</v>
      </c>
      <c r="I2441" s="2" t="str">
        <f>IFERROR(VLOOKUP(表1_2[[#This Row],[所选科目]],基础数据!$C$2:$D$62,2,0),"")</f>
        <v>台湾美育·慧学系教育世豪校区(适学年龄: 2-8 岁)</v>
      </c>
    </row>
    <row r="2442" spans="1:9" x14ac:dyDescent="0.2">
      <c r="A2442" s="1">
        <v>43596</v>
      </c>
      <c r="B2442" t="s">
        <v>335</v>
      </c>
      <c r="C2442" s="2" t="s">
        <v>106</v>
      </c>
      <c r="D2442" s="2">
        <v>3</v>
      </c>
      <c r="E2442" s="2">
        <v>18080890639</v>
      </c>
      <c r="F2442" t="s">
        <v>336</v>
      </c>
      <c r="G2442" s="2" t="s">
        <v>27</v>
      </c>
      <c r="H2442" t="s">
        <v>2002</v>
      </c>
      <c r="I2442" s="2" t="str">
        <f>IFERROR(VLOOKUP(表1_2[[#This Row],[所选科目]],基础数据!$C$2:$D$62,2,0),"")</f>
        <v>大野外教篮球鹭洲里校区(适学年龄: 4-16 岁)</v>
      </c>
    </row>
    <row r="2443" spans="1:9" x14ac:dyDescent="0.2">
      <c r="A2443" s="1">
        <v>43596</v>
      </c>
      <c r="B2443" t="s">
        <v>335</v>
      </c>
      <c r="C2443" s="2" t="s">
        <v>106</v>
      </c>
      <c r="D2443" s="2">
        <v>3</v>
      </c>
      <c r="E2443" s="2">
        <v>18080890639</v>
      </c>
      <c r="F2443" t="s">
        <v>336</v>
      </c>
      <c r="G2443" s="2" t="s">
        <v>28</v>
      </c>
      <c r="H2443" t="s">
        <v>2050</v>
      </c>
      <c r="I2443" s="2" t="str">
        <f>IFERROR(VLOOKUP(表1_2[[#This Row],[所选科目]],基础数据!$C$2:$D$62,2,0),"")</f>
        <v>恩波格斗(适学年龄: 3-12 岁)</v>
      </c>
    </row>
    <row r="2444" spans="1:9" x14ac:dyDescent="0.2">
      <c r="A2444" s="1">
        <v>43596</v>
      </c>
      <c r="B2444" t="s">
        <v>335</v>
      </c>
      <c r="C2444" s="2" t="s">
        <v>106</v>
      </c>
      <c r="D2444" s="2">
        <v>3</v>
      </c>
      <c r="E2444" s="2">
        <v>18080890639</v>
      </c>
      <c r="F2444" t="s">
        <v>336</v>
      </c>
      <c r="G2444" s="2" t="s">
        <v>2079</v>
      </c>
      <c r="H2444" t="s">
        <v>1979</v>
      </c>
      <c r="I2444" s="2" t="str">
        <f>IFERROR(VLOOKUP(表1_2[[#This Row],[所选科目]],基础数据!$C$2:$D$62,2,0),"")</f>
        <v>尚音艺术教育中心(适学年龄: 4~12岁)</v>
      </c>
    </row>
    <row r="2445" spans="1:9" x14ac:dyDescent="0.2">
      <c r="A2445" s="1">
        <v>43598</v>
      </c>
      <c r="B2445" t="s">
        <v>1738</v>
      </c>
      <c r="C2445" s="2" t="s">
        <v>106</v>
      </c>
      <c r="D2445" s="2">
        <v>5</v>
      </c>
      <c r="E2445" s="2">
        <v>13458537480</v>
      </c>
      <c r="F2445" t="s">
        <v>1739</v>
      </c>
      <c r="G2445" s="2" t="s">
        <v>26</v>
      </c>
      <c r="H2445" t="s">
        <v>2028</v>
      </c>
      <c r="I2445" s="2" t="str">
        <f>IFERROR(VLOOKUP(表1_2[[#This Row],[所选科目]],基础数据!$C$2:$D$62,2,0),"")</f>
        <v>唯音唯画美术教育(适学年龄: 4-12 岁)</v>
      </c>
    </row>
    <row r="2446" spans="1:9" x14ac:dyDescent="0.2">
      <c r="A2446" s="1">
        <v>43598</v>
      </c>
      <c r="B2446" t="s">
        <v>1738</v>
      </c>
      <c r="C2446" s="2" t="s">
        <v>106</v>
      </c>
      <c r="D2446" s="2">
        <v>5</v>
      </c>
      <c r="E2446" s="2">
        <v>13458537480</v>
      </c>
      <c r="F2446" t="s">
        <v>1739</v>
      </c>
      <c r="G2446" s="2" t="s">
        <v>27</v>
      </c>
      <c r="H2446" t="s">
        <v>2072</v>
      </c>
      <c r="I2446" s="2" t="str">
        <f>IFERROR(VLOOKUP(表1_2[[#This Row],[所选科目]],基础数据!$C$2:$D$62,2,0),"")</f>
        <v>成都舞蹈跆拳道中心(适学年龄: 3-12 岁)</v>
      </c>
    </row>
    <row r="2447" spans="1:9" x14ac:dyDescent="0.2">
      <c r="A2447" s="1">
        <v>43598</v>
      </c>
      <c r="B2447" t="s">
        <v>1738</v>
      </c>
      <c r="C2447" s="2" t="s">
        <v>106</v>
      </c>
      <c r="D2447" s="2">
        <v>5</v>
      </c>
      <c r="E2447" s="2">
        <v>13458537480</v>
      </c>
      <c r="F2447" t="s">
        <v>1739</v>
      </c>
      <c r="G2447" s="2" t="s">
        <v>28</v>
      </c>
      <c r="H2447" t="s">
        <v>2067</v>
      </c>
      <c r="I2447" s="2" t="str">
        <f>IFERROR(VLOOKUP(表1_2[[#This Row],[所选科目]],基础数据!$C$2:$D$62,2,0),"")</f>
        <v>公益捐赠者专享服务包</v>
      </c>
    </row>
    <row r="2448" spans="1:9" x14ac:dyDescent="0.2">
      <c r="A2448" s="1">
        <v>43598</v>
      </c>
      <c r="B2448" t="s">
        <v>1738</v>
      </c>
      <c r="C2448" s="2" t="s">
        <v>106</v>
      </c>
      <c r="D2448" s="2">
        <v>5</v>
      </c>
      <c r="E2448" s="2">
        <v>13458537480</v>
      </c>
      <c r="F2448" t="s">
        <v>1739</v>
      </c>
      <c r="G2448" s="2" t="s">
        <v>2079</v>
      </c>
      <c r="H2448" t="s">
        <v>1979</v>
      </c>
      <c r="I2448" s="2" t="str">
        <f>IFERROR(VLOOKUP(表1_2[[#This Row],[所选科目]],基础数据!$C$2:$D$62,2,0),"")</f>
        <v>尚音艺术教育中心(适学年龄: 4~12岁)</v>
      </c>
    </row>
    <row r="2449" spans="1:9" x14ac:dyDescent="0.2">
      <c r="A2449" s="1">
        <v>43596</v>
      </c>
      <c r="B2449" t="s">
        <v>1302</v>
      </c>
      <c r="C2449" s="2" t="s">
        <v>106</v>
      </c>
      <c r="D2449" s="2">
        <v>3.1</v>
      </c>
      <c r="E2449" s="2">
        <v>18108155691</v>
      </c>
      <c r="F2449" t="s">
        <v>118</v>
      </c>
      <c r="G2449" s="2" t="s">
        <v>26</v>
      </c>
      <c r="H2449" t="s">
        <v>2002</v>
      </c>
      <c r="I2449" s="2" t="str">
        <f>IFERROR(VLOOKUP(表1_2[[#This Row],[所选科目]],基础数据!$C$2:$D$62,2,0),"")</f>
        <v>大野外教篮球鹭洲里校区(适学年龄: 4-16 岁)</v>
      </c>
    </row>
    <row r="2450" spans="1:9" x14ac:dyDescent="0.2">
      <c r="A2450" s="1">
        <v>43596</v>
      </c>
      <c r="B2450" t="s">
        <v>1302</v>
      </c>
      <c r="C2450" s="2" t="s">
        <v>106</v>
      </c>
      <c r="D2450" s="2">
        <v>3.1</v>
      </c>
      <c r="E2450" s="2">
        <v>18108155691</v>
      </c>
      <c r="F2450" t="s">
        <v>118</v>
      </c>
      <c r="G2450" s="2" t="s">
        <v>27</v>
      </c>
      <c r="H2450" t="s">
        <v>2036</v>
      </c>
      <c r="I2450" s="2" t="str">
        <f>IFERROR(VLOOKUP(表1_2[[#This Row],[所选科目]],基础数据!$C$2:$D$62,2,0),"")</f>
        <v>凡思特贝贝珠心算高新世豪校区(适学年龄: 3-7岁)</v>
      </c>
    </row>
    <row r="2451" spans="1:9" x14ac:dyDescent="0.2">
      <c r="A2451" s="1">
        <v>43596</v>
      </c>
      <c r="B2451" t="s">
        <v>1302</v>
      </c>
      <c r="C2451" s="2" t="s">
        <v>106</v>
      </c>
      <c r="D2451" s="2">
        <v>3.1</v>
      </c>
      <c r="E2451" s="2">
        <v>18108155691</v>
      </c>
      <c r="F2451" t="s">
        <v>118</v>
      </c>
      <c r="G2451" s="2" t="s">
        <v>28</v>
      </c>
      <c r="H2451" t="s">
        <v>2054</v>
      </c>
      <c r="I2451" s="2" t="str">
        <f>IFERROR(VLOOKUP(表1_2[[#This Row],[所选科目]],基础数据!$C$2:$D$62,2,0),"")</f>
        <v>编程猫(适学年龄: 3-16 岁)</v>
      </c>
    </row>
    <row r="2452" spans="1:9" x14ac:dyDescent="0.2">
      <c r="A2452" s="1">
        <v>43596</v>
      </c>
      <c r="B2452" t="s">
        <v>1302</v>
      </c>
      <c r="C2452" s="2" t="s">
        <v>106</v>
      </c>
      <c r="D2452" s="2">
        <v>3.1</v>
      </c>
      <c r="E2452" s="2">
        <v>18108155691</v>
      </c>
      <c r="F2452" t="s">
        <v>118</v>
      </c>
      <c r="G2452" s="2" t="s">
        <v>2079</v>
      </c>
      <c r="H2452" t="s">
        <v>1979</v>
      </c>
      <c r="I2452" s="2" t="str">
        <f>IFERROR(VLOOKUP(表1_2[[#This Row],[所选科目]],基础数据!$C$2:$D$62,2,0),"")</f>
        <v>尚音艺术教育中心(适学年龄: 4~12岁)</v>
      </c>
    </row>
    <row r="2453" spans="1:9" x14ac:dyDescent="0.2">
      <c r="A2453" s="1">
        <v>43597</v>
      </c>
      <c r="B2453" t="s">
        <v>679</v>
      </c>
      <c r="C2453" s="2" t="s">
        <v>106</v>
      </c>
      <c r="D2453" s="2">
        <v>11</v>
      </c>
      <c r="E2453" s="2">
        <v>13880804670</v>
      </c>
      <c r="F2453" t="s">
        <v>443</v>
      </c>
      <c r="G2453" s="2" t="s">
        <v>26</v>
      </c>
      <c r="H2453" t="s">
        <v>1988</v>
      </c>
      <c r="I2453" s="2" t="str">
        <f>IFERROR(VLOOKUP(表1_2[[#This Row],[所选科目]],基础数据!$C$2:$D$62,2,0),"")</f>
        <v>尚音艺术教育中心(适学年龄: 4~12岁)</v>
      </c>
    </row>
    <row r="2454" spans="1:9" x14ac:dyDescent="0.2">
      <c r="A2454" s="1">
        <v>43597</v>
      </c>
      <c r="B2454" t="s">
        <v>679</v>
      </c>
      <c r="C2454" s="2" t="s">
        <v>106</v>
      </c>
      <c r="D2454" s="2">
        <v>11</v>
      </c>
      <c r="E2454" s="2">
        <v>13880804670</v>
      </c>
      <c r="F2454" t="s">
        <v>443</v>
      </c>
      <c r="G2454" s="2" t="s">
        <v>27</v>
      </c>
      <c r="H2454" t="s">
        <v>2040</v>
      </c>
      <c r="I2454" s="2" t="str">
        <f>IFERROR(VLOOKUP(表1_2[[#This Row],[所选科目]],基础数据!$C$2:$D$62,2,0),"")</f>
        <v>凡思特贝贝珠心算高新世豪校区(适学年龄: 3-7岁)</v>
      </c>
    </row>
    <row r="2455" spans="1:9" x14ac:dyDescent="0.2">
      <c r="A2455" s="1">
        <v>43597</v>
      </c>
      <c r="B2455" t="s">
        <v>679</v>
      </c>
      <c r="C2455" s="2" t="s">
        <v>106</v>
      </c>
      <c r="D2455" s="2">
        <v>11</v>
      </c>
      <c r="E2455" s="2">
        <v>13880804670</v>
      </c>
      <c r="F2455" t="s">
        <v>443</v>
      </c>
      <c r="G2455" s="2" t="s">
        <v>28</v>
      </c>
      <c r="H2455" t="s">
        <v>2067</v>
      </c>
      <c r="I2455" s="2" t="str">
        <f>IFERROR(VLOOKUP(表1_2[[#This Row],[所选科目]],基础数据!$C$2:$D$62,2,0),"")</f>
        <v>公益捐赠者专享服务包</v>
      </c>
    </row>
    <row r="2456" spans="1:9" x14ac:dyDescent="0.2">
      <c r="A2456" s="1">
        <v>43597</v>
      </c>
      <c r="B2456" t="s">
        <v>679</v>
      </c>
      <c r="C2456" s="2" t="s">
        <v>106</v>
      </c>
      <c r="D2456" s="2">
        <v>11</v>
      </c>
      <c r="E2456" s="2">
        <v>13880804670</v>
      </c>
      <c r="F2456" t="s">
        <v>443</v>
      </c>
      <c r="G2456" s="2" t="s">
        <v>2079</v>
      </c>
      <c r="H2456" t="s">
        <v>1979</v>
      </c>
      <c r="I2456" s="2" t="str">
        <f>IFERROR(VLOOKUP(表1_2[[#This Row],[所选科目]],基础数据!$C$2:$D$62,2,0),"")</f>
        <v>尚音艺术教育中心(适学年龄: 4~12岁)</v>
      </c>
    </row>
    <row r="2457" spans="1:9" x14ac:dyDescent="0.2">
      <c r="A2457" s="1">
        <v>43597</v>
      </c>
      <c r="B2457" t="s">
        <v>496</v>
      </c>
      <c r="C2457" s="2" t="s">
        <v>106</v>
      </c>
      <c r="D2457" s="2">
        <v>10</v>
      </c>
      <c r="E2457" s="2">
        <v>15380599133</v>
      </c>
      <c r="F2457" t="s">
        <v>460</v>
      </c>
      <c r="G2457" s="2" t="s">
        <v>26</v>
      </c>
      <c r="H2457" t="s">
        <v>1981</v>
      </c>
      <c r="I2457" s="2" t="str">
        <f>IFERROR(VLOOKUP(表1_2[[#This Row],[所选科目]],基础数据!$C$2:$D$62,2,0),"")</f>
        <v>尚音艺术教育中心(适学年龄: 4~12岁)</v>
      </c>
    </row>
    <row r="2458" spans="1:9" x14ac:dyDescent="0.2">
      <c r="A2458" s="1">
        <v>43597</v>
      </c>
      <c r="B2458" t="s">
        <v>496</v>
      </c>
      <c r="C2458" s="2" t="s">
        <v>106</v>
      </c>
      <c r="D2458" s="2">
        <v>10</v>
      </c>
      <c r="E2458" s="2">
        <v>15380599133</v>
      </c>
      <c r="F2458" t="s">
        <v>460</v>
      </c>
      <c r="G2458" s="2" t="s">
        <v>27</v>
      </c>
      <c r="H2458" t="s">
        <v>2000</v>
      </c>
      <c r="I2458" s="2" t="str">
        <f>IFERROR(VLOOKUP(表1_2[[#This Row],[所选科目]],基础数据!$C$2:$D$62,2,0),"")</f>
        <v>大野外教篮球鹭洲里校区(适学年龄: 4-16 岁)</v>
      </c>
    </row>
    <row r="2459" spans="1:9" x14ac:dyDescent="0.2">
      <c r="A2459" s="1">
        <v>43597</v>
      </c>
      <c r="B2459" t="s">
        <v>496</v>
      </c>
      <c r="C2459" s="2" t="s">
        <v>106</v>
      </c>
      <c r="D2459" s="2">
        <v>10</v>
      </c>
      <c r="E2459" s="2">
        <v>15380599133</v>
      </c>
      <c r="F2459" t="s">
        <v>460</v>
      </c>
      <c r="G2459" s="2" t="s">
        <v>28</v>
      </c>
      <c r="H2459" t="s">
        <v>2004</v>
      </c>
      <c r="I2459" s="2" t="str">
        <f>IFERROR(VLOOKUP(表1_2[[#This Row],[所选科目]],基础数据!$C$2:$D$62,2,0),"")</f>
        <v>大野外教篮球鹭洲里校区(适学年龄: 4-16 岁)</v>
      </c>
    </row>
    <row r="2460" spans="1:9" x14ac:dyDescent="0.2">
      <c r="A2460" s="1">
        <v>43597</v>
      </c>
      <c r="B2460" t="s">
        <v>496</v>
      </c>
      <c r="C2460" s="2" t="s">
        <v>106</v>
      </c>
      <c r="D2460" s="2">
        <v>10</v>
      </c>
      <c r="E2460" s="2">
        <v>15380599133</v>
      </c>
      <c r="F2460" t="s">
        <v>460</v>
      </c>
      <c r="G2460" s="2" t="s">
        <v>2079</v>
      </c>
      <c r="H2460" t="s">
        <v>1979</v>
      </c>
      <c r="I2460" s="2" t="str">
        <f>IFERROR(VLOOKUP(表1_2[[#This Row],[所选科目]],基础数据!$C$2:$D$62,2,0),"")</f>
        <v>尚音艺术教育中心(适学年龄: 4~12岁)</v>
      </c>
    </row>
    <row r="2461" spans="1:9" x14ac:dyDescent="0.2">
      <c r="A2461" s="1">
        <v>43597</v>
      </c>
      <c r="B2461" t="s">
        <v>626</v>
      </c>
      <c r="C2461" s="2" t="s">
        <v>33</v>
      </c>
      <c r="D2461" s="2">
        <v>6</v>
      </c>
      <c r="E2461" s="2">
        <v>15388168307</v>
      </c>
      <c r="F2461" t="s">
        <v>536</v>
      </c>
      <c r="G2461" s="2" t="s">
        <v>26</v>
      </c>
      <c r="H2461" t="s">
        <v>1998</v>
      </c>
      <c r="I2461" s="2" t="str">
        <f>IFERROR(VLOOKUP(表1_2[[#This Row],[所选科目]],基础数据!$C$2:$D$62,2,0),"")</f>
        <v>台湾美育·慧学系教育世豪校区(适学年龄: 2-8 岁)</v>
      </c>
    </row>
    <row r="2462" spans="1:9" x14ac:dyDescent="0.2">
      <c r="A2462" s="1">
        <v>43597</v>
      </c>
      <c r="B2462" t="s">
        <v>626</v>
      </c>
      <c r="C2462" s="2" t="s">
        <v>33</v>
      </c>
      <c r="D2462" s="2">
        <v>6</v>
      </c>
      <c r="E2462" s="2">
        <v>15388168307</v>
      </c>
      <c r="F2462" t="s">
        <v>536</v>
      </c>
      <c r="G2462" s="2" t="s">
        <v>27</v>
      </c>
      <c r="H2462" t="s">
        <v>2004</v>
      </c>
      <c r="I2462" s="2" t="str">
        <f>IFERROR(VLOOKUP(表1_2[[#This Row],[所选科目]],基础数据!$C$2:$D$62,2,0),"")</f>
        <v>大野外教篮球鹭洲里校区(适学年龄: 4-16 岁)</v>
      </c>
    </row>
    <row r="2463" spans="1:9" x14ac:dyDescent="0.2">
      <c r="A2463" s="1">
        <v>43597</v>
      </c>
      <c r="B2463" t="s">
        <v>626</v>
      </c>
      <c r="C2463" s="2" t="s">
        <v>33</v>
      </c>
      <c r="D2463" s="2">
        <v>6</v>
      </c>
      <c r="E2463" s="2">
        <v>15388168307</v>
      </c>
      <c r="F2463" t="s">
        <v>536</v>
      </c>
      <c r="G2463" s="2" t="s">
        <v>28</v>
      </c>
      <c r="H2463" t="s">
        <v>2024</v>
      </c>
      <c r="I2463" s="2" t="str">
        <f>IFERROR(VLOOKUP(表1_2[[#This Row],[所选科目]],基础数据!$C$2:$D$62,2,0),"")</f>
        <v>巧虎KIDS早教·高新伊藤馆(适学年龄: 0-6 岁)</v>
      </c>
    </row>
    <row r="2464" spans="1:9" x14ac:dyDescent="0.2">
      <c r="A2464" s="1">
        <v>43597</v>
      </c>
      <c r="B2464" t="s">
        <v>626</v>
      </c>
      <c r="C2464" s="2" t="s">
        <v>33</v>
      </c>
      <c r="D2464" s="2">
        <v>6</v>
      </c>
      <c r="E2464" s="2">
        <v>15388168307</v>
      </c>
      <c r="F2464" t="s">
        <v>536</v>
      </c>
      <c r="G2464" s="2" t="s">
        <v>2079</v>
      </c>
      <c r="H2464" t="s">
        <v>1979</v>
      </c>
      <c r="I2464" s="2" t="str">
        <f>IFERROR(VLOOKUP(表1_2[[#This Row],[所选科目]],基础数据!$C$2:$D$62,2,0),"")</f>
        <v>尚音艺术教育中心(适学年龄: 4~12岁)</v>
      </c>
    </row>
    <row r="2465" spans="1:9" x14ac:dyDescent="0.2">
      <c r="A2465" s="1">
        <v>43598</v>
      </c>
      <c r="B2465" t="s">
        <v>1740</v>
      </c>
      <c r="C2465" s="2" t="s">
        <v>106</v>
      </c>
      <c r="D2465" s="2">
        <v>5</v>
      </c>
      <c r="E2465" s="2">
        <v>13880861144</v>
      </c>
      <c r="F2465" t="s">
        <v>166</v>
      </c>
      <c r="G2465" s="2" t="s">
        <v>26</v>
      </c>
      <c r="H2465" t="s">
        <v>2022</v>
      </c>
      <c r="I2465" s="2" t="str">
        <f>IFERROR(VLOOKUP(表1_2[[#This Row],[所选科目]],基础数据!$C$2:$D$62,2,0),"")</f>
        <v>彩阅鱼少儿英语(适学年龄: 3-12岁)</v>
      </c>
    </row>
    <row r="2466" spans="1:9" x14ac:dyDescent="0.2">
      <c r="A2466" s="1">
        <v>43598</v>
      </c>
      <c r="B2466" t="s">
        <v>1740</v>
      </c>
      <c r="C2466" s="2" t="s">
        <v>106</v>
      </c>
      <c r="D2466" s="2">
        <v>5</v>
      </c>
      <c r="E2466" s="2">
        <v>13880861144</v>
      </c>
      <c r="F2466" t="s">
        <v>166</v>
      </c>
      <c r="G2466" s="2" t="s">
        <v>27</v>
      </c>
      <c r="H2466" t="s">
        <v>2038</v>
      </c>
      <c r="I2466" s="2" t="str">
        <f>IFERROR(VLOOKUP(表1_2[[#This Row],[所选科目]],基础数据!$C$2:$D$62,2,0),"")</f>
        <v>凡思特贝贝珠心算高新世豪校区(适学年龄: 3-7岁)</v>
      </c>
    </row>
    <row r="2467" spans="1:9" x14ac:dyDescent="0.2">
      <c r="A2467" s="1">
        <v>43598</v>
      </c>
      <c r="B2467" t="s">
        <v>1740</v>
      </c>
      <c r="C2467" s="2" t="s">
        <v>106</v>
      </c>
      <c r="D2467" s="2">
        <v>5</v>
      </c>
      <c r="E2467" s="2">
        <v>13880861144</v>
      </c>
      <c r="F2467" t="s">
        <v>166</v>
      </c>
      <c r="G2467" s="2" t="s">
        <v>28</v>
      </c>
      <c r="H2467" t="s">
        <v>2067</v>
      </c>
      <c r="I2467" s="2" t="str">
        <f>IFERROR(VLOOKUP(表1_2[[#This Row],[所选科目]],基础数据!$C$2:$D$62,2,0),"")</f>
        <v>公益捐赠者专享服务包</v>
      </c>
    </row>
    <row r="2468" spans="1:9" x14ac:dyDescent="0.2">
      <c r="A2468" s="1">
        <v>43598</v>
      </c>
      <c r="B2468" t="s">
        <v>1740</v>
      </c>
      <c r="C2468" s="2" t="s">
        <v>106</v>
      </c>
      <c r="D2468" s="2">
        <v>5</v>
      </c>
      <c r="E2468" s="2">
        <v>13880861144</v>
      </c>
      <c r="F2468" t="s">
        <v>166</v>
      </c>
      <c r="G2468" s="2" t="s">
        <v>2079</v>
      </c>
      <c r="H2468" t="s">
        <v>1979</v>
      </c>
      <c r="I2468" s="2" t="str">
        <f>IFERROR(VLOOKUP(表1_2[[#This Row],[所选科目]],基础数据!$C$2:$D$62,2,0),"")</f>
        <v>尚音艺术教育中心(适学年龄: 4~12岁)</v>
      </c>
    </row>
    <row r="2469" spans="1:9" x14ac:dyDescent="0.2">
      <c r="A2469" s="1">
        <v>43599</v>
      </c>
      <c r="B2469" t="s">
        <v>1741</v>
      </c>
      <c r="C2469" s="2" t="s">
        <v>33</v>
      </c>
      <c r="D2469" s="2">
        <v>4.5</v>
      </c>
      <c r="E2469" s="2">
        <v>18981882454</v>
      </c>
      <c r="F2469" t="s">
        <v>69</v>
      </c>
      <c r="G2469" s="2" t="s">
        <v>26</v>
      </c>
      <c r="H2469" t="s">
        <v>1979</v>
      </c>
      <c r="I2469" s="2" t="str">
        <f>IFERROR(VLOOKUP(表1_2[[#This Row],[所选科目]],基础数据!$C$2:$D$62,2,0),"")</f>
        <v>尚音艺术教育中心(适学年龄: 4~12岁)</v>
      </c>
    </row>
    <row r="2470" spans="1:9" x14ac:dyDescent="0.2">
      <c r="A2470" s="1">
        <v>43599</v>
      </c>
      <c r="B2470" t="s">
        <v>1741</v>
      </c>
      <c r="C2470" s="2" t="s">
        <v>33</v>
      </c>
      <c r="D2470" s="2">
        <v>4.5</v>
      </c>
      <c r="E2470" s="2">
        <v>18981882454</v>
      </c>
      <c r="F2470" t="s">
        <v>69</v>
      </c>
      <c r="G2470" s="2" t="s">
        <v>27</v>
      </c>
      <c r="H2470" t="s">
        <v>2004</v>
      </c>
      <c r="I2470" s="2" t="str">
        <f>IFERROR(VLOOKUP(表1_2[[#This Row],[所选科目]],基础数据!$C$2:$D$62,2,0),"")</f>
        <v>大野外教篮球鹭洲里校区(适学年龄: 4-16 岁)</v>
      </c>
    </row>
    <row r="2471" spans="1:9" x14ac:dyDescent="0.2">
      <c r="A2471" s="1">
        <v>43599</v>
      </c>
      <c r="B2471" t="s">
        <v>1741</v>
      </c>
      <c r="C2471" s="2" t="s">
        <v>33</v>
      </c>
      <c r="D2471" s="2">
        <v>4.5</v>
      </c>
      <c r="E2471" s="2">
        <v>18981882454</v>
      </c>
      <c r="F2471" t="s">
        <v>69</v>
      </c>
      <c r="G2471" s="2" t="s">
        <v>28</v>
      </c>
      <c r="H2471" t="s">
        <v>2036</v>
      </c>
      <c r="I2471" s="2" t="str">
        <f>IFERROR(VLOOKUP(表1_2[[#This Row],[所选科目]],基础数据!$C$2:$D$62,2,0),"")</f>
        <v>凡思特贝贝珠心算高新世豪校区(适学年龄: 3-7岁)</v>
      </c>
    </row>
    <row r="2472" spans="1:9" x14ac:dyDescent="0.2">
      <c r="A2472" s="1">
        <v>43599</v>
      </c>
      <c r="B2472" t="s">
        <v>1741</v>
      </c>
      <c r="C2472" s="2" t="s">
        <v>33</v>
      </c>
      <c r="D2472" s="2">
        <v>4.5</v>
      </c>
      <c r="E2472" s="2">
        <v>18981882454</v>
      </c>
      <c r="F2472" t="s">
        <v>69</v>
      </c>
      <c r="G2472" s="2" t="s">
        <v>2079</v>
      </c>
      <c r="H2472" t="s">
        <v>1979</v>
      </c>
      <c r="I2472" s="2" t="str">
        <f>IFERROR(VLOOKUP(表1_2[[#This Row],[所选科目]],基础数据!$C$2:$D$62,2,0),"")</f>
        <v>尚音艺术教育中心(适学年龄: 4~12岁)</v>
      </c>
    </row>
    <row r="2473" spans="1:9" x14ac:dyDescent="0.2">
      <c r="A2473" s="1">
        <v>43597</v>
      </c>
      <c r="B2473" t="s">
        <v>625</v>
      </c>
      <c r="C2473" s="2" t="s">
        <v>33</v>
      </c>
      <c r="D2473" s="2">
        <v>6</v>
      </c>
      <c r="E2473" s="2">
        <v>18981890501</v>
      </c>
      <c r="F2473" t="s">
        <v>509</v>
      </c>
      <c r="G2473" s="2" t="s">
        <v>26</v>
      </c>
      <c r="H2473" t="s">
        <v>1979</v>
      </c>
      <c r="I2473" s="2" t="str">
        <f>IFERROR(VLOOKUP(表1_2[[#This Row],[所选科目]],基础数据!$C$2:$D$62,2,0),"")</f>
        <v>尚音艺术教育中心(适学年龄: 4~12岁)</v>
      </c>
    </row>
    <row r="2474" spans="1:9" x14ac:dyDescent="0.2">
      <c r="A2474" s="1">
        <v>43597</v>
      </c>
      <c r="B2474" t="s">
        <v>625</v>
      </c>
      <c r="C2474" s="2" t="s">
        <v>33</v>
      </c>
      <c r="D2474" s="2">
        <v>6</v>
      </c>
      <c r="E2474" s="2">
        <v>18981890501</v>
      </c>
      <c r="F2474" t="s">
        <v>509</v>
      </c>
      <c r="G2474" s="2" t="s">
        <v>27</v>
      </c>
      <c r="H2474" t="s">
        <v>2038</v>
      </c>
      <c r="I2474" s="2" t="str">
        <f>IFERROR(VLOOKUP(表1_2[[#This Row],[所选科目]],基础数据!$C$2:$D$62,2,0),"")</f>
        <v>凡思特贝贝珠心算高新世豪校区(适学年龄: 3-7岁)</v>
      </c>
    </row>
    <row r="2475" spans="1:9" x14ac:dyDescent="0.2">
      <c r="A2475" s="1">
        <v>43597</v>
      </c>
      <c r="B2475" t="s">
        <v>625</v>
      </c>
      <c r="C2475" s="2" t="s">
        <v>33</v>
      </c>
      <c r="D2475" s="2">
        <v>6</v>
      </c>
      <c r="E2475" s="2">
        <v>18981890501</v>
      </c>
      <c r="F2475" t="s">
        <v>509</v>
      </c>
      <c r="G2475" s="2" t="s">
        <v>28</v>
      </c>
      <c r="H2475" t="s">
        <v>2067</v>
      </c>
      <c r="I2475" s="2" t="str">
        <f>IFERROR(VLOOKUP(表1_2[[#This Row],[所选科目]],基础数据!$C$2:$D$62,2,0),"")</f>
        <v>公益捐赠者专享服务包</v>
      </c>
    </row>
    <row r="2476" spans="1:9" x14ac:dyDescent="0.2">
      <c r="A2476" s="1">
        <v>43597</v>
      </c>
      <c r="B2476" t="s">
        <v>625</v>
      </c>
      <c r="C2476" s="2" t="s">
        <v>33</v>
      </c>
      <c r="D2476" s="2">
        <v>6</v>
      </c>
      <c r="E2476" s="2">
        <v>18981890501</v>
      </c>
      <c r="F2476" t="s">
        <v>509</v>
      </c>
      <c r="G2476" s="2" t="s">
        <v>2079</v>
      </c>
      <c r="H2476" t="s">
        <v>1979</v>
      </c>
      <c r="I2476" s="2" t="str">
        <f>IFERROR(VLOOKUP(表1_2[[#This Row],[所选科目]],基础数据!$C$2:$D$62,2,0),"")</f>
        <v>尚音艺术教育中心(适学年龄: 4~12岁)</v>
      </c>
    </row>
    <row r="2477" spans="1:9" x14ac:dyDescent="0.2">
      <c r="A2477" s="1">
        <v>43596</v>
      </c>
      <c r="B2477" t="s">
        <v>1280</v>
      </c>
      <c r="C2477" s="2" t="s">
        <v>1253</v>
      </c>
      <c r="D2477" s="2">
        <v>4.5</v>
      </c>
      <c r="E2477" s="2">
        <v>18280304379</v>
      </c>
      <c r="F2477">
        <v>18613211387</v>
      </c>
      <c r="G2477" s="2" t="s">
        <v>26</v>
      </c>
      <c r="H2477" t="s">
        <v>2008</v>
      </c>
      <c r="I2477" s="2" t="str">
        <f>IFERROR(VLOOKUP(表1_2[[#This Row],[所选科目]],基础数据!$C$2:$D$62,2,0),"")</f>
        <v>九拍流行音乐体验中心高新校区(适学年龄: 4-16岁)</v>
      </c>
    </row>
    <row r="2478" spans="1:9" x14ac:dyDescent="0.2">
      <c r="A2478" s="1">
        <v>43596</v>
      </c>
      <c r="B2478" t="s">
        <v>1280</v>
      </c>
      <c r="C2478" s="2" t="s">
        <v>1253</v>
      </c>
      <c r="D2478" s="2">
        <v>4.5</v>
      </c>
      <c r="E2478" s="2">
        <v>18280304379</v>
      </c>
      <c r="F2478">
        <v>18613211387</v>
      </c>
      <c r="G2478" s="2" t="s">
        <v>27</v>
      </c>
      <c r="H2478" t="s">
        <v>2018</v>
      </c>
      <c r="I2478" s="2" t="str">
        <f>IFERROR(VLOOKUP(表1_2[[#This Row],[所选科目]],基础数据!$C$2:$D$62,2,0),"")</f>
        <v>彩阅鱼少儿英语(适学年龄: 3-12岁)</v>
      </c>
    </row>
    <row r="2479" spans="1:9" x14ac:dyDescent="0.2">
      <c r="A2479" s="1">
        <v>43596</v>
      </c>
      <c r="B2479" t="s">
        <v>1280</v>
      </c>
      <c r="C2479" s="2" t="s">
        <v>1253</v>
      </c>
      <c r="D2479" s="2">
        <v>4.5</v>
      </c>
      <c r="E2479" s="2">
        <v>18280304379</v>
      </c>
      <c r="F2479">
        <v>18613211387</v>
      </c>
      <c r="G2479" s="2" t="s">
        <v>28</v>
      </c>
      <c r="H2479" t="s">
        <v>2046</v>
      </c>
      <c r="I2479" s="2" t="str">
        <f>IFERROR(VLOOKUP(表1_2[[#This Row],[所选科目]],基础数据!$C$2:$D$62,2,0),"")</f>
        <v>恩波格斗(适学年龄: 3-12 岁)</v>
      </c>
    </row>
    <row r="2480" spans="1:9" x14ac:dyDescent="0.2">
      <c r="A2480" s="1">
        <v>43596</v>
      </c>
      <c r="B2480" t="s">
        <v>1280</v>
      </c>
      <c r="C2480" s="2" t="s">
        <v>1253</v>
      </c>
      <c r="D2480" s="2">
        <v>4.5</v>
      </c>
      <c r="E2480" s="2">
        <v>18280304379</v>
      </c>
      <c r="F2480">
        <v>18613211387</v>
      </c>
      <c r="G2480" s="2" t="s">
        <v>2079</v>
      </c>
      <c r="H2480" t="s">
        <v>1979</v>
      </c>
      <c r="I2480" s="2" t="str">
        <f>IFERROR(VLOOKUP(表1_2[[#This Row],[所选科目]],基础数据!$C$2:$D$62,2,0),"")</f>
        <v>尚音艺术教育中心(适学年龄: 4~12岁)</v>
      </c>
    </row>
    <row r="2481" spans="1:9" x14ac:dyDescent="0.2">
      <c r="A2481" s="1">
        <v>43598</v>
      </c>
      <c r="B2481" t="s">
        <v>1248</v>
      </c>
      <c r="C2481" s="2" t="s">
        <v>33</v>
      </c>
      <c r="D2481" s="2">
        <v>6</v>
      </c>
      <c r="E2481" s="2">
        <v>15208364998</v>
      </c>
      <c r="F2481" t="s">
        <v>489</v>
      </c>
      <c r="G2481" s="2" t="s">
        <v>26</v>
      </c>
      <c r="H2481" t="s">
        <v>1981</v>
      </c>
      <c r="I2481" s="2" t="str">
        <f>IFERROR(VLOOKUP(表1_2[[#This Row],[所选科目]],基础数据!$C$2:$D$62,2,0),"")</f>
        <v>尚音艺术教育中心(适学年龄: 4~12岁)</v>
      </c>
    </row>
    <row r="2482" spans="1:9" x14ac:dyDescent="0.2">
      <c r="A2482" s="1">
        <v>43598</v>
      </c>
      <c r="B2482" t="s">
        <v>1248</v>
      </c>
      <c r="C2482" s="2" t="s">
        <v>33</v>
      </c>
      <c r="D2482" s="2">
        <v>6</v>
      </c>
      <c r="E2482" s="2">
        <v>15208364998</v>
      </c>
      <c r="F2482" t="s">
        <v>489</v>
      </c>
      <c r="G2482" s="2" t="s">
        <v>27</v>
      </c>
      <c r="H2482" t="s">
        <v>2040</v>
      </c>
      <c r="I2482" s="2" t="str">
        <f>IFERROR(VLOOKUP(表1_2[[#This Row],[所选科目]],基础数据!$C$2:$D$62,2,0),"")</f>
        <v>凡思特贝贝珠心算高新世豪校区(适学年龄: 3-7岁)</v>
      </c>
    </row>
    <row r="2483" spans="1:9" x14ac:dyDescent="0.2">
      <c r="A2483" s="1">
        <v>43598</v>
      </c>
      <c r="B2483" t="s">
        <v>1248</v>
      </c>
      <c r="C2483" s="2" t="s">
        <v>33</v>
      </c>
      <c r="D2483" s="2">
        <v>6</v>
      </c>
      <c r="E2483" s="2">
        <v>15208364998</v>
      </c>
      <c r="F2483" t="s">
        <v>489</v>
      </c>
      <c r="G2483" s="2" t="s">
        <v>28</v>
      </c>
      <c r="H2483" t="s">
        <v>2067</v>
      </c>
      <c r="I2483" s="2" t="str">
        <f>IFERROR(VLOOKUP(表1_2[[#This Row],[所选科目]],基础数据!$C$2:$D$62,2,0),"")</f>
        <v>公益捐赠者专享服务包</v>
      </c>
    </row>
    <row r="2484" spans="1:9" x14ac:dyDescent="0.2">
      <c r="A2484" s="1">
        <v>43598</v>
      </c>
      <c r="B2484" t="s">
        <v>1248</v>
      </c>
      <c r="C2484" s="2" t="s">
        <v>33</v>
      </c>
      <c r="D2484" s="2">
        <v>6</v>
      </c>
      <c r="E2484" s="2">
        <v>15208364998</v>
      </c>
      <c r="F2484" t="s">
        <v>489</v>
      </c>
      <c r="G2484" s="2" t="s">
        <v>2079</v>
      </c>
      <c r="H2484" t="s">
        <v>1979</v>
      </c>
      <c r="I2484" s="2" t="str">
        <f>IFERROR(VLOOKUP(表1_2[[#This Row],[所选科目]],基础数据!$C$2:$D$62,2,0),"")</f>
        <v>尚音艺术教育中心(适学年龄: 4~12岁)</v>
      </c>
    </row>
    <row r="2485" spans="1:9" x14ac:dyDescent="0.2">
      <c r="A2485" s="1">
        <v>43598</v>
      </c>
      <c r="B2485" t="s">
        <v>1248</v>
      </c>
      <c r="C2485" s="2" t="s">
        <v>33</v>
      </c>
      <c r="D2485" s="2">
        <v>6</v>
      </c>
      <c r="E2485" s="2">
        <v>13558800746</v>
      </c>
      <c r="F2485" t="s">
        <v>489</v>
      </c>
      <c r="G2485" s="2" t="s">
        <v>26</v>
      </c>
      <c r="H2485" t="s">
        <v>1998</v>
      </c>
      <c r="I2485" s="2" t="str">
        <f>IFERROR(VLOOKUP(表1_2[[#This Row],[所选科目]],基础数据!$C$2:$D$62,2,0),"")</f>
        <v>台湾美育·慧学系教育世豪校区(适学年龄: 2-8 岁)</v>
      </c>
    </row>
    <row r="2486" spans="1:9" x14ac:dyDescent="0.2">
      <c r="A2486" s="1">
        <v>43598</v>
      </c>
      <c r="B2486" t="s">
        <v>1248</v>
      </c>
      <c r="C2486" s="2" t="s">
        <v>33</v>
      </c>
      <c r="D2486" s="2">
        <v>6</v>
      </c>
      <c r="E2486" s="2">
        <v>13558800746</v>
      </c>
      <c r="F2486" t="s">
        <v>489</v>
      </c>
      <c r="G2486" s="2" t="s">
        <v>27</v>
      </c>
      <c r="H2486" t="s">
        <v>2074</v>
      </c>
      <c r="I2486" s="2" t="str">
        <f>IFERROR(VLOOKUP(表1_2[[#This Row],[所选科目]],基础数据!$C$2:$D$62,2,0),"")</f>
        <v>巧虎KIDS早教·高新伊藤馆(适学年龄: 0-6 岁)</v>
      </c>
    </row>
    <row r="2487" spans="1:9" x14ac:dyDescent="0.2">
      <c r="A2487" s="1">
        <v>43598</v>
      </c>
      <c r="B2487" t="s">
        <v>1248</v>
      </c>
      <c r="C2487" s="2" t="s">
        <v>33</v>
      </c>
      <c r="D2487" s="2">
        <v>6</v>
      </c>
      <c r="E2487" s="2">
        <v>13558800746</v>
      </c>
      <c r="F2487" t="s">
        <v>489</v>
      </c>
      <c r="G2487" s="2" t="s">
        <v>28</v>
      </c>
      <c r="H2487" t="s">
        <v>2034</v>
      </c>
      <c r="I2487" s="2" t="str">
        <f>IFERROR(VLOOKUP(表1_2[[#This Row],[所选科目]],基础数据!$C$2:$D$62,2,0),"")</f>
        <v>唯音唯画美术教育(适学年龄: 4-12 岁)</v>
      </c>
    </row>
    <row r="2488" spans="1:9" x14ac:dyDescent="0.2">
      <c r="A2488" s="1">
        <v>43598</v>
      </c>
      <c r="B2488" t="s">
        <v>1248</v>
      </c>
      <c r="C2488" s="2" t="s">
        <v>33</v>
      </c>
      <c r="D2488" s="2">
        <v>6</v>
      </c>
      <c r="E2488" s="2">
        <v>13558800746</v>
      </c>
      <c r="F2488" t="s">
        <v>489</v>
      </c>
      <c r="G2488" s="2" t="s">
        <v>2079</v>
      </c>
      <c r="H2488" t="s">
        <v>1979</v>
      </c>
      <c r="I2488" s="2" t="str">
        <f>IFERROR(VLOOKUP(表1_2[[#This Row],[所选科目]],基础数据!$C$2:$D$62,2,0),"")</f>
        <v>尚音艺术教育中心(适学年龄: 4~12岁)</v>
      </c>
    </row>
    <row r="2489" spans="1:9" x14ac:dyDescent="0.2">
      <c r="A2489" s="1">
        <v>43598</v>
      </c>
      <c r="B2489" t="s">
        <v>1742</v>
      </c>
      <c r="C2489" s="2" t="s">
        <v>33</v>
      </c>
      <c r="D2489" s="2">
        <v>5</v>
      </c>
      <c r="E2489" s="2">
        <v>13628032692</v>
      </c>
      <c r="F2489" t="s">
        <v>112</v>
      </c>
      <c r="G2489" s="2" t="s">
        <v>26</v>
      </c>
      <c r="H2489" t="s">
        <v>2063</v>
      </c>
      <c r="I2489" s="2" t="str">
        <f>IFERROR(VLOOKUP(表1_2[[#This Row],[所选科目]],基础数据!$C$2:$D$62,2,0),"")</f>
        <v>公益捐赠者专享服务包</v>
      </c>
    </row>
    <row r="2490" spans="1:9" x14ac:dyDescent="0.2">
      <c r="A2490" s="1">
        <v>43598</v>
      </c>
      <c r="B2490" t="s">
        <v>1742</v>
      </c>
      <c r="C2490" s="2" t="s">
        <v>33</v>
      </c>
      <c r="D2490" s="2">
        <v>5</v>
      </c>
      <c r="E2490" s="2">
        <v>13628032692</v>
      </c>
      <c r="F2490" t="s">
        <v>112</v>
      </c>
      <c r="G2490" s="2" t="s">
        <v>27</v>
      </c>
      <c r="H2490" t="s">
        <v>2067</v>
      </c>
      <c r="I2490" s="2" t="str">
        <f>IFERROR(VLOOKUP(表1_2[[#This Row],[所选科目]],基础数据!$C$2:$D$62,2,0),"")</f>
        <v>公益捐赠者专享服务包</v>
      </c>
    </row>
    <row r="2491" spans="1:9" x14ac:dyDescent="0.2">
      <c r="A2491" s="1">
        <v>43598</v>
      </c>
      <c r="B2491" t="s">
        <v>1742</v>
      </c>
      <c r="C2491" s="2" t="s">
        <v>33</v>
      </c>
      <c r="D2491" s="2">
        <v>5</v>
      </c>
      <c r="E2491" s="2">
        <v>13628032692</v>
      </c>
      <c r="F2491" t="s">
        <v>112</v>
      </c>
      <c r="G2491" s="2" t="s">
        <v>28</v>
      </c>
      <c r="H2491" t="s">
        <v>2072</v>
      </c>
      <c r="I2491" s="2" t="str">
        <f>IFERROR(VLOOKUP(表1_2[[#This Row],[所选科目]],基础数据!$C$2:$D$62,2,0),"")</f>
        <v>成都舞蹈跆拳道中心(适学年龄: 3-12 岁)</v>
      </c>
    </row>
    <row r="2492" spans="1:9" x14ac:dyDescent="0.2">
      <c r="A2492" s="1">
        <v>43598</v>
      </c>
      <c r="B2492" t="s">
        <v>1742</v>
      </c>
      <c r="C2492" s="2" t="s">
        <v>33</v>
      </c>
      <c r="D2492" s="2">
        <v>5</v>
      </c>
      <c r="E2492" s="2">
        <v>13628032692</v>
      </c>
      <c r="F2492" t="s">
        <v>112</v>
      </c>
      <c r="G2492" s="2" t="s">
        <v>2079</v>
      </c>
      <c r="H2492" t="s">
        <v>1979</v>
      </c>
      <c r="I2492" s="2" t="str">
        <f>IFERROR(VLOOKUP(表1_2[[#This Row],[所选科目]],基础数据!$C$2:$D$62,2,0),"")</f>
        <v>尚音艺术教育中心(适学年龄: 4~12岁)</v>
      </c>
    </row>
    <row r="2493" spans="1:9" x14ac:dyDescent="0.2">
      <c r="A2493" s="1">
        <v>43597</v>
      </c>
      <c r="B2493" t="s">
        <v>572</v>
      </c>
      <c r="C2493" s="2" t="s">
        <v>106</v>
      </c>
      <c r="D2493" s="2">
        <v>3</v>
      </c>
      <c r="E2493" s="2">
        <v>18982179802</v>
      </c>
      <c r="F2493" t="s">
        <v>536</v>
      </c>
      <c r="G2493" s="2" t="s">
        <v>26</v>
      </c>
      <c r="H2493" t="s">
        <v>1979</v>
      </c>
      <c r="I2493" s="2" t="str">
        <f>IFERROR(VLOOKUP(表1_2[[#This Row],[所选科目]],基础数据!$C$2:$D$62,2,0),"")</f>
        <v>尚音艺术教育中心(适学年龄: 4~12岁)</v>
      </c>
    </row>
    <row r="2494" spans="1:9" x14ac:dyDescent="0.2">
      <c r="A2494" s="1">
        <v>43597</v>
      </c>
      <c r="B2494" t="s">
        <v>572</v>
      </c>
      <c r="C2494" s="2" t="s">
        <v>106</v>
      </c>
      <c r="D2494" s="2">
        <v>3</v>
      </c>
      <c r="E2494" s="2">
        <v>18982179802</v>
      </c>
      <c r="F2494" t="s">
        <v>536</v>
      </c>
      <c r="G2494" s="2" t="s">
        <v>27</v>
      </c>
      <c r="H2494" t="s">
        <v>1996</v>
      </c>
      <c r="I2494" s="2" t="str">
        <f>IFERROR(VLOOKUP(表1_2[[#This Row],[所选科目]],基础数据!$C$2:$D$62,2,0),"")</f>
        <v>台湾美育·慧学系教育世豪校区(适学年龄: 2-8 岁)</v>
      </c>
    </row>
    <row r="2495" spans="1:9" x14ac:dyDescent="0.2">
      <c r="A2495" s="1">
        <v>43597</v>
      </c>
      <c r="B2495" t="s">
        <v>572</v>
      </c>
      <c r="C2495" s="2" t="s">
        <v>106</v>
      </c>
      <c r="D2495" s="2">
        <v>3</v>
      </c>
      <c r="E2495" s="2">
        <v>18982179802</v>
      </c>
      <c r="F2495" t="s">
        <v>536</v>
      </c>
      <c r="G2495" s="2" t="s">
        <v>28</v>
      </c>
      <c r="H2495" t="s">
        <v>2074</v>
      </c>
      <c r="I2495" s="2" t="str">
        <f>IFERROR(VLOOKUP(表1_2[[#This Row],[所选科目]],基础数据!$C$2:$D$62,2,0),"")</f>
        <v>巧虎KIDS早教·高新伊藤馆(适学年龄: 0-6 岁)</v>
      </c>
    </row>
    <row r="2496" spans="1:9" x14ac:dyDescent="0.2">
      <c r="A2496" s="1">
        <v>43597</v>
      </c>
      <c r="B2496" t="s">
        <v>572</v>
      </c>
      <c r="C2496" s="2" t="s">
        <v>106</v>
      </c>
      <c r="D2496" s="2">
        <v>3</v>
      </c>
      <c r="E2496" s="2">
        <v>18982179802</v>
      </c>
      <c r="F2496" t="s">
        <v>536</v>
      </c>
      <c r="G2496" s="2" t="s">
        <v>2079</v>
      </c>
      <c r="H2496" t="s">
        <v>1979</v>
      </c>
      <c r="I2496" s="2" t="str">
        <f>IFERROR(VLOOKUP(表1_2[[#This Row],[所选科目]],基础数据!$C$2:$D$62,2,0),"")</f>
        <v>尚音艺术教育中心(适学年龄: 4~12岁)</v>
      </c>
    </row>
    <row r="2497" spans="1:9" x14ac:dyDescent="0.2">
      <c r="A2497" s="1">
        <v>43597</v>
      </c>
      <c r="B2497" t="s">
        <v>581</v>
      </c>
      <c r="C2497" s="2"/>
      <c r="D2497" s="2">
        <v>3</v>
      </c>
      <c r="E2497" s="2">
        <v>18123223769</v>
      </c>
      <c r="F2497" t="s">
        <v>582</v>
      </c>
      <c r="G2497" s="2" t="s">
        <v>26</v>
      </c>
      <c r="H2497" t="s">
        <v>2020</v>
      </c>
      <c r="I2497" s="2" t="str">
        <f>IFERROR(VLOOKUP(表1_2[[#This Row],[所选科目]],基础数据!$C$2:$D$62,2,0),"")</f>
        <v>彩阅鱼少儿英语(适学年龄: 3-12岁)</v>
      </c>
    </row>
    <row r="2498" spans="1:9" x14ac:dyDescent="0.2">
      <c r="A2498" s="1">
        <v>43597</v>
      </c>
      <c r="B2498" t="s">
        <v>581</v>
      </c>
      <c r="C2498" s="2"/>
      <c r="D2498" s="2">
        <v>3</v>
      </c>
      <c r="E2498" s="2">
        <v>18123223769</v>
      </c>
      <c r="F2498" t="s">
        <v>582</v>
      </c>
      <c r="G2498" s="2" t="s">
        <v>27</v>
      </c>
      <c r="H2498" t="s">
        <v>2008</v>
      </c>
      <c r="I2498" s="2" t="str">
        <f>IFERROR(VLOOKUP(表1_2[[#This Row],[所选科目]],基础数据!$C$2:$D$62,2,0),"")</f>
        <v>九拍流行音乐体验中心高新校区(适学年龄: 4-16岁)</v>
      </c>
    </row>
    <row r="2499" spans="1:9" x14ac:dyDescent="0.2">
      <c r="A2499" s="1">
        <v>43597</v>
      </c>
      <c r="B2499" t="s">
        <v>581</v>
      </c>
      <c r="C2499" s="2"/>
      <c r="D2499" s="2">
        <v>3</v>
      </c>
      <c r="E2499" s="2">
        <v>18123223769</v>
      </c>
      <c r="F2499" t="s">
        <v>582</v>
      </c>
      <c r="G2499" s="2" t="s">
        <v>28</v>
      </c>
      <c r="H2499" t="s">
        <v>2036</v>
      </c>
      <c r="I2499" s="2" t="str">
        <f>IFERROR(VLOOKUP(表1_2[[#This Row],[所选科目]],基础数据!$C$2:$D$62,2,0),"")</f>
        <v>凡思特贝贝珠心算高新世豪校区(适学年龄: 3-7岁)</v>
      </c>
    </row>
    <row r="2500" spans="1:9" x14ac:dyDescent="0.2">
      <c r="A2500" s="1">
        <v>43597</v>
      </c>
      <c r="B2500" t="s">
        <v>581</v>
      </c>
      <c r="C2500" s="2"/>
      <c r="D2500" s="2">
        <v>3</v>
      </c>
      <c r="E2500" s="2">
        <v>18123223769</v>
      </c>
      <c r="F2500" t="s">
        <v>582</v>
      </c>
      <c r="G2500" s="2" t="s">
        <v>2079</v>
      </c>
      <c r="H2500" t="s">
        <v>1979</v>
      </c>
      <c r="I2500" s="2" t="str">
        <f>IFERROR(VLOOKUP(表1_2[[#This Row],[所选科目]],基础数据!$C$2:$D$62,2,0),"")</f>
        <v>尚音艺术教育中心(适学年龄: 4~12岁)</v>
      </c>
    </row>
    <row r="2501" spans="1:9" x14ac:dyDescent="0.2">
      <c r="A2501" s="1">
        <v>43596</v>
      </c>
      <c r="B2501" t="s">
        <v>179</v>
      </c>
      <c r="C2501" s="2" t="s">
        <v>106</v>
      </c>
      <c r="D2501" s="2">
        <v>4</v>
      </c>
      <c r="E2501" s="2">
        <v>15682130113</v>
      </c>
      <c r="F2501" t="s">
        <v>81</v>
      </c>
      <c r="G2501" s="2" t="s">
        <v>26</v>
      </c>
      <c r="H2501" t="s">
        <v>1992</v>
      </c>
      <c r="I2501" s="2" t="str">
        <f>IFERROR(VLOOKUP(表1_2[[#This Row],[所选科目]],基础数据!$C$2:$D$62,2,0),"")</f>
        <v>台湾美育·慧学系教育世豪校区(适学年龄: 2-8 岁)</v>
      </c>
    </row>
    <row r="2502" spans="1:9" x14ac:dyDescent="0.2">
      <c r="A2502" s="1">
        <v>43596</v>
      </c>
      <c r="B2502" t="s">
        <v>179</v>
      </c>
      <c r="C2502" s="2" t="s">
        <v>106</v>
      </c>
      <c r="D2502" s="2">
        <v>4</v>
      </c>
      <c r="E2502" s="2">
        <v>15682130113</v>
      </c>
      <c r="F2502" t="s">
        <v>81</v>
      </c>
      <c r="G2502" s="2" t="s">
        <v>27</v>
      </c>
      <c r="H2502" t="s">
        <v>2008</v>
      </c>
      <c r="I2502" s="2" t="str">
        <f>IFERROR(VLOOKUP(表1_2[[#This Row],[所选科目]],基础数据!$C$2:$D$62,2,0),"")</f>
        <v>九拍流行音乐体验中心高新校区(适学年龄: 4-16岁)</v>
      </c>
    </row>
    <row r="2503" spans="1:9" x14ac:dyDescent="0.2">
      <c r="A2503" s="1">
        <v>43596</v>
      </c>
      <c r="B2503" t="s">
        <v>179</v>
      </c>
      <c r="C2503" s="2" t="s">
        <v>106</v>
      </c>
      <c r="D2503" s="2">
        <v>4</v>
      </c>
      <c r="E2503" s="2">
        <v>15682130113</v>
      </c>
      <c r="F2503" t="s">
        <v>81</v>
      </c>
      <c r="G2503" s="2" t="s">
        <v>28</v>
      </c>
      <c r="H2503" t="s">
        <v>2020</v>
      </c>
      <c r="I2503" s="2" t="str">
        <f>IFERROR(VLOOKUP(表1_2[[#This Row],[所选科目]],基础数据!$C$2:$D$62,2,0),"")</f>
        <v>彩阅鱼少儿英语(适学年龄: 3-12岁)</v>
      </c>
    </row>
    <row r="2504" spans="1:9" x14ac:dyDescent="0.2">
      <c r="A2504" s="1">
        <v>43596</v>
      </c>
      <c r="B2504" t="s">
        <v>179</v>
      </c>
      <c r="C2504" s="2" t="s">
        <v>106</v>
      </c>
      <c r="D2504" s="2">
        <v>4</v>
      </c>
      <c r="E2504" s="2">
        <v>15682130113</v>
      </c>
      <c r="F2504" t="s">
        <v>81</v>
      </c>
      <c r="G2504" s="2" t="s">
        <v>2079</v>
      </c>
      <c r="H2504" t="s">
        <v>1979</v>
      </c>
      <c r="I2504" s="2" t="str">
        <f>IFERROR(VLOOKUP(表1_2[[#This Row],[所选科目]],基础数据!$C$2:$D$62,2,0),"")</f>
        <v>尚音艺术教育中心(适学年龄: 4~12岁)</v>
      </c>
    </row>
    <row r="2505" spans="1:9" x14ac:dyDescent="0.2">
      <c r="A2505" s="1">
        <v>43598</v>
      </c>
      <c r="B2505" t="s">
        <v>1743</v>
      </c>
      <c r="C2505" s="2" t="s">
        <v>33</v>
      </c>
      <c r="D2505" s="2">
        <v>4</v>
      </c>
      <c r="E2505" s="2">
        <v>15984237429</v>
      </c>
      <c r="F2505" t="s">
        <v>290</v>
      </c>
      <c r="G2505" s="2" t="s">
        <v>26</v>
      </c>
      <c r="H2505" t="s">
        <v>1979</v>
      </c>
      <c r="I2505" s="2" t="str">
        <f>IFERROR(VLOOKUP(表1_2[[#This Row],[所选科目]],基础数据!$C$2:$D$62,2,0),"")</f>
        <v>尚音艺术教育中心(适学年龄: 4~12岁)</v>
      </c>
    </row>
    <row r="2506" spans="1:9" x14ac:dyDescent="0.2">
      <c r="A2506" s="1">
        <v>43598</v>
      </c>
      <c r="B2506" t="s">
        <v>1743</v>
      </c>
      <c r="C2506" s="2" t="s">
        <v>33</v>
      </c>
      <c r="D2506" s="2">
        <v>4</v>
      </c>
      <c r="E2506" s="2">
        <v>15984237429</v>
      </c>
      <c r="F2506" t="s">
        <v>290</v>
      </c>
      <c r="G2506" s="2" t="s">
        <v>27</v>
      </c>
      <c r="H2506" t="s">
        <v>2022</v>
      </c>
      <c r="I2506" s="2" t="str">
        <f>IFERROR(VLOOKUP(表1_2[[#This Row],[所选科目]],基础数据!$C$2:$D$62,2,0),"")</f>
        <v>彩阅鱼少儿英语(适学年龄: 3-12岁)</v>
      </c>
    </row>
    <row r="2507" spans="1:9" x14ac:dyDescent="0.2">
      <c r="A2507" s="1">
        <v>43598</v>
      </c>
      <c r="B2507" t="s">
        <v>1743</v>
      </c>
      <c r="C2507" s="2" t="s">
        <v>33</v>
      </c>
      <c r="D2507" s="2">
        <v>4</v>
      </c>
      <c r="E2507" s="2">
        <v>15984237429</v>
      </c>
      <c r="F2507" t="s">
        <v>290</v>
      </c>
      <c r="G2507" s="2" t="s">
        <v>28</v>
      </c>
      <c r="H2507" t="s">
        <v>2063</v>
      </c>
      <c r="I2507" s="2" t="str">
        <f>IFERROR(VLOOKUP(表1_2[[#This Row],[所选科目]],基础数据!$C$2:$D$62,2,0),"")</f>
        <v>公益捐赠者专享服务包</v>
      </c>
    </row>
    <row r="2508" spans="1:9" x14ac:dyDescent="0.2">
      <c r="A2508" s="1">
        <v>43598</v>
      </c>
      <c r="B2508" t="s">
        <v>1743</v>
      </c>
      <c r="C2508" s="2" t="s">
        <v>33</v>
      </c>
      <c r="D2508" s="2">
        <v>4</v>
      </c>
      <c r="E2508" s="2">
        <v>15984237429</v>
      </c>
      <c r="F2508" t="s">
        <v>290</v>
      </c>
      <c r="G2508" s="2" t="s">
        <v>2079</v>
      </c>
      <c r="H2508" t="s">
        <v>1979</v>
      </c>
      <c r="I2508" s="2" t="str">
        <f>IFERROR(VLOOKUP(表1_2[[#This Row],[所选科目]],基础数据!$C$2:$D$62,2,0),"")</f>
        <v>尚音艺术教育中心(适学年龄: 4~12岁)</v>
      </c>
    </row>
    <row r="2509" spans="1:9" x14ac:dyDescent="0.2">
      <c r="A2509" s="1">
        <v>43598</v>
      </c>
      <c r="B2509" t="s">
        <v>1744</v>
      </c>
      <c r="C2509" s="2" t="s">
        <v>33</v>
      </c>
      <c r="D2509" s="2">
        <v>12</v>
      </c>
      <c r="E2509" s="2">
        <v>18280075364</v>
      </c>
      <c r="F2509" t="s">
        <v>1426</v>
      </c>
      <c r="G2509" s="2" t="s">
        <v>26</v>
      </c>
      <c r="H2509" t="s">
        <v>2004</v>
      </c>
      <c r="I2509" s="2" t="str">
        <f>IFERROR(VLOOKUP(表1_2[[#This Row],[所选科目]],基础数据!$C$2:$D$62,2,0),"")</f>
        <v>大野外教篮球鹭洲里校区(适学年龄: 4-16 岁)</v>
      </c>
    </row>
    <row r="2510" spans="1:9" x14ac:dyDescent="0.2">
      <c r="A2510" s="1">
        <v>43598</v>
      </c>
      <c r="B2510" t="s">
        <v>1744</v>
      </c>
      <c r="C2510" s="2" t="s">
        <v>33</v>
      </c>
      <c r="D2510" s="2">
        <v>12</v>
      </c>
      <c r="E2510" s="2">
        <v>18280075364</v>
      </c>
      <c r="F2510" t="s">
        <v>1426</v>
      </c>
      <c r="G2510" s="2" t="s">
        <v>27</v>
      </c>
      <c r="H2510" t="s">
        <v>2076</v>
      </c>
      <c r="I2510" s="2" t="str">
        <f>IFERROR(VLOOKUP(表1_2[[#This Row],[所选科目]],基础数据!$C$2:$D$62,2,0),"")</f>
        <v>巧虎KIDS早教·高新伊藤馆(适学年龄: 0-6 岁)</v>
      </c>
    </row>
    <row r="2511" spans="1:9" x14ac:dyDescent="0.2">
      <c r="A2511" s="1">
        <v>43598</v>
      </c>
      <c r="B2511" t="s">
        <v>1744</v>
      </c>
      <c r="C2511" s="2" t="s">
        <v>33</v>
      </c>
      <c r="D2511" s="2">
        <v>12</v>
      </c>
      <c r="E2511" s="2">
        <v>18280075364</v>
      </c>
      <c r="F2511" t="s">
        <v>1426</v>
      </c>
      <c r="G2511" s="2" t="s">
        <v>28</v>
      </c>
      <c r="H2511" t="s">
        <v>2061</v>
      </c>
      <c r="I2511" s="2" t="str">
        <f>IFERROR(VLOOKUP(表1_2[[#This Row],[所选科目]],基础数据!$C$2:$D$62,2,0),"")</f>
        <v>编程猫(适学年龄: 3-16 岁)</v>
      </c>
    </row>
    <row r="2512" spans="1:9" x14ac:dyDescent="0.2">
      <c r="A2512" s="1">
        <v>43598</v>
      </c>
      <c r="B2512" t="s">
        <v>1744</v>
      </c>
      <c r="C2512" s="2" t="s">
        <v>33</v>
      </c>
      <c r="D2512" s="2">
        <v>12</v>
      </c>
      <c r="E2512" s="2">
        <v>18280075364</v>
      </c>
      <c r="F2512" t="s">
        <v>1426</v>
      </c>
      <c r="G2512" s="2" t="s">
        <v>2079</v>
      </c>
      <c r="H2512" t="s">
        <v>1979</v>
      </c>
      <c r="I2512" s="2" t="str">
        <f>IFERROR(VLOOKUP(表1_2[[#This Row],[所选科目]],基础数据!$C$2:$D$62,2,0),"")</f>
        <v>尚音艺术教育中心(适学年龄: 4~12岁)</v>
      </c>
    </row>
    <row r="2513" spans="1:9" x14ac:dyDescent="0.2">
      <c r="A2513" s="1">
        <v>43598</v>
      </c>
      <c r="B2513" t="s">
        <v>1745</v>
      </c>
      <c r="C2513" s="2" t="s">
        <v>106</v>
      </c>
      <c r="D2513" s="2">
        <v>1</v>
      </c>
      <c r="E2513" s="2">
        <v>18183295893</v>
      </c>
      <c r="F2513" t="s">
        <v>1623</v>
      </c>
      <c r="G2513" s="2" t="s">
        <v>26</v>
      </c>
      <c r="H2513" t="s">
        <v>1992</v>
      </c>
      <c r="I2513" s="2" t="str">
        <f>IFERROR(VLOOKUP(表1_2[[#This Row],[所选科目]],基础数据!$C$2:$D$62,2,0),"")</f>
        <v>台湾美育·慧学系教育世豪校区(适学年龄: 2-8 岁)</v>
      </c>
    </row>
    <row r="2514" spans="1:9" x14ac:dyDescent="0.2">
      <c r="A2514" s="1">
        <v>43598</v>
      </c>
      <c r="B2514" t="s">
        <v>1745</v>
      </c>
      <c r="C2514" s="2" t="s">
        <v>106</v>
      </c>
      <c r="D2514" s="2">
        <v>1</v>
      </c>
      <c r="E2514" s="2">
        <v>18183295893</v>
      </c>
      <c r="F2514" t="s">
        <v>1623</v>
      </c>
      <c r="G2514" s="2" t="s">
        <v>27</v>
      </c>
      <c r="H2514" t="s">
        <v>2010</v>
      </c>
      <c r="I2514" s="2" t="str">
        <f>IFERROR(VLOOKUP(表1_2[[#This Row],[所选科目]],基础数据!$C$2:$D$62,2,0),"")</f>
        <v>九拍流行音乐体验中心高新校区(适学年龄: 4-16岁)</v>
      </c>
    </row>
    <row r="2515" spans="1:9" x14ac:dyDescent="0.2">
      <c r="A2515" s="1">
        <v>43598</v>
      </c>
      <c r="B2515" t="s">
        <v>1745</v>
      </c>
      <c r="C2515" s="2" t="s">
        <v>106</v>
      </c>
      <c r="D2515" s="2">
        <v>1</v>
      </c>
      <c r="E2515" s="2">
        <v>18183295893</v>
      </c>
      <c r="F2515" t="s">
        <v>1623</v>
      </c>
      <c r="G2515" s="2" t="s">
        <v>28</v>
      </c>
      <c r="H2515" t="s">
        <v>2022</v>
      </c>
      <c r="I2515" s="2" t="str">
        <f>IFERROR(VLOOKUP(表1_2[[#This Row],[所选科目]],基础数据!$C$2:$D$62,2,0),"")</f>
        <v>彩阅鱼少儿英语(适学年龄: 3-12岁)</v>
      </c>
    </row>
    <row r="2516" spans="1:9" x14ac:dyDescent="0.2">
      <c r="A2516" s="1">
        <v>43598</v>
      </c>
      <c r="B2516" t="s">
        <v>1745</v>
      </c>
      <c r="C2516" s="2" t="s">
        <v>106</v>
      </c>
      <c r="D2516" s="2">
        <v>1</v>
      </c>
      <c r="E2516" s="2">
        <v>18183295893</v>
      </c>
      <c r="F2516" t="s">
        <v>1623</v>
      </c>
      <c r="G2516" s="2" t="s">
        <v>2079</v>
      </c>
      <c r="H2516" t="s">
        <v>1979</v>
      </c>
      <c r="I2516" s="2" t="str">
        <f>IFERROR(VLOOKUP(表1_2[[#This Row],[所选科目]],基础数据!$C$2:$D$62,2,0),"")</f>
        <v>尚音艺术教育中心(适学年龄: 4~12岁)</v>
      </c>
    </row>
    <row r="2517" spans="1:9" x14ac:dyDescent="0.2">
      <c r="A2517" s="1">
        <v>43597</v>
      </c>
      <c r="B2517" t="s">
        <v>699</v>
      </c>
      <c r="C2517" s="2" t="s">
        <v>106</v>
      </c>
      <c r="D2517" s="2">
        <v>4</v>
      </c>
      <c r="E2517" s="2">
        <v>18328353124</v>
      </c>
      <c r="F2517" t="s">
        <v>298</v>
      </c>
      <c r="G2517" s="2" t="s">
        <v>26</v>
      </c>
      <c r="H2517" t="s">
        <v>2008</v>
      </c>
      <c r="I2517" s="2" t="str">
        <f>IFERROR(VLOOKUP(表1_2[[#This Row],[所选科目]],基础数据!$C$2:$D$62,2,0),"")</f>
        <v>九拍流行音乐体验中心高新校区(适学年龄: 4-16岁)</v>
      </c>
    </row>
    <row r="2518" spans="1:9" x14ac:dyDescent="0.2">
      <c r="A2518" s="1">
        <v>43597</v>
      </c>
      <c r="B2518" t="s">
        <v>699</v>
      </c>
      <c r="C2518" s="2" t="s">
        <v>106</v>
      </c>
      <c r="D2518" s="2">
        <v>4</v>
      </c>
      <c r="E2518" s="2">
        <v>18328353124</v>
      </c>
      <c r="F2518" t="s">
        <v>298</v>
      </c>
      <c r="G2518" s="2" t="s">
        <v>27</v>
      </c>
      <c r="H2518" t="s">
        <v>2028</v>
      </c>
      <c r="I2518" s="2" t="str">
        <f>IFERROR(VLOOKUP(表1_2[[#This Row],[所选科目]],基础数据!$C$2:$D$62,2,0),"")</f>
        <v>唯音唯画美术教育(适学年龄: 4-12 岁)</v>
      </c>
    </row>
    <row r="2519" spans="1:9" x14ac:dyDescent="0.2">
      <c r="A2519" s="1">
        <v>43597</v>
      </c>
      <c r="B2519" t="s">
        <v>699</v>
      </c>
      <c r="C2519" s="2" t="s">
        <v>106</v>
      </c>
      <c r="D2519" s="2">
        <v>4</v>
      </c>
      <c r="E2519" s="2">
        <v>18328353124</v>
      </c>
      <c r="F2519" t="s">
        <v>298</v>
      </c>
      <c r="G2519" s="2" t="s">
        <v>28</v>
      </c>
      <c r="H2519" t="s">
        <v>2036</v>
      </c>
      <c r="I2519" s="2" t="str">
        <f>IFERROR(VLOOKUP(表1_2[[#This Row],[所选科目]],基础数据!$C$2:$D$62,2,0),"")</f>
        <v>凡思特贝贝珠心算高新世豪校区(适学年龄: 3-7岁)</v>
      </c>
    </row>
    <row r="2520" spans="1:9" x14ac:dyDescent="0.2">
      <c r="A2520" s="1">
        <v>43597</v>
      </c>
      <c r="B2520" t="s">
        <v>699</v>
      </c>
      <c r="C2520" s="2" t="s">
        <v>106</v>
      </c>
      <c r="D2520" s="2">
        <v>4</v>
      </c>
      <c r="E2520" s="2">
        <v>18328353124</v>
      </c>
      <c r="F2520" t="s">
        <v>298</v>
      </c>
      <c r="G2520" s="2" t="s">
        <v>2079</v>
      </c>
      <c r="H2520" t="s">
        <v>1979</v>
      </c>
      <c r="I2520" s="2" t="str">
        <f>IFERROR(VLOOKUP(表1_2[[#This Row],[所选科目]],基础数据!$C$2:$D$62,2,0),"")</f>
        <v>尚音艺术教育中心(适学年龄: 4~12岁)</v>
      </c>
    </row>
    <row r="2521" spans="1:9" x14ac:dyDescent="0.2">
      <c r="A2521" s="1">
        <v>43598</v>
      </c>
      <c r="B2521" t="s">
        <v>1746</v>
      </c>
      <c r="C2521" s="2" t="s">
        <v>106</v>
      </c>
      <c r="D2521" s="2">
        <v>3</v>
      </c>
      <c r="E2521" s="2">
        <v>18502888907</v>
      </c>
      <c r="F2521" t="s">
        <v>1428</v>
      </c>
      <c r="G2521" s="2" t="s">
        <v>26</v>
      </c>
      <c r="H2521" t="s">
        <v>1994</v>
      </c>
      <c r="I2521" s="2" t="str">
        <f>IFERROR(VLOOKUP(表1_2[[#This Row],[所选科目]],基础数据!$C$2:$D$62,2,0),"")</f>
        <v>台湾美育·慧学系教育世豪校区(适学年龄: 2-8 岁)</v>
      </c>
    </row>
    <row r="2522" spans="1:9" x14ac:dyDescent="0.2">
      <c r="A2522" s="1">
        <v>43598</v>
      </c>
      <c r="B2522" t="s">
        <v>1746</v>
      </c>
      <c r="C2522" s="2" t="s">
        <v>106</v>
      </c>
      <c r="D2522" s="2">
        <v>3</v>
      </c>
      <c r="E2522" s="2">
        <v>18502888907</v>
      </c>
      <c r="F2522" t="s">
        <v>1428</v>
      </c>
      <c r="G2522" s="2" t="s">
        <v>27</v>
      </c>
      <c r="H2522" t="s">
        <v>2022</v>
      </c>
      <c r="I2522" s="2" t="str">
        <f>IFERROR(VLOOKUP(表1_2[[#This Row],[所选科目]],基础数据!$C$2:$D$62,2,0),"")</f>
        <v>彩阅鱼少儿英语(适学年龄: 3-12岁)</v>
      </c>
    </row>
    <row r="2523" spans="1:9" x14ac:dyDescent="0.2">
      <c r="A2523" s="1">
        <v>43598</v>
      </c>
      <c r="B2523" t="s">
        <v>1746</v>
      </c>
      <c r="C2523" s="2" t="s">
        <v>106</v>
      </c>
      <c r="D2523" s="2">
        <v>3</v>
      </c>
      <c r="E2523" s="2">
        <v>18502888907</v>
      </c>
      <c r="F2523" t="s">
        <v>1428</v>
      </c>
      <c r="G2523" s="2" t="s">
        <v>28</v>
      </c>
      <c r="H2523" t="s">
        <v>2050</v>
      </c>
      <c r="I2523" s="2" t="str">
        <f>IFERROR(VLOOKUP(表1_2[[#This Row],[所选科目]],基础数据!$C$2:$D$62,2,0),"")</f>
        <v>恩波格斗(适学年龄: 3-12 岁)</v>
      </c>
    </row>
    <row r="2524" spans="1:9" x14ac:dyDescent="0.2">
      <c r="A2524" s="1">
        <v>43598</v>
      </c>
      <c r="B2524" t="s">
        <v>1746</v>
      </c>
      <c r="C2524" s="2" t="s">
        <v>106</v>
      </c>
      <c r="D2524" s="2">
        <v>3</v>
      </c>
      <c r="E2524" s="2">
        <v>18502888907</v>
      </c>
      <c r="F2524" t="s">
        <v>1428</v>
      </c>
      <c r="G2524" s="2" t="s">
        <v>2079</v>
      </c>
      <c r="H2524" t="s">
        <v>1979</v>
      </c>
      <c r="I2524" s="2" t="str">
        <f>IFERROR(VLOOKUP(表1_2[[#This Row],[所选科目]],基础数据!$C$2:$D$62,2,0),"")</f>
        <v>尚音艺术教育中心(适学年龄: 4~12岁)</v>
      </c>
    </row>
    <row r="2525" spans="1:9" x14ac:dyDescent="0.2">
      <c r="A2525" s="1">
        <v>43596</v>
      </c>
      <c r="B2525" t="s">
        <v>157</v>
      </c>
      <c r="C2525" s="2" t="s">
        <v>106</v>
      </c>
      <c r="D2525" s="2">
        <v>4</v>
      </c>
      <c r="E2525" s="2">
        <v>18908016258</v>
      </c>
      <c r="F2525" t="s">
        <v>158</v>
      </c>
      <c r="G2525" s="2" t="s">
        <v>26</v>
      </c>
      <c r="H2525" t="s">
        <v>2076</v>
      </c>
      <c r="I2525" s="2" t="str">
        <f>IFERROR(VLOOKUP(表1_2[[#This Row],[所选科目]],基础数据!$C$2:$D$62,2,0),"")</f>
        <v>巧虎KIDS早教·高新伊藤馆(适学年龄: 0-6 岁)</v>
      </c>
    </row>
    <row r="2526" spans="1:9" x14ac:dyDescent="0.2">
      <c r="A2526" s="1">
        <v>43596</v>
      </c>
      <c r="B2526" t="s">
        <v>157</v>
      </c>
      <c r="C2526" s="2" t="s">
        <v>106</v>
      </c>
      <c r="D2526" s="2">
        <v>4</v>
      </c>
      <c r="E2526" s="2">
        <v>18908016258</v>
      </c>
      <c r="F2526" t="s">
        <v>158</v>
      </c>
      <c r="G2526" s="2" t="s">
        <v>27</v>
      </c>
      <c r="H2526" t="s">
        <v>2067</v>
      </c>
      <c r="I2526" s="2" t="str">
        <f>IFERROR(VLOOKUP(表1_2[[#This Row],[所选科目]],基础数据!$C$2:$D$62,2,0),"")</f>
        <v>公益捐赠者专享服务包</v>
      </c>
    </row>
    <row r="2527" spans="1:9" x14ac:dyDescent="0.2">
      <c r="A2527" s="1">
        <v>43596</v>
      </c>
      <c r="B2527" t="s">
        <v>157</v>
      </c>
      <c r="C2527" s="2" t="s">
        <v>106</v>
      </c>
      <c r="D2527" s="2">
        <v>4</v>
      </c>
      <c r="E2527" s="2">
        <v>18908016258</v>
      </c>
      <c r="F2527" t="s">
        <v>158</v>
      </c>
      <c r="G2527" s="2" t="s">
        <v>28</v>
      </c>
      <c r="H2527" t="s">
        <v>2034</v>
      </c>
      <c r="I2527" s="2" t="str">
        <f>IFERROR(VLOOKUP(表1_2[[#This Row],[所选科目]],基础数据!$C$2:$D$62,2,0),"")</f>
        <v>唯音唯画美术教育(适学年龄: 4-12 岁)</v>
      </c>
    </row>
    <row r="2528" spans="1:9" x14ac:dyDescent="0.2">
      <c r="A2528" s="1">
        <v>43596</v>
      </c>
      <c r="B2528" t="s">
        <v>157</v>
      </c>
      <c r="C2528" s="2" t="s">
        <v>106</v>
      </c>
      <c r="D2528" s="2">
        <v>4</v>
      </c>
      <c r="E2528" s="2">
        <v>18908016258</v>
      </c>
      <c r="F2528" t="s">
        <v>158</v>
      </c>
      <c r="G2528" s="2" t="s">
        <v>2079</v>
      </c>
      <c r="H2528" t="s">
        <v>1979</v>
      </c>
      <c r="I2528" s="2" t="str">
        <f>IFERROR(VLOOKUP(表1_2[[#This Row],[所选科目]],基础数据!$C$2:$D$62,2,0),"")</f>
        <v>尚音艺术教育中心(适学年龄: 4~12岁)</v>
      </c>
    </row>
    <row r="2529" spans="1:9" x14ac:dyDescent="0.2">
      <c r="A2529" s="1">
        <v>43597</v>
      </c>
      <c r="B2529" t="s">
        <v>565</v>
      </c>
      <c r="C2529" s="2" t="s">
        <v>106</v>
      </c>
      <c r="D2529" s="2">
        <v>7</v>
      </c>
      <c r="E2529" s="2">
        <v>13981703726</v>
      </c>
      <c r="F2529" t="s">
        <v>512</v>
      </c>
      <c r="G2529" s="2" t="s">
        <v>26</v>
      </c>
      <c r="H2529" t="s">
        <v>1981</v>
      </c>
      <c r="I2529" s="2" t="str">
        <f>IFERROR(VLOOKUP(表1_2[[#This Row],[所选科目]],基础数据!$C$2:$D$62,2,0),"")</f>
        <v>尚音艺术教育中心(适学年龄: 4~12岁)</v>
      </c>
    </row>
    <row r="2530" spans="1:9" x14ac:dyDescent="0.2">
      <c r="A2530" s="1">
        <v>43597</v>
      </c>
      <c r="B2530" t="s">
        <v>565</v>
      </c>
      <c r="C2530" s="2" t="s">
        <v>106</v>
      </c>
      <c r="D2530" s="2">
        <v>7</v>
      </c>
      <c r="E2530" s="2">
        <v>13981703726</v>
      </c>
      <c r="F2530" t="s">
        <v>512</v>
      </c>
      <c r="G2530" s="2" t="s">
        <v>27</v>
      </c>
      <c r="H2530" t="s">
        <v>1988</v>
      </c>
      <c r="I2530" s="2" t="str">
        <f>IFERROR(VLOOKUP(表1_2[[#This Row],[所选科目]],基础数据!$C$2:$D$62,2,0),"")</f>
        <v>尚音艺术教育中心(适学年龄: 4~12岁)</v>
      </c>
    </row>
    <row r="2531" spans="1:9" x14ac:dyDescent="0.2">
      <c r="A2531" s="1">
        <v>43597</v>
      </c>
      <c r="B2531" t="s">
        <v>565</v>
      </c>
      <c r="C2531" s="2" t="s">
        <v>106</v>
      </c>
      <c r="D2531" s="2">
        <v>7</v>
      </c>
      <c r="E2531" s="2">
        <v>13981703726</v>
      </c>
      <c r="F2531" t="s">
        <v>512</v>
      </c>
      <c r="G2531" s="2" t="s">
        <v>28</v>
      </c>
      <c r="H2531" t="s">
        <v>2067</v>
      </c>
      <c r="I2531" s="2" t="str">
        <f>IFERROR(VLOOKUP(表1_2[[#This Row],[所选科目]],基础数据!$C$2:$D$62,2,0),"")</f>
        <v>公益捐赠者专享服务包</v>
      </c>
    </row>
    <row r="2532" spans="1:9" x14ac:dyDescent="0.2">
      <c r="A2532" s="1">
        <v>43597</v>
      </c>
      <c r="B2532" t="s">
        <v>565</v>
      </c>
      <c r="C2532" s="2" t="s">
        <v>106</v>
      </c>
      <c r="D2532" s="2">
        <v>7</v>
      </c>
      <c r="E2532" s="2">
        <v>13981703726</v>
      </c>
      <c r="F2532" t="s">
        <v>512</v>
      </c>
      <c r="G2532" s="2" t="s">
        <v>2079</v>
      </c>
      <c r="H2532" t="s">
        <v>1979</v>
      </c>
      <c r="I2532" s="2" t="str">
        <f>IFERROR(VLOOKUP(表1_2[[#This Row],[所选科目]],基础数据!$C$2:$D$62,2,0),"")</f>
        <v>尚音艺术教育中心(适学年龄: 4~12岁)</v>
      </c>
    </row>
    <row r="2533" spans="1:9" x14ac:dyDescent="0.2">
      <c r="A2533" s="1">
        <v>43596</v>
      </c>
      <c r="B2533" t="s">
        <v>345</v>
      </c>
      <c r="C2533" s="2" t="s">
        <v>33</v>
      </c>
      <c r="D2533" s="2">
        <v>12</v>
      </c>
      <c r="E2533" s="2">
        <v>18908005618</v>
      </c>
      <c r="F2533" t="s">
        <v>112</v>
      </c>
      <c r="G2533" s="2" t="s">
        <v>26</v>
      </c>
      <c r="H2533" t="s">
        <v>2002</v>
      </c>
      <c r="I2533" s="2" t="str">
        <f>IFERROR(VLOOKUP(表1_2[[#This Row],[所选科目]],基础数据!$C$2:$D$62,2,0),"")</f>
        <v>大野外教篮球鹭洲里校区(适学年龄: 4-16 岁)</v>
      </c>
    </row>
    <row r="2534" spans="1:9" x14ac:dyDescent="0.2">
      <c r="A2534" s="1">
        <v>43596</v>
      </c>
      <c r="B2534" t="s">
        <v>345</v>
      </c>
      <c r="C2534" s="2" t="s">
        <v>33</v>
      </c>
      <c r="D2534" s="2">
        <v>12</v>
      </c>
      <c r="E2534" s="2">
        <v>18908005618</v>
      </c>
      <c r="F2534" t="s">
        <v>112</v>
      </c>
      <c r="G2534" s="2" t="s">
        <v>27</v>
      </c>
      <c r="H2534" t="s">
        <v>2042</v>
      </c>
      <c r="I2534" s="2" t="str">
        <f>IFERROR(VLOOKUP(表1_2[[#This Row],[所选科目]],基础数据!$C$2:$D$62,2,0),"")</f>
        <v>成都舞蹈跆拳道中心(适学年龄: 3-12 岁)</v>
      </c>
    </row>
    <row r="2535" spans="1:9" x14ac:dyDescent="0.2">
      <c r="A2535" s="1">
        <v>43596</v>
      </c>
      <c r="B2535" t="s">
        <v>345</v>
      </c>
      <c r="C2535" s="2" t="s">
        <v>33</v>
      </c>
      <c r="D2535" s="2">
        <v>12</v>
      </c>
      <c r="E2535" s="2">
        <v>18908005618</v>
      </c>
      <c r="F2535" t="s">
        <v>112</v>
      </c>
      <c r="G2535" s="2" t="s">
        <v>28</v>
      </c>
      <c r="H2535" t="s">
        <v>1982</v>
      </c>
      <c r="I2535" s="2" t="str">
        <f>IFERROR(VLOOKUP(表1_2[[#This Row],[所选科目]],基础数据!$C$2:$D$62,2,0),"")</f>
        <v>尚音艺术教育中心(适学年龄: 4~12岁)</v>
      </c>
    </row>
    <row r="2536" spans="1:9" x14ac:dyDescent="0.2">
      <c r="A2536" s="1">
        <v>43596</v>
      </c>
      <c r="B2536" t="s">
        <v>345</v>
      </c>
      <c r="C2536" s="2" t="s">
        <v>33</v>
      </c>
      <c r="D2536" s="2">
        <v>12</v>
      </c>
      <c r="E2536" s="2">
        <v>18908005618</v>
      </c>
      <c r="F2536" t="s">
        <v>112</v>
      </c>
      <c r="G2536" s="2" t="s">
        <v>2079</v>
      </c>
      <c r="H2536" t="s">
        <v>1979</v>
      </c>
      <c r="I2536" s="2" t="str">
        <f>IFERROR(VLOOKUP(表1_2[[#This Row],[所选科目]],基础数据!$C$2:$D$62,2,0),"")</f>
        <v>尚音艺术教育中心(适学年龄: 4~12岁)</v>
      </c>
    </row>
    <row r="2537" spans="1:9" x14ac:dyDescent="0.2">
      <c r="A2537" s="1">
        <v>43597</v>
      </c>
      <c r="B2537" t="s">
        <v>1747</v>
      </c>
      <c r="C2537" s="2" t="s">
        <v>33</v>
      </c>
      <c r="D2537" s="2">
        <v>4.3</v>
      </c>
      <c r="E2537" s="2">
        <v>15982826915</v>
      </c>
      <c r="F2537" t="s">
        <v>1748</v>
      </c>
      <c r="G2537" s="2" t="s">
        <v>26</v>
      </c>
      <c r="H2537" t="s">
        <v>1979</v>
      </c>
      <c r="I2537" s="2" t="str">
        <f>IFERROR(VLOOKUP(表1_2[[#This Row],[所选科目]],基础数据!$C$2:$D$62,2,0),"")</f>
        <v>尚音艺术教育中心(适学年龄: 4~12岁)</v>
      </c>
    </row>
    <row r="2538" spans="1:9" x14ac:dyDescent="0.2">
      <c r="A2538" s="1">
        <v>43597</v>
      </c>
      <c r="B2538" t="s">
        <v>1747</v>
      </c>
      <c r="C2538" s="2" t="s">
        <v>33</v>
      </c>
      <c r="D2538" s="2">
        <v>4.3</v>
      </c>
      <c r="E2538" s="2">
        <v>15982826915</v>
      </c>
      <c r="F2538" t="s">
        <v>1748</v>
      </c>
      <c r="G2538" s="2" t="s">
        <v>27</v>
      </c>
      <c r="H2538" t="s">
        <v>2022</v>
      </c>
      <c r="I2538" s="2" t="str">
        <f>IFERROR(VLOOKUP(表1_2[[#This Row],[所选科目]],基础数据!$C$2:$D$62,2,0),"")</f>
        <v>彩阅鱼少儿英语(适学年龄: 3-12岁)</v>
      </c>
    </row>
    <row r="2539" spans="1:9" x14ac:dyDescent="0.2">
      <c r="A2539" s="1">
        <v>43597</v>
      </c>
      <c r="B2539" t="s">
        <v>1747</v>
      </c>
      <c r="C2539" s="2" t="s">
        <v>33</v>
      </c>
      <c r="D2539" s="2">
        <v>4.3</v>
      </c>
      <c r="E2539" s="2">
        <v>15982826915</v>
      </c>
      <c r="F2539" t="s">
        <v>1748</v>
      </c>
      <c r="G2539" s="2" t="s">
        <v>28</v>
      </c>
      <c r="H2539" t="s">
        <v>2050</v>
      </c>
      <c r="I2539" s="2" t="str">
        <f>IFERROR(VLOOKUP(表1_2[[#This Row],[所选科目]],基础数据!$C$2:$D$62,2,0),"")</f>
        <v>恩波格斗(适学年龄: 3-12 岁)</v>
      </c>
    </row>
    <row r="2540" spans="1:9" x14ac:dyDescent="0.2">
      <c r="A2540" s="1">
        <v>43597</v>
      </c>
      <c r="B2540" t="s">
        <v>1747</v>
      </c>
      <c r="C2540" s="2" t="s">
        <v>33</v>
      </c>
      <c r="D2540" s="2">
        <v>4.3</v>
      </c>
      <c r="E2540" s="2">
        <v>15982826915</v>
      </c>
      <c r="F2540" t="s">
        <v>1748</v>
      </c>
      <c r="G2540" s="2" t="s">
        <v>2079</v>
      </c>
      <c r="H2540" t="s">
        <v>1979</v>
      </c>
      <c r="I2540" s="2" t="str">
        <f>IFERROR(VLOOKUP(表1_2[[#This Row],[所选科目]],基础数据!$C$2:$D$62,2,0),"")</f>
        <v>尚音艺术教育中心(适学年龄: 4~12岁)</v>
      </c>
    </row>
    <row r="2541" spans="1:9" x14ac:dyDescent="0.2">
      <c r="A2541" s="1">
        <v>43596</v>
      </c>
      <c r="B2541" t="s">
        <v>1299</v>
      </c>
      <c r="C2541" s="2" t="s">
        <v>1300</v>
      </c>
      <c r="D2541" s="2">
        <v>7</v>
      </c>
      <c r="E2541" s="2">
        <v>1381754368</v>
      </c>
      <c r="F2541" t="s">
        <v>1301</v>
      </c>
      <c r="G2541" s="2" t="s">
        <v>26</v>
      </c>
      <c r="H2541" t="s">
        <v>2002</v>
      </c>
      <c r="I2541" s="2" t="str">
        <f>IFERROR(VLOOKUP(表1_2[[#This Row],[所选科目]],基础数据!$C$2:$D$62,2,0),"")</f>
        <v>大野外教篮球鹭洲里校区(适学年龄: 4-16 岁)</v>
      </c>
    </row>
    <row r="2542" spans="1:9" x14ac:dyDescent="0.2">
      <c r="A2542" s="1">
        <v>43596</v>
      </c>
      <c r="B2542" t="s">
        <v>1299</v>
      </c>
      <c r="C2542" s="2" t="s">
        <v>1300</v>
      </c>
      <c r="D2542" s="2">
        <v>7</v>
      </c>
      <c r="E2542" s="2">
        <v>1381754368</v>
      </c>
      <c r="F2542" t="s">
        <v>1301</v>
      </c>
      <c r="G2542" s="2" t="s">
        <v>27</v>
      </c>
      <c r="H2542" t="s">
        <v>2046</v>
      </c>
      <c r="I2542" s="2" t="str">
        <f>IFERROR(VLOOKUP(表1_2[[#This Row],[所选科目]],基础数据!$C$2:$D$62,2,0),"")</f>
        <v>恩波格斗(适学年龄: 3-12 岁)</v>
      </c>
    </row>
    <row r="2543" spans="1:9" x14ac:dyDescent="0.2">
      <c r="A2543" s="1">
        <v>43596</v>
      </c>
      <c r="B2543" t="s">
        <v>1299</v>
      </c>
      <c r="C2543" s="2" t="s">
        <v>1300</v>
      </c>
      <c r="D2543" s="2">
        <v>7</v>
      </c>
      <c r="E2543" s="2">
        <v>1381754368</v>
      </c>
      <c r="F2543" t="s">
        <v>1301</v>
      </c>
      <c r="G2543" s="2" t="s">
        <v>28</v>
      </c>
      <c r="H2543" t="s">
        <v>2067</v>
      </c>
      <c r="I2543" s="2" t="str">
        <f>IFERROR(VLOOKUP(表1_2[[#This Row],[所选科目]],基础数据!$C$2:$D$62,2,0),"")</f>
        <v>公益捐赠者专享服务包</v>
      </c>
    </row>
    <row r="2544" spans="1:9" x14ac:dyDescent="0.2">
      <c r="A2544" s="1">
        <v>43596</v>
      </c>
      <c r="B2544" t="s">
        <v>1299</v>
      </c>
      <c r="C2544" s="2" t="s">
        <v>1300</v>
      </c>
      <c r="D2544" s="2">
        <v>7</v>
      </c>
      <c r="E2544" s="2">
        <v>1381754368</v>
      </c>
      <c r="F2544" t="s">
        <v>1301</v>
      </c>
      <c r="G2544" s="2" t="s">
        <v>2079</v>
      </c>
      <c r="H2544" t="s">
        <v>1979</v>
      </c>
      <c r="I2544" s="2" t="str">
        <f>IFERROR(VLOOKUP(表1_2[[#This Row],[所选科目]],基础数据!$C$2:$D$62,2,0),"")</f>
        <v>尚音艺术教育中心(适学年龄: 4~12岁)</v>
      </c>
    </row>
    <row r="2545" spans="1:9" x14ac:dyDescent="0.2">
      <c r="A2545" s="1">
        <v>43598</v>
      </c>
      <c r="B2545" t="s">
        <v>1749</v>
      </c>
      <c r="C2545" s="2" t="s">
        <v>33</v>
      </c>
      <c r="D2545" s="2">
        <v>7</v>
      </c>
      <c r="E2545" s="2">
        <v>18200545637</v>
      </c>
      <c r="F2545" t="s">
        <v>1579</v>
      </c>
      <c r="G2545" s="2" t="s">
        <v>26</v>
      </c>
      <c r="H2545" t="s">
        <v>2002</v>
      </c>
      <c r="I2545" s="2" t="str">
        <f>IFERROR(VLOOKUP(表1_2[[#This Row],[所选科目]],基础数据!$C$2:$D$62,2,0),"")</f>
        <v>大野外教篮球鹭洲里校区(适学年龄: 4-16 岁)</v>
      </c>
    </row>
    <row r="2546" spans="1:9" x14ac:dyDescent="0.2">
      <c r="A2546" s="1">
        <v>43598</v>
      </c>
      <c r="B2546" t="s">
        <v>1749</v>
      </c>
      <c r="C2546" s="2" t="s">
        <v>33</v>
      </c>
      <c r="D2546" s="2">
        <v>7</v>
      </c>
      <c r="E2546" s="2">
        <v>18200545637</v>
      </c>
      <c r="F2546" t="s">
        <v>1579</v>
      </c>
      <c r="G2546" s="2" t="s">
        <v>27</v>
      </c>
      <c r="H2546" t="s">
        <v>2072</v>
      </c>
      <c r="I2546" s="2" t="str">
        <f>IFERROR(VLOOKUP(表1_2[[#This Row],[所选科目]],基础数据!$C$2:$D$62,2,0),"")</f>
        <v>成都舞蹈跆拳道中心(适学年龄: 3-12 岁)</v>
      </c>
    </row>
    <row r="2547" spans="1:9" x14ac:dyDescent="0.2">
      <c r="A2547" s="1">
        <v>43598</v>
      </c>
      <c r="B2547" t="s">
        <v>1749</v>
      </c>
      <c r="C2547" s="2" t="s">
        <v>33</v>
      </c>
      <c r="D2547" s="2">
        <v>7</v>
      </c>
      <c r="E2547" s="2">
        <v>18200545637</v>
      </c>
      <c r="F2547" t="s">
        <v>1579</v>
      </c>
      <c r="G2547" s="2" t="s">
        <v>28</v>
      </c>
      <c r="H2547" t="s">
        <v>2063</v>
      </c>
      <c r="I2547" s="2" t="str">
        <f>IFERROR(VLOOKUP(表1_2[[#This Row],[所选科目]],基础数据!$C$2:$D$62,2,0),"")</f>
        <v>公益捐赠者专享服务包</v>
      </c>
    </row>
    <row r="2548" spans="1:9" x14ac:dyDescent="0.2">
      <c r="A2548" s="1">
        <v>43598</v>
      </c>
      <c r="B2548" t="s">
        <v>1749</v>
      </c>
      <c r="C2548" s="2" t="s">
        <v>33</v>
      </c>
      <c r="D2548" s="2">
        <v>7</v>
      </c>
      <c r="E2548" s="2">
        <v>18200545637</v>
      </c>
      <c r="F2548" t="s">
        <v>1579</v>
      </c>
      <c r="G2548" s="2" t="s">
        <v>2079</v>
      </c>
      <c r="H2548" t="s">
        <v>1979</v>
      </c>
      <c r="I2548" s="2" t="str">
        <f>IFERROR(VLOOKUP(表1_2[[#This Row],[所选科目]],基础数据!$C$2:$D$62,2,0),"")</f>
        <v>尚音艺术教育中心(适学年龄: 4~12岁)</v>
      </c>
    </row>
    <row r="2549" spans="1:9" x14ac:dyDescent="0.2">
      <c r="A2549" s="1">
        <v>43597</v>
      </c>
      <c r="B2549" t="s">
        <v>659</v>
      </c>
      <c r="C2549" s="2" t="s">
        <v>33</v>
      </c>
      <c r="D2549" s="2">
        <v>4</v>
      </c>
      <c r="E2549" s="2">
        <v>13881748318</v>
      </c>
      <c r="F2549" t="s">
        <v>69</v>
      </c>
      <c r="G2549" s="2" t="s">
        <v>26</v>
      </c>
      <c r="H2549" t="s">
        <v>1979</v>
      </c>
      <c r="I2549" s="2" t="str">
        <f>IFERROR(VLOOKUP(表1_2[[#This Row],[所选科目]],基础数据!$C$2:$D$62,2,0),"")</f>
        <v>尚音艺术教育中心(适学年龄: 4~12岁)</v>
      </c>
    </row>
    <row r="2550" spans="1:9" x14ac:dyDescent="0.2">
      <c r="A2550" s="1">
        <v>43597</v>
      </c>
      <c r="B2550" t="s">
        <v>659</v>
      </c>
      <c r="C2550" s="2" t="s">
        <v>33</v>
      </c>
      <c r="D2550" s="2">
        <v>4</v>
      </c>
      <c r="E2550" s="2">
        <v>13881748318</v>
      </c>
      <c r="F2550" t="s">
        <v>69</v>
      </c>
      <c r="G2550" s="2" t="s">
        <v>27</v>
      </c>
      <c r="H2550" t="s">
        <v>2048</v>
      </c>
      <c r="I2550" s="2" t="str">
        <f>IFERROR(VLOOKUP(表1_2[[#This Row],[所选科目]],基础数据!$C$2:$D$62,2,0),"")</f>
        <v>恩波格斗(适学年龄: 3-12 岁)</v>
      </c>
    </row>
    <row r="2551" spans="1:9" x14ac:dyDescent="0.2">
      <c r="A2551" s="1">
        <v>43597</v>
      </c>
      <c r="B2551" t="s">
        <v>659</v>
      </c>
      <c r="C2551" s="2" t="s">
        <v>33</v>
      </c>
      <c r="D2551" s="2">
        <v>4</v>
      </c>
      <c r="E2551" s="2">
        <v>13881748318</v>
      </c>
      <c r="F2551" t="s">
        <v>69</v>
      </c>
      <c r="G2551" s="2" t="s">
        <v>28</v>
      </c>
      <c r="H2551" t="s">
        <v>2063</v>
      </c>
      <c r="I2551" s="2" t="str">
        <f>IFERROR(VLOOKUP(表1_2[[#This Row],[所选科目]],基础数据!$C$2:$D$62,2,0),"")</f>
        <v>公益捐赠者专享服务包</v>
      </c>
    </row>
    <row r="2552" spans="1:9" x14ac:dyDescent="0.2">
      <c r="A2552" s="1">
        <v>43597</v>
      </c>
      <c r="B2552" t="s">
        <v>659</v>
      </c>
      <c r="C2552" s="2" t="s">
        <v>33</v>
      </c>
      <c r="D2552" s="2">
        <v>4</v>
      </c>
      <c r="E2552" s="2">
        <v>13881748318</v>
      </c>
      <c r="F2552" t="s">
        <v>69</v>
      </c>
      <c r="G2552" s="2" t="s">
        <v>2079</v>
      </c>
      <c r="H2552" t="s">
        <v>1979</v>
      </c>
      <c r="I2552" s="2" t="str">
        <f>IFERROR(VLOOKUP(表1_2[[#This Row],[所选科目]],基础数据!$C$2:$D$62,2,0),"")</f>
        <v>尚音艺术教育中心(适学年龄: 4~12岁)</v>
      </c>
    </row>
    <row r="2553" spans="1:9" x14ac:dyDescent="0.2">
      <c r="A2553" s="1">
        <v>43596</v>
      </c>
      <c r="B2553" t="s">
        <v>43</v>
      </c>
      <c r="C2553" s="2" t="s">
        <v>33</v>
      </c>
      <c r="D2553" s="2">
        <v>8</v>
      </c>
      <c r="E2553" s="2">
        <v>18908036515</v>
      </c>
      <c r="F2553" t="s">
        <v>44</v>
      </c>
      <c r="G2553" s="2" t="s">
        <v>26</v>
      </c>
      <c r="H2553" t="s">
        <v>1998</v>
      </c>
      <c r="I2553" s="2" t="str">
        <f>IFERROR(VLOOKUP(表1_2[[#This Row],[所选科目]],基础数据!$C$2:$D$62,2,0),"")</f>
        <v>台湾美育·慧学系教育世豪校区(适学年龄: 2-8 岁)</v>
      </c>
    </row>
    <row r="2554" spans="1:9" x14ac:dyDescent="0.2">
      <c r="A2554" s="1">
        <v>43596</v>
      </c>
      <c r="B2554" t="s">
        <v>43</v>
      </c>
      <c r="C2554" s="2" t="s">
        <v>33</v>
      </c>
      <c r="D2554" s="2">
        <v>8</v>
      </c>
      <c r="E2554" s="2">
        <v>18908036515</v>
      </c>
      <c r="F2554" t="s">
        <v>44</v>
      </c>
      <c r="G2554" s="2" t="s">
        <v>27</v>
      </c>
      <c r="H2554" t="s">
        <v>2024</v>
      </c>
      <c r="I2554" s="2" t="str">
        <f>IFERROR(VLOOKUP(表1_2[[#This Row],[所选科目]],基础数据!$C$2:$D$62,2,0),"")</f>
        <v>巧虎KIDS早教·高新伊藤馆(适学年龄: 0-6 岁)</v>
      </c>
    </row>
    <row r="2555" spans="1:9" x14ac:dyDescent="0.2">
      <c r="A2555" s="1">
        <v>43596</v>
      </c>
      <c r="B2555" t="s">
        <v>43</v>
      </c>
      <c r="C2555" s="2" t="s">
        <v>33</v>
      </c>
      <c r="D2555" s="2">
        <v>8</v>
      </c>
      <c r="E2555" s="2">
        <v>18908036515</v>
      </c>
      <c r="F2555" t="s">
        <v>44</v>
      </c>
      <c r="G2555" s="2" t="s">
        <v>28</v>
      </c>
      <c r="H2555" t="s">
        <v>2067</v>
      </c>
      <c r="I2555" s="2" t="str">
        <f>IFERROR(VLOOKUP(表1_2[[#This Row],[所选科目]],基础数据!$C$2:$D$62,2,0),"")</f>
        <v>公益捐赠者专享服务包</v>
      </c>
    </row>
    <row r="2556" spans="1:9" x14ac:dyDescent="0.2">
      <c r="A2556" s="1">
        <v>43596</v>
      </c>
      <c r="B2556" t="s">
        <v>43</v>
      </c>
      <c r="C2556" s="2" t="s">
        <v>33</v>
      </c>
      <c r="D2556" s="2">
        <v>8</v>
      </c>
      <c r="E2556" s="2">
        <v>18908036515</v>
      </c>
      <c r="F2556" t="s">
        <v>44</v>
      </c>
      <c r="G2556" s="2" t="s">
        <v>2079</v>
      </c>
      <c r="H2556" t="s">
        <v>1979</v>
      </c>
      <c r="I2556" s="2" t="str">
        <f>IFERROR(VLOOKUP(表1_2[[#This Row],[所选科目]],基础数据!$C$2:$D$62,2,0),"")</f>
        <v>尚音艺术教育中心(适学年龄: 4~12岁)</v>
      </c>
    </row>
    <row r="2557" spans="1:9" x14ac:dyDescent="0.2">
      <c r="A2557" s="1">
        <v>43599</v>
      </c>
      <c r="B2557" t="s">
        <v>1750</v>
      </c>
      <c r="C2557" s="2" t="s">
        <v>33</v>
      </c>
      <c r="D2557" s="2">
        <v>5.6</v>
      </c>
      <c r="E2557" s="2">
        <v>13258311170</v>
      </c>
      <c r="F2557" t="s">
        <v>69</v>
      </c>
      <c r="G2557" s="2" t="s">
        <v>26</v>
      </c>
      <c r="H2557" t="s">
        <v>1979</v>
      </c>
      <c r="I2557" s="2" t="str">
        <f>IFERROR(VLOOKUP(表1_2[[#This Row],[所选科目]],基础数据!$C$2:$D$62,2,0),"")</f>
        <v>尚音艺术教育中心(适学年龄: 4~12岁)</v>
      </c>
    </row>
    <row r="2558" spans="1:9" x14ac:dyDescent="0.2">
      <c r="A2558" s="1">
        <v>43599</v>
      </c>
      <c r="B2558" t="s">
        <v>1750</v>
      </c>
      <c r="C2558" s="2" t="s">
        <v>33</v>
      </c>
      <c r="D2558" s="2">
        <v>5.6</v>
      </c>
      <c r="E2558" s="2">
        <v>13258311170</v>
      </c>
      <c r="F2558" t="s">
        <v>69</v>
      </c>
      <c r="G2558" s="2" t="s">
        <v>27</v>
      </c>
      <c r="H2558" t="s">
        <v>1998</v>
      </c>
      <c r="I2558" s="2" t="str">
        <f>IFERROR(VLOOKUP(表1_2[[#This Row],[所选科目]],基础数据!$C$2:$D$62,2,0),"")</f>
        <v>台湾美育·慧学系教育世豪校区(适学年龄: 2-8 岁)</v>
      </c>
    </row>
    <row r="2559" spans="1:9" x14ac:dyDescent="0.2">
      <c r="A2559" s="1">
        <v>43599</v>
      </c>
      <c r="B2559" t="s">
        <v>1750</v>
      </c>
      <c r="C2559" s="2" t="s">
        <v>33</v>
      </c>
      <c r="D2559" s="2">
        <v>5.6</v>
      </c>
      <c r="E2559" s="2">
        <v>13258311170</v>
      </c>
      <c r="F2559" t="s">
        <v>69</v>
      </c>
      <c r="G2559" s="2" t="s">
        <v>28</v>
      </c>
      <c r="H2559" t="s">
        <v>2038</v>
      </c>
      <c r="I2559" s="2" t="str">
        <f>IFERROR(VLOOKUP(表1_2[[#This Row],[所选科目]],基础数据!$C$2:$D$62,2,0),"")</f>
        <v>凡思特贝贝珠心算高新世豪校区(适学年龄: 3-7岁)</v>
      </c>
    </row>
    <row r="2560" spans="1:9" x14ac:dyDescent="0.2">
      <c r="A2560" s="1">
        <v>43599</v>
      </c>
      <c r="B2560" t="s">
        <v>1750</v>
      </c>
      <c r="C2560" s="2" t="s">
        <v>33</v>
      </c>
      <c r="D2560" s="2">
        <v>5.6</v>
      </c>
      <c r="E2560" s="2">
        <v>13258311170</v>
      </c>
      <c r="F2560" t="s">
        <v>69</v>
      </c>
      <c r="G2560" s="2" t="s">
        <v>2079</v>
      </c>
      <c r="H2560" t="s">
        <v>1979</v>
      </c>
      <c r="I2560" s="2" t="str">
        <f>IFERROR(VLOOKUP(表1_2[[#This Row],[所选科目]],基础数据!$C$2:$D$62,2,0),"")</f>
        <v>尚音艺术教育中心(适学年龄: 4~12岁)</v>
      </c>
    </row>
    <row r="2561" spans="1:9" x14ac:dyDescent="0.2">
      <c r="A2561" s="1">
        <v>43596</v>
      </c>
      <c r="B2561" t="s">
        <v>351</v>
      </c>
      <c r="C2561" s="2" t="s">
        <v>33</v>
      </c>
      <c r="D2561" s="2">
        <v>4</v>
      </c>
      <c r="E2561" s="2">
        <v>13981867212</v>
      </c>
      <c r="F2561" t="s">
        <v>326</v>
      </c>
      <c r="G2561" s="2" t="s">
        <v>26</v>
      </c>
      <c r="H2561" t="s">
        <v>2036</v>
      </c>
      <c r="I2561" s="2" t="str">
        <f>IFERROR(VLOOKUP(表1_2[[#This Row],[所选科目]],基础数据!$C$2:$D$62,2,0),"")</f>
        <v>凡思特贝贝珠心算高新世豪校区(适学年龄: 3-7岁)</v>
      </c>
    </row>
    <row r="2562" spans="1:9" x14ac:dyDescent="0.2">
      <c r="A2562" s="1">
        <v>43596</v>
      </c>
      <c r="B2562" t="s">
        <v>351</v>
      </c>
      <c r="C2562" s="2" t="s">
        <v>33</v>
      </c>
      <c r="D2562" s="2">
        <v>4</v>
      </c>
      <c r="E2562" s="2">
        <v>13981867212</v>
      </c>
      <c r="F2562" t="s">
        <v>326</v>
      </c>
      <c r="G2562" s="2" t="s">
        <v>27</v>
      </c>
      <c r="H2562" t="s">
        <v>2048</v>
      </c>
      <c r="I2562" s="2" t="str">
        <f>IFERROR(VLOOKUP(表1_2[[#This Row],[所选科目]],基础数据!$C$2:$D$62,2,0),"")</f>
        <v>恩波格斗(适学年龄: 3-12 岁)</v>
      </c>
    </row>
    <row r="2563" spans="1:9" x14ac:dyDescent="0.2">
      <c r="A2563" s="1">
        <v>43596</v>
      </c>
      <c r="B2563" t="s">
        <v>351</v>
      </c>
      <c r="C2563" s="2" t="s">
        <v>33</v>
      </c>
      <c r="D2563" s="2">
        <v>4</v>
      </c>
      <c r="E2563" s="2">
        <v>13981867212</v>
      </c>
      <c r="F2563" t="s">
        <v>326</v>
      </c>
      <c r="G2563" s="2" t="s">
        <v>28</v>
      </c>
      <c r="H2563" t="s">
        <v>2050</v>
      </c>
      <c r="I2563" s="2" t="str">
        <f>IFERROR(VLOOKUP(表1_2[[#This Row],[所选科目]],基础数据!$C$2:$D$62,2,0),"")</f>
        <v>恩波格斗(适学年龄: 3-12 岁)</v>
      </c>
    </row>
    <row r="2564" spans="1:9" x14ac:dyDescent="0.2">
      <c r="A2564" s="1">
        <v>43596</v>
      </c>
      <c r="B2564" t="s">
        <v>351</v>
      </c>
      <c r="C2564" s="2" t="s">
        <v>33</v>
      </c>
      <c r="D2564" s="2">
        <v>4</v>
      </c>
      <c r="E2564" s="2">
        <v>13981867212</v>
      </c>
      <c r="F2564" t="s">
        <v>326</v>
      </c>
      <c r="G2564" s="2" t="s">
        <v>2079</v>
      </c>
      <c r="H2564" t="s">
        <v>1979</v>
      </c>
      <c r="I2564" s="2" t="str">
        <f>IFERROR(VLOOKUP(表1_2[[#This Row],[所选科目]],基础数据!$C$2:$D$62,2,0),"")</f>
        <v>尚音艺术教育中心(适学年龄: 4~12岁)</v>
      </c>
    </row>
    <row r="2565" spans="1:9" x14ac:dyDescent="0.2">
      <c r="A2565" s="1">
        <v>43596</v>
      </c>
      <c r="B2565" t="s">
        <v>1324</v>
      </c>
      <c r="C2565" s="2" t="s">
        <v>33</v>
      </c>
      <c r="D2565" s="2">
        <v>2.9</v>
      </c>
      <c r="E2565" s="2">
        <v>18030763511</v>
      </c>
      <c r="F2565" t="s">
        <v>1325</v>
      </c>
      <c r="G2565" s="2" t="s">
        <v>26</v>
      </c>
      <c r="H2565" t="s">
        <v>2020</v>
      </c>
      <c r="I2565" s="2" t="str">
        <f>IFERROR(VLOOKUP(表1_2[[#This Row],[所选科目]],基础数据!$C$2:$D$62,2,0),"")</f>
        <v>彩阅鱼少儿英语(适学年龄: 3-12岁)</v>
      </c>
    </row>
    <row r="2566" spans="1:9" x14ac:dyDescent="0.2">
      <c r="A2566" s="1">
        <v>43596</v>
      </c>
      <c r="B2566" t="s">
        <v>1324</v>
      </c>
      <c r="C2566" s="2" t="s">
        <v>33</v>
      </c>
      <c r="D2566" s="2">
        <v>2.9</v>
      </c>
      <c r="E2566" s="2">
        <v>18030763511</v>
      </c>
      <c r="F2566" t="s">
        <v>1325</v>
      </c>
      <c r="G2566" s="2" t="s">
        <v>27</v>
      </c>
      <c r="H2566" t="s">
        <v>2048</v>
      </c>
      <c r="I2566" s="2" t="str">
        <f>IFERROR(VLOOKUP(表1_2[[#This Row],[所选科目]],基础数据!$C$2:$D$62,2,0),"")</f>
        <v>恩波格斗(适学年龄: 3-12 岁)</v>
      </c>
    </row>
    <row r="2567" spans="1:9" x14ac:dyDescent="0.2">
      <c r="A2567" s="1">
        <v>43596</v>
      </c>
      <c r="B2567" t="s">
        <v>1324</v>
      </c>
      <c r="C2567" s="2" t="s">
        <v>33</v>
      </c>
      <c r="D2567" s="2">
        <v>2.9</v>
      </c>
      <c r="E2567" s="2">
        <v>18030763511</v>
      </c>
      <c r="F2567" t="s">
        <v>1325</v>
      </c>
      <c r="G2567" s="2" t="s">
        <v>28</v>
      </c>
      <c r="H2567" t="s">
        <v>2050</v>
      </c>
      <c r="I2567" s="2" t="str">
        <f>IFERROR(VLOOKUP(表1_2[[#This Row],[所选科目]],基础数据!$C$2:$D$62,2,0),"")</f>
        <v>恩波格斗(适学年龄: 3-12 岁)</v>
      </c>
    </row>
    <row r="2568" spans="1:9" x14ac:dyDescent="0.2">
      <c r="A2568" s="1">
        <v>43596</v>
      </c>
      <c r="B2568" t="s">
        <v>1324</v>
      </c>
      <c r="C2568" s="2" t="s">
        <v>33</v>
      </c>
      <c r="D2568" s="2">
        <v>2.9</v>
      </c>
      <c r="E2568" s="2">
        <v>18030763511</v>
      </c>
      <c r="F2568" t="s">
        <v>1325</v>
      </c>
      <c r="G2568" s="2" t="s">
        <v>2079</v>
      </c>
      <c r="H2568" t="s">
        <v>1979</v>
      </c>
      <c r="I2568" s="2" t="str">
        <f>IFERROR(VLOOKUP(表1_2[[#This Row],[所选科目]],基础数据!$C$2:$D$62,2,0),"")</f>
        <v>尚音艺术教育中心(适学年龄: 4~12岁)</v>
      </c>
    </row>
    <row r="2569" spans="1:9" x14ac:dyDescent="0.2">
      <c r="A2569" s="1">
        <v>43596</v>
      </c>
      <c r="B2569" t="s">
        <v>113</v>
      </c>
      <c r="C2569" s="2" t="s">
        <v>33</v>
      </c>
      <c r="D2569" s="2">
        <v>3.9</v>
      </c>
      <c r="E2569" s="2">
        <v>13330984773</v>
      </c>
      <c r="F2569" t="s">
        <v>114</v>
      </c>
      <c r="G2569" s="2" t="s">
        <v>26</v>
      </c>
      <c r="H2569" t="s">
        <v>1979</v>
      </c>
      <c r="I2569" s="2" t="str">
        <f>IFERROR(VLOOKUP(表1_2[[#This Row],[所选科目]],基础数据!$C$2:$D$62,2,0),"")</f>
        <v>尚音艺术教育中心(适学年龄: 4~12岁)</v>
      </c>
    </row>
    <row r="2570" spans="1:9" x14ac:dyDescent="0.2">
      <c r="A2570" s="1">
        <v>43596</v>
      </c>
      <c r="B2570" t="s">
        <v>113</v>
      </c>
      <c r="C2570" s="2" t="s">
        <v>33</v>
      </c>
      <c r="D2570" s="2">
        <v>3.9</v>
      </c>
      <c r="E2570" s="2">
        <v>13330984773</v>
      </c>
      <c r="F2570" t="s">
        <v>114</v>
      </c>
      <c r="G2570" s="2" t="s">
        <v>27</v>
      </c>
      <c r="H2570" t="s">
        <v>2018</v>
      </c>
      <c r="I2570" s="2" t="str">
        <f>IFERROR(VLOOKUP(表1_2[[#This Row],[所选科目]],基础数据!$C$2:$D$62,2,0),"")</f>
        <v>彩阅鱼少儿英语(适学年龄: 3-12岁)</v>
      </c>
    </row>
    <row r="2571" spans="1:9" x14ac:dyDescent="0.2">
      <c r="A2571" s="1">
        <v>43596</v>
      </c>
      <c r="B2571" t="s">
        <v>113</v>
      </c>
      <c r="C2571" s="2" t="s">
        <v>33</v>
      </c>
      <c r="D2571" s="2">
        <v>3.9</v>
      </c>
      <c r="E2571" s="2">
        <v>13330984773</v>
      </c>
      <c r="F2571" t="s">
        <v>114</v>
      </c>
      <c r="G2571" s="2" t="s">
        <v>28</v>
      </c>
      <c r="H2571" t="s">
        <v>1992</v>
      </c>
      <c r="I2571" s="2" t="str">
        <f>IFERROR(VLOOKUP(表1_2[[#This Row],[所选科目]],基础数据!$C$2:$D$62,2,0),"")</f>
        <v>台湾美育·慧学系教育世豪校区(适学年龄: 2-8 岁)</v>
      </c>
    </row>
    <row r="2572" spans="1:9" x14ac:dyDescent="0.2">
      <c r="A2572" s="1">
        <v>43596</v>
      </c>
      <c r="B2572" t="s">
        <v>113</v>
      </c>
      <c r="C2572" s="2" t="s">
        <v>33</v>
      </c>
      <c r="D2572" s="2">
        <v>3.9</v>
      </c>
      <c r="E2572" s="2">
        <v>13330984773</v>
      </c>
      <c r="F2572" t="s">
        <v>114</v>
      </c>
      <c r="G2572" s="2" t="s">
        <v>2079</v>
      </c>
      <c r="H2572" t="s">
        <v>1979</v>
      </c>
      <c r="I2572" s="2" t="str">
        <f>IFERROR(VLOOKUP(表1_2[[#This Row],[所选科目]],基础数据!$C$2:$D$62,2,0),"")</f>
        <v>尚音艺术教育中心(适学年龄: 4~12岁)</v>
      </c>
    </row>
    <row r="2573" spans="1:9" x14ac:dyDescent="0.2">
      <c r="A2573" s="1">
        <v>43598</v>
      </c>
      <c r="B2573" t="s">
        <v>1751</v>
      </c>
      <c r="C2573" s="2" t="s">
        <v>106</v>
      </c>
      <c r="D2573" s="2">
        <v>6</v>
      </c>
      <c r="E2573" s="2">
        <v>18140104200</v>
      </c>
      <c r="F2573" t="s">
        <v>559</v>
      </c>
      <c r="G2573" s="2" t="s">
        <v>26</v>
      </c>
      <c r="H2573" t="s">
        <v>1992</v>
      </c>
      <c r="I2573" s="2" t="str">
        <f>IFERROR(VLOOKUP(表1_2[[#This Row],[所选科目]],基础数据!$C$2:$D$62,2,0),"")</f>
        <v>台湾美育·慧学系教育世豪校区(适学年龄: 2-8 岁)</v>
      </c>
    </row>
    <row r="2574" spans="1:9" x14ac:dyDescent="0.2">
      <c r="A2574" s="1">
        <v>43598</v>
      </c>
      <c r="B2574" t="s">
        <v>1751</v>
      </c>
      <c r="C2574" s="2" t="s">
        <v>106</v>
      </c>
      <c r="D2574" s="2">
        <v>6</v>
      </c>
      <c r="E2574" s="2">
        <v>18140104200</v>
      </c>
      <c r="F2574" t="s">
        <v>559</v>
      </c>
      <c r="G2574" s="2" t="s">
        <v>27</v>
      </c>
      <c r="H2574" t="s">
        <v>2008</v>
      </c>
      <c r="I2574" s="2" t="str">
        <f>IFERROR(VLOOKUP(表1_2[[#This Row],[所选科目]],基础数据!$C$2:$D$62,2,0),"")</f>
        <v>九拍流行音乐体验中心高新校区(适学年龄: 4-16岁)</v>
      </c>
    </row>
    <row r="2575" spans="1:9" x14ac:dyDescent="0.2">
      <c r="A2575" s="1">
        <v>43598</v>
      </c>
      <c r="B2575" t="s">
        <v>1751</v>
      </c>
      <c r="C2575" s="2" t="s">
        <v>106</v>
      </c>
      <c r="D2575" s="2">
        <v>6</v>
      </c>
      <c r="E2575" s="2">
        <v>18140104200</v>
      </c>
      <c r="F2575" t="s">
        <v>559</v>
      </c>
      <c r="G2575" s="2" t="s">
        <v>28</v>
      </c>
      <c r="H2575" t="s">
        <v>2022</v>
      </c>
      <c r="I2575" s="2" t="str">
        <f>IFERROR(VLOOKUP(表1_2[[#This Row],[所选科目]],基础数据!$C$2:$D$62,2,0),"")</f>
        <v>彩阅鱼少儿英语(适学年龄: 3-12岁)</v>
      </c>
    </row>
    <row r="2576" spans="1:9" x14ac:dyDescent="0.2">
      <c r="A2576" s="1">
        <v>43598</v>
      </c>
      <c r="B2576" t="s">
        <v>1751</v>
      </c>
      <c r="C2576" s="2" t="s">
        <v>106</v>
      </c>
      <c r="D2576" s="2">
        <v>6</v>
      </c>
      <c r="E2576" s="2">
        <v>18140104200</v>
      </c>
      <c r="F2576" t="s">
        <v>559</v>
      </c>
      <c r="G2576" s="2" t="s">
        <v>2079</v>
      </c>
      <c r="H2576" t="s">
        <v>1979</v>
      </c>
      <c r="I2576" s="2" t="str">
        <f>IFERROR(VLOOKUP(表1_2[[#This Row],[所选科目]],基础数据!$C$2:$D$62,2,0),"")</f>
        <v>尚音艺术教育中心(适学年龄: 4~12岁)</v>
      </c>
    </row>
    <row r="2577" spans="1:9" x14ac:dyDescent="0.2">
      <c r="A2577" s="1">
        <v>43598</v>
      </c>
      <c r="B2577" t="s">
        <v>1752</v>
      </c>
      <c r="C2577" s="2" t="s">
        <v>106</v>
      </c>
      <c r="D2577" s="2">
        <v>1.2</v>
      </c>
      <c r="E2577" s="2">
        <v>15928671009</v>
      </c>
      <c r="F2577" t="s">
        <v>172</v>
      </c>
      <c r="G2577" s="2" t="s">
        <v>26</v>
      </c>
      <c r="H2577" t="s">
        <v>2008</v>
      </c>
      <c r="I2577" s="2" t="str">
        <f>IFERROR(VLOOKUP(表1_2[[#This Row],[所选科目]],基础数据!$C$2:$D$62,2,0),"")</f>
        <v>九拍流行音乐体验中心高新校区(适学年龄: 4-16岁)</v>
      </c>
    </row>
    <row r="2578" spans="1:9" x14ac:dyDescent="0.2">
      <c r="A2578" s="1">
        <v>43598</v>
      </c>
      <c r="B2578" t="s">
        <v>1752</v>
      </c>
      <c r="C2578" s="2" t="s">
        <v>106</v>
      </c>
      <c r="D2578" s="2">
        <v>1.2</v>
      </c>
      <c r="E2578" s="2">
        <v>15928671009</v>
      </c>
      <c r="F2578" t="s">
        <v>172</v>
      </c>
      <c r="G2578" s="2" t="s">
        <v>27</v>
      </c>
      <c r="H2578" t="s">
        <v>2022</v>
      </c>
      <c r="I2578" s="2" t="str">
        <f>IFERROR(VLOOKUP(表1_2[[#This Row],[所选科目]],基础数据!$C$2:$D$62,2,0),"")</f>
        <v>彩阅鱼少儿英语(适学年龄: 3-12岁)</v>
      </c>
    </row>
    <row r="2579" spans="1:9" x14ac:dyDescent="0.2">
      <c r="A2579" s="1">
        <v>43598</v>
      </c>
      <c r="B2579" t="s">
        <v>1752</v>
      </c>
      <c r="C2579" s="2" t="s">
        <v>106</v>
      </c>
      <c r="D2579" s="2">
        <v>1.2</v>
      </c>
      <c r="E2579" s="2">
        <v>15928671009</v>
      </c>
      <c r="F2579" t="s">
        <v>172</v>
      </c>
      <c r="G2579" s="2" t="s">
        <v>28</v>
      </c>
      <c r="H2579" t="s">
        <v>2054</v>
      </c>
      <c r="I2579" s="2" t="str">
        <f>IFERROR(VLOOKUP(表1_2[[#This Row],[所选科目]],基础数据!$C$2:$D$62,2,0),"")</f>
        <v>编程猫(适学年龄: 3-16 岁)</v>
      </c>
    </row>
    <row r="2580" spans="1:9" x14ac:dyDescent="0.2">
      <c r="A2580" s="1">
        <v>43598</v>
      </c>
      <c r="B2580" t="s">
        <v>1752</v>
      </c>
      <c r="C2580" s="2" t="s">
        <v>106</v>
      </c>
      <c r="D2580" s="2">
        <v>1.2</v>
      </c>
      <c r="E2580" s="2">
        <v>15928671009</v>
      </c>
      <c r="F2580" t="s">
        <v>172</v>
      </c>
      <c r="G2580" s="2" t="s">
        <v>2079</v>
      </c>
      <c r="H2580" t="s">
        <v>1979</v>
      </c>
      <c r="I2580" s="2" t="str">
        <f>IFERROR(VLOOKUP(表1_2[[#This Row],[所选科目]],基础数据!$C$2:$D$62,2,0),"")</f>
        <v>尚音艺术教育中心(适学年龄: 4~12岁)</v>
      </c>
    </row>
    <row r="2581" spans="1:9" x14ac:dyDescent="0.2">
      <c r="A2581" s="1">
        <v>43596</v>
      </c>
      <c r="B2581" t="s">
        <v>418</v>
      </c>
      <c r="C2581" s="2" t="s">
        <v>33</v>
      </c>
      <c r="D2581" s="2">
        <v>5.5</v>
      </c>
      <c r="E2581" s="2">
        <v>15228880426</v>
      </c>
      <c r="F2581" t="s">
        <v>81</v>
      </c>
      <c r="G2581" s="2" t="s">
        <v>26</v>
      </c>
      <c r="H2581" t="s">
        <v>2028</v>
      </c>
      <c r="I2581" s="2" t="str">
        <f>IFERROR(VLOOKUP(表1_2[[#This Row],[所选科目]],基础数据!$C$2:$D$62,2,0),"")</f>
        <v>唯音唯画美术教育(适学年龄: 4-12 岁)</v>
      </c>
    </row>
    <row r="2582" spans="1:9" x14ac:dyDescent="0.2">
      <c r="A2582" s="1">
        <v>43596</v>
      </c>
      <c r="B2582" t="s">
        <v>418</v>
      </c>
      <c r="C2582" s="2" t="s">
        <v>33</v>
      </c>
      <c r="D2582" s="2">
        <v>5.5</v>
      </c>
      <c r="E2582" s="2">
        <v>15228880426</v>
      </c>
      <c r="F2582" t="s">
        <v>81</v>
      </c>
      <c r="G2582" s="2" t="s">
        <v>27</v>
      </c>
      <c r="H2582" t="s">
        <v>1979</v>
      </c>
      <c r="I2582" s="2" t="str">
        <f>IFERROR(VLOOKUP(表1_2[[#This Row],[所选科目]],基础数据!$C$2:$D$62,2,0),"")</f>
        <v>尚音艺术教育中心(适学年龄: 4~12岁)</v>
      </c>
    </row>
    <row r="2583" spans="1:9" x14ac:dyDescent="0.2">
      <c r="A2583" s="1">
        <v>43596</v>
      </c>
      <c r="B2583" t="s">
        <v>418</v>
      </c>
      <c r="C2583" s="2" t="s">
        <v>33</v>
      </c>
      <c r="D2583" s="2">
        <v>5.5</v>
      </c>
      <c r="E2583" s="2">
        <v>15228880426</v>
      </c>
      <c r="F2583" t="s">
        <v>81</v>
      </c>
      <c r="G2583" s="2" t="s">
        <v>28</v>
      </c>
      <c r="H2583" t="s">
        <v>2067</v>
      </c>
      <c r="I2583" s="2" t="str">
        <f>IFERROR(VLOOKUP(表1_2[[#This Row],[所选科目]],基础数据!$C$2:$D$62,2,0),"")</f>
        <v>公益捐赠者专享服务包</v>
      </c>
    </row>
    <row r="2584" spans="1:9" x14ac:dyDescent="0.2">
      <c r="A2584" s="1">
        <v>43596</v>
      </c>
      <c r="B2584" t="s">
        <v>418</v>
      </c>
      <c r="C2584" s="2" t="s">
        <v>33</v>
      </c>
      <c r="D2584" s="2">
        <v>5.5</v>
      </c>
      <c r="E2584" s="2">
        <v>15228880426</v>
      </c>
      <c r="F2584" t="s">
        <v>81</v>
      </c>
      <c r="G2584" s="2" t="s">
        <v>2079</v>
      </c>
      <c r="H2584" t="s">
        <v>1979</v>
      </c>
      <c r="I2584" s="2" t="str">
        <f>IFERROR(VLOOKUP(表1_2[[#This Row],[所选科目]],基础数据!$C$2:$D$62,2,0),"")</f>
        <v>尚音艺术教育中心(适学年龄: 4~12岁)</v>
      </c>
    </row>
    <row r="2585" spans="1:9" x14ac:dyDescent="0.2">
      <c r="A2585" s="1">
        <v>43597</v>
      </c>
      <c r="B2585" t="s">
        <v>1753</v>
      </c>
      <c r="C2585" s="2" t="s">
        <v>106</v>
      </c>
      <c r="D2585" s="2">
        <v>7</v>
      </c>
      <c r="E2585" s="2">
        <v>18183290801</v>
      </c>
      <c r="F2585" t="s">
        <v>1274</v>
      </c>
      <c r="G2585" s="2" t="s">
        <v>26</v>
      </c>
      <c r="H2585" t="s">
        <v>2020</v>
      </c>
      <c r="I2585" s="2" t="str">
        <f>IFERROR(VLOOKUP(表1_2[[#This Row],[所选科目]],基础数据!$C$2:$D$62,2,0),"")</f>
        <v>彩阅鱼少儿英语(适学年龄: 3-12岁)</v>
      </c>
    </row>
    <row r="2586" spans="1:9" x14ac:dyDescent="0.2">
      <c r="A2586" s="1">
        <v>43597</v>
      </c>
      <c r="B2586" t="s">
        <v>1753</v>
      </c>
      <c r="C2586" s="2" t="s">
        <v>106</v>
      </c>
      <c r="D2586" s="2">
        <v>7</v>
      </c>
      <c r="E2586" s="2">
        <v>18183290801</v>
      </c>
      <c r="F2586" t="s">
        <v>1274</v>
      </c>
      <c r="G2586" s="2" t="s">
        <v>27</v>
      </c>
      <c r="H2586" t="s">
        <v>2034</v>
      </c>
      <c r="I2586" s="2" t="str">
        <f>IFERROR(VLOOKUP(表1_2[[#This Row],[所选科目]],基础数据!$C$2:$D$62,2,0),"")</f>
        <v>唯音唯画美术教育(适学年龄: 4-12 岁)</v>
      </c>
    </row>
    <row r="2587" spans="1:9" x14ac:dyDescent="0.2">
      <c r="A2587" s="1">
        <v>43597</v>
      </c>
      <c r="B2587" t="s">
        <v>1753</v>
      </c>
      <c r="C2587" s="2" t="s">
        <v>106</v>
      </c>
      <c r="D2587" s="2">
        <v>7</v>
      </c>
      <c r="E2587" s="2">
        <v>18183290801</v>
      </c>
      <c r="F2587" t="s">
        <v>1274</v>
      </c>
      <c r="G2587" s="2" t="s">
        <v>28</v>
      </c>
      <c r="H2587" t="s">
        <v>2067</v>
      </c>
      <c r="I2587" s="2" t="str">
        <f>IFERROR(VLOOKUP(表1_2[[#This Row],[所选科目]],基础数据!$C$2:$D$62,2,0),"")</f>
        <v>公益捐赠者专享服务包</v>
      </c>
    </row>
    <row r="2588" spans="1:9" x14ac:dyDescent="0.2">
      <c r="A2588" s="1">
        <v>43597</v>
      </c>
      <c r="B2588" t="s">
        <v>1753</v>
      </c>
      <c r="C2588" s="2" t="s">
        <v>106</v>
      </c>
      <c r="D2588" s="2">
        <v>7</v>
      </c>
      <c r="E2588" s="2">
        <v>18183290801</v>
      </c>
      <c r="F2588" t="s">
        <v>1274</v>
      </c>
      <c r="G2588" s="2" t="s">
        <v>2079</v>
      </c>
      <c r="H2588" t="s">
        <v>1979</v>
      </c>
      <c r="I2588" s="2" t="str">
        <f>IFERROR(VLOOKUP(表1_2[[#This Row],[所选科目]],基础数据!$C$2:$D$62,2,0),"")</f>
        <v>尚音艺术教育中心(适学年龄: 4~12岁)</v>
      </c>
    </row>
    <row r="2589" spans="1:9" x14ac:dyDescent="0.2">
      <c r="A2589" s="1">
        <v>43597</v>
      </c>
      <c r="B2589" t="s">
        <v>529</v>
      </c>
      <c r="C2589" s="2" t="s">
        <v>106</v>
      </c>
      <c r="D2589" s="2">
        <v>5</v>
      </c>
      <c r="E2589" s="2">
        <v>13811389559</v>
      </c>
      <c r="F2589" t="s">
        <v>283</v>
      </c>
      <c r="G2589" s="2" t="s">
        <v>26</v>
      </c>
      <c r="H2589" t="s">
        <v>2004</v>
      </c>
      <c r="I2589" s="2" t="str">
        <f>IFERROR(VLOOKUP(表1_2[[#This Row],[所选科目]],基础数据!$C$2:$D$62,2,0),"")</f>
        <v>大野外教篮球鹭洲里校区(适学年龄: 4-16 岁)</v>
      </c>
    </row>
    <row r="2590" spans="1:9" x14ac:dyDescent="0.2">
      <c r="A2590" s="1">
        <v>43597</v>
      </c>
      <c r="B2590" t="s">
        <v>529</v>
      </c>
      <c r="C2590" s="2" t="s">
        <v>106</v>
      </c>
      <c r="D2590" s="2">
        <v>5</v>
      </c>
      <c r="E2590" s="2">
        <v>13811389559</v>
      </c>
      <c r="F2590" t="s">
        <v>283</v>
      </c>
      <c r="G2590" s="2" t="s">
        <v>27</v>
      </c>
      <c r="H2590" t="s">
        <v>2020</v>
      </c>
      <c r="I2590" s="2" t="str">
        <f>IFERROR(VLOOKUP(表1_2[[#This Row],[所选科目]],基础数据!$C$2:$D$62,2,0),"")</f>
        <v>彩阅鱼少儿英语(适学年龄: 3-12岁)</v>
      </c>
    </row>
    <row r="2591" spans="1:9" x14ac:dyDescent="0.2">
      <c r="A2591" s="1">
        <v>43597</v>
      </c>
      <c r="B2591" t="s">
        <v>529</v>
      </c>
      <c r="C2591" s="2" t="s">
        <v>106</v>
      </c>
      <c r="D2591" s="2">
        <v>5</v>
      </c>
      <c r="E2591" s="2">
        <v>13811389559</v>
      </c>
      <c r="F2591" t="s">
        <v>283</v>
      </c>
      <c r="G2591" s="2" t="s">
        <v>28</v>
      </c>
      <c r="H2591" t="s">
        <v>2067</v>
      </c>
      <c r="I2591" s="2" t="str">
        <f>IFERROR(VLOOKUP(表1_2[[#This Row],[所选科目]],基础数据!$C$2:$D$62,2,0),"")</f>
        <v>公益捐赠者专享服务包</v>
      </c>
    </row>
    <row r="2592" spans="1:9" x14ac:dyDescent="0.2">
      <c r="A2592" s="1">
        <v>43597</v>
      </c>
      <c r="B2592" t="s">
        <v>529</v>
      </c>
      <c r="C2592" s="2" t="s">
        <v>106</v>
      </c>
      <c r="D2592" s="2">
        <v>5</v>
      </c>
      <c r="E2592" s="2">
        <v>13811389559</v>
      </c>
      <c r="F2592" t="s">
        <v>283</v>
      </c>
      <c r="G2592" s="2" t="s">
        <v>2079</v>
      </c>
      <c r="H2592" t="s">
        <v>1979</v>
      </c>
      <c r="I2592" s="2" t="str">
        <f>IFERROR(VLOOKUP(表1_2[[#This Row],[所选科目]],基础数据!$C$2:$D$62,2,0),"")</f>
        <v>尚音艺术教育中心(适学年龄: 4~12岁)</v>
      </c>
    </row>
    <row r="2593" spans="1:9" x14ac:dyDescent="0.2">
      <c r="A2593" s="1">
        <v>43596</v>
      </c>
      <c r="B2593" t="s">
        <v>404</v>
      </c>
      <c r="C2593" s="2" t="s">
        <v>106</v>
      </c>
      <c r="D2593" s="2">
        <v>5</v>
      </c>
      <c r="E2593" s="2">
        <v>13658091951</v>
      </c>
      <c r="F2593" t="s">
        <v>326</v>
      </c>
      <c r="G2593" s="2" t="s">
        <v>26</v>
      </c>
      <c r="H2593" t="s">
        <v>2018</v>
      </c>
      <c r="I2593" s="2" t="str">
        <f>IFERROR(VLOOKUP(表1_2[[#This Row],[所选科目]],基础数据!$C$2:$D$62,2,0),"")</f>
        <v>彩阅鱼少儿英语(适学年龄: 3-12岁)</v>
      </c>
    </row>
    <row r="2594" spans="1:9" x14ac:dyDescent="0.2">
      <c r="A2594" s="1">
        <v>43596</v>
      </c>
      <c r="B2594" t="s">
        <v>404</v>
      </c>
      <c r="C2594" s="2" t="s">
        <v>106</v>
      </c>
      <c r="D2594" s="2">
        <v>5</v>
      </c>
      <c r="E2594" s="2">
        <v>13658091951</v>
      </c>
      <c r="F2594" t="s">
        <v>326</v>
      </c>
      <c r="G2594" s="2" t="s">
        <v>27</v>
      </c>
      <c r="H2594" t="s">
        <v>2038</v>
      </c>
      <c r="I2594" s="2" t="str">
        <f>IFERROR(VLOOKUP(表1_2[[#This Row],[所选科目]],基础数据!$C$2:$D$62,2,0),"")</f>
        <v>凡思特贝贝珠心算高新世豪校区(适学年龄: 3-7岁)</v>
      </c>
    </row>
    <row r="2595" spans="1:9" x14ac:dyDescent="0.2">
      <c r="A2595" s="1">
        <v>43596</v>
      </c>
      <c r="B2595" t="s">
        <v>404</v>
      </c>
      <c r="C2595" s="2" t="s">
        <v>106</v>
      </c>
      <c r="D2595" s="2">
        <v>5</v>
      </c>
      <c r="E2595" s="2">
        <v>13658091951</v>
      </c>
      <c r="F2595" t="s">
        <v>326</v>
      </c>
      <c r="G2595" s="2" t="s">
        <v>28</v>
      </c>
      <c r="H2595" t="s">
        <v>2048</v>
      </c>
      <c r="I2595" s="2" t="str">
        <f>IFERROR(VLOOKUP(表1_2[[#This Row],[所选科目]],基础数据!$C$2:$D$62,2,0),"")</f>
        <v>恩波格斗(适学年龄: 3-12 岁)</v>
      </c>
    </row>
    <row r="2596" spans="1:9" x14ac:dyDescent="0.2">
      <c r="A2596" s="1">
        <v>43596</v>
      </c>
      <c r="B2596" t="s">
        <v>404</v>
      </c>
      <c r="C2596" s="2" t="s">
        <v>106</v>
      </c>
      <c r="D2596" s="2">
        <v>5</v>
      </c>
      <c r="E2596" s="2">
        <v>13658091951</v>
      </c>
      <c r="F2596" t="s">
        <v>326</v>
      </c>
      <c r="G2596" s="2" t="s">
        <v>2079</v>
      </c>
      <c r="H2596" t="s">
        <v>1979</v>
      </c>
      <c r="I2596" s="2" t="str">
        <f>IFERROR(VLOOKUP(表1_2[[#This Row],[所选科目]],基础数据!$C$2:$D$62,2,0),"")</f>
        <v>尚音艺术教育中心(适学年龄: 4~12岁)</v>
      </c>
    </row>
    <row r="2597" spans="1:9" x14ac:dyDescent="0.2">
      <c r="A2597" s="1">
        <v>43596</v>
      </c>
      <c r="B2597" t="s">
        <v>404</v>
      </c>
      <c r="C2597" s="2" t="s">
        <v>33</v>
      </c>
      <c r="D2597" s="2">
        <v>5</v>
      </c>
      <c r="E2597" s="2">
        <v>13880682335</v>
      </c>
      <c r="F2597" t="s">
        <v>1265</v>
      </c>
      <c r="G2597" s="2" t="s">
        <v>26</v>
      </c>
      <c r="H2597" t="s">
        <v>1979</v>
      </c>
      <c r="I2597" s="2" t="str">
        <f>IFERROR(VLOOKUP(表1_2[[#This Row],[所选科目]],基础数据!$C$2:$D$62,2,0),"")</f>
        <v>尚音艺术教育中心(适学年龄: 4~12岁)</v>
      </c>
    </row>
    <row r="2598" spans="1:9" x14ac:dyDescent="0.2">
      <c r="A2598" s="1">
        <v>43596</v>
      </c>
      <c r="B2598" t="s">
        <v>404</v>
      </c>
      <c r="C2598" s="2" t="s">
        <v>33</v>
      </c>
      <c r="D2598" s="2">
        <v>5</v>
      </c>
      <c r="E2598" s="2">
        <v>13880682335</v>
      </c>
      <c r="F2598" t="s">
        <v>1265</v>
      </c>
      <c r="G2598" s="2" t="s">
        <v>27</v>
      </c>
      <c r="H2598" t="s">
        <v>2048</v>
      </c>
      <c r="I2598" s="2" t="str">
        <f>IFERROR(VLOOKUP(表1_2[[#This Row],[所选科目]],基础数据!$C$2:$D$62,2,0),"")</f>
        <v>恩波格斗(适学年龄: 3-12 岁)</v>
      </c>
    </row>
    <row r="2599" spans="1:9" x14ac:dyDescent="0.2">
      <c r="A2599" s="1">
        <v>43596</v>
      </c>
      <c r="B2599" t="s">
        <v>404</v>
      </c>
      <c r="C2599" s="2" t="s">
        <v>33</v>
      </c>
      <c r="D2599" s="2">
        <v>5</v>
      </c>
      <c r="E2599" s="2">
        <v>13880682335</v>
      </c>
      <c r="F2599" t="s">
        <v>1265</v>
      </c>
      <c r="G2599" s="2" t="s">
        <v>28</v>
      </c>
      <c r="H2599" t="s">
        <v>2063</v>
      </c>
      <c r="I2599" s="2" t="str">
        <f>IFERROR(VLOOKUP(表1_2[[#This Row],[所选科目]],基础数据!$C$2:$D$62,2,0),"")</f>
        <v>公益捐赠者专享服务包</v>
      </c>
    </row>
    <row r="2600" spans="1:9" x14ac:dyDescent="0.2">
      <c r="A2600" s="1">
        <v>43596</v>
      </c>
      <c r="B2600" t="s">
        <v>404</v>
      </c>
      <c r="C2600" s="2" t="s">
        <v>33</v>
      </c>
      <c r="D2600" s="2">
        <v>5</v>
      </c>
      <c r="E2600" s="2">
        <v>13880682335</v>
      </c>
      <c r="F2600" t="s">
        <v>1265</v>
      </c>
      <c r="G2600" s="2" t="s">
        <v>2079</v>
      </c>
      <c r="H2600" t="s">
        <v>1979</v>
      </c>
      <c r="I2600" s="2" t="str">
        <f>IFERROR(VLOOKUP(表1_2[[#This Row],[所选科目]],基础数据!$C$2:$D$62,2,0),"")</f>
        <v>尚音艺术教育中心(适学年龄: 4~12岁)</v>
      </c>
    </row>
    <row r="2601" spans="1:9" x14ac:dyDescent="0.2">
      <c r="A2601" s="1">
        <v>43596</v>
      </c>
      <c r="B2601" t="s">
        <v>404</v>
      </c>
      <c r="C2601" s="2" t="s">
        <v>106</v>
      </c>
      <c r="D2601" s="2">
        <v>7</v>
      </c>
      <c r="E2601" s="2">
        <v>13881880559</v>
      </c>
      <c r="F2601" t="s">
        <v>1263</v>
      </c>
      <c r="G2601" s="2" t="s">
        <v>26</v>
      </c>
      <c r="H2601" t="s">
        <v>1981</v>
      </c>
      <c r="I2601" s="2" t="str">
        <f>IFERROR(VLOOKUP(表1_2[[#This Row],[所选科目]],基础数据!$C$2:$D$62,2,0),"")</f>
        <v>尚音艺术教育中心(适学年龄: 4~12岁)</v>
      </c>
    </row>
    <row r="2602" spans="1:9" x14ac:dyDescent="0.2">
      <c r="A2602" s="1">
        <v>43596</v>
      </c>
      <c r="B2602" t="s">
        <v>404</v>
      </c>
      <c r="C2602" s="2" t="s">
        <v>106</v>
      </c>
      <c r="D2602" s="2">
        <v>7</v>
      </c>
      <c r="E2602" s="2">
        <v>13881880559</v>
      </c>
      <c r="F2602" t="s">
        <v>1263</v>
      </c>
      <c r="G2602" s="2" t="s">
        <v>27</v>
      </c>
      <c r="H2602" t="s">
        <v>1988</v>
      </c>
      <c r="I2602" s="2" t="str">
        <f>IFERROR(VLOOKUP(表1_2[[#This Row],[所选科目]],基础数据!$C$2:$D$62,2,0),"")</f>
        <v>尚音艺术教育中心(适学年龄: 4~12岁)</v>
      </c>
    </row>
    <row r="2603" spans="1:9" x14ac:dyDescent="0.2">
      <c r="A2603" s="1">
        <v>43596</v>
      </c>
      <c r="B2603" t="s">
        <v>404</v>
      </c>
      <c r="C2603" s="2" t="s">
        <v>106</v>
      </c>
      <c r="D2603" s="2">
        <v>7</v>
      </c>
      <c r="E2603" s="2">
        <v>13881880559</v>
      </c>
      <c r="F2603" t="s">
        <v>1263</v>
      </c>
      <c r="G2603" s="2" t="s">
        <v>28</v>
      </c>
      <c r="H2603" t="s">
        <v>1996</v>
      </c>
      <c r="I2603" s="2" t="str">
        <f>IFERROR(VLOOKUP(表1_2[[#This Row],[所选科目]],基础数据!$C$2:$D$62,2,0),"")</f>
        <v>台湾美育·慧学系教育世豪校区(适学年龄: 2-8 岁)</v>
      </c>
    </row>
    <row r="2604" spans="1:9" x14ac:dyDescent="0.2">
      <c r="A2604" s="1">
        <v>43596</v>
      </c>
      <c r="B2604" t="s">
        <v>404</v>
      </c>
      <c r="C2604" s="2" t="s">
        <v>106</v>
      </c>
      <c r="D2604" s="2">
        <v>7</v>
      </c>
      <c r="E2604" s="2">
        <v>13881880559</v>
      </c>
      <c r="F2604" t="s">
        <v>1263</v>
      </c>
      <c r="G2604" s="2" t="s">
        <v>2079</v>
      </c>
      <c r="H2604" t="s">
        <v>1979</v>
      </c>
      <c r="I2604" s="2" t="str">
        <f>IFERROR(VLOOKUP(表1_2[[#This Row],[所选科目]],基础数据!$C$2:$D$62,2,0),"")</f>
        <v>尚音艺术教育中心(适学年龄: 4~12岁)</v>
      </c>
    </row>
    <row r="2605" spans="1:9" x14ac:dyDescent="0.2">
      <c r="A2605" s="1">
        <v>43598</v>
      </c>
      <c r="B2605" t="s">
        <v>1754</v>
      </c>
      <c r="C2605" s="2" t="s">
        <v>106</v>
      </c>
      <c r="D2605" s="2">
        <v>3.5</v>
      </c>
      <c r="E2605" s="2">
        <v>13880790739</v>
      </c>
      <c r="F2605" t="s">
        <v>1419</v>
      </c>
      <c r="G2605" s="2" t="s">
        <v>26</v>
      </c>
      <c r="H2605" t="s">
        <v>1992</v>
      </c>
      <c r="I2605" s="2" t="str">
        <f>IFERROR(VLOOKUP(表1_2[[#This Row],[所选科目]],基础数据!$C$2:$D$62,2,0),"")</f>
        <v>台湾美育·慧学系教育世豪校区(适学年龄: 2-8 岁)</v>
      </c>
    </row>
    <row r="2606" spans="1:9" x14ac:dyDescent="0.2">
      <c r="A2606" s="1">
        <v>43598</v>
      </c>
      <c r="B2606" t="s">
        <v>1754</v>
      </c>
      <c r="C2606" s="2" t="s">
        <v>106</v>
      </c>
      <c r="D2606" s="2">
        <v>3.5</v>
      </c>
      <c r="E2606" s="2">
        <v>13880790739</v>
      </c>
      <c r="F2606" t="s">
        <v>1419</v>
      </c>
      <c r="G2606" s="2" t="s">
        <v>27</v>
      </c>
      <c r="H2606" t="s">
        <v>2018</v>
      </c>
      <c r="I2606" s="2" t="str">
        <f>IFERROR(VLOOKUP(表1_2[[#This Row],[所选科目]],基础数据!$C$2:$D$62,2,0),"")</f>
        <v>彩阅鱼少儿英语(适学年龄: 3-12岁)</v>
      </c>
    </row>
    <row r="2607" spans="1:9" x14ac:dyDescent="0.2">
      <c r="A2607" s="1">
        <v>43598</v>
      </c>
      <c r="B2607" t="s">
        <v>1754</v>
      </c>
      <c r="C2607" s="2" t="s">
        <v>106</v>
      </c>
      <c r="D2607" s="2">
        <v>3.5</v>
      </c>
      <c r="E2607" s="2">
        <v>13880790739</v>
      </c>
      <c r="F2607" t="s">
        <v>1419</v>
      </c>
      <c r="G2607" s="2" t="s">
        <v>28</v>
      </c>
      <c r="H2607" t="s">
        <v>2072</v>
      </c>
      <c r="I2607" s="2" t="str">
        <f>IFERROR(VLOOKUP(表1_2[[#This Row],[所选科目]],基础数据!$C$2:$D$62,2,0),"")</f>
        <v>成都舞蹈跆拳道中心(适学年龄: 3-12 岁)</v>
      </c>
    </row>
    <row r="2608" spans="1:9" x14ac:dyDescent="0.2">
      <c r="A2608" s="1">
        <v>43598</v>
      </c>
      <c r="B2608" t="s">
        <v>1754</v>
      </c>
      <c r="C2608" s="2" t="s">
        <v>106</v>
      </c>
      <c r="D2608" s="2">
        <v>3.5</v>
      </c>
      <c r="E2608" s="2">
        <v>13880790739</v>
      </c>
      <c r="F2608" t="s">
        <v>1419</v>
      </c>
      <c r="G2608" s="2" t="s">
        <v>2079</v>
      </c>
      <c r="H2608" t="s">
        <v>1979</v>
      </c>
      <c r="I2608" s="2" t="str">
        <f>IFERROR(VLOOKUP(表1_2[[#This Row],[所选科目]],基础数据!$C$2:$D$62,2,0),"")</f>
        <v>尚音艺术教育中心(适学年龄: 4~12岁)</v>
      </c>
    </row>
    <row r="2609" spans="1:9" x14ac:dyDescent="0.2">
      <c r="A2609" s="1">
        <v>43596</v>
      </c>
      <c r="B2609" t="s">
        <v>93</v>
      </c>
      <c r="C2609" s="2" t="s">
        <v>33</v>
      </c>
      <c r="D2609" s="2">
        <v>8</v>
      </c>
      <c r="E2609" s="2">
        <v>17761316922</v>
      </c>
      <c r="F2609" t="s">
        <v>54</v>
      </c>
      <c r="G2609" s="2" t="s">
        <v>26</v>
      </c>
      <c r="H2609" t="s">
        <v>2042</v>
      </c>
      <c r="I2609" s="2" t="str">
        <f>IFERROR(VLOOKUP(表1_2[[#This Row],[所选科目]],基础数据!$C$2:$D$62,2,0),"")</f>
        <v>成都舞蹈跆拳道中心(适学年龄: 3-12 岁)</v>
      </c>
    </row>
    <row r="2610" spans="1:9" x14ac:dyDescent="0.2">
      <c r="A2610" s="1">
        <v>43596</v>
      </c>
      <c r="B2610" t="s">
        <v>93</v>
      </c>
      <c r="C2610" s="2" t="s">
        <v>33</v>
      </c>
      <c r="D2610" s="2">
        <v>8</v>
      </c>
      <c r="E2610" s="2">
        <v>17761316922</v>
      </c>
      <c r="F2610" t="s">
        <v>54</v>
      </c>
      <c r="G2610" s="2" t="s">
        <v>27</v>
      </c>
      <c r="H2610" t="s">
        <v>2024</v>
      </c>
      <c r="I2610" s="2" t="str">
        <f>IFERROR(VLOOKUP(表1_2[[#This Row],[所选科目]],基础数据!$C$2:$D$62,2,0),"")</f>
        <v>巧虎KIDS早教·高新伊藤馆(适学年龄: 0-6 岁)</v>
      </c>
    </row>
    <row r="2611" spans="1:9" x14ac:dyDescent="0.2">
      <c r="A2611" s="1">
        <v>43596</v>
      </c>
      <c r="B2611" t="s">
        <v>93</v>
      </c>
      <c r="C2611" s="2" t="s">
        <v>33</v>
      </c>
      <c r="D2611" s="2">
        <v>8</v>
      </c>
      <c r="E2611" s="2">
        <v>17761316922</v>
      </c>
      <c r="F2611" t="s">
        <v>54</v>
      </c>
      <c r="G2611" s="2" t="s">
        <v>28</v>
      </c>
      <c r="H2611" t="s">
        <v>2048</v>
      </c>
      <c r="I2611" s="2" t="str">
        <f>IFERROR(VLOOKUP(表1_2[[#This Row],[所选科目]],基础数据!$C$2:$D$62,2,0),"")</f>
        <v>恩波格斗(适学年龄: 3-12 岁)</v>
      </c>
    </row>
    <row r="2612" spans="1:9" x14ac:dyDescent="0.2">
      <c r="A2612" s="1">
        <v>43596</v>
      </c>
      <c r="B2612" t="s">
        <v>93</v>
      </c>
      <c r="C2612" s="2" t="s">
        <v>33</v>
      </c>
      <c r="D2612" s="2">
        <v>8</v>
      </c>
      <c r="E2612" s="2">
        <v>17761316922</v>
      </c>
      <c r="F2612" t="s">
        <v>54</v>
      </c>
      <c r="G2612" s="2" t="s">
        <v>2079</v>
      </c>
      <c r="H2612" t="s">
        <v>1979</v>
      </c>
      <c r="I2612" s="2" t="str">
        <f>IFERROR(VLOOKUP(表1_2[[#This Row],[所选科目]],基础数据!$C$2:$D$62,2,0),"")</f>
        <v>尚音艺术教育中心(适学年龄: 4~12岁)</v>
      </c>
    </row>
    <row r="2613" spans="1:9" x14ac:dyDescent="0.2">
      <c r="A2613" s="1">
        <v>43598</v>
      </c>
      <c r="B2613" t="s">
        <v>1755</v>
      </c>
      <c r="C2613" s="2" t="s">
        <v>106</v>
      </c>
      <c r="D2613" s="2">
        <v>2.7</v>
      </c>
      <c r="E2613" s="2">
        <v>18613236173</v>
      </c>
      <c r="F2613" t="s">
        <v>1579</v>
      </c>
      <c r="G2613" s="2" t="s">
        <v>26</v>
      </c>
      <c r="H2613" t="s">
        <v>1986</v>
      </c>
      <c r="I2613" s="2" t="str">
        <f>IFERROR(VLOOKUP(表1_2[[#This Row],[所选科目]],基础数据!$C$2:$D$62,2,0),"")</f>
        <v>尚音艺术教育中心(适学年龄: 4~12岁)</v>
      </c>
    </row>
    <row r="2614" spans="1:9" x14ac:dyDescent="0.2">
      <c r="A2614" s="1">
        <v>43598</v>
      </c>
      <c r="B2614" t="s">
        <v>1755</v>
      </c>
      <c r="C2614" s="2" t="s">
        <v>106</v>
      </c>
      <c r="D2614" s="2">
        <v>2.7</v>
      </c>
      <c r="E2614" s="2">
        <v>18613236173</v>
      </c>
      <c r="F2614" t="s">
        <v>1579</v>
      </c>
      <c r="G2614" s="2" t="s">
        <v>27</v>
      </c>
      <c r="H2614" t="s">
        <v>2008</v>
      </c>
      <c r="I2614" s="2" t="str">
        <f>IFERROR(VLOOKUP(表1_2[[#This Row],[所选科目]],基础数据!$C$2:$D$62,2,0),"")</f>
        <v>九拍流行音乐体验中心高新校区(适学年龄: 4-16岁)</v>
      </c>
    </row>
    <row r="2615" spans="1:9" x14ac:dyDescent="0.2">
      <c r="A2615" s="1">
        <v>43598</v>
      </c>
      <c r="B2615" t="s">
        <v>1755</v>
      </c>
      <c r="C2615" s="2" t="s">
        <v>106</v>
      </c>
      <c r="D2615" s="2">
        <v>2.7</v>
      </c>
      <c r="E2615" s="2">
        <v>18613236173</v>
      </c>
      <c r="F2615" t="s">
        <v>1579</v>
      </c>
      <c r="G2615" s="2" t="s">
        <v>28</v>
      </c>
      <c r="H2615" t="s">
        <v>2022</v>
      </c>
      <c r="I2615" s="2" t="str">
        <f>IFERROR(VLOOKUP(表1_2[[#This Row],[所选科目]],基础数据!$C$2:$D$62,2,0),"")</f>
        <v>彩阅鱼少儿英语(适学年龄: 3-12岁)</v>
      </c>
    </row>
    <row r="2616" spans="1:9" x14ac:dyDescent="0.2">
      <c r="A2616" s="1">
        <v>43598</v>
      </c>
      <c r="B2616" t="s">
        <v>1755</v>
      </c>
      <c r="C2616" s="2" t="s">
        <v>106</v>
      </c>
      <c r="D2616" s="2">
        <v>2.7</v>
      </c>
      <c r="E2616" s="2">
        <v>18613236173</v>
      </c>
      <c r="F2616" t="s">
        <v>1579</v>
      </c>
      <c r="G2616" s="2" t="s">
        <v>2079</v>
      </c>
      <c r="H2616" t="s">
        <v>1979</v>
      </c>
      <c r="I2616" s="2" t="str">
        <f>IFERROR(VLOOKUP(表1_2[[#This Row],[所选科目]],基础数据!$C$2:$D$62,2,0),"")</f>
        <v>尚音艺术教育中心(适学年龄: 4~12岁)</v>
      </c>
    </row>
    <row r="2617" spans="1:9" x14ac:dyDescent="0.2">
      <c r="A2617" s="1">
        <v>43596</v>
      </c>
      <c r="B2617" t="s">
        <v>61</v>
      </c>
      <c r="C2617" s="2" t="s">
        <v>33</v>
      </c>
      <c r="D2617" s="2">
        <v>3</v>
      </c>
      <c r="E2617" s="2">
        <v>13668269241</v>
      </c>
      <c r="F2617" t="s">
        <v>62</v>
      </c>
      <c r="G2617" s="2" t="s">
        <v>26</v>
      </c>
      <c r="H2617" t="s">
        <v>1996</v>
      </c>
      <c r="I2617" s="2" t="str">
        <f>IFERROR(VLOOKUP(表1_2[[#This Row],[所选科目]],基础数据!$C$2:$D$62,2,0),"")</f>
        <v>台湾美育·慧学系教育世豪校区(适学年龄: 2-8 岁)</v>
      </c>
    </row>
    <row r="2618" spans="1:9" x14ac:dyDescent="0.2">
      <c r="A2618" s="1">
        <v>43596</v>
      </c>
      <c r="B2618" t="s">
        <v>61</v>
      </c>
      <c r="C2618" s="2" t="s">
        <v>33</v>
      </c>
      <c r="D2618" s="2">
        <v>3</v>
      </c>
      <c r="E2618" s="2">
        <v>13668269241</v>
      </c>
      <c r="F2618" t="s">
        <v>62</v>
      </c>
      <c r="G2618" s="2" t="s">
        <v>27</v>
      </c>
      <c r="H2618" t="s">
        <v>2008</v>
      </c>
      <c r="I2618" s="2" t="str">
        <f>IFERROR(VLOOKUP(表1_2[[#This Row],[所选科目]],基础数据!$C$2:$D$62,2,0),"")</f>
        <v>九拍流行音乐体验中心高新校区(适学年龄: 4-16岁)</v>
      </c>
    </row>
    <row r="2619" spans="1:9" x14ac:dyDescent="0.2">
      <c r="A2619" s="1">
        <v>43596</v>
      </c>
      <c r="B2619" t="s">
        <v>61</v>
      </c>
      <c r="C2619" s="2" t="s">
        <v>33</v>
      </c>
      <c r="D2619" s="2">
        <v>3</v>
      </c>
      <c r="E2619" s="2">
        <v>13668269241</v>
      </c>
      <c r="F2619" t="s">
        <v>62</v>
      </c>
      <c r="G2619" s="2" t="s">
        <v>28</v>
      </c>
      <c r="H2619" t="s">
        <v>2020</v>
      </c>
      <c r="I2619" s="2" t="str">
        <f>IFERROR(VLOOKUP(表1_2[[#This Row],[所选科目]],基础数据!$C$2:$D$62,2,0),"")</f>
        <v>彩阅鱼少儿英语(适学年龄: 3-12岁)</v>
      </c>
    </row>
    <row r="2620" spans="1:9" x14ac:dyDescent="0.2">
      <c r="A2620" s="1">
        <v>43596</v>
      </c>
      <c r="B2620" t="s">
        <v>61</v>
      </c>
      <c r="C2620" s="2" t="s">
        <v>33</v>
      </c>
      <c r="D2620" s="2">
        <v>3</v>
      </c>
      <c r="E2620" s="2">
        <v>13668269241</v>
      </c>
      <c r="F2620" t="s">
        <v>62</v>
      </c>
      <c r="G2620" s="2" t="s">
        <v>2079</v>
      </c>
      <c r="H2620" t="s">
        <v>1979</v>
      </c>
      <c r="I2620" s="2" t="str">
        <f>IFERROR(VLOOKUP(表1_2[[#This Row],[所选科目]],基础数据!$C$2:$D$62,2,0),"")</f>
        <v>尚音艺术教育中心(适学年龄: 4~12岁)</v>
      </c>
    </row>
    <row r="2621" spans="1:9" x14ac:dyDescent="0.2">
      <c r="A2621" s="1">
        <v>43598</v>
      </c>
      <c r="B2621" t="s">
        <v>1756</v>
      </c>
      <c r="C2621" s="2" t="s">
        <v>106</v>
      </c>
      <c r="D2621" s="2">
        <v>4</v>
      </c>
      <c r="E2621" s="2">
        <v>15202865436</v>
      </c>
      <c r="F2621" t="s">
        <v>1695</v>
      </c>
      <c r="G2621" s="2" t="s">
        <v>26</v>
      </c>
      <c r="H2621" t="s">
        <v>1979</v>
      </c>
      <c r="I2621" s="2" t="str">
        <f>IFERROR(VLOOKUP(表1_2[[#This Row],[所选科目]],基础数据!$C$2:$D$62,2,0),"")</f>
        <v>尚音艺术教育中心(适学年龄: 4~12岁)</v>
      </c>
    </row>
    <row r="2622" spans="1:9" x14ac:dyDescent="0.2">
      <c r="A2622" s="1">
        <v>43598</v>
      </c>
      <c r="B2622" t="s">
        <v>1756</v>
      </c>
      <c r="C2622" s="2" t="s">
        <v>106</v>
      </c>
      <c r="D2622" s="2">
        <v>4</v>
      </c>
      <c r="E2622" s="2">
        <v>15202865436</v>
      </c>
      <c r="F2622" t="s">
        <v>1695</v>
      </c>
      <c r="G2622" s="2" t="s">
        <v>27</v>
      </c>
      <c r="H2622" t="s">
        <v>2018</v>
      </c>
      <c r="I2622" s="2" t="str">
        <f>IFERROR(VLOOKUP(表1_2[[#This Row],[所选科目]],基础数据!$C$2:$D$62,2,0),"")</f>
        <v>彩阅鱼少儿英语(适学年龄: 3-12岁)</v>
      </c>
    </row>
    <row r="2623" spans="1:9" x14ac:dyDescent="0.2">
      <c r="A2623" s="1">
        <v>43598</v>
      </c>
      <c r="B2623" t="s">
        <v>1756</v>
      </c>
      <c r="C2623" s="2" t="s">
        <v>106</v>
      </c>
      <c r="D2623" s="2">
        <v>4</v>
      </c>
      <c r="E2623" s="2">
        <v>15202865436</v>
      </c>
      <c r="F2623" t="s">
        <v>1695</v>
      </c>
      <c r="G2623" s="2" t="s">
        <v>28</v>
      </c>
      <c r="H2623" t="s">
        <v>2036</v>
      </c>
      <c r="I2623" s="2" t="str">
        <f>IFERROR(VLOOKUP(表1_2[[#This Row],[所选科目]],基础数据!$C$2:$D$62,2,0),"")</f>
        <v>凡思特贝贝珠心算高新世豪校区(适学年龄: 3-7岁)</v>
      </c>
    </row>
    <row r="2624" spans="1:9" x14ac:dyDescent="0.2">
      <c r="A2624" s="1">
        <v>43598</v>
      </c>
      <c r="B2624" t="s">
        <v>1756</v>
      </c>
      <c r="C2624" s="2" t="s">
        <v>106</v>
      </c>
      <c r="D2624" s="2">
        <v>4</v>
      </c>
      <c r="E2624" s="2">
        <v>15202865436</v>
      </c>
      <c r="F2624" t="s">
        <v>1695</v>
      </c>
      <c r="G2624" s="2" t="s">
        <v>2079</v>
      </c>
      <c r="H2624" t="s">
        <v>1979</v>
      </c>
      <c r="I2624" s="2" t="str">
        <f>IFERROR(VLOOKUP(表1_2[[#This Row],[所选科目]],基础数据!$C$2:$D$62,2,0),"")</f>
        <v>尚音艺术教育中心(适学年龄: 4~12岁)</v>
      </c>
    </row>
    <row r="2625" spans="1:9" x14ac:dyDescent="0.2">
      <c r="A2625" s="1">
        <v>43596</v>
      </c>
      <c r="B2625" t="s">
        <v>207</v>
      </c>
      <c r="C2625" s="2" t="s">
        <v>33</v>
      </c>
      <c r="D2625" s="2">
        <v>1.2</v>
      </c>
      <c r="E2625" s="2">
        <v>13618281005</v>
      </c>
      <c r="F2625" t="s">
        <v>208</v>
      </c>
      <c r="G2625" s="2" t="s">
        <v>26</v>
      </c>
      <c r="H2625" t="s">
        <v>2010</v>
      </c>
      <c r="I2625" s="2" t="str">
        <f>IFERROR(VLOOKUP(表1_2[[#This Row],[所选科目]],基础数据!$C$2:$D$62,2,0),"")</f>
        <v>九拍流行音乐体验中心高新校区(适学年龄: 4-16岁)</v>
      </c>
    </row>
    <row r="2626" spans="1:9" x14ac:dyDescent="0.2">
      <c r="A2626" s="1">
        <v>43596</v>
      </c>
      <c r="B2626" t="s">
        <v>207</v>
      </c>
      <c r="C2626" s="2" t="s">
        <v>33</v>
      </c>
      <c r="D2626" s="2">
        <v>1.2</v>
      </c>
      <c r="E2626" s="2">
        <v>13618281005</v>
      </c>
      <c r="F2626" t="s">
        <v>208</v>
      </c>
      <c r="G2626" s="2" t="s">
        <v>27</v>
      </c>
      <c r="H2626" t="s">
        <v>2036</v>
      </c>
      <c r="I2626" s="2" t="str">
        <f>IFERROR(VLOOKUP(表1_2[[#This Row],[所选科目]],基础数据!$C$2:$D$62,2,0),"")</f>
        <v>凡思特贝贝珠心算高新世豪校区(适学年龄: 3-7岁)</v>
      </c>
    </row>
    <row r="2627" spans="1:9" x14ac:dyDescent="0.2">
      <c r="A2627" s="1">
        <v>43596</v>
      </c>
      <c r="B2627" t="s">
        <v>207</v>
      </c>
      <c r="C2627" s="2" t="s">
        <v>33</v>
      </c>
      <c r="D2627" s="2">
        <v>1.2</v>
      </c>
      <c r="E2627" s="2">
        <v>13618281005</v>
      </c>
      <c r="F2627" t="s">
        <v>208</v>
      </c>
      <c r="G2627" s="2" t="s">
        <v>28</v>
      </c>
      <c r="H2627" t="s">
        <v>2050</v>
      </c>
      <c r="I2627" s="2" t="str">
        <f>IFERROR(VLOOKUP(表1_2[[#This Row],[所选科目]],基础数据!$C$2:$D$62,2,0),"")</f>
        <v>恩波格斗(适学年龄: 3-12 岁)</v>
      </c>
    </row>
    <row r="2628" spans="1:9" x14ac:dyDescent="0.2">
      <c r="A2628" s="1">
        <v>43596</v>
      </c>
      <c r="B2628" t="s">
        <v>207</v>
      </c>
      <c r="C2628" s="2" t="s">
        <v>33</v>
      </c>
      <c r="D2628" s="2">
        <v>1.2</v>
      </c>
      <c r="E2628" s="2">
        <v>13618281005</v>
      </c>
      <c r="F2628" t="s">
        <v>208</v>
      </c>
      <c r="G2628" s="2" t="s">
        <v>2079</v>
      </c>
      <c r="H2628" t="s">
        <v>1979</v>
      </c>
      <c r="I2628" s="2" t="str">
        <f>IFERROR(VLOOKUP(表1_2[[#This Row],[所选科目]],基础数据!$C$2:$D$62,2,0),"")</f>
        <v>尚音艺术教育中心(适学年龄: 4~12岁)</v>
      </c>
    </row>
    <row r="2629" spans="1:9" x14ac:dyDescent="0.2">
      <c r="A2629" s="1">
        <v>43597</v>
      </c>
      <c r="B2629" t="s">
        <v>677</v>
      </c>
      <c r="C2629" s="2" t="s">
        <v>106</v>
      </c>
      <c r="D2629" s="2">
        <v>4.5</v>
      </c>
      <c r="E2629" s="2">
        <v>15828508268</v>
      </c>
      <c r="F2629" t="s">
        <v>678</v>
      </c>
      <c r="G2629" s="2" t="s">
        <v>26</v>
      </c>
      <c r="H2629" t="s">
        <v>2008</v>
      </c>
      <c r="I2629" s="2" t="str">
        <f>IFERROR(VLOOKUP(表1_2[[#This Row],[所选科目]],基础数据!$C$2:$D$62,2,0),"")</f>
        <v>九拍流行音乐体验中心高新校区(适学年龄: 4-16岁)</v>
      </c>
    </row>
    <row r="2630" spans="1:9" x14ac:dyDescent="0.2">
      <c r="A2630" s="1">
        <v>43597</v>
      </c>
      <c r="B2630" t="s">
        <v>677</v>
      </c>
      <c r="C2630" s="2" t="s">
        <v>106</v>
      </c>
      <c r="D2630" s="2">
        <v>4.5</v>
      </c>
      <c r="E2630" s="2">
        <v>15828508268</v>
      </c>
      <c r="F2630" t="s">
        <v>678</v>
      </c>
      <c r="G2630" s="2" t="s">
        <v>27</v>
      </c>
      <c r="H2630" t="s">
        <v>2063</v>
      </c>
      <c r="I2630" s="2" t="str">
        <f>IFERROR(VLOOKUP(表1_2[[#This Row],[所选科目]],基础数据!$C$2:$D$62,2,0),"")</f>
        <v>公益捐赠者专享服务包</v>
      </c>
    </row>
    <row r="2631" spans="1:9" x14ac:dyDescent="0.2">
      <c r="A2631" s="1">
        <v>43597</v>
      </c>
      <c r="B2631" t="s">
        <v>677</v>
      </c>
      <c r="C2631" s="2" t="s">
        <v>106</v>
      </c>
      <c r="D2631" s="2">
        <v>4.5</v>
      </c>
      <c r="E2631" s="2">
        <v>15828508268</v>
      </c>
      <c r="F2631" t="s">
        <v>678</v>
      </c>
      <c r="G2631" s="2" t="s">
        <v>28</v>
      </c>
      <c r="H2631" t="s">
        <v>2067</v>
      </c>
      <c r="I2631" s="2" t="str">
        <f>IFERROR(VLOOKUP(表1_2[[#This Row],[所选科目]],基础数据!$C$2:$D$62,2,0),"")</f>
        <v>公益捐赠者专享服务包</v>
      </c>
    </row>
    <row r="2632" spans="1:9" x14ac:dyDescent="0.2">
      <c r="A2632" s="1">
        <v>43597</v>
      </c>
      <c r="B2632" t="s">
        <v>677</v>
      </c>
      <c r="C2632" s="2" t="s">
        <v>106</v>
      </c>
      <c r="D2632" s="2">
        <v>4.5</v>
      </c>
      <c r="E2632" s="2">
        <v>15828508268</v>
      </c>
      <c r="F2632" t="s">
        <v>678</v>
      </c>
      <c r="G2632" s="2" t="s">
        <v>2079</v>
      </c>
      <c r="H2632" t="s">
        <v>1979</v>
      </c>
      <c r="I2632" s="2" t="str">
        <f>IFERROR(VLOOKUP(表1_2[[#This Row],[所选科目]],基础数据!$C$2:$D$62,2,0),"")</f>
        <v>尚音艺术教育中心(适学年龄: 4~12岁)</v>
      </c>
    </row>
    <row r="2633" spans="1:9" x14ac:dyDescent="0.2">
      <c r="A2633" s="1">
        <v>43596</v>
      </c>
      <c r="B2633" t="s">
        <v>267</v>
      </c>
      <c r="C2633" s="2" t="s">
        <v>33</v>
      </c>
      <c r="D2633" s="2">
        <v>6</v>
      </c>
      <c r="E2633" s="2">
        <v>13880098615</v>
      </c>
      <c r="F2633" t="s">
        <v>74</v>
      </c>
      <c r="G2633" s="2" t="s">
        <v>26</v>
      </c>
      <c r="H2633" t="s">
        <v>1979</v>
      </c>
      <c r="I2633" s="2" t="str">
        <f>IFERROR(VLOOKUP(表1_2[[#This Row],[所选科目]],基础数据!$C$2:$D$62,2,0),"")</f>
        <v>尚音艺术教育中心(适学年龄: 4~12岁)</v>
      </c>
    </row>
    <row r="2634" spans="1:9" x14ac:dyDescent="0.2">
      <c r="A2634" s="1">
        <v>43596</v>
      </c>
      <c r="B2634" t="s">
        <v>267</v>
      </c>
      <c r="C2634" s="2" t="s">
        <v>33</v>
      </c>
      <c r="D2634" s="2">
        <v>6</v>
      </c>
      <c r="E2634" s="2">
        <v>13880098615</v>
      </c>
      <c r="F2634" t="s">
        <v>74</v>
      </c>
      <c r="G2634" s="2" t="s">
        <v>27</v>
      </c>
      <c r="H2634" t="s">
        <v>2004</v>
      </c>
      <c r="I2634" s="2" t="str">
        <f>IFERROR(VLOOKUP(表1_2[[#This Row],[所选科目]],基础数据!$C$2:$D$62,2,0),"")</f>
        <v>大野外教篮球鹭洲里校区(适学年龄: 4-16 岁)</v>
      </c>
    </row>
    <row r="2635" spans="1:9" x14ac:dyDescent="0.2">
      <c r="A2635" s="1">
        <v>43596</v>
      </c>
      <c r="B2635" t="s">
        <v>267</v>
      </c>
      <c r="C2635" s="2" t="s">
        <v>33</v>
      </c>
      <c r="D2635" s="2">
        <v>6</v>
      </c>
      <c r="E2635" s="2">
        <v>13880098615</v>
      </c>
      <c r="F2635" t="s">
        <v>74</v>
      </c>
      <c r="G2635" s="2" t="s">
        <v>28</v>
      </c>
      <c r="H2635" t="s">
        <v>2028</v>
      </c>
      <c r="I2635" s="2" t="str">
        <f>IFERROR(VLOOKUP(表1_2[[#This Row],[所选科目]],基础数据!$C$2:$D$62,2,0),"")</f>
        <v>唯音唯画美术教育(适学年龄: 4-12 岁)</v>
      </c>
    </row>
    <row r="2636" spans="1:9" x14ac:dyDescent="0.2">
      <c r="A2636" s="1">
        <v>43596</v>
      </c>
      <c r="B2636" t="s">
        <v>267</v>
      </c>
      <c r="C2636" s="2" t="s">
        <v>33</v>
      </c>
      <c r="D2636" s="2">
        <v>6</v>
      </c>
      <c r="E2636" s="2">
        <v>13880098615</v>
      </c>
      <c r="F2636" t="s">
        <v>74</v>
      </c>
      <c r="G2636" s="2" t="s">
        <v>2079</v>
      </c>
      <c r="H2636" t="s">
        <v>1979</v>
      </c>
      <c r="I2636" s="2" t="str">
        <f>IFERROR(VLOOKUP(表1_2[[#This Row],[所选科目]],基础数据!$C$2:$D$62,2,0),"")</f>
        <v>尚音艺术教育中心(适学年龄: 4~12岁)</v>
      </c>
    </row>
    <row r="2637" spans="1:9" x14ac:dyDescent="0.2">
      <c r="A2637" s="1">
        <v>43598</v>
      </c>
      <c r="B2637" t="s">
        <v>1757</v>
      </c>
      <c r="C2637" s="2" t="s">
        <v>106</v>
      </c>
      <c r="D2637" s="2">
        <v>6</v>
      </c>
      <c r="E2637" s="2">
        <v>18048519895</v>
      </c>
      <c r="F2637" t="s">
        <v>514</v>
      </c>
      <c r="G2637" s="2" t="s">
        <v>26</v>
      </c>
      <c r="H2637" t="s">
        <v>2020</v>
      </c>
      <c r="I2637" s="2" t="str">
        <f>IFERROR(VLOOKUP(表1_2[[#This Row],[所选科目]],基础数据!$C$2:$D$62,2,0),"")</f>
        <v>彩阅鱼少儿英语(适学年龄: 3-12岁)</v>
      </c>
    </row>
    <row r="2638" spans="1:9" x14ac:dyDescent="0.2">
      <c r="A2638" s="1">
        <v>43598</v>
      </c>
      <c r="B2638" t="s">
        <v>1757</v>
      </c>
      <c r="C2638" s="2" t="s">
        <v>106</v>
      </c>
      <c r="D2638" s="2">
        <v>6</v>
      </c>
      <c r="E2638" s="2">
        <v>18048519895</v>
      </c>
      <c r="F2638" t="s">
        <v>514</v>
      </c>
      <c r="G2638" s="2" t="s">
        <v>27</v>
      </c>
      <c r="H2638" t="s">
        <v>2063</v>
      </c>
      <c r="I2638" s="2" t="str">
        <f>IFERROR(VLOOKUP(表1_2[[#This Row],[所选科目]],基础数据!$C$2:$D$62,2,0),"")</f>
        <v>公益捐赠者专享服务包</v>
      </c>
    </row>
    <row r="2639" spans="1:9" x14ac:dyDescent="0.2">
      <c r="A2639" s="1">
        <v>43598</v>
      </c>
      <c r="B2639" t="s">
        <v>1757</v>
      </c>
      <c r="C2639" s="2" t="s">
        <v>106</v>
      </c>
      <c r="D2639" s="2">
        <v>6</v>
      </c>
      <c r="E2639" s="2">
        <v>18048519895</v>
      </c>
      <c r="F2639" t="s">
        <v>514</v>
      </c>
      <c r="G2639" s="2" t="s">
        <v>28</v>
      </c>
      <c r="H2639" t="s">
        <v>2067</v>
      </c>
      <c r="I2639" s="2" t="str">
        <f>IFERROR(VLOOKUP(表1_2[[#This Row],[所选科目]],基础数据!$C$2:$D$62,2,0),"")</f>
        <v>公益捐赠者专享服务包</v>
      </c>
    </row>
    <row r="2640" spans="1:9" x14ac:dyDescent="0.2">
      <c r="A2640" s="1">
        <v>43598</v>
      </c>
      <c r="B2640" t="s">
        <v>1757</v>
      </c>
      <c r="C2640" s="2" t="s">
        <v>106</v>
      </c>
      <c r="D2640" s="2">
        <v>6</v>
      </c>
      <c r="E2640" s="2">
        <v>18048519895</v>
      </c>
      <c r="F2640" t="s">
        <v>514</v>
      </c>
      <c r="G2640" s="2" t="s">
        <v>2079</v>
      </c>
      <c r="H2640" t="s">
        <v>1979</v>
      </c>
      <c r="I2640" s="2" t="str">
        <f>IFERROR(VLOOKUP(表1_2[[#This Row],[所选科目]],基础数据!$C$2:$D$62,2,0),"")</f>
        <v>尚音艺术教育中心(适学年龄: 4~12岁)</v>
      </c>
    </row>
    <row r="2641" spans="1:9" x14ac:dyDescent="0.2">
      <c r="A2641" s="1">
        <v>43596</v>
      </c>
      <c r="B2641" t="s">
        <v>221</v>
      </c>
      <c r="C2641" s="2" t="s">
        <v>106</v>
      </c>
      <c r="D2641" s="2">
        <v>4</v>
      </c>
      <c r="E2641" s="2">
        <v>15351215252</v>
      </c>
      <c r="F2641" t="s">
        <v>211</v>
      </c>
      <c r="G2641" s="2" t="s">
        <v>26</v>
      </c>
      <c r="H2641" t="s">
        <v>2067</v>
      </c>
      <c r="I2641" s="2" t="str">
        <f>IFERROR(VLOOKUP(表1_2[[#This Row],[所选科目]],基础数据!$C$2:$D$62,2,0),"")</f>
        <v>公益捐赠者专享服务包</v>
      </c>
    </row>
    <row r="2642" spans="1:9" x14ac:dyDescent="0.2">
      <c r="A2642" s="1">
        <v>43596</v>
      </c>
      <c r="B2642" t="s">
        <v>221</v>
      </c>
      <c r="C2642" s="2" t="s">
        <v>106</v>
      </c>
      <c r="D2642" s="2">
        <v>4</v>
      </c>
      <c r="E2642" s="2">
        <v>15351215252</v>
      </c>
      <c r="F2642" t="s">
        <v>211</v>
      </c>
      <c r="G2642" s="2" t="s">
        <v>27</v>
      </c>
      <c r="H2642" t="s">
        <v>2046</v>
      </c>
      <c r="I2642" s="2" t="str">
        <f>IFERROR(VLOOKUP(表1_2[[#This Row],[所选科目]],基础数据!$C$2:$D$62,2,0),"")</f>
        <v>恩波格斗(适学年龄: 3-12 岁)</v>
      </c>
    </row>
    <row r="2643" spans="1:9" x14ac:dyDescent="0.2">
      <c r="A2643" s="1">
        <v>43596</v>
      </c>
      <c r="B2643" t="s">
        <v>221</v>
      </c>
      <c r="C2643" s="2" t="s">
        <v>106</v>
      </c>
      <c r="D2643" s="2">
        <v>4</v>
      </c>
      <c r="E2643" s="2">
        <v>15351215252</v>
      </c>
      <c r="F2643" t="s">
        <v>211</v>
      </c>
      <c r="G2643" s="2" t="s">
        <v>28</v>
      </c>
      <c r="H2643" t="s">
        <v>2008</v>
      </c>
      <c r="I2643" s="2" t="str">
        <f>IFERROR(VLOOKUP(表1_2[[#This Row],[所选科目]],基础数据!$C$2:$D$62,2,0),"")</f>
        <v>九拍流行音乐体验中心高新校区(适学年龄: 4-16岁)</v>
      </c>
    </row>
    <row r="2644" spans="1:9" x14ac:dyDescent="0.2">
      <c r="A2644" s="1">
        <v>43596</v>
      </c>
      <c r="B2644" t="s">
        <v>221</v>
      </c>
      <c r="C2644" s="2" t="s">
        <v>106</v>
      </c>
      <c r="D2644" s="2">
        <v>4</v>
      </c>
      <c r="E2644" s="2">
        <v>15351215252</v>
      </c>
      <c r="F2644" t="s">
        <v>211</v>
      </c>
      <c r="G2644" s="2" t="s">
        <v>2079</v>
      </c>
      <c r="H2644" t="s">
        <v>1979</v>
      </c>
      <c r="I2644" s="2" t="str">
        <f>IFERROR(VLOOKUP(表1_2[[#This Row],[所选科目]],基础数据!$C$2:$D$62,2,0),"")</f>
        <v>尚音艺术教育中心(适学年龄: 4~12岁)</v>
      </c>
    </row>
    <row r="2645" spans="1:9" x14ac:dyDescent="0.2">
      <c r="A2645" s="1">
        <v>43596</v>
      </c>
      <c r="B2645" t="s">
        <v>210</v>
      </c>
      <c r="C2645" s="2" t="s">
        <v>33</v>
      </c>
      <c r="D2645" s="2">
        <v>7</v>
      </c>
      <c r="E2645" s="2">
        <v>15351215252</v>
      </c>
      <c r="F2645" t="s">
        <v>211</v>
      </c>
      <c r="G2645" s="2" t="s">
        <v>26</v>
      </c>
      <c r="H2645" t="s">
        <v>2048</v>
      </c>
      <c r="I2645" s="2" t="str">
        <f>IFERROR(VLOOKUP(表1_2[[#This Row],[所选科目]],基础数据!$C$2:$D$62,2,0),"")</f>
        <v>恩波格斗(适学年龄: 3-12 岁)</v>
      </c>
    </row>
    <row r="2646" spans="1:9" x14ac:dyDescent="0.2">
      <c r="A2646" s="1">
        <v>43596</v>
      </c>
      <c r="B2646" t="s">
        <v>210</v>
      </c>
      <c r="C2646" s="2" t="s">
        <v>33</v>
      </c>
      <c r="D2646" s="2">
        <v>7</v>
      </c>
      <c r="E2646" s="2">
        <v>15351215252</v>
      </c>
      <c r="F2646" t="s">
        <v>211</v>
      </c>
      <c r="G2646" s="2" t="s">
        <v>27</v>
      </c>
      <c r="H2646" t="s">
        <v>2067</v>
      </c>
      <c r="I2646" s="2" t="str">
        <f>IFERROR(VLOOKUP(表1_2[[#This Row],[所选科目]],基础数据!$C$2:$D$62,2,0),"")</f>
        <v>公益捐赠者专享服务包</v>
      </c>
    </row>
    <row r="2647" spans="1:9" x14ac:dyDescent="0.2">
      <c r="A2647" s="1">
        <v>43596</v>
      </c>
      <c r="B2647" t="s">
        <v>210</v>
      </c>
      <c r="C2647" s="2" t="s">
        <v>33</v>
      </c>
      <c r="D2647" s="2">
        <v>7</v>
      </c>
      <c r="E2647" s="2">
        <v>15351215252</v>
      </c>
      <c r="F2647" t="s">
        <v>211</v>
      </c>
      <c r="G2647" s="2" t="s">
        <v>28</v>
      </c>
      <c r="H2647" t="s">
        <v>2006</v>
      </c>
      <c r="I2647" s="2" t="str">
        <f>IFERROR(VLOOKUP(表1_2[[#This Row],[所选科目]],基础数据!$C$2:$D$62,2,0),"")</f>
        <v>大野外教篮球鹭洲里校区(适学年龄: 4-16 岁)</v>
      </c>
    </row>
    <row r="2648" spans="1:9" x14ac:dyDescent="0.2">
      <c r="A2648" s="1">
        <v>43596</v>
      </c>
      <c r="B2648" t="s">
        <v>210</v>
      </c>
      <c r="C2648" s="2" t="s">
        <v>33</v>
      </c>
      <c r="D2648" s="2">
        <v>7</v>
      </c>
      <c r="E2648" s="2">
        <v>15351215252</v>
      </c>
      <c r="F2648" t="s">
        <v>211</v>
      </c>
      <c r="G2648" s="2" t="s">
        <v>2079</v>
      </c>
      <c r="H2648" t="s">
        <v>1979</v>
      </c>
      <c r="I2648" s="2" t="str">
        <f>IFERROR(VLOOKUP(表1_2[[#This Row],[所选科目]],基础数据!$C$2:$D$62,2,0),"")</f>
        <v>尚音艺术教育中心(适学年龄: 4~12岁)</v>
      </c>
    </row>
    <row r="2649" spans="1:9" x14ac:dyDescent="0.2">
      <c r="A2649" s="1">
        <v>43598</v>
      </c>
      <c r="B2649" t="s">
        <v>1758</v>
      </c>
      <c r="C2649" s="2" t="s">
        <v>33</v>
      </c>
      <c r="D2649" s="2">
        <v>7</v>
      </c>
      <c r="E2649" s="2">
        <v>13560024891</v>
      </c>
      <c r="F2649" t="s">
        <v>489</v>
      </c>
      <c r="G2649" s="2" t="s">
        <v>26</v>
      </c>
      <c r="H2649" t="s">
        <v>1981</v>
      </c>
      <c r="I2649" s="2" t="str">
        <f>IFERROR(VLOOKUP(表1_2[[#This Row],[所选科目]],基础数据!$C$2:$D$62,2,0),"")</f>
        <v>尚音艺术教育中心(适学年龄: 4~12岁)</v>
      </c>
    </row>
    <row r="2650" spans="1:9" x14ac:dyDescent="0.2">
      <c r="A2650" s="1">
        <v>43598</v>
      </c>
      <c r="B2650" t="s">
        <v>1758</v>
      </c>
      <c r="C2650" s="2" t="s">
        <v>33</v>
      </c>
      <c r="D2650" s="2">
        <v>7</v>
      </c>
      <c r="E2650" s="2">
        <v>13560024891</v>
      </c>
      <c r="F2650" t="s">
        <v>489</v>
      </c>
      <c r="G2650" s="2" t="s">
        <v>27</v>
      </c>
      <c r="H2650" t="s">
        <v>2040</v>
      </c>
      <c r="I2650" s="2" t="str">
        <f>IFERROR(VLOOKUP(表1_2[[#This Row],[所选科目]],基础数据!$C$2:$D$62,2,0),"")</f>
        <v>凡思特贝贝珠心算高新世豪校区(适学年龄: 3-7岁)</v>
      </c>
    </row>
    <row r="2651" spans="1:9" x14ac:dyDescent="0.2">
      <c r="A2651" s="1">
        <v>43598</v>
      </c>
      <c r="B2651" t="s">
        <v>1758</v>
      </c>
      <c r="C2651" s="2" t="s">
        <v>33</v>
      </c>
      <c r="D2651" s="2">
        <v>7</v>
      </c>
      <c r="E2651" s="2">
        <v>13560024891</v>
      </c>
      <c r="F2651" t="s">
        <v>489</v>
      </c>
      <c r="G2651" s="2" t="s">
        <v>28</v>
      </c>
      <c r="H2651" t="s">
        <v>2067</v>
      </c>
      <c r="I2651" s="2" t="str">
        <f>IFERROR(VLOOKUP(表1_2[[#This Row],[所选科目]],基础数据!$C$2:$D$62,2,0),"")</f>
        <v>公益捐赠者专享服务包</v>
      </c>
    </row>
    <row r="2652" spans="1:9" x14ac:dyDescent="0.2">
      <c r="A2652" s="1">
        <v>43598</v>
      </c>
      <c r="B2652" t="s">
        <v>1758</v>
      </c>
      <c r="C2652" s="2" t="s">
        <v>33</v>
      </c>
      <c r="D2652" s="2">
        <v>7</v>
      </c>
      <c r="E2652" s="2">
        <v>13560024891</v>
      </c>
      <c r="F2652" t="s">
        <v>489</v>
      </c>
      <c r="G2652" s="2" t="s">
        <v>2079</v>
      </c>
      <c r="H2652" t="s">
        <v>1979</v>
      </c>
      <c r="I2652" s="2" t="str">
        <f>IFERROR(VLOOKUP(表1_2[[#This Row],[所选科目]],基础数据!$C$2:$D$62,2,0),"")</f>
        <v>尚音艺术教育中心(适学年龄: 4~12岁)</v>
      </c>
    </row>
    <row r="2653" spans="1:9" x14ac:dyDescent="0.2">
      <c r="A2653" s="1">
        <v>43596</v>
      </c>
      <c r="B2653" t="s">
        <v>1304</v>
      </c>
      <c r="C2653" s="2" t="s">
        <v>33</v>
      </c>
      <c r="D2653" s="2">
        <v>5</v>
      </c>
      <c r="E2653" s="2">
        <v>13330994506</v>
      </c>
      <c r="F2653">
        <v>18684015872</v>
      </c>
      <c r="G2653" s="2" t="s">
        <v>26</v>
      </c>
      <c r="H2653" t="s">
        <v>1979</v>
      </c>
      <c r="I2653" s="2" t="str">
        <f>IFERROR(VLOOKUP(表1_2[[#This Row],[所选科目]],基础数据!$C$2:$D$62,2,0),"")</f>
        <v>尚音艺术教育中心(适学年龄: 4~12岁)</v>
      </c>
    </row>
    <row r="2654" spans="1:9" x14ac:dyDescent="0.2">
      <c r="A2654" s="1">
        <v>43596</v>
      </c>
      <c r="B2654" t="s">
        <v>1304</v>
      </c>
      <c r="C2654" s="2" t="s">
        <v>33</v>
      </c>
      <c r="D2654" s="2">
        <v>5</v>
      </c>
      <c r="E2654" s="2">
        <v>13330994506</v>
      </c>
      <c r="F2654">
        <v>18684015872</v>
      </c>
      <c r="G2654" s="2" t="s">
        <v>27</v>
      </c>
      <c r="H2654" t="s">
        <v>1996</v>
      </c>
      <c r="I2654" s="2" t="str">
        <f>IFERROR(VLOOKUP(表1_2[[#This Row],[所选科目]],基础数据!$C$2:$D$62,2,0),"")</f>
        <v>台湾美育·慧学系教育世豪校区(适学年龄: 2-8 岁)</v>
      </c>
    </row>
    <row r="2655" spans="1:9" x14ac:dyDescent="0.2">
      <c r="A2655" s="1">
        <v>43596</v>
      </c>
      <c r="B2655" t="s">
        <v>1304</v>
      </c>
      <c r="C2655" s="2" t="s">
        <v>33</v>
      </c>
      <c r="D2655" s="2">
        <v>5</v>
      </c>
      <c r="E2655" s="2">
        <v>13330994506</v>
      </c>
      <c r="F2655">
        <v>18684015872</v>
      </c>
      <c r="G2655" s="2" t="s">
        <v>28</v>
      </c>
      <c r="H2655" t="s">
        <v>2028</v>
      </c>
      <c r="I2655" s="2" t="str">
        <f>IFERROR(VLOOKUP(表1_2[[#This Row],[所选科目]],基础数据!$C$2:$D$62,2,0),"")</f>
        <v>唯音唯画美术教育(适学年龄: 4-12 岁)</v>
      </c>
    </row>
    <row r="2656" spans="1:9" x14ac:dyDescent="0.2">
      <c r="A2656" s="1">
        <v>43596</v>
      </c>
      <c r="B2656" t="s">
        <v>1304</v>
      </c>
      <c r="C2656" s="2" t="s">
        <v>33</v>
      </c>
      <c r="D2656" s="2">
        <v>5</v>
      </c>
      <c r="E2656" s="2">
        <v>13330994506</v>
      </c>
      <c r="F2656">
        <v>18684015872</v>
      </c>
      <c r="G2656" s="2" t="s">
        <v>2079</v>
      </c>
      <c r="H2656" t="s">
        <v>1979</v>
      </c>
      <c r="I2656" s="2" t="str">
        <f>IFERROR(VLOOKUP(表1_2[[#This Row],[所选科目]],基础数据!$C$2:$D$62,2,0),"")</f>
        <v>尚音艺术教育中心(适学年龄: 4~12岁)</v>
      </c>
    </row>
    <row r="2657" spans="1:9" x14ac:dyDescent="0.2">
      <c r="A2657" s="1">
        <v>43597</v>
      </c>
      <c r="B2657" t="s">
        <v>513</v>
      </c>
      <c r="C2657" s="2" t="s">
        <v>106</v>
      </c>
      <c r="D2657" s="2">
        <v>6</v>
      </c>
      <c r="E2657" s="2">
        <v>18980755765</v>
      </c>
      <c r="F2657" t="s">
        <v>514</v>
      </c>
      <c r="G2657" s="2" t="s">
        <v>26</v>
      </c>
      <c r="H2657" t="s">
        <v>2020</v>
      </c>
      <c r="I2657" s="2" t="str">
        <f>IFERROR(VLOOKUP(表1_2[[#This Row],[所选科目]],基础数据!$C$2:$D$62,2,0),"")</f>
        <v>彩阅鱼少儿英语(适学年龄: 3-12岁)</v>
      </c>
    </row>
    <row r="2658" spans="1:9" x14ac:dyDescent="0.2">
      <c r="A2658" s="1">
        <v>43597</v>
      </c>
      <c r="B2658" t="s">
        <v>513</v>
      </c>
      <c r="C2658" s="2" t="s">
        <v>106</v>
      </c>
      <c r="D2658" s="2">
        <v>6</v>
      </c>
      <c r="E2658" s="2">
        <v>18980755765</v>
      </c>
      <c r="F2658" t="s">
        <v>514</v>
      </c>
      <c r="G2658" s="2" t="s">
        <v>27</v>
      </c>
      <c r="H2658" t="s">
        <v>2067</v>
      </c>
      <c r="I2658" s="2" t="str">
        <f>IFERROR(VLOOKUP(表1_2[[#This Row],[所选科目]],基础数据!$C$2:$D$62,2,0),"")</f>
        <v>公益捐赠者专享服务包</v>
      </c>
    </row>
    <row r="2659" spans="1:9" x14ac:dyDescent="0.2">
      <c r="A2659" s="1">
        <v>43597</v>
      </c>
      <c r="B2659" t="s">
        <v>513</v>
      </c>
      <c r="C2659" s="2" t="s">
        <v>106</v>
      </c>
      <c r="D2659" s="2">
        <v>6</v>
      </c>
      <c r="E2659" s="2">
        <v>18980755765</v>
      </c>
      <c r="F2659" t="s">
        <v>514</v>
      </c>
      <c r="G2659" s="2" t="s">
        <v>28</v>
      </c>
      <c r="H2659" t="s">
        <v>2067</v>
      </c>
      <c r="I2659" s="2" t="str">
        <f>IFERROR(VLOOKUP(表1_2[[#This Row],[所选科目]],基础数据!$C$2:$D$62,2,0),"")</f>
        <v>公益捐赠者专享服务包</v>
      </c>
    </row>
    <row r="2660" spans="1:9" x14ac:dyDescent="0.2">
      <c r="A2660" s="1">
        <v>43597</v>
      </c>
      <c r="B2660" t="s">
        <v>513</v>
      </c>
      <c r="C2660" s="2" t="s">
        <v>106</v>
      </c>
      <c r="D2660" s="2">
        <v>6</v>
      </c>
      <c r="E2660" s="2">
        <v>18980755765</v>
      </c>
      <c r="F2660" t="s">
        <v>514</v>
      </c>
      <c r="G2660" s="2" t="s">
        <v>2079</v>
      </c>
      <c r="H2660" t="s">
        <v>1979</v>
      </c>
      <c r="I2660" s="2" t="str">
        <f>IFERROR(VLOOKUP(表1_2[[#This Row],[所选科目]],基础数据!$C$2:$D$62,2,0),"")</f>
        <v>尚音艺术教育中心(适学年龄: 4~12岁)</v>
      </c>
    </row>
    <row r="2661" spans="1:9" x14ac:dyDescent="0.2">
      <c r="A2661" s="1">
        <v>43598</v>
      </c>
      <c r="B2661" t="s">
        <v>1759</v>
      </c>
      <c r="C2661" s="2" t="s">
        <v>106</v>
      </c>
      <c r="D2661" s="2">
        <v>9</v>
      </c>
      <c r="E2661" s="2">
        <v>15928801538</v>
      </c>
      <c r="F2661" t="s">
        <v>298</v>
      </c>
      <c r="G2661" s="2" t="s">
        <v>26</v>
      </c>
      <c r="H2661" t="s">
        <v>2040</v>
      </c>
      <c r="I2661" s="2" t="str">
        <f>IFERROR(VLOOKUP(表1_2[[#This Row],[所选科目]],基础数据!$C$2:$D$62,2,0),"")</f>
        <v>凡思特贝贝珠心算高新世豪校区(适学年龄: 3-7岁)</v>
      </c>
    </row>
    <row r="2662" spans="1:9" x14ac:dyDescent="0.2">
      <c r="A2662" s="1">
        <v>43598</v>
      </c>
      <c r="B2662" t="s">
        <v>1759</v>
      </c>
      <c r="C2662" s="2" t="s">
        <v>106</v>
      </c>
      <c r="D2662" s="2">
        <v>9</v>
      </c>
      <c r="E2662" s="2">
        <v>15928801538</v>
      </c>
      <c r="F2662" t="s">
        <v>298</v>
      </c>
      <c r="G2662" s="2" t="s">
        <v>27</v>
      </c>
      <c r="H2662" t="s">
        <v>2067</v>
      </c>
      <c r="I2662" s="2" t="str">
        <f>IFERROR(VLOOKUP(表1_2[[#This Row],[所选科目]],基础数据!$C$2:$D$62,2,0),"")</f>
        <v>公益捐赠者专享服务包</v>
      </c>
    </row>
    <row r="2663" spans="1:9" x14ac:dyDescent="0.2">
      <c r="A2663" s="1">
        <v>43598</v>
      </c>
      <c r="B2663" t="s">
        <v>1759</v>
      </c>
      <c r="C2663" s="2" t="s">
        <v>106</v>
      </c>
      <c r="D2663" s="2">
        <v>9</v>
      </c>
      <c r="E2663" s="2">
        <v>15928801538</v>
      </c>
      <c r="F2663" t="s">
        <v>298</v>
      </c>
      <c r="G2663" s="2" t="s">
        <v>28</v>
      </c>
      <c r="H2663" t="s">
        <v>2067</v>
      </c>
      <c r="I2663" s="2" t="str">
        <f>IFERROR(VLOOKUP(表1_2[[#This Row],[所选科目]],基础数据!$C$2:$D$62,2,0),"")</f>
        <v>公益捐赠者专享服务包</v>
      </c>
    </row>
    <row r="2664" spans="1:9" x14ac:dyDescent="0.2">
      <c r="A2664" s="1">
        <v>43598</v>
      </c>
      <c r="B2664" t="s">
        <v>1759</v>
      </c>
      <c r="C2664" s="2" t="s">
        <v>106</v>
      </c>
      <c r="D2664" s="2">
        <v>9</v>
      </c>
      <c r="E2664" s="2">
        <v>15928801538</v>
      </c>
      <c r="F2664" t="s">
        <v>298</v>
      </c>
      <c r="G2664" s="2" t="s">
        <v>2079</v>
      </c>
      <c r="H2664" t="s">
        <v>1979</v>
      </c>
      <c r="I2664" s="2" t="str">
        <f>IFERROR(VLOOKUP(表1_2[[#This Row],[所选科目]],基础数据!$C$2:$D$62,2,0),"")</f>
        <v>尚音艺术教育中心(适学年龄: 4~12岁)</v>
      </c>
    </row>
    <row r="2665" spans="1:9" x14ac:dyDescent="0.2">
      <c r="A2665" s="1">
        <v>43596</v>
      </c>
      <c r="B2665" t="s">
        <v>199</v>
      </c>
      <c r="C2665" s="2" t="s">
        <v>33</v>
      </c>
      <c r="D2665" s="2">
        <v>2.5</v>
      </c>
      <c r="E2665" s="2">
        <v>15828489121</v>
      </c>
      <c r="F2665" t="s">
        <v>181</v>
      </c>
      <c r="G2665" s="2" t="s">
        <v>26</v>
      </c>
      <c r="H2665" t="s">
        <v>2008</v>
      </c>
      <c r="I2665" s="2" t="str">
        <f>IFERROR(VLOOKUP(表1_2[[#This Row],[所选科目]],基础数据!$C$2:$D$62,2,0),"")</f>
        <v>九拍流行音乐体验中心高新校区(适学年龄: 4-16岁)</v>
      </c>
    </row>
    <row r="2666" spans="1:9" x14ac:dyDescent="0.2">
      <c r="A2666" s="1">
        <v>43596</v>
      </c>
      <c r="B2666" t="s">
        <v>199</v>
      </c>
      <c r="C2666" s="2" t="s">
        <v>33</v>
      </c>
      <c r="D2666" s="2">
        <v>2.5</v>
      </c>
      <c r="E2666" s="2">
        <v>15828489121</v>
      </c>
      <c r="F2666" t="s">
        <v>181</v>
      </c>
      <c r="G2666" s="2" t="s">
        <v>27</v>
      </c>
      <c r="H2666" t="s">
        <v>2010</v>
      </c>
      <c r="I2666" s="2" t="str">
        <f>IFERROR(VLOOKUP(表1_2[[#This Row],[所选科目]],基础数据!$C$2:$D$62,2,0),"")</f>
        <v>九拍流行音乐体验中心高新校区(适学年龄: 4-16岁)</v>
      </c>
    </row>
    <row r="2667" spans="1:9" x14ac:dyDescent="0.2">
      <c r="A2667" s="1">
        <v>43596</v>
      </c>
      <c r="B2667" t="s">
        <v>199</v>
      </c>
      <c r="C2667" s="2" t="s">
        <v>33</v>
      </c>
      <c r="D2667" s="2">
        <v>2.5</v>
      </c>
      <c r="E2667" s="2">
        <v>15828489121</v>
      </c>
      <c r="F2667" t="s">
        <v>181</v>
      </c>
      <c r="G2667" s="2" t="s">
        <v>28</v>
      </c>
      <c r="H2667" t="s">
        <v>2072</v>
      </c>
      <c r="I2667" s="2" t="str">
        <f>IFERROR(VLOOKUP(表1_2[[#This Row],[所选科目]],基础数据!$C$2:$D$62,2,0),"")</f>
        <v>成都舞蹈跆拳道中心(适学年龄: 3-12 岁)</v>
      </c>
    </row>
    <row r="2668" spans="1:9" x14ac:dyDescent="0.2">
      <c r="A2668" s="1">
        <v>43596</v>
      </c>
      <c r="B2668" t="s">
        <v>199</v>
      </c>
      <c r="C2668" s="2" t="s">
        <v>33</v>
      </c>
      <c r="D2668" s="2">
        <v>2.5</v>
      </c>
      <c r="E2668" s="2">
        <v>15828489121</v>
      </c>
      <c r="F2668" t="s">
        <v>181</v>
      </c>
      <c r="G2668" s="2" t="s">
        <v>2079</v>
      </c>
      <c r="H2668" t="s">
        <v>1979</v>
      </c>
      <c r="I2668" s="2" t="str">
        <f>IFERROR(VLOOKUP(表1_2[[#This Row],[所选科目]],基础数据!$C$2:$D$62,2,0),"")</f>
        <v>尚音艺术教育中心(适学年龄: 4~12岁)</v>
      </c>
    </row>
    <row r="2669" spans="1:9" x14ac:dyDescent="0.2">
      <c r="A2669" s="1">
        <v>43597</v>
      </c>
      <c r="B2669" t="s">
        <v>600</v>
      </c>
      <c r="C2669" s="2" t="s">
        <v>33</v>
      </c>
      <c r="D2669" s="2">
        <v>8</v>
      </c>
      <c r="E2669" s="2">
        <v>15680662802</v>
      </c>
      <c r="F2669" t="s">
        <v>69</v>
      </c>
      <c r="G2669" s="2" t="s">
        <v>26</v>
      </c>
      <c r="H2669" t="s">
        <v>1981</v>
      </c>
      <c r="I2669" s="2" t="str">
        <f>IFERROR(VLOOKUP(表1_2[[#This Row],[所选科目]],基础数据!$C$2:$D$62,2,0),"")</f>
        <v>尚音艺术教育中心(适学年龄: 4~12岁)</v>
      </c>
    </row>
    <row r="2670" spans="1:9" x14ac:dyDescent="0.2">
      <c r="A2670" s="1">
        <v>43597</v>
      </c>
      <c r="B2670" t="s">
        <v>600</v>
      </c>
      <c r="C2670" s="2" t="s">
        <v>33</v>
      </c>
      <c r="D2670" s="2">
        <v>8</v>
      </c>
      <c r="E2670" s="2">
        <v>15680662802</v>
      </c>
      <c r="F2670" t="s">
        <v>69</v>
      </c>
      <c r="G2670" s="2" t="s">
        <v>27</v>
      </c>
      <c r="H2670" t="s">
        <v>2040</v>
      </c>
      <c r="I2670" s="2" t="str">
        <f>IFERROR(VLOOKUP(表1_2[[#This Row],[所选科目]],基础数据!$C$2:$D$62,2,0),"")</f>
        <v>凡思特贝贝珠心算高新世豪校区(适学年龄: 3-7岁)</v>
      </c>
    </row>
    <row r="2671" spans="1:9" x14ac:dyDescent="0.2">
      <c r="A2671" s="1">
        <v>43597</v>
      </c>
      <c r="B2671" t="s">
        <v>600</v>
      </c>
      <c r="C2671" s="2" t="s">
        <v>33</v>
      </c>
      <c r="D2671" s="2">
        <v>8</v>
      </c>
      <c r="E2671" s="2">
        <v>15680662802</v>
      </c>
      <c r="F2671" t="s">
        <v>69</v>
      </c>
      <c r="G2671" s="2" t="s">
        <v>28</v>
      </c>
      <c r="H2671" t="s">
        <v>2067</v>
      </c>
      <c r="I2671" s="2" t="str">
        <f>IFERROR(VLOOKUP(表1_2[[#This Row],[所选科目]],基础数据!$C$2:$D$62,2,0),"")</f>
        <v>公益捐赠者专享服务包</v>
      </c>
    </row>
    <row r="2672" spans="1:9" x14ac:dyDescent="0.2">
      <c r="A2672" s="1">
        <v>43597</v>
      </c>
      <c r="B2672" t="s">
        <v>600</v>
      </c>
      <c r="C2672" s="2" t="s">
        <v>33</v>
      </c>
      <c r="D2672" s="2">
        <v>8</v>
      </c>
      <c r="E2672" s="2">
        <v>15680662802</v>
      </c>
      <c r="F2672" t="s">
        <v>69</v>
      </c>
      <c r="G2672" s="2" t="s">
        <v>2079</v>
      </c>
      <c r="H2672" t="s">
        <v>1979</v>
      </c>
      <c r="I2672" s="2" t="str">
        <f>IFERROR(VLOOKUP(表1_2[[#This Row],[所选科目]],基础数据!$C$2:$D$62,2,0),"")</f>
        <v>尚音艺术教育中心(适学年龄: 4~12岁)</v>
      </c>
    </row>
    <row r="2673" spans="1:9" x14ac:dyDescent="0.2">
      <c r="A2673" s="1">
        <v>43597</v>
      </c>
      <c r="B2673" t="s">
        <v>605</v>
      </c>
      <c r="C2673" s="2" t="s">
        <v>33</v>
      </c>
      <c r="D2673" s="2">
        <v>3.8</v>
      </c>
      <c r="E2673" s="2">
        <v>15680662802</v>
      </c>
      <c r="F2673" t="s">
        <v>69</v>
      </c>
      <c r="G2673" s="2" t="s">
        <v>26</v>
      </c>
      <c r="H2673" t="s">
        <v>2020</v>
      </c>
      <c r="I2673" s="2" t="str">
        <f>IFERROR(VLOOKUP(表1_2[[#This Row],[所选科目]],基础数据!$C$2:$D$62,2,0),"")</f>
        <v>彩阅鱼少儿英语(适学年龄: 3-12岁)</v>
      </c>
    </row>
    <row r="2674" spans="1:9" x14ac:dyDescent="0.2">
      <c r="A2674" s="1">
        <v>43597</v>
      </c>
      <c r="B2674" t="s">
        <v>605</v>
      </c>
      <c r="C2674" s="2" t="s">
        <v>33</v>
      </c>
      <c r="D2674" s="2">
        <v>3.8</v>
      </c>
      <c r="E2674" s="2">
        <v>15680662802</v>
      </c>
      <c r="F2674" t="s">
        <v>69</v>
      </c>
      <c r="G2674" s="2" t="s">
        <v>27</v>
      </c>
      <c r="H2674" t="s">
        <v>2034</v>
      </c>
      <c r="I2674" s="2" t="str">
        <f>IFERROR(VLOOKUP(表1_2[[#This Row],[所选科目]],基础数据!$C$2:$D$62,2,0),"")</f>
        <v>唯音唯画美术教育(适学年龄: 4-12 岁)</v>
      </c>
    </row>
    <row r="2675" spans="1:9" x14ac:dyDescent="0.2">
      <c r="A2675" s="1">
        <v>43597</v>
      </c>
      <c r="B2675" t="s">
        <v>605</v>
      </c>
      <c r="C2675" s="2" t="s">
        <v>33</v>
      </c>
      <c r="D2675" s="2">
        <v>3.8</v>
      </c>
      <c r="E2675" s="2">
        <v>15680662802</v>
      </c>
      <c r="F2675" t="s">
        <v>69</v>
      </c>
      <c r="G2675" s="2" t="s">
        <v>28</v>
      </c>
      <c r="H2675" t="s">
        <v>2036</v>
      </c>
      <c r="I2675" s="2" t="str">
        <f>IFERROR(VLOOKUP(表1_2[[#This Row],[所选科目]],基础数据!$C$2:$D$62,2,0),"")</f>
        <v>凡思特贝贝珠心算高新世豪校区(适学年龄: 3-7岁)</v>
      </c>
    </row>
    <row r="2676" spans="1:9" x14ac:dyDescent="0.2">
      <c r="A2676" s="1">
        <v>43597</v>
      </c>
      <c r="B2676" t="s">
        <v>605</v>
      </c>
      <c r="C2676" s="2" t="s">
        <v>33</v>
      </c>
      <c r="D2676" s="2">
        <v>3.8</v>
      </c>
      <c r="E2676" s="2">
        <v>15680662802</v>
      </c>
      <c r="F2676" t="s">
        <v>69</v>
      </c>
      <c r="G2676" s="2" t="s">
        <v>2079</v>
      </c>
      <c r="H2676" t="s">
        <v>1979</v>
      </c>
      <c r="I2676" s="2" t="str">
        <f>IFERROR(VLOOKUP(表1_2[[#This Row],[所选科目]],基础数据!$C$2:$D$62,2,0),"")</f>
        <v>尚音艺术教育中心(适学年龄: 4~12岁)</v>
      </c>
    </row>
    <row r="2677" spans="1:9" x14ac:dyDescent="0.2">
      <c r="A2677" s="1">
        <v>43598</v>
      </c>
      <c r="B2677" t="s">
        <v>1760</v>
      </c>
      <c r="C2677" s="2" t="s">
        <v>33</v>
      </c>
      <c r="D2677" s="2">
        <v>9</v>
      </c>
      <c r="E2677" s="2">
        <v>13408501288</v>
      </c>
      <c r="F2677" t="s">
        <v>1594</v>
      </c>
      <c r="G2677" s="2" t="s">
        <v>26</v>
      </c>
      <c r="H2677" t="s">
        <v>2048</v>
      </c>
      <c r="I2677" s="2" t="str">
        <f>IFERROR(VLOOKUP(表1_2[[#This Row],[所选科目]],基础数据!$C$2:$D$62,2,0),"")</f>
        <v>恩波格斗(适学年龄: 3-12 岁)</v>
      </c>
    </row>
    <row r="2678" spans="1:9" x14ac:dyDescent="0.2">
      <c r="A2678" s="1">
        <v>43598</v>
      </c>
      <c r="B2678" t="s">
        <v>1760</v>
      </c>
      <c r="C2678" s="2" t="s">
        <v>33</v>
      </c>
      <c r="D2678" s="2">
        <v>9</v>
      </c>
      <c r="E2678" s="2">
        <v>13408501288</v>
      </c>
      <c r="F2678" t="s">
        <v>1594</v>
      </c>
      <c r="G2678" s="2" t="s">
        <v>27</v>
      </c>
      <c r="H2678" t="s">
        <v>2052</v>
      </c>
      <c r="I2678" s="2" t="str">
        <f>IFERROR(VLOOKUP(表1_2[[#This Row],[所选科目]],基础数据!$C$2:$D$62,2,0),"")</f>
        <v>恩波格斗(适学年龄: 3-12 岁)</v>
      </c>
    </row>
    <row r="2679" spans="1:9" x14ac:dyDescent="0.2">
      <c r="A2679" s="1">
        <v>43598</v>
      </c>
      <c r="B2679" t="s">
        <v>1760</v>
      </c>
      <c r="C2679" s="2" t="s">
        <v>33</v>
      </c>
      <c r="D2679" s="2">
        <v>9</v>
      </c>
      <c r="E2679" s="2">
        <v>13408501288</v>
      </c>
      <c r="F2679" t="s">
        <v>1594</v>
      </c>
      <c r="G2679" s="2" t="s">
        <v>28</v>
      </c>
      <c r="H2679" t="s">
        <v>2067</v>
      </c>
      <c r="I2679" s="2" t="str">
        <f>IFERROR(VLOOKUP(表1_2[[#This Row],[所选科目]],基础数据!$C$2:$D$62,2,0),"")</f>
        <v>公益捐赠者专享服务包</v>
      </c>
    </row>
    <row r="2680" spans="1:9" x14ac:dyDescent="0.2">
      <c r="A2680" s="1">
        <v>43598</v>
      </c>
      <c r="B2680" t="s">
        <v>1760</v>
      </c>
      <c r="C2680" s="2" t="s">
        <v>33</v>
      </c>
      <c r="D2680" s="2">
        <v>9</v>
      </c>
      <c r="E2680" s="2">
        <v>13408501288</v>
      </c>
      <c r="F2680" t="s">
        <v>1594</v>
      </c>
      <c r="G2680" s="2" t="s">
        <v>2079</v>
      </c>
      <c r="H2680" t="s">
        <v>1979</v>
      </c>
      <c r="I2680" s="2" t="str">
        <f>IFERROR(VLOOKUP(表1_2[[#This Row],[所选科目]],基础数据!$C$2:$D$62,2,0),"")</f>
        <v>尚音艺术教育中心(适学年龄: 4~12岁)</v>
      </c>
    </row>
    <row r="2681" spans="1:9" x14ac:dyDescent="0.2">
      <c r="A2681" s="1">
        <v>43596</v>
      </c>
      <c r="B2681" t="s">
        <v>446</v>
      </c>
      <c r="C2681" s="2" t="s">
        <v>33</v>
      </c>
      <c r="D2681" s="2">
        <v>8</v>
      </c>
      <c r="E2681" s="2">
        <v>18081815828</v>
      </c>
      <c r="F2681" t="s">
        <v>326</v>
      </c>
      <c r="G2681" s="2" t="s">
        <v>26</v>
      </c>
      <c r="H2681" t="s">
        <v>2040</v>
      </c>
      <c r="I2681" s="2" t="str">
        <f>IFERROR(VLOOKUP(表1_2[[#This Row],[所选科目]],基础数据!$C$2:$D$62,2,0),"")</f>
        <v>凡思特贝贝珠心算高新世豪校区(适学年龄: 3-7岁)</v>
      </c>
    </row>
    <row r="2682" spans="1:9" x14ac:dyDescent="0.2">
      <c r="A2682" s="1">
        <v>43596</v>
      </c>
      <c r="B2682" t="s">
        <v>446</v>
      </c>
      <c r="C2682" s="2" t="s">
        <v>33</v>
      </c>
      <c r="D2682" s="2">
        <v>8</v>
      </c>
      <c r="E2682" s="2">
        <v>18081815828</v>
      </c>
      <c r="F2682" t="s">
        <v>326</v>
      </c>
      <c r="G2682" s="2" t="s">
        <v>27</v>
      </c>
      <c r="H2682" t="s">
        <v>1998</v>
      </c>
      <c r="I2682" s="2" t="str">
        <f>IFERROR(VLOOKUP(表1_2[[#This Row],[所选科目]],基础数据!$C$2:$D$62,2,0),"")</f>
        <v>台湾美育·慧学系教育世豪校区(适学年龄: 2-8 岁)</v>
      </c>
    </row>
    <row r="2683" spans="1:9" x14ac:dyDescent="0.2">
      <c r="A2683" s="1">
        <v>43596</v>
      </c>
      <c r="B2683" t="s">
        <v>446</v>
      </c>
      <c r="C2683" s="2" t="s">
        <v>33</v>
      </c>
      <c r="D2683" s="2">
        <v>8</v>
      </c>
      <c r="E2683" s="2">
        <v>18081815828</v>
      </c>
      <c r="F2683" t="s">
        <v>326</v>
      </c>
      <c r="G2683" s="2" t="s">
        <v>28</v>
      </c>
      <c r="H2683" t="s">
        <v>2067</v>
      </c>
      <c r="I2683" s="2" t="str">
        <f>IFERROR(VLOOKUP(表1_2[[#This Row],[所选科目]],基础数据!$C$2:$D$62,2,0),"")</f>
        <v>公益捐赠者专享服务包</v>
      </c>
    </row>
    <row r="2684" spans="1:9" x14ac:dyDescent="0.2">
      <c r="A2684" s="1">
        <v>43596</v>
      </c>
      <c r="B2684" t="s">
        <v>446</v>
      </c>
      <c r="C2684" s="2" t="s">
        <v>33</v>
      </c>
      <c r="D2684" s="2">
        <v>8</v>
      </c>
      <c r="E2684" s="2">
        <v>18081815828</v>
      </c>
      <c r="F2684" t="s">
        <v>326</v>
      </c>
      <c r="G2684" s="2" t="s">
        <v>2079</v>
      </c>
      <c r="H2684" t="s">
        <v>1979</v>
      </c>
      <c r="I2684" s="2" t="str">
        <f>IFERROR(VLOOKUP(表1_2[[#This Row],[所选科目]],基础数据!$C$2:$D$62,2,0),"")</f>
        <v>尚音艺术教育中心(适学年龄: 4~12岁)</v>
      </c>
    </row>
    <row r="2685" spans="1:9" x14ac:dyDescent="0.2">
      <c r="A2685" s="1">
        <v>43598</v>
      </c>
      <c r="B2685" t="s">
        <v>1761</v>
      </c>
      <c r="C2685" s="2" t="s">
        <v>33</v>
      </c>
      <c r="D2685" s="2">
        <v>7</v>
      </c>
      <c r="E2685" s="2">
        <v>13684007411</v>
      </c>
      <c r="F2685" t="s">
        <v>298</v>
      </c>
      <c r="G2685" s="2" t="s">
        <v>26</v>
      </c>
      <c r="H2685" t="s">
        <v>2004</v>
      </c>
      <c r="I2685" s="2" t="str">
        <f>IFERROR(VLOOKUP(表1_2[[#This Row],[所选科目]],基础数据!$C$2:$D$62,2,0),"")</f>
        <v>大野外教篮球鹭洲里校区(适学年龄: 4-16 岁)</v>
      </c>
    </row>
    <row r="2686" spans="1:9" x14ac:dyDescent="0.2">
      <c r="A2686" s="1">
        <v>43598</v>
      </c>
      <c r="B2686" t="s">
        <v>1761</v>
      </c>
      <c r="C2686" s="2" t="s">
        <v>33</v>
      </c>
      <c r="D2686" s="2">
        <v>7</v>
      </c>
      <c r="E2686" s="2">
        <v>13684007411</v>
      </c>
      <c r="F2686" t="s">
        <v>298</v>
      </c>
      <c r="G2686" s="2" t="s">
        <v>27</v>
      </c>
      <c r="H2686" t="s">
        <v>2052</v>
      </c>
      <c r="I2686" s="2" t="str">
        <f>IFERROR(VLOOKUP(表1_2[[#This Row],[所选科目]],基础数据!$C$2:$D$62,2,0),"")</f>
        <v>恩波格斗(适学年龄: 3-12 岁)</v>
      </c>
    </row>
    <row r="2687" spans="1:9" x14ac:dyDescent="0.2">
      <c r="A2687" s="1">
        <v>43598</v>
      </c>
      <c r="B2687" t="s">
        <v>1761</v>
      </c>
      <c r="C2687" s="2" t="s">
        <v>33</v>
      </c>
      <c r="D2687" s="2">
        <v>7</v>
      </c>
      <c r="E2687" s="2">
        <v>13684007411</v>
      </c>
      <c r="F2687" t="s">
        <v>298</v>
      </c>
      <c r="G2687" s="2" t="s">
        <v>28</v>
      </c>
      <c r="H2687" t="s">
        <v>2067</v>
      </c>
      <c r="I2687" s="2" t="str">
        <f>IFERROR(VLOOKUP(表1_2[[#This Row],[所选科目]],基础数据!$C$2:$D$62,2,0),"")</f>
        <v>公益捐赠者专享服务包</v>
      </c>
    </row>
    <row r="2688" spans="1:9" x14ac:dyDescent="0.2">
      <c r="A2688" s="1">
        <v>43598</v>
      </c>
      <c r="B2688" t="s">
        <v>1761</v>
      </c>
      <c r="C2688" s="2" t="s">
        <v>33</v>
      </c>
      <c r="D2688" s="2">
        <v>7</v>
      </c>
      <c r="E2688" s="2">
        <v>13684007411</v>
      </c>
      <c r="F2688" t="s">
        <v>298</v>
      </c>
      <c r="G2688" s="2" t="s">
        <v>2079</v>
      </c>
      <c r="H2688" t="s">
        <v>1979</v>
      </c>
      <c r="I2688" s="2" t="str">
        <f>IFERROR(VLOOKUP(表1_2[[#This Row],[所选科目]],基础数据!$C$2:$D$62,2,0),"")</f>
        <v>尚音艺术教育中心(适学年龄: 4~12岁)</v>
      </c>
    </row>
    <row r="2689" spans="1:9" x14ac:dyDescent="0.2">
      <c r="A2689" s="1">
        <v>43596</v>
      </c>
      <c r="B2689" t="s">
        <v>108</v>
      </c>
      <c r="C2689" s="2" t="s">
        <v>33</v>
      </c>
      <c r="D2689" s="2">
        <v>5</v>
      </c>
      <c r="E2689" s="2">
        <v>13568845904</v>
      </c>
      <c r="F2689" t="s">
        <v>109</v>
      </c>
      <c r="G2689" s="2" t="s">
        <v>26</v>
      </c>
      <c r="H2689" t="s">
        <v>1979</v>
      </c>
      <c r="I2689" s="2" t="str">
        <f>IFERROR(VLOOKUP(表1_2[[#This Row],[所选科目]],基础数据!$C$2:$D$62,2,0),"")</f>
        <v>尚音艺术教育中心(适学年龄: 4~12岁)</v>
      </c>
    </row>
    <row r="2690" spans="1:9" x14ac:dyDescent="0.2">
      <c r="A2690" s="1">
        <v>43596</v>
      </c>
      <c r="B2690" t="s">
        <v>108</v>
      </c>
      <c r="C2690" s="2" t="s">
        <v>33</v>
      </c>
      <c r="D2690" s="2">
        <v>5</v>
      </c>
      <c r="E2690" s="2">
        <v>13568845904</v>
      </c>
      <c r="F2690" t="s">
        <v>109</v>
      </c>
      <c r="G2690" s="2" t="s">
        <v>27</v>
      </c>
      <c r="H2690" t="s">
        <v>2054</v>
      </c>
      <c r="I2690" s="2" t="str">
        <f>IFERROR(VLOOKUP(表1_2[[#This Row],[所选科目]],基础数据!$C$2:$D$62,2,0),"")</f>
        <v>编程猫(适学年龄: 3-16 岁)</v>
      </c>
    </row>
    <row r="2691" spans="1:9" x14ac:dyDescent="0.2">
      <c r="A2691" s="1">
        <v>43596</v>
      </c>
      <c r="B2691" t="s">
        <v>108</v>
      </c>
      <c r="C2691" s="2" t="s">
        <v>33</v>
      </c>
      <c r="D2691" s="2">
        <v>5</v>
      </c>
      <c r="E2691" s="2">
        <v>13568845904</v>
      </c>
      <c r="F2691" t="s">
        <v>109</v>
      </c>
      <c r="G2691" s="2" t="s">
        <v>28</v>
      </c>
      <c r="H2691" t="s">
        <v>2072</v>
      </c>
      <c r="I2691" s="2" t="str">
        <f>IFERROR(VLOOKUP(表1_2[[#This Row],[所选科目]],基础数据!$C$2:$D$62,2,0),"")</f>
        <v>成都舞蹈跆拳道中心(适学年龄: 3-12 岁)</v>
      </c>
    </row>
    <row r="2692" spans="1:9" x14ac:dyDescent="0.2">
      <c r="A2692" s="1">
        <v>43596</v>
      </c>
      <c r="B2692" t="s">
        <v>108</v>
      </c>
      <c r="C2692" s="2" t="s">
        <v>33</v>
      </c>
      <c r="D2692" s="2">
        <v>5</v>
      </c>
      <c r="E2692" s="2">
        <v>13568845904</v>
      </c>
      <c r="F2692" t="s">
        <v>109</v>
      </c>
      <c r="G2692" s="2" t="s">
        <v>2079</v>
      </c>
      <c r="H2692" t="s">
        <v>1979</v>
      </c>
      <c r="I2692" s="2" t="str">
        <f>IFERROR(VLOOKUP(表1_2[[#This Row],[所选科目]],基础数据!$C$2:$D$62,2,0),"")</f>
        <v>尚音艺术教育中心(适学年龄: 4~12岁)</v>
      </c>
    </row>
    <row r="2693" spans="1:9" x14ac:dyDescent="0.2">
      <c r="A2693" s="1">
        <v>43595</v>
      </c>
      <c r="B2693" t="s">
        <v>216</v>
      </c>
      <c r="C2693" s="2" t="s">
        <v>33</v>
      </c>
      <c r="D2693" s="2">
        <v>7</v>
      </c>
      <c r="E2693" s="2">
        <v>18111291102</v>
      </c>
      <c r="F2693" t="s">
        <v>163</v>
      </c>
      <c r="G2693" s="2" t="s">
        <v>26</v>
      </c>
      <c r="H2693" t="s">
        <v>2020</v>
      </c>
      <c r="I2693" s="2" t="str">
        <f>IFERROR(VLOOKUP(表1_2[[#This Row],[所选科目]],基础数据!$C$2:$D$62,2,0),"")</f>
        <v>彩阅鱼少儿英语(适学年龄: 3-12岁)</v>
      </c>
    </row>
    <row r="2694" spans="1:9" x14ac:dyDescent="0.2">
      <c r="A2694" s="1">
        <v>43595</v>
      </c>
      <c r="B2694" t="s">
        <v>216</v>
      </c>
      <c r="C2694" s="2" t="s">
        <v>33</v>
      </c>
      <c r="D2694" s="2">
        <v>7</v>
      </c>
      <c r="E2694" s="2">
        <v>18111291102</v>
      </c>
      <c r="F2694" t="s">
        <v>163</v>
      </c>
      <c r="G2694" s="2" t="s">
        <v>27</v>
      </c>
      <c r="H2694" t="s">
        <v>2067</v>
      </c>
      <c r="I2694" s="2" t="str">
        <f>IFERROR(VLOOKUP(表1_2[[#This Row],[所选科目]],基础数据!$C$2:$D$62,2,0),"")</f>
        <v>公益捐赠者专享服务包</v>
      </c>
    </row>
    <row r="2695" spans="1:9" x14ac:dyDescent="0.2">
      <c r="A2695" s="1">
        <v>43595</v>
      </c>
      <c r="B2695" t="s">
        <v>216</v>
      </c>
      <c r="C2695" s="2" t="s">
        <v>33</v>
      </c>
      <c r="D2695" s="2">
        <v>7</v>
      </c>
      <c r="E2695" s="2">
        <v>18111291102</v>
      </c>
      <c r="F2695" t="s">
        <v>163</v>
      </c>
      <c r="G2695" s="2" t="s">
        <v>28</v>
      </c>
      <c r="H2695" t="s">
        <v>2002</v>
      </c>
      <c r="I2695" s="2" t="str">
        <f>IFERROR(VLOOKUP(表1_2[[#This Row],[所选科目]],基础数据!$C$2:$D$62,2,0),"")</f>
        <v>大野外教篮球鹭洲里校区(适学年龄: 4-16 岁)</v>
      </c>
    </row>
    <row r="2696" spans="1:9" x14ac:dyDescent="0.2">
      <c r="A2696" s="1">
        <v>43595</v>
      </c>
      <c r="B2696" t="s">
        <v>216</v>
      </c>
      <c r="C2696" s="2" t="s">
        <v>33</v>
      </c>
      <c r="D2696" s="2">
        <v>7</v>
      </c>
      <c r="E2696" s="2">
        <v>18111291102</v>
      </c>
      <c r="F2696" t="s">
        <v>163</v>
      </c>
      <c r="G2696" s="2" t="s">
        <v>2079</v>
      </c>
      <c r="H2696" t="s">
        <v>1979</v>
      </c>
      <c r="I2696" s="2" t="str">
        <f>IFERROR(VLOOKUP(表1_2[[#This Row],[所选科目]],基础数据!$C$2:$D$62,2,0),"")</f>
        <v>尚音艺术教育中心(适学年龄: 4~12岁)</v>
      </c>
    </row>
    <row r="2697" spans="1:9" x14ac:dyDescent="0.2">
      <c r="A2697" s="1">
        <v>43596</v>
      </c>
      <c r="B2697" t="s">
        <v>67</v>
      </c>
      <c r="C2697" s="2" t="s">
        <v>33</v>
      </c>
      <c r="D2697" s="2">
        <v>6</v>
      </c>
      <c r="E2697" s="2">
        <v>18181449081</v>
      </c>
      <c r="F2697" t="s">
        <v>68</v>
      </c>
      <c r="G2697" s="2" t="s">
        <v>26</v>
      </c>
      <c r="H2697" t="s">
        <v>1979</v>
      </c>
      <c r="I2697" s="2" t="str">
        <f>IFERROR(VLOOKUP(表1_2[[#This Row],[所选科目]],基础数据!$C$2:$D$62,2,0),"")</f>
        <v>尚音艺术教育中心(适学年龄: 4~12岁)</v>
      </c>
    </row>
    <row r="2698" spans="1:9" x14ac:dyDescent="0.2">
      <c r="A2698" s="1">
        <v>43596</v>
      </c>
      <c r="B2698" t="s">
        <v>67</v>
      </c>
      <c r="C2698" s="2" t="s">
        <v>33</v>
      </c>
      <c r="D2698" s="2">
        <v>6</v>
      </c>
      <c r="E2698" s="2">
        <v>18181449081</v>
      </c>
      <c r="F2698" t="s">
        <v>68</v>
      </c>
      <c r="G2698" s="2" t="s">
        <v>27</v>
      </c>
      <c r="H2698" t="s">
        <v>2050</v>
      </c>
      <c r="I2698" s="2" t="str">
        <f>IFERROR(VLOOKUP(表1_2[[#This Row],[所选科目]],基础数据!$C$2:$D$62,2,0),"")</f>
        <v>恩波格斗(适学年龄: 3-12 岁)</v>
      </c>
    </row>
    <row r="2699" spans="1:9" x14ac:dyDescent="0.2">
      <c r="A2699" s="1">
        <v>43596</v>
      </c>
      <c r="B2699" t="s">
        <v>67</v>
      </c>
      <c r="C2699" s="2" t="s">
        <v>33</v>
      </c>
      <c r="D2699" s="2">
        <v>6</v>
      </c>
      <c r="E2699" s="2">
        <v>18181449081</v>
      </c>
      <c r="F2699" t="s">
        <v>68</v>
      </c>
      <c r="G2699" s="2" t="s">
        <v>28</v>
      </c>
      <c r="H2699" t="s">
        <v>2067</v>
      </c>
      <c r="I2699" s="2" t="str">
        <f>IFERROR(VLOOKUP(表1_2[[#This Row],[所选科目]],基础数据!$C$2:$D$62,2,0),"")</f>
        <v>公益捐赠者专享服务包</v>
      </c>
    </row>
    <row r="2700" spans="1:9" x14ac:dyDescent="0.2">
      <c r="A2700" s="1">
        <v>43596</v>
      </c>
      <c r="B2700" t="s">
        <v>67</v>
      </c>
      <c r="C2700" s="2" t="s">
        <v>33</v>
      </c>
      <c r="D2700" s="2">
        <v>6</v>
      </c>
      <c r="E2700" s="2">
        <v>18181449081</v>
      </c>
      <c r="F2700" t="s">
        <v>68</v>
      </c>
      <c r="G2700" s="2" t="s">
        <v>2079</v>
      </c>
      <c r="H2700" t="s">
        <v>1979</v>
      </c>
      <c r="I2700" s="2" t="str">
        <f>IFERROR(VLOOKUP(表1_2[[#This Row],[所选科目]],基础数据!$C$2:$D$62,2,0),"")</f>
        <v>尚音艺术教育中心(适学年龄: 4~12岁)</v>
      </c>
    </row>
    <row r="2701" spans="1:9" x14ac:dyDescent="0.2">
      <c r="A2701" s="1">
        <v>43598</v>
      </c>
      <c r="B2701" t="s">
        <v>1762</v>
      </c>
      <c r="C2701" s="2" t="s">
        <v>33</v>
      </c>
      <c r="D2701" s="2">
        <v>7</v>
      </c>
      <c r="E2701" s="2">
        <v>13568903640</v>
      </c>
      <c r="F2701" t="s">
        <v>1763</v>
      </c>
      <c r="G2701" s="2" t="s">
        <v>26</v>
      </c>
      <c r="H2701" t="s">
        <v>1998</v>
      </c>
      <c r="I2701" s="2" t="str">
        <f>IFERROR(VLOOKUP(表1_2[[#This Row],[所选科目]],基础数据!$C$2:$D$62,2,0),"")</f>
        <v>台湾美育·慧学系教育世豪校区(适学年龄: 2-8 岁)</v>
      </c>
    </row>
    <row r="2702" spans="1:9" x14ac:dyDescent="0.2">
      <c r="A2702" s="1">
        <v>43598</v>
      </c>
      <c r="B2702" t="s">
        <v>1762</v>
      </c>
      <c r="C2702" s="2" t="s">
        <v>33</v>
      </c>
      <c r="D2702" s="2">
        <v>7</v>
      </c>
      <c r="E2702" s="2">
        <v>13568903640</v>
      </c>
      <c r="F2702" t="s">
        <v>1763</v>
      </c>
      <c r="G2702" s="2" t="s">
        <v>27</v>
      </c>
      <c r="H2702" t="s">
        <v>2067</v>
      </c>
      <c r="I2702" s="2" t="str">
        <f>IFERROR(VLOOKUP(表1_2[[#This Row],[所选科目]],基础数据!$C$2:$D$62,2,0),"")</f>
        <v>公益捐赠者专享服务包</v>
      </c>
    </row>
    <row r="2703" spans="1:9" x14ac:dyDescent="0.2">
      <c r="A2703" s="1">
        <v>43598</v>
      </c>
      <c r="B2703" t="s">
        <v>1762</v>
      </c>
      <c r="C2703" s="2" t="s">
        <v>33</v>
      </c>
      <c r="D2703" s="2">
        <v>7</v>
      </c>
      <c r="E2703" s="2">
        <v>13568903640</v>
      </c>
      <c r="F2703" t="s">
        <v>1763</v>
      </c>
      <c r="G2703" s="2" t="s">
        <v>28</v>
      </c>
      <c r="H2703" t="s">
        <v>2063</v>
      </c>
      <c r="I2703" s="2" t="str">
        <f>IFERROR(VLOOKUP(表1_2[[#This Row],[所选科目]],基础数据!$C$2:$D$62,2,0),"")</f>
        <v>公益捐赠者专享服务包</v>
      </c>
    </row>
    <row r="2704" spans="1:9" x14ac:dyDescent="0.2">
      <c r="A2704" s="1">
        <v>43598</v>
      </c>
      <c r="B2704" t="s">
        <v>1762</v>
      </c>
      <c r="C2704" s="2" t="s">
        <v>33</v>
      </c>
      <c r="D2704" s="2">
        <v>7</v>
      </c>
      <c r="E2704" s="2">
        <v>13568903640</v>
      </c>
      <c r="F2704" t="s">
        <v>1763</v>
      </c>
      <c r="G2704" s="2" t="s">
        <v>2079</v>
      </c>
      <c r="H2704" t="s">
        <v>1979</v>
      </c>
      <c r="I2704" s="2" t="str">
        <f>IFERROR(VLOOKUP(表1_2[[#This Row],[所选科目]],基础数据!$C$2:$D$62,2,0),"")</f>
        <v>尚音艺术教育中心(适学年龄: 4~12岁)</v>
      </c>
    </row>
    <row r="2705" spans="1:9" x14ac:dyDescent="0.2">
      <c r="A2705" s="1">
        <v>43597</v>
      </c>
      <c r="B2705" t="s">
        <v>543</v>
      </c>
      <c r="C2705" s="2" t="s">
        <v>33</v>
      </c>
      <c r="D2705" s="2">
        <v>9</v>
      </c>
      <c r="E2705" s="2">
        <v>13550275018</v>
      </c>
      <c r="F2705" t="s">
        <v>315</v>
      </c>
      <c r="G2705" s="2" t="s">
        <v>26</v>
      </c>
      <c r="H2705" t="s">
        <v>2040</v>
      </c>
      <c r="I2705" s="2" t="str">
        <f>IFERROR(VLOOKUP(表1_2[[#This Row],[所选科目]],基础数据!$C$2:$D$62,2,0),"")</f>
        <v>凡思特贝贝珠心算高新世豪校区(适学年龄: 3-7岁)</v>
      </c>
    </row>
    <row r="2706" spans="1:9" x14ac:dyDescent="0.2">
      <c r="A2706" s="1">
        <v>43597</v>
      </c>
      <c r="B2706" t="s">
        <v>543</v>
      </c>
      <c r="C2706" s="2" t="s">
        <v>33</v>
      </c>
      <c r="D2706" s="2">
        <v>9</v>
      </c>
      <c r="E2706" s="2">
        <v>13550275018</v>
      </c>
      <c r="F2706" t="s">
        <v>315</v>
      </c>
      <c r="G2706" s="2" t="s">
        <v>27</v>
      </c>
      <c r="H2706" t="s">
        <v>2052</v>
      </c>
      <c r="I2706" s="2" t="str">
        <f>IFERROR(VLOOKUP(表1_2[[#This Row],[所选科目]],基础数据!$C$2:$D$62,2,0),"")</f>
        <v>恩波格斗(适学年龄: 3-12 岁)</v>
      </c>
    </row>
    <row r="2707" spans="1:9" x14ac:dyDescent="0.2">
      <c r="A2707" s="1">
        <v>43597</v>
      </c>
      <c r="B2707" t="s">
        <v>543</v>
      </c>
      <c r="C2707" s="2" t="s">
        <v>33</v>
      </c>
      <c r="D2707" s="2">
        <v>9</v>
      </c>
      <c r="E2707" s="2">
        <v>13550275018</v>
      </c>
      <c r="F2707" t="s">
        <v>315</v>
      </c>
      <c r="G2707" s="2" t="s">
        <v>28</v>
      </c>
      <c r="H2707" t="s">
        <v>2059</v>
      </c>
      <c r="I2707" s="2" t="str">
        <f>IFERROR(VLOOKUP(表1_2[[#This Row],[所选科目]],基础数据!$C$2:$D$62,2,0),"")</f>
        <v>编程猫(适学年龄: 3-16 岁)</v>
      </c>
    </row>
    <row r="2708" spans="1:9" x14ac:dyDescent="0.2">
      <c r="A2708" s="1">
        <v>43597</v>
      </c>
      <c r="B2708" t="s">
        <v>543</v>
      </c>
      <c r="C2708" s="2" t="s">
        <v>33</v>
      </c>
      <c r="D2708" s="2">
        <v>9</v>
      </c>
      <c r="E2708" s="2">
        <v>13550275018</v>
      </c>
      <c r="F2708" t="s">
        <v>315</v>
      </c>
      <c r="G2708" s="2" t="s">
        <v>2079</v>
      </c>
      <c r="H2708" t="s">
        <v>1979</v>
      </c>
      <c r="I2708" s="2" t="str">
        <f>IFERROR(VLOOKUP(表1_2[[#This Row],[所选科目]],基础数据!$C$2:$D$62,2,0),"")</f>
        <v>尚音艺术教育中心(适学年龄: 4~12岁)</v>
      </c>
    </row>
    <row r="2709" spans="1:9" x14ac:dyDescent="0.2">
      <c r="A2709" s="1">
        <v>43596</v>
      </c>
      <c r="B2709" t="s">
        <v>137</v>
      </c>
      <c r="C2709" s="2" t="s">
        <v>106</v>
      </c>
      <c r="D2709" s="2">
        <v>4</v>
      </c>
      <c r="E2709" s="2">
        <v>13982096875</v>
      </c>
      <c r="F2709" t="s">
        <v>62</v>
      </c>
      <c r="G2709" s="2" t="s">
        <v>26</v>
      </c>
      <c r="H2709" t="s">
        <v>2008</v>
      </c>
      <c r="I2709" s="2" t="str">
        <f>IFERROR(VLOOKUP(表1_2[[#This Row],[所选科目]],基础数据!$C$2:$D$62,2,0),"")</f>
        <v>九拍流行音乐体验中心高新校区(适学年龄: 4-16岁)</v>
      </c>
    </row>
    <row r="2710" spans="1:9" x14ac:dyDescent="0.2">
      <c r="A2710" s="1">
        <v>43596</v>
      </c>
      <c r="B2710" t="s">
        <v>137</v>
      </c>
      <c r="C2710" s="2" t="s">
        <v>106</v>
      </c>
      <c r="D2710" s="2">
        <v>4</v>
      </c>
      <c r="E2710" s="2">
        <v>13982096875</v>
      </c>
      <c r="F2710" t="s">
        <v>62</v>
      </c>
      <c r="G2710" s="2" t="s">
        <v>27</v>
      </c>
      <c r="H2710" t="s">
        <v>2020</v>
      </c>
      <c r="I2710" s="2" t="str">
        <f>IFERROR(VLOOKUP(表1_2[[#This Row],[所选科目]],基础数据!$C$2:$D$62,2,0),"")</f>
        <v>彩阅鱼少儿英语(适学年龄: 3-12岁)</v>
      </c>
    </row>
    <row r="2711" spans="1:9" x14ac:dyDescent="0.2">
      <c r="A2711" s="1">
        <v>43596</v>
      </c>
      <c r="B2711" t="s">
        <v>137</v>
      </c>
      <c r="C2711" s="2" t="s">
        <v>106</v>
      </c>
      <c r="D2711" s="2">
        <v>4</v>
      </c>
      <c r="E2711" s="2">
        <v>13982096875</v>
      </c>
      <c r="F2711" t="s">
        <v>62</v>
      </c>
      <c r="G2711" s="2" t="s">
        <v>28</v>
      </c>
      <c r="H2711" t="s">
        <v>2036</v>
      </c>
      <c r="I2711" s="2" t="str">
        <f>IFERROR(VLOOKUP(表1_2[[#This Row],[所选科目]],基础数据!$C$2:$D$62,2,0),"")</f>
        <v>凡思特贝贝珠心算高新世豪校区(适学年龄: 3-7岁)</v>
      </c>
    </row>
    <row r="2712" spans="1:9" x14ac:dyDescent="0.2">
      <c r="A2712" s="1">
        <v>43596</v>
      </c>
      <c r="B2712" t="s">
        <v>137</v>
      </c>
      <c r="C2712" s="2" t="s">
        <v>106</v>
      </c>
      <c r="D2712" s="2">
        <v>4</v>
      </c>
      <c r="E2712" s="2">
        <v>13982096875</v>
      </c>
      <c r="F2712" t="s">
        <v>62</v>
      </c>
      <c r="G2712" s="2" t="s">
        <v>2079</v>
      </c>
      <c r="H2712" t="s">
        <v>1979</v>
      </c>
      <c r="I2712" s="2" t="str">
        <f>IFERROR(VLOOKUP(表1_2[[#This Row],[所选科目]],基础数据!$C$2:$D$62,2,0),"")</f>
        <v>尚音艺术教育中心(适学年龄: 4~12岁)</v>
      </c>
    </row>
    <row r="2713" spans="1:9" x14ac:dyDescent="0.2">
      <c r="A2713" s="1">
        <v>43598</v>
      </c>
      <c r="B2713" t="s">
        <v>1764</v>
      </c>
      <c r="C2713" s="2" t="s">
        <v>106</v>
      </c>
      <c r="D2713" s="2">
        <v>2.7</v>
      </c>
      <c r="E2713" s="2">
        <v>15982486013</v>
      </c>
      <c r="F2713" t="s">
        <v>1765</v>
      </c>
      <c r="G2713" s="2" t="s">
        <v>26</v>
      </c>
      <c r="H2713" t="s">
        <v>2006</v>
      </c>
      <c r="I2713" s="2" t="str">
        <f>IFERROR(VLOOKUP(表1_2[[#This Row],[所选科目]],基础数据!$C$2:$D$62,2,0),"")</f>
        <v>大野外教篮球鹭洲里校区(适学年龄: 4-16 岁)</v>
      </c>
    </row>
    <row r="2714" spans="1:9" x14ac:dyDescent="0.2">
      <c r="A2714" s="1">
        <v>43598</v>
      </c>
      <c r="B2714" t="s">
        <v>1764</v>
      </c>
      <c r="C2714" s="2" t="s">
        <v>106</v>
      </c>
      <c r="D2714" s="2">
        <v>2.7</v>
      </c>
      <c r="E2714" s="2">
        <v>15982486013</v>
      </c>
      <c r="F2714" t="s">
        <v>1765</v>
      </c>
      <c r="G2714" s="2" t="s">
        <v>27</v>
      </c>
      <c r="H2714" t="s">
        <v>2020</v>
      </c>
      <c r="I2714" s="2" t="str">
        <f>IFERROR(VLOOKUP(表1_2[[#This Row],[所选科目]],基础数据!$C$2:$D$62,2,0),"")</f>
        <v>彩阅鱼少儿英语(适学年龄: 3-12岁)</v>
      </c>
    </row>
    <row r="2715" spans="1:9" x14ac:dyDescent="0.2">
      <c r="A2715" s="1">
        <v>43598</v>
      </c>
      <c r="B2715" t="s">
        <v>1764</v>
      </c>
      <c r="C2715" s="2" t="s">
        <v>106</v>
      </c>
      <c r="D2715" s="2">
        <v>2.7</v>
      </c>
      <c r="E2715" s="2">
        <v>15982486013</v>
      </c>
      <c r="F2715" t="s">
        <v>1765</v>
      </c>
      <c r="G2715" s="2" t="s">
        <v>28</v>
      </c>
      <c r="H2715" t="s">
        <v>2072</v>
      </c>
      <c r="I2715" s="2" t="str">
        <f>IFERROR(VLOOKUP(表1_2[[#This Row],[所选科目]],基础数据!$C$2:$D$62,2,0),"")</f>
        <v>成都舞蹈跆拳道中心(适学年龄: 3-12 岁)</v>
      </c>
    </row>
    <row r="2716" spans="1:9" x14ac:dyDescent="0.2">
      <c r="A2716" s="1">
        <v>43598</v>
      </c>
      <c r="B2716" t="s">
        <v>1764</v>
      </c>
      <c r="C2716" s="2" t="s">
        <v>106</v>
      </c>
      <c r="D2716" s="2">
        <v>2.7</v>
      </c>
      <c r="E2716" s="2">
        <v>15982486013</v>
      </c>
      <c r="F2716" t="s">
        <v>1765</v>
      </c>
      <c r="G2716" s="2" t="s">
        <v>2079</v>
      </c>
      <c r="H2716" t="s">
        <v>1979</v>
      </c>
      <c r="I2716" s="2" t="str">
        <f>IFERROR(VLOOKUP(表1_2[[#This Row],[所选科目]],基础数据!$C$2:$D$62,2,0),"")</f>
        <v>尚音艺术教育中心(适学年龄: 4~12岁)</v>
      </c>
    </row>
    <row r="2717" spans="1:9" x14ac:dyDescent="0.2">
      <c r="A2717" s="1">
        <v>43598</v>
      </c>
      <c r="B2717" t="s">
        <v>1766</v>
      </c>
      <c r="C2717" s="2" t="s">
        <v>106</v>
      </c>
      <c r="D2717" s="2">
        <v>4.9000000000000004</v>
      </c>
      <c r="E2717" s="2">
        <v>15828076167</v>
      </c>
      <c r="F2717" t="s">
        <v>1458</v>
      </c>
      <c r="G2717" s="2" t="s">
        <v>26</v>
      </c>
      <c r="H2717" t="s">
        <v>1979</v>
      </c>
      <c r="I2717" s="2" t="str">
        <f>IFERROR(VLOOKUP(表1_2[[#This Row],[所选科目]],基础数据!$C$2:$D$62,2,0),"")</f>
        <v>尚音艺术教育中心(适学年龄: 4~12岁)</v>
      </c>
    </row>
    <row r="2718" spans="1:9" x14ac:dyDescent="0.2">
      <c r="A2718" s="1">
        <v>43598</v>
      </c>
      <c r="B2718" t="s">
        <v>1766</v>
      </c>
      <c r="C2718" s="2" t="s">
        <v>106</v>
      </c>
      <c r="D2718" s="2">
        <v>4.9000000000000004</v>
      </c>
      <c r="E2718" s="2">
        <v>15828076167</v>
      </c>
      <c r="F2718" t="s">
        <v>1458</v>
      </c>
      <c r="G2718" s="2" t="s">
        <v>27</v>
      </c>
      <c r="H2718" t="s">
        <v>2074</v>
      </c>
      <c r="I2718" s="2" t="str">
        <f>IFERROR(VLOOKUP(表1_2[[#This Row],[所选科目]],基础数据!$C$2:$D$62,2,0),"")</f>
        <v>巧虎KIDS早教·高新伊藤馆(适学年龄: 0-6 岁)</v>
      </c>
    </row>
    <row r="2719" spans="1:9" x14ac:dyDescent="0.2">
      <c r="A2719" s="1">
        <v>43598</v>
      </c>
      <c r="B2719" t="s">
        <v>1766</v>
      </c>
      <c r="C2719" s="2" t="s">
        <v>106</v>
      </c>
      <c r="D2719" s="2">
        <v>4.9000000000000004</v>
      </c>
      <c r="E2719" s="2">
        <v>15828076167</v>
      </c>
      <c r="F2719" t="s">
        <v>1458</v>
      </c>
      <c r="G2719" s="2" t="s">
        <v>28</v>
      </c>
      <c r="H2719" t="s">
        <v>2050</v>
      </c>
      <c r="I2719" s="2" t="str">
        <f>IFERROR(VLOOKUP(表1_2[[#This Row],[所选科目]],基础数据!$C$2:$D$62,2,0),"")</f>
        <v>恩波格斗(适学年龄: 3-12 岁)</v>
      </c>
    </row>
    <row r="2720" spans="1:9" x14ac:dyDescent="0.2">
      <c r="A2720" s="1">
        <v>43598</v>
      </c>
      <c r="B2720" t="s">
        <v>1766</v>
      </c>
      <c r="C2720" s="2" t="s">
        <v>106</v>
      </c>
      <c r="D2720" s="2">
        <v>4.9000000000000004</v>
      </c>
      <c r="E2720" s="2">
        <v>15828076167</v>
      </c>
      <c r="F2720" t="s">
        <v>1458</v>
      </c>
      <c r="G2720" s="2" t="s">
        <v>2079</v>
      </c>
      <c r="H2720" t="s">
        <v>1979</v>
      </c>
      <c r="I2720" s="2" t="str">
        <f>IFERROR(VLOOKUP(表1_2[[#This Row],[所选科目]],基础数据!$C$2:$D$62,2,0),"")</f>
        <v>尚音艺术教育中心(适学年龄: 4~12岁)</v>
      </c>
    </row>
    <row r="2721" spans="1:9" x14ac:dyDescent="0.2">
      <c r="A2721" s="1">
        <v>43597</v>
      </c>
      <c r="B2721" t="s">
        <v>516</v>
      </c>
      <c r="C2721" s="2" t="s">
        <v>33</v>
      </c>
      <c r="D2721" s="2">
        <v>1.3</v>
      </c>
      <c r="E2721" s="2">
        <v>13908063446</v>
      </c>
      <c r="F2721" t="s">
        <v>517</v>
      </c>
      <c r="G2721" s="2" t="s">
        <v>26</v>
      </c>
      <c r="H2721" t="s">
        <v>2008</v>
      </c>
      <c r="I2721" s="2" t="str">
        <f>IFERROR(VLOOKUP(表1_2[[#This Row],[所选科目]],基础数据!$C$2:$D$62,2,0),"")</f>
        <v>九拍流行音乐体验中心高新校区(适学年龄: 4-16岁)</v>
      </c>
    </row>
    <row r="2722" spans="1:9" x14ac:dyDescent="0.2">
      <c r="A2722" s="1">
        <v>43597</v>
      </c>
      <c r="B2722" t="s">
        <v>516</v>
      </c>
      <c r="C2722" s="2" t="s">
        <v>33</v>
      </c>
      <c r="D2722" s="2">
        <v>1.3</v>
      </c>
      <c r="E2722" s="2">
        <v>13908063446</v>
      </c>
      <c r="F2722" t="s">
        <v>517</v>
      </c>
      <c r="G2722" s="2" t="s">
        <v>27</v>
      </c>
      <c r="H2722" t="s">
        <v>2010</v>
      </c>
      <c r="I2722" s="2" t="str">
        <f>IFERROR(VLOOKUP(表1_2[[#This Row],[所选科目]],基础数据!$C$2:$D$62,2,0),"")</f>
        <v>九拍流行音乐体验中心高新校区(适学年龄: 4-16岁)</v>
      </c>
    </row>
    <row r="2723" spans="1:9" x14ac:dyDescent="0.2">
      <c r="A2723" s="1">
        <v>43597</v>
      </c>
      <c r="B2723" t="s">
        <v>516</v>
      </c>
      <c r="C2723" s="2" t="s">
        <v>33</v>
      </c>
      <c r="D2723" s="2">
        <v>1.3</v>
      </c>
      <c r="E2723" s="2">
        <v>13908063446</v>
      </c>
      <c r="F2723" t="s">
        <v>517</v>
      </c>
      <c r="G2723" s="2" t="s">
        <v>28</v>
      </c>
      <c r="H2723" t="s">
        <v>2022</v>
      </c>
      <c r="I2723" s="2" t="str">
        <f>IFERROR(VLOOKUP(表1_2[[#This Row],[所选科目]],基础数据!$C$2:$D$62,2,0),"")</f>
        <v>彩阅鱼少儿英语(适学年龄: 3-12岁)</v>
      </c>
    </row>
    <row r="2724" spans="1:9" x14ac:dyDescent="0.2">
      <c r="A2724" s="1">
        <v>43597</v>
      </c>
      <c r="B2724" t="s">
        <v>516</v>
      </c>
      <c r="C2724" s="2" t="s">
        <v>33</v>
      </c>
      <c r="D2724" s="2">
        <v>1.3</v>
      </c>
      <c r="E2724" s="2">
        <v>13908063446</v>
      </c>
      <c r="F2724" t="s">
        <v>517</v>
      </c>
      <c r="G2724" s="2" t="s">
        <v>2079</v>
      </c>
      <c r="H2724" t="s">
        <v>1979</v>
      </c>
      <c r="I2724" s="2" t="str">
        <f>IFERROR(VLOOKUP(表1_2[[#This Row],[所选科目]],基础数据!$C$2:$D$62,2,0),"")</f>
        <v>尚音艺术教育中心(适学年龄: 4~12岁)</v>
      </c>
    </row>
    <row r="2725" spans="1:9" x14ac:dyDescent="0.2">
      <c r="A2725" s="1">
        <v>43597</v>
      </c>
      <c r="B2725" t="s">
        <v>627</v>
      </c>
      <c r="C2725" s="2" t="s">
        <v>33</v>
      </c>
      <c r="D2725" s="2">
        <v>10</v>
      </c>
      <c r="E2725" s="2">
        <v>13678163266</v>
      </c>
      <c r="F2725" t="s">
        <v>172</v>
      </c>
      <c r="G2725" s="2" t="s">
        <v>26</v>
      </c>
      <c r="H2725" t="s">
        <v>2010</v>
      </c>
      <c r="I2725" s="2" t="str">
        <f>IFERROR(VLOOKUP(表1_2[[#This Row],[所选科目]],基础数据!$C$2:$D$62,2,0),"")</f>
        <v>九拍流行音乐体验中心高新校区(适学年龄: 4-16岁)</v>
      </c>
    </row>
    <row r="2726" spans="1:9" x14ac:dyDescent="0.2">
      <c r="A2726" s="1">
        <v>43597</v>
      </c>
      <c r="B2726" t="s">
        <v>627</v>
      </c>
      <c r="C2726" s="2" t="s">
        <v>33</v>
      </c>
      <c r="D2726" s="2">
        <v>10</v>
      </c>
      <c r="E2726" s="2">
        <v>13678163266</v>
      </c>
      <c r="F2726" t="s">
        <v>172</v>
      </c>
      <c r="G2726" s="2" t="s">
        <v>27</v>
      </c>
      <c r="H2726" t="s">
        <v>2052</v>
      </c>
      <c r="I2726" s="2" t="str">
        <f>IFERROR(VLOOKUP(表1_2[[#This Row],[所选科目]],基础数据!$C$2:$D$62,2,0),"")</f>
        <v>恩波格斗(适学年龄: 3-12 岁)</v>
      </c>
    </row>
    <row r="2727" spans="1:9" x14ac:dyDescent="0.2">
      <c r="A2727" s="1">
        <v>43597</v>
      </c>
      <c r="B2727" t="s">
        <v>627</v>
      </c>
      <c r="C2727" s="2" t="s">
        <v>33</v>
      </c>
      <c r="D2727" s="2">
        <v>10</v>
      </c>
      <c r="E2727" s="2">
        <v>13678163266</v>
      </c>
      <c r="F2727" t="s">
        <v>172</v>
      </c>
      <c r="G2727" s="2" t="s">
        <v>28</v>
      </c>
      <c r="H2727" t="s">
        <v>2059</v>
      </c>
      <c r="I2727" s="2" t="str">
        <f>IFERROR(VLOOKUP(表1_2[[#This Row],[所选科目]],基础数据!$C$2:$D$62,2,0),"")</f>
        <v>编程猫(适学年龄: 3-16 岁)</v>
      </c>
    </row>
    <row r="2728" spans="1:9" x14ac:dyDescent="0.2">
      <c r="A2728" s="1">
        <v>43597</v>
      </c>
      <c r="B2728" t="s">
        <v>627</v>
      </c>
      <c r="C2728" s="2" t="s">
        <v>33</v>
      </c>
      <c r="D2728" s="2">
        <v>10</v>
      </c>
      <c r="E2728" s="2">
        <v>13678163266</v>
      </c>
      <c r="F2728" t="s">
        <v>172</v>
      </c>
      <c r="G2728" s="2" t="s">
        <v>2079</v>
      </c>
      <c r="H2728" t="s">
        <v>1979</v>
      </c>
      <c r="I2728" s="2" t="str">
        <f>IFERROR(VLOOKUP(表1_2[[#This Row],[所选科目]],基础数据!$C$2:$D$62,2,0),"")</f>
        <v>尚音艺术教育中心(适学年龄: 4~12岁)</v>
      </c>
    </row>
    <row r="2729" spans="1:9" x14ac:dyDescent="0.2">
      <c r="A2729" s="1">
        <v>43596</v>
      </c>
      <c r="B2729" t="s">
        <v>160</v>
      </c>
      <c r="C2729" s="2" t="s">
        <v>106</v>
      </c>
      <c r="D2729" s="2">
        <v>4.5</v>
      </c>
      <c r="E2729" s="2">
        <v>13880380377</v>
      </c>
      <c r="F2729" t="s">
        <v>161</v>
      </c>
      <c r="G2729" s="2" t="s">
        <v>26</v>
      </c>
      <c r="H2729" t="s">
        <v>2002</v>
      </c>
      <c r="I2729" s="2" t="str">
        <f>IFERROR(VLOOKUP(表1_2[[#This Row],[所选科目]],基础数据!$C$2:$D$62,2,0),"")</f>
        <v>大野外教篮球鹭洲里校区(适学年龄: 4-16 岁)</v>
      </c>
    </row>
    <row r="2730" spans="1:9" x14ac:dyDescent="0.2">
      <c r="A2730" s="1">
        <v>43596</v>
      </c>
      <c r="B2730" t="s">
        <v>160</v>
      </c>
      <c r="C2730" s="2" t="s">
        <v>106</v>
      </c>
      <c r="D2730" s="2">
        <v>4.5</v>
      </c>
      <c r="E2730" s="2">
        <v>13880380377</v>
      </c>
      <c r="F2730" t="s">
        <v>161</v>
      </c>
      <c r="G2730" s="2" t="s">
        <v>27</v>
      </c>
      <c r="H2730" t="s">
        <v>2036</v>
      </c>
      <c r="I2730" s="2" t="str">
        <f>IFERROR(VLOOKUP(表1_2[[#This Row],[所选科目]],基础数据!$C$2:$D$62,2,0),"")</f>
        <v>凡思特贝贝珠心算高新世豪校区(适学年龄: 3-7岁)</v>
      </c>
    </row>
    <row r="2731" spans="1:9" x14ac:dyDescent="0.2">
      <c r="A2731" s="1">
        <v>43596</v>
      </c>
      <c r="B2731" t="s">
        <v>160</v>
      </c>
      <c r="C2731" s="2" t="s">
        <v>106</v>
      </c>
      <c r="D2731" s="2">
        <v>4.5</v>
      </c>
      <c r="E2731" s="2">
        <v>13880380377</v>
      </c>
      <c r="F2731" t="s">
        <v>161</v>
      </c>
      <c r="G2731" s="2" t="s">
        <v>28</v>
      </c>
      <c r="H2731" t="s">
        <v>2028</v>
      </c>
      <c r="I2731" s="2" t="str">
        <f>IFERROR(VLOOKUP(表1_2[[#This Row],[所选科目]],基础数据!$C$2:$D$62,2,0),"")</f>
        <v>唯音唯画美术教育(适学年龄: 4-12 岁)</v>
      </c>
    </row>
    <row r="2732" spans="1:9" x14ac:dyDescent="0.2">
      <c r="A2732" s="1">
        <v>43596</v>
      </c>
      <c r="B2732" t="s">
        <v>160</v>
      </c>
      <c r="C2732" s="2" t="s">
        <v>106</v>
      </c>
      <c r="D2732" s="2">
        <v>4.5</v>
      </c>
      <c r="E2732" s="2">
        <v>13880380377</v>
      </c>
      <c r="F2732" t="s">
        <v>161</v>
      </c>
      <c r="G2732" s="2" t="s">
        <v>2079</v>
      </c>
      <c r="H2732" t="s">
        <v>1979</v>
      </c>
      <c r="I2732" s="2" t="str">
        <f>IFERROR(VLOOKUP(表1_2[[#This Row],[所选科目]],基础数据!$C$2:$D$62,2,0),"")</f>
        <v>尚音艺术教育中心(适学年龄: 4~12岁)</v>
      </c>
    </row>
    <row r="2733" spans="1:9" x14ac:dyDescent="0.2">
      <c r="A2733" s="1">
        <v>43598</v>
      </c>
      <c r="B2733" t="s">
        <v>1767</v>
      </c>
      <c r="C2733" s="2" t="s">
        <v>33</v>
      </c>
      <c r="D2733" s="2">
        <v>4.5</v>
      </c>
      <c r="E2733" s="2">
        <v>15928801538</v>
      </c>
      <c r="F2733" t="s">
        <v>298</v>
      </c>
      <c r="G2733" s="2" t="s">
        <v>26</v>
      </c>
      <c r="H2733" t="s">
        <v>1979</v>
      </c>
      <c r="I2733" s="2" t="str">
        <f>IFERROR(VLOOKUP(表1_2[[#This Row],[所选科目]],基础数据!$C$2:$D$62,2,0),"")</f>
        <v>尚音艺术教育中心(适学年龄: 4~12岁)</v>
      </c>
    </row>
    <row r="2734" spans="1:9" x14ac:dyDescent="0.2">
      <c r="A2734" s="1">
        <v>43598</v>
      </c>
      <c r="B2734" t="s">
        <v>1767</v>
      </c>
      <c r="C2734" s="2" t="s">
        <v>33</v>
      </c>
      <c r="D2734" s="2">
        <v>4.5</v>
      </c>
      <c r="E2734" s="2">
        <v>15928801538</v>
      </c>
      <c r="F2734" t="s">
        <v>298</v>
      </c>
      <c r="G2734" s="2" t="s">
        <v>27</v>
      </c>
      <c r="H2734" t="s">
        <v>2036</v>
      </c>
      <c r="I2734" s="2" t="str">
        <f>IFERROR(VLOOKUP(表1_2[[#This Row],[所选科目]],基础数据!$C$2:$D$62,2,0),"")</f>
        <v>凡思特贝贝珠心算高新世豪校区(适学年龄: 3-7岁)</v>
      </c>
    </row>
    <row r="2735" spans="1:9" x14ac:dyDescent="0.2">
      <c r="A2735" s="1">
        <v>43598</v>
      </c>
      <c r="B2735" t="s">
        <v>1767</v>
      </c>
      <c r="C2735" s="2" t="s">
        <v>33</v>
      </c>
      <c r="D2735" s="2">
        <v>4.5</v>
      </c>
      <c r="E2735" s="2">
        <v>15928801538</v>
      </c>
      <c r="F2735" t="s">
        <v>298</v>
      </c>
      <c r="G2735" s="2" t="s">
        <v>28</v>
      </c>
      <c r="H2735" t="s">
        <v>2072</v>
      </c>
      <c r="I2735" s="2" t="str">
        <f>IFERROR(VLOOKUP(表1_2[[#This Row],[所选科目]],基础数据!$C$2:$D$62,2,0),"")</f>
        <v>成都舞蹈跆拳道中心(适学年龄: 3-12 岁)</v>
      </c>
    </row>
    <row r="2736" spans="1:9" x14ac:dyDescent="0.2">
      <c r="A2736" s="1">
        <v>43598</v>
      </c>
      <c r="B2736" t="s">
        <v>1767</v>
      </c>
      <c r="C2736" s="2" t="s">
        <v>33</v>
      </c>
      <c r="D2736" s="2">
        <v>4.5</v>
      </c>
      <c r="E2736" s="2">
        <v>15928801538</v>
      </c>
      <c r="F2736" t="s">
        <v>298</v>
      </c>
      <c r="G2736" s="2" t="s">
        <v>2079</v>
      </c>
      <c r="H2736" t="s">
        <v>1979</v>
      </c>
      <c r="I2736" s="2" t="str">
        <f>IFERROR(VLOOKUP(表1_2[[#This Row],[所选科目]],基础数据!$C$2:$D$62,2,0),"")</f>
        <v>尚音艺术教育中心(适学年龄: 4~12岁)</v>
      </c>
    </row>
    <row r="2737" spans="1:9" x14ac:dyDescent="0.2">
      <c r="A2737" s="1">
        <v>43595</v>
      </c>
      <c r="B2737" t="s">
        <v>219</v>
      </c>
      <c r="C2737" s="2" t="s">
        <v>106</v>
      </c>
      <c r="D2737" s="2">
        <v>5.0999999999999996</v>
      </c>
      <c r="E2737" s="2">
        <v>13518142656</v>
      </c>
      <c r="F2737" t="s">
        <v>163</v>
      </c>
      <c r="G2737" s="2" t="s">
        <v>26</v>
      </c>
      <c r="H2737" t="s">
        <v>2067</v>
      </c>
      <c r="I2737" s="2" t="str">
        <f>IFERROR(VLOOKUP(表1_2[[#This Row],[所选科目]],基础数据!$C$2:$D$62,2,0),"")</f>
        <v>公益捐赠者专享服务包</v>
      </c>
    </row>
    <row r="2738" spans="1:9" x14ac:dyDescent="0.2">
      <c r="A2738" s="1">
        <v>43595</v>
      </c>
      <c r="B2738" t="s">
        <v>219</v>
      </c>
      <c r="C2738" s="2" t="s">
        <v>106</v>
      </c>
      <c r="D2738" s="2">
        <v>5.0999999999999996</v>
      </c>
      <c r="E2738" s="2">
        <v>13518142656</v>
      </c>
      <c r="F2738" t="s">
        <v>163</v>
      </c>
      <c r="G2738" s="2" t="s">
        <v>27</v>
      </c>
      <c r="H2738" t="s">
        <v>2002</v>
      </c>
      <c r="I2738" s="2" t="str">
        <f>IFERROR(VLOOKUP(表1_2[[#This Row],[所选科目]],基础数据!$C$2:$D$62,2,0),"")</f>
        <v>大野外教篮球鹭洲里校区(适学年龄: 4-16 岁)</v>
      </c>
    </row>
    <row r="2739" spans="1:9" x14ac:dyDescent="0.2">
      <c r="A2739" s="1">
        <v>43595</v>
      </c>
      <c r="B2739" t="s">
        <v>219</v>
      </c>
      <c r="C2739" s="2" t="s">
        <v>106</v>
      </c>
      <c r="D2739" s="2">
        <v>5.0999999999999996</v>
      </c>
      <c r="E2739" s="2">
        <v>13518142656</v>
      </c>
      <c r="F2739" t="s">
        <v>163</v>
      </c>
      <c r="G2739" s="2" t="s">
        <v>28</v>
      </c>
      <c r="H2739" t="s">
        <v>2034</v>
      </c>
      <c r="I2739" s="2" t="str">
        <f>IFERROR(VLOOKUP(表1_2[[#This Row],[所选科目]],基础数据!$C$2:$D$62,2,0),"")</f>
        <v>唯音唯画美术教育(适学年龄: 4-12 岁)</v>
      </c>
    </row>
    <row r="2740" spans="1:9" x14ac:dyDescent="0.2">
      <c r="A2740" s="1">
        <v>43595</v>
      </c>
      <c r="B2740" t="s">
        <v>219</v>
      </c>
      <c r="C2740" s="2" t="s">
        <v>106</v>
      </c>
      <c r="D2740" s="2">
        <v>5.0999999999999996</v>
      </c>
      <c r="E2740" s="2">
        <v>13518142656</v>
      </c>
      <c r="F2740" t="s">
        <v>163</v>
      </c>
      <c r="G2740" s="2" t="s">
        <v>2079</v>
      </c>
      <c r="H2740" t="s">
        <v>1979</v>
      </c>
      <c r="I2740" s="2" t="str">
        <f>IFERROR(VLOOKUP(表1_2[[#This Row],[所选科目]],基础数据!$C$2:$D$62,2,0),"")</f>
        <v>尚音艺术教育中心(适学年龄: 4~12岁)</v>
      </c>
    </row>
    <row r="2741" spans="1:9" x14ac:dyDescent="0.2">
      <c r="A2741" s="1">
        <v>43598</v>
      </c>
      <c r="B2741" t="s">
        <v>1768</v>
      </c>
      <c r="C2741" s="2" t="s">
        <v>106</v>
      </c>
      <c r="D2741" s="2">
        <v>2</v>
      </c>
      <c r="E2741" s="2">
        <v>15608002455</v>
      </c>
      <c r="F2741" t="s">
        <v>1419</v>
      </c>
      <c r="G2741" s="2" t="s">
        <v>26</v>
      </c>
      <c r="H2741" t="s">
        <v>2010</v>
      </c>
      <c r="I2741" s="2" t="str">
        <f>IFERROR(VLOOKUP(表1_2[[#This Row],[所选科目]],基础数据!$C$2:$D$62,2,0),"")</f>
        <v>九拍流行音乐体验中心高新校区(适学年龄: 4-16岁)</v>
      </c>
    </row>
    <row r="2742" spans="1:9" x14ac:dyDescent="0.2">
      <c r="A2742" s="1">
        <v>43598</v>
      </c>
      <c r="B2742" t="s">
        <v>1768</v>
      </c>
      <c r="C2742" s="2" t="s">
        <v>106</v>
      </c>
      <c r="D2742" s="2">
        <v>2</v>
      </c>
      <c r="E2742" s="2">
        <v>15608002455</v>
      </c>
      <c r="F2742" t="s">
        <v>1419</v>
      </c>
      <c r="G2742" s="2" t="s">
        <v>27</v>
      </c>
      <c r="H2742" t="s">
        <v>2050</v>
      </c>
      <c r="I2742" s="2" t="str">
        <f>IFERROR(VLOOKUP(表1_2[[#This Row],[所选科目]],基础数据!$C$2:$D$62,2,0),"")</f>
        <v>恩波格斗(适学年龄: 3-12 岁)</v>
      </c>
    </row>
    <row r="2743" spans="1:9" x14ac:dyDescent="0.2">
      <c r="A2743" s="1">
        <v>43598</v>
      </c>
      <c r="B2743" t="s">
        <v>1768</v>
      </c>
      <c r="C2743" s="2" t="s">
        <v>106</v>
      </c>
      <c r="D2743" s="2">
        <v>2</v>
      </c>
      <c r="E2743" s="2">
        <v>15608002455</v>
      </c>
      <c r="F2743" t="s">
        <v>1419</v>
      </c>
      <c r="G2743" s="2" t="s">
        <v>28</v>
      </c>
      <c r="H2743" t="s">
        <v>2002</v>
      </c>
      <c r="I2743" s="2" t="str">
        <f>IFERROR(VLOOKUP(表1_2[[#This Row],[所选科目]],基础数据!$C$2:$D$62,2,0),"")</f>
        <v>大野外教篮球鹭洲里校区(适学年龄: 4-16 岁)</v>
      </c>
    </row>
    <row r="2744" spans="1:9" x14ac:dyDescent="0.2">
      <c r="A2744" s="1">
        <v>43598</v>
      </c>
      <c r="B2744" t="s">
        <v>1768</v>
      </c>
      <c r="C2744" s="2" t="s">
        <v>106</v>
      </c>
      <c r="D2744" s="2">
        <v>2</v>
      </c>
      <c r="E2744" s="2">
        <v>15608002455</v>
      </c>
      <c r="F2744" t="s">
        <v>1419</v>
      </c>
      <c r="G2744" s="2" t="s">
        <v>2079</v>
      </c>
      <c r="H2744" t="s">
        <v>1979</v>
      </c>
      <c r="I2744" s="2" t="str">
        <f>IFERROR(VLOOKUP(表1_2[[#This Row],[所选科目]],基础数据!$C$2:$D$62,2,0),"")</f>
        <v>尚音艺术教育中心(适学年龄: 4~12岁)</v>
      </c>
    </row>
    <row r="2745" spans="1:9" x14ac:dyDescent="0.2">
      <c r="A2745" s="1">
        <v>43598</v>
      </c>
      <c r="B2745" t="s">
        <v>1769</v>
      </c>
      <c r="C2745" s="2" t="s">
        <v>33</v>
      </c>
      <c r="D2745" s="2">
        <v>7</v>
      </c>
      <c r="E2745" s="2">
        <v>13689032918</v>
      </c>
      <c r="F2745" t="s">
        <v>1594</v>
      </c>
      <c r="G2745" s="2" t="s">
        <v>26</v>
      </c>
      <c r="H2745" t="s">
        <v>1981</v>
      </c>
      <c r="I2745" s="2" t="str">
        <f>IFERROR(VLOOKUP(表1_2[[#This Row],[所选科目]],基础数据!$C$2:$D$62,2,0),"")</f>
        <v>尚音艺术教育中心(适学年龄: 4~12岁)</v>
      </c>
    </row>
    <row r="2746" spans="1:9" x14ac:dyDescent="0.2">
      <c r="A2746" s="1">
        <v>43598</v>
      </c>
      <c r="B2746" t="s">
        <v>1769</v>
      </c>
      <c r="C2746" s="2" t="s">
        <v>33</v>
      </c>
      <c r="D2746" s="2">
        <v>7</v>
      </c>
      <c r="E2746" s="2">
        <v>13689032918</v>
      </c>
      <c r="F2746" t="s">
        <v>1594</v>
      </c>
      <c r="G2746" s="2" t="s">
        <v>27</v>
      </c>
      <c r="H2746" t="s">
        <v>1998</v>
      </c>
      <c r="I2746" s="2" t="str">
        <f>IFERROR(VLOOKUP(表1_2[[#This Row],[所选科目]],基础数据!$C$2:$D$62,2,0),"")</f>
        <v>台湾美育·慧学系教育世豪校区(适学年龄: 2-8 岁)</v>
      </c>
    </row>
    <row r="2747" spans="1:9" x14ac:dyDescent="0.2">
      <c r="A2747" s="1">
        <v>43598</v>
      </c>
      <c r="B2747" t="s">
        <v>1769</v>
      </c>
      <c r="C2747" s="2" t="s">
        <v>33</v>
      </c>
      <c r="D2747" s="2">
        <v>7</v>
      </c>
      <c r="E2747" s="2">
        <v>13689032918</v>
      </c>
      <c r="F2747" t="s">
        <v>1594</v>
      </c>
      <c r="G2747" s="2" t="s">
        <v>28</v>
      </c>
      <c r="H2747" t="s">
        <v>2052</v>
      </c>
      <c r="I2747" s="2" t="str">
        <f>IFERROR(VLOOKUP(表1_2[[#This Row],[所选科目]],基础数据!$C$2:$D$62,2,0),"")</f>
        <v>恩波格斗(适学年龄: 3-12 岁)</v>
      </c>
    </row>
    <row r="2748" spans="1:9" x14ac:dyDescent="0.2">
      <c r="A2748" s="1">
        <v>43598</v>
      </c>
      <c r="B2748" t="s">
        <v>1769</v>
      </c>
      <c r="C2748" s="2" t="s">
        <v>33</v>
      </c>
      <c r="D2748" s="2">
        <v>7</v>
      </c>
      <c r="E2748" s="2">
        <v>13689032918</v>
      </c>
      <c r="F2748" t="s">
        <v>1594</v>
      </c>
      <c r="G2748" s="2" t="s">
        <v>2079</v>
      </c>
      <c r="H2748" t="s">
        <v>1979</v>
      </c>
      <c r="I2748" s="2" t="str">
        <f>IFERROR(VLOOKUP(表1_2[[#This Row],[所选科目]],基础数据!$C$2:$D$62,2,0),"")</f>
        <v>尚音艺术教育中心(适学年龄: 4~12岁)</v>
      </c>
    </row>
    <row r="2749" spans="1:9" x14ac:dyDescent="0.2">
      <c r="A2749" s="1">
        <v>43598</v>
      </c>
      <c r="B2749" t="s">
        <v>1770</v>
      </c>
      <c r="C2749" s="2" t="s">
        <v>33</v>
      </c>
      <c r="D2749" s="2">
        <v>3</v>
      </c>
      <c r="E2749" s="2">
        <v>13547828051</v>
      </c>
      <c r="F2749" t="s">
        <v>1771</v>
      </c>
      <c r="G2749" s="2" t="s">
        <v>26</v>
      </c>
      <c r="H2749" t="s">
        <v>1996</v>
      </c>
      <c r="I2749" s="2" t="str">
        <f>IFERROR(VLOOKUP(表1_2[[#This Row],[所选科目]],基础数据!$C$2:$D$62,2,0),"")</f>
        <v>台湾美育·慧学系教育世豪校区(适学年龄: 2-8 岁)</v>
      </c>
    </row>
    <row r="2750" spans="1:9" x14ac:dyDescent="0.2">
      <c r="A2750" s="1">
        <v>43598</v>
      </c>
      <c r="B2750" t="s">
        <v>1770</v>
      </c>
      <c r="C2750" s="2" t="s">
        <v>33</v>
      </c>
      <c r="D2750" s="2">
        <v>3</v>
      </c>
      <c r="E2750" s="2">
        <v>13547828051</v>
      </c>
      <c r="F2750" t="s">
        <v>1771</v>
      </c>
      <c r="G2750" s="2" t="s">
        <v>27</v>
      </c>
      <c r="H2750" t="s">
        <v>2008</v>
      </c>
      <c r="I2750" s="2" t="str">
        <f>IFERROR(VLOOKUP(表1_2[[#This Row],[所选科目]],基础数据!$C$2:$D$62,2,0),"")</f>
        <v>九拍流行音乐体验中心高新校区(适学年龄: 4-16岁)</v>
      </c>
    </row>
    <row r="2751" spans="1:9" x14ac:dyDescent="0.2">
      <c r="A2751" s="1">
        <v>43598</v>
      </c>
      <c r="B2751" t="s">
        <v>1770</v>
      </c>
      <c r="C2751" s="2" t="s">
        <v>33</v>
      </c>
      <c r="D2751" s="2">
        <v>3</v>
      </c>
      <c r="E2751" s="2">
        <v>13547828051</v>
      </c>
      <c r="F2751" t="s">
        <v>1771</v>
      </c>
      <c r="G2751" s="2" t="s">
        <v>28</v>
      </c>
      <c r="H2751" t="s">
        <v>2036</v>
      </c>
      <c r="I2751" s="2" t="str">
        <f>IFERROR(VLOOKUP(表1_2[[#This Row],[所选科目]],基础数据!$C$2:$D$62,2,0),"")</f>
        <v>凡思特贝贝珠心算高新世豪校区(适学年龄: 3-7岁)</v>
      </c>
    </row>
    <row r="2752" spans="1:9" x14ac:dyDescent="0.2">
      <c r="A2752" s="1">
        <v>43598</v>
      </c>
      <c r="B2752" t="s">
        <v>1770</v>
      </c>
      <c r="C2752" s="2" t="s">
        <v>33</v>
      </c>
      <c r="D2752" s="2">
        <v>3</v>
      </c>
      <c r="E2752" s="2">
        <v>13547828051</v>
      </c>
      <c r="F2752" t="s">
        <v>1771</v>
      </c>
      <c r="G2752" s="2" t="s">
        <v>2079</v>
      </c>
      <c r="H2752" t="s">
        <v>1979</v>
      </c>
      <c r="I2752" s="2" t="str">
        <f>IFERROR(VLOOKUP(表1_2[[#This Row],[所选科目]],基础数据!$C$2:$D$62,2,0),"")</f>
        <v>尚音艺术教育中心(适学年龄: 4~12岁)</v>
      </c>
    </row>
    <row r="2753" spans="1:9" x14ac:dyDescent="0.2">
      <c r="A2753" s="1">
        <v>43596</v>
      </c>
      <c r="B2753" t="s">
        <v>389</v>
      </c>
      <c r="C2753" s="2" t="s">
        <v>106</v>
      </c>
      <c r="D2753" s="2">
        <v>4</v>
      </c>
      <c r="E2753" s="2">
        <v>18782146106</v>
      </c>
      <c r="F2753" t="s">
        <v>263</v>
      </c>
      <c r="G2753" s="2" t="s">
        <v>26</v>
      </c>
      <c r="H2753" t="s">
        <v>2002</v>
      </c>
      <c r="I2753" s="2" t="str">
        <f>IFERROR(VLOOKUP(表1_2[[#This Row],[所选科目]],基础数据!$C$2:$D$62,2,0),"")</f>
        <v>大野外教篮球鹭洲里校区(适学年龄: 4-16 岁)</v>
      </c>
    </row>
    <row r="2754" spans="1:9" x14ac:dyDescent="0.2">
      <c r="A2754" s="1">
        <v>43596</v>
      </c>
      <c r="B2754" t="s">
        <v>389</v>
      </c>
      <c r="C2754" s="2" t="s">
        <v>106</v>
      </c>
      <c r="D2754" s="2">
        <v>4</v>
      </c>
      <c r="E2754" s="2">
        <v>18782146106</v>
      </c>
      <c r="F2754" t="s">
        <v>263</v>
      </c>
      <c r="G2754" s="2" t="s">
        <v>27</v>
      </c>
      <c r="H2754" t="s">
        <v>2038</v>
      </c>
      <c r="I2754" s="2" t="str">
        <f>IFERROR(VLOOKUP(表1_2[[#This Row],[所选科目]],基础数据!$C$2:$D$62,2,0),"")</f>
        <v>凡思特贝贝珠心算高新世豪校区(适学年龄: 3-7岁)</v>
      </c>
    </row>
    <row r="2755" spans="1:9" x14ac:dyDescent="0.2">
      <c r="A2755" s="1">
        <v>43596</v>
      </c>
      <c r="B2755" t="s">
        <v>389</v>
      </c>
      <c r="C2755" s="2" t="s">
        <v>106</v>
      </c>
      <c r="D2755" s="2">
        <v>4</v>
      </c>
      <c r="E2755" s="2">
        <v>18782146106</v>
      </c>
      <c r="F2755" t="s">
        <v>263</v>
      </c>
      <c r="G2755" s="2" t="s">
        <v>28</v>
      </c>
      <c r="H2755" t="s">
        <v>2067</v>
      </c>
      <c r="I2755" s="2" t="str">
        <f>IFERROR(VLOOKUP(表1_2[[#This Row],[所选科目]],基础数据!$C$2:$D$62,2,0),"")</f>
        <v>公益捐赠者专享服务包</v>
      </c>
    </row>
    <row r="2756" spans="1:9" x14ac:dyDescent="0.2">
      <c r="A2756" s="1">
        <v>43596</v>
      </c>
      <c r="B2756" t="s">
        <v>389</v>
      </c>
      <c r="C2756" s="2" t="s">
        <v>106</v>
      </c>
      <c r="D2756" s="2">
        <v>4</v>
      </c>
      <c r="E2756" s="2">
        <v>18782146106</v>
      </c>
      <c r="F2756" t="s">
        <v>263</v>
      </c>
      <c r="G2756" s="2" t="s">
        <v>2079</v>
      </c>
      <c r="H2756" t="s">
        <v>1979</v>
      </c>
      <c r="I2756" s="2" t="str">
        <f>IFERROR(VLOOKUP(表1_2[[#This Row],[所选科目]],基础数据!$C$2:$D$62,2,0),"")</f>
        <v>尚音艺术教育中心(适学年龄: 4~12岁)</v>
      </c>
    </row>
    <row r="2757" spans="1:9" x14ac:dyDescent="0.2">
      <c r="A2757" s="1">
        <v>43597</v>
      </c>
      <c r="B2757" t="s">
        <v>647</v>
      </c>
      <c r="C2757" s="2" t="s">
        <v>106</v>
      </c>
      <c r="D2757" s="2">
        <v>10</v>
      </c>
      <c r="E2757" s="2">
        <v>15881001596</v>
      </c>
      <c r="F2757" t="s">
        <v>648</v>
      </c>
      <c r="G2757" s="2" t="s">
        <v>26</v>
      </c>
      <c r="H2757" t="s">
        <v>2026</v>
      </c>
      <c r="I2757" s="2" t="str">
        <f>IFERROR(VLOOKUP(表1_2[[#This Row],[所选科目]],基础数据!$C$2:$D$62,2,0),"")</f>
        <v>巧虎KIDS早教·高新伊藤馆(适学年龄: 0-6 岁)</v>
      </c>
    </row>
    <row r="2758" spans="1:9" x14ac:dyDescent="0.2">
      <c r="A2758" s="1">
        <v>43597</v>
      </c>
      <c r="B2758" t="s">
        <v>647</v>
      </c>
      <c r="C2758" s="2" t="s">
        <v>106</v>
      </c>
      <c r="D2758" s="2">
        <v>10</v>
      </c>
      <c r="E2758" s="2">
        <v>15881001596</v>
      </c>
      <c r="F2758" t="s">
        <v>648</v>
      </c>
      <c r="G2758" s="2" t="s">
        <v>27</v>
      </c>
      <c r="H2758" t="s">
        <v>2006</v>
      </c>
      <c r="I2758" s="2" t="str">
        <f>IFERROR(VLOOKUP(表1_2[[#This Row],[所选科目]],基础数据!$C$2:$D$62,2,0),"")</f>
        <v>大野外教篮球鹭洲里校区(适学年龄: 4-16 岁)</v>
      </c>
    </row>
    <row r="2759" spans="1:9" x14ac:dyDescent="0.2">
      <c r="A2759" s="1">
        <v>43597</v>
      </c>
      <c r="B2759" t="s">
        <v>647</v>
      </c>
      <c r="C2759" s="2" t="s">
        <v>106</v>
      </c>
      <c r="D2759" s="2">
        <v>10</v>
      </c>
      <c r="E2759" s="2">
        <v>15881001596</v>
      </c>
      <c r="F2759" t="s">
        <v>648</v>
      </c>
      <c r="G2759" s="2" t="s">
        <v>28</v>
      </c>
      <c r="H2759" t="s">
        <v>2040</v>
      </c>
      <c r="I2759" s="2" t="str">
        <f>IFERROR(VLOOKUP(表1_2[[#This Row],[所选科目]],基础数据!$C$2:$D$62,2,0),"")</f>
        <v>凡思特贝贝珠心算高新世豪校区(适学年龄: 3-7岁)</v>
      </c>
    </row>
    <row r="2760" spans="1:9" x14ac:dyDescent="0.2">
      <c r="A2760" s="1">
        <v>43597</v>
      </c>
      <c r="B2760" t="s">
        <v>647</v>
      </c>
      <c r="C2760" s="2" t="s">
        <v>106</v>
      </c>
      <c r="D2760" s="2">
        <v>10</v>
      </c>
      <c r="E2760" s="2">
        <v>15881001596</v>
      </c>
      <c r="F2760" t="s">
        <v>648</v>
      </c>
      <c r="G2760" s="2" t="s">
        <v>2079</v>
      </c>
      <c r="H2760" t="s">
        <v>1979</v>
      </c>
      <c r="I2760" s="2" t="str">
        <f>IFERROR(VLOOKUP(表1_2[[#This Row],[所选科目]],基础数据!$C$2:$D$62,2,0),"")</f>
        <v>尚音艺术教育中心(适学年龄: 4~12岁)</v>
      </c>
    </row>
    <row r="2761" spans="1:9" x14ac:dyDescent="0.2">
      <c r="A2761" s="1">
        <v>43598</v>
      </c>
      <c r="B2761" t="s">
        <v>1772</v>
      </c>
      <c r="C2761" s="2" t="s">
        <v>33</v>
      </c>
      <c r="D2761" s="2">
        <v>6</v>
      </c>
      <c r="E2761" s="2">
        <v>13550090613</v>
      </c>
      <c r="F2761" t="s">
        <v>512</v>
      </c>
      <c r="G2761" s="2" t="s">
        <v>26</v>
      </c>
      <c r="H2761" t="s">
        <v>1981</v>
      </c>
      <c r="I2761" s="2" t="str">
        <f>IFERROR(VLOOKUP(表1_2[[#This Row],[所选科目]],基础数据!$C$2:$D$62,2,0),"")</f>
        <v>尚音艺术教育中心(适学年龄: 4~12岁)</v>
      </c>
    </row>
    <row r="2762" spans="1:9" x14ac:dyDescent="0.2">
      <c r="A2762" s="1">
        <v>43598</v>
      </c>
      <c r="B2762" t="s">
        <v>1772</v>
      </c>
      <c r="C2762" s="2" t="s">
        <v>33</v>
      </c>
      <c r="D2762" s="2">
        <v>6</v>
      </c>
      <c r="E2762" s="2">
        <v>13550090613</v>
      </c>
      <c r="F2762" t="s">
        <v>512</v>
      </c>
      <c r="G2762" s="2" t="s">
        <v>27</v>
      </c>
      <c r="H2762" t="s">
        <v>2038</v>
      </c>
      <c r="I2762" s="2" t="str">
        <f>IFERROR(VLOOKUP(表1_2[[#This Row],[所选科目]],基础数据!$C$2:$D$62,2,0),"")</f>
        <v>凡思特贝贝珠心算高新世豪校区(适学年龄: 3-7岁)</v>
      </c>
    </row>
    <row r="2763" spans="1:9" x14ac:dyDescent="0.2">
      <c r="A2763" s="1">
        <v>43598</v>
      </c>
      <c r="B2763" t="s">
        <v>1772</v>
      </c>
      <c r="C2763" s="2" t="s">
        <v>33</v>
      </c>
      <c r="D2763" s="2">
        <v>6</v>
      </c>
      <c r="E2763" s="2">
        <v>13550090613</v>
      </c>
      <c r="F2763" t="s">
        <v>512</v>
      </c>
      <c r="G2763" s="2" t="s">
        <v>28</v>
      </c>
      <c r="H2763" t="s">
        <v>2063</v>
      </c>
      <c r="I2763" s="2" t="str">
        <f>IFERROR(VLOOKUP(表1_2[[#This Row],[所选科目]],基础数据!$C$2:$D$62,2,0),"")</f>
        <v>公益捐赠者专享服务包</v>
      </c>
    </row>
    <row r="2764" spans="1:9" x14ac:dyDescent="0.2">
      <c r="A2764" s="1">
        <v>43598</v>
      </c>
      <c r="B2764" t="s">
        <v>1772</v>
      </c>
      <c r="C2764" s="2" t="s">
        <v>33</v>
      </c>
      <c r="D2764" s="2">
        <v>6</v>
      </c>
      <c r="E2764" s="2">
        <v>13550090613</v>
      </c>
      <c r="F2764" t="s">
        <v>512</v>
      </c>
      <c r="G2764" s="2" t="s">
        <v>2079</v>
      </c>
      <c r="H2764" t="s">
        <v>1979</v>
      </c>
      <c r="I2764" s="2" t="str">
        <f>IFERROR(VLOOKUP(表1_2[[#This Row],[所选科目]],基础数据!$C$2:$D$62,2,0),"")</f>
        <v>尚音艺术教育中心(适学年龄: 4~12岁)</v>
      </c>
    </row>
    <row r="2765" spans="1:9" x14ac:dyDescent="0.2">
      <c r="A2765" s="1">
        <v>43597</v>
      </c>
      <c r="B2765" t="s">
        <v>539</v>
      </c>
      <c r="C2765" s="2" t="s">
        <v>106</v>
      </c>
      <c r="D2765" s="2">
        <v>8</v>
      </c>
      <c r="E2765" s="2">
        <v>13438163860</v>
      </c>
      <c r="F2765" t="s">
        <v>315</v>
      </c>
      <c r="G2765" s="2" t="s">
        <v>26</v>
      </c>
      <c r="H2765" t="s">
        <v>2040</v>
      </c>
      <c r="I2765" s="2" t="str">
        <f>IFERROR(VLOOKUP(表1_2[[#This Row],[所选科目]],基础数据!$C$2:$D$62,2,0),"")</f>
        <v>凡思特贝贝珠心算高新世豪校区(适学年龄: 3-7岁)</v>
      </c>
    </row>
    <row r="2766" spans="1:9" x14ac:dyDescent="0.2">
      <c r="A2766" s="1">
        <v>43597</v>
      </c>
      <c r="B2766" t="s">
        <v>539</v>
      </c>
      <c r="C2766" s="2" t="s">
        <v>106</v>
      </c>
      <c r="D2766" s="2">
        <v>8</v>
      </c>
      <c r="E2766" s="2">
        <v>13438163860</v>
      </c>
      <c r="F2766" t="s">
        <v>315</v>
      </c>
      <c r="G2766" s="2" t="s">
        <v>27</v>
      </c>
      <c r="H2766" t="s">
        <v>2052</v>
      </c>
      <c r="I2766" s="2" t="str">
        <f>IFERROR(VLOOKUP(表1_2[[#This Row],[所选科目]],基础数据!$C$2:$D$62,2,0),"")</f>
        <v>恩波格斗(适学年龄: 3-12 岁)</v>
      </c>
    </row>
    <row r="2767" spans="1:9" x14ac:dyDescent="0.2">
      <c r="A2767" s="1">
        <v>43597</v>
      </c>
      <c r="B2767" t="s">
        <v>539</v>
      </c>
      <c r="C2767" s="2" t="s">
        <v>106</v>
      </c>
      <c r="D2767" s="2">
        <v>8</v>
      </c>
      <c r="E2767" s="2">
        <v>13438163860</v>
      </c>
      <c r="F2767" t="s">
        <v>315</v>
      </c>
      <c r="G2767" s="2" t="s">
        <v>28</v>
      </c>
      <c r="H2767" t="s">
        <v>2067</v>
      </c>
      <c r="I2767" s="2" t="str">
        <f>IFERROR(VLOOKUP(表1_2[[#This Row],[所选科目]],基础数据!$C$2:$D$62,2,0),"")</f>
        <v>公益捐赠者专享服务包</v>
      </c>
    </row>
    <row r="2768" spans="1:9" x14ac:dyDescent="0.2">
      <c r="A2768" s="1">
        <v>43597</v>
      </c>
      <c r="B2768" t="s">
        <v>539</v>
      </c>
      <c r="C2768" s="2" t="s">
        <v>106</v>
      </c>
      <c r="D2768" s="2">
        <v>8</v>
      </c>
      <c r="E2768" s="2">
        <v>13438163860</v>
      </c>
      <c r="F2768" t="s">
        <v>315</v>
      </c>
      <c r="G2768" s="2" t="s">
        <v>2079</v>
      </c>
      <c r="H2768" t="s">
        <v>1979</v>
      </c>
      <c r="I2768" s="2" t="str">
        <f>IFERROR(VLOOKUP(表1_2[[#This Row],[所选科目]],基础数据!$C$2:$D$62,2,0),"")</f>
        <v>尚音艺术教育中心(适学年龄: 4~12岁)</v>
      </c>
    </row>
    <row r="2769" spans="1:9" x14ac:dyDescent="0.2">
      <c r="A2769" s="1">
        <v>43596</v>
      </c>
      <c r="B2769" t="s">
        <v>399</v>
      </c>
      <c r="C2769" s="2" t="s">
        <v>106</v>
      </c>
      <c r="D2769" s="2">
        <v>5</v>
      </c>
      <c r="E2769" s="2">
        <v>18111346009</v>
      </c>
      <c r="F2769" t="s">
        <v>398</v>
      </c>
      <c r="G2769" s="2" t="s">
        <v>26</v>
      </c>
      <c r="H2769" t="s">
        <v>2002</v>
      </c>
      <c r="I2769" s="2" t="str">
        <f>IFERROR(VLOOKUP(表1_2[[#This Row],[所选科目]],基础数据!$C$2:$D$62,2,0),"")</f>
        <v>大野外教篮球鹭洲里校区(适学年龄: 4-16 岁)</v>
      </c>
    </row>
    <row r="2770" spans="1:9" x14ac:dyDescent="0.2">
      <c r="A2770" s="1">
        <v>43596</v>
      </c>
      <c r="B2770" t="s">
        <v>399</v>
      </c>
      <c r="C2770" s="2" t="s">
        <v>106</v>
      </c>
      <c r="D2770" s="2">
        <v>5</v>
      </c>
      <c r="E2770" s="2">
        <v>18111346009</v>
      </c>
      <c r="F2770" t="s">
        <v>398</v>
      </c>
      <c r="G2770" s="2" t="s">
        <v>27</v>
      </c>
      <c r="H2770" t="s">
        <v>1986</v>
      </c>
      <c r="I2770" s="2" t="str">
        <f>IFERROR(VLOOKUP(表1_2[[#This Row],[所选科目]],基础数据!$C$2:$D$62,2,0),"")</f>
        <v>尚音艺术教育中心(适学年龄: 4~12岁)</v>
      </c>
    </row>
    <row r="2771" spans="1:9" x14ac:dyDescent="0.2">
      <c r="A2771" s="1">
        <v>43596</v>
      </c>
      <c r="B2771" t="s">
        <v>399</v>
      </c>
      <c r="C2771" s="2" t="s">
        <v>106</v>
      </c>
      <c r="D2771" s="2">
        <v>5</v>
      </c>
      <c r="E2771" s="2">
        <v>18111346009</v>
      </c>
      <c r="F2771" t="s">
        <v>398</v>
      </c>
      <c r="G2771" s="2" t="s">
        <v>28</v>
      </c>
      <c r="H2771" t="s">
        <v>2067</v>
      </c>
      <c r="I2771" s="2" t="str">
        <f>IFERROR(VLOOKUP(表1_2[[#This Row],[所选科目]],基础数据!$C$2:$D$62,2,0),"")</f>
        <v>公益捐赠者专享服务包</v>
      </c>
    </row>
    <row r="2772" spans="1:9" x14ac:dyDescent="0.2">
      <c r="A2772" s="1">
        <v>43596</v>
      </c>
      <c r="B2772" t="s">
        <v>399</v>
      </c>
      <c r="C2772" s="2" t="s">
        <v>106</v>
      </c>
      <c r="D2772" s="2">
        <v>5</v>
      </c>
      <c r="E2772" s="2">
        <v>18111346009</v>
      </c>
      <c r="F2772" t="s">
        <v>398</v>
      </c>
      <c r="G2772" s="2" t="s">
        <v>2079</v>
      </c>
      <c r="H2772" t="s">
        <v>1979</v>
      </c>
      <c r="I2772" s="2" t="str">
        <f>IFERROR(VLOOKUP(表1_2[[#This Row],[所选科目]],基础数据!$C$2:$D$62,2,0),"")</f>
        <v>尚音艺术教育中心(适学年龄: 4~12岁)</v>
      </c>
    </row>
    <row r="2773" spans="1:9" x14ac:dyDescent="0.2">
      <c r="A2773" s="1">
        <v>43597</v>
      </c>
      <c r="B2773" t="s">
        <v>541</v>
      </c>
      <c r="C2773" s="2" t="s">
        <v>33</v>
      </c>
      <c r="D2773" s="2">
        <v>3</v>
      </c>
      <c r="E2773" s="2">
        <v>13438163860</v>
      </c>
      <c r="F2773" t="s">
        <v>315</v>
      </c>
      <c r="G2773" s="2" t="s">
        <v>26</v>
      </c>
      <c r="H2773" t="s">
        <v>2018</v>
      </c>
      <c r="I2773" s="2" t="str">
        <f>IFERROR(VLOOKUP(表1_2[[#This Row],[所选科目]],基础数据!$C$2:$D$62,2,0),"")</f>
        <v>彩阅鱼少儿英语(适学年龄: 3-12岁)</v>
      </c>
    </row>
    <row r="2774" spans="1:9" x14ac:dyDescent="0.2">
      <c r="A2774" s="1">
        <v>43597</v>
      </c>
      <c r="B2774" t="s">
        <v>541</v>
      </c>
      <c r="C2774" s="2" t="s">
        <v>33</v>
      </c>
      <c r="D2774" s="2">
        <v>3</v>
      </c>
      <c r="E2774" s="2">
        <v>13438163860</v>
      </c>
      <c r="F2774" t="s">
        <v>315</v>
      </c>
      <c r="G2774" s="2" t="s">
        <v>27</v>
      </c>
      <c r="H2774" t="s">
        <v>2036</v>
      </c>
      <c r="I2774" s="2" t="str">
        <f>IFERROR(VLOOKUP(表1_2[[#This Row],[所选科目]],基础数据!$C$2:$D$62,2,0),"")</f>
        <v>凡思特贝贝珠心算高新世豪校区(适学年龄: 3-7岁)</v>
      </c>
    </row>
    <row r="2775" spans="1:9" x14ac:dyDescent="0.2">
      <c r="A2775" s="1">
        <v>43597</v>
      </c>
      <c r="B2775" t="s">
        <v>541</v>
      </c>
      <c r="C2775" s="2" t="s">
        <v>33</v>
      </c>
      <c r="D2775" s="2">
        <v>3</v>
      </c>
      <c r="E2775" s="2">
        <v>13438163860</v>
      </c>
      <c r="F2775" t="s">
        <v>315</v>
      </c>
      <c r="G2775" s="2" t="s">
        <v>28</v>
      </c>
      <c r="H2775" t="s">
        <v>2072</v>
      </c>
      <c r="I2775" s="2" t="str">
        <f>IFERROR(VLOOKUP(表1_2[[#This Row],[所选科目]],基础数据!$C$2:$D$62,2,0),"")</f>
        <v>成都舞蹈跆拳道中心(适学年龄: 3-12 岁)</v>
      </c>
    </row>
    <row r="2776" spans="1:9" x14ac:dyDescent="0.2">
      <c r="A2776" s="1">
        <v>43597</v>
      </c>
      <c r="B2776" t="s">
        <v>541</v>
      </c>
      <c r="C2776" s="2" t="s">
        <v>33</v>
      </c>
      <c r="D2776" s="2">
        <v>3</v>
      </c>
      <c r="E2776" s="2">
        <v>13438163860</v>
      </c>
      <c r="F2776" t="s">
        <v>315</v>
      </c>
      <c r="G2776" s="2" t="s">
        <v>2079</v>
      </c>
      <c r="H2776" t="s">
        <v>1979</v>
      </c>
      <c r="I2776" s="2" t="str">
        <f>IFERROR(VLOOKUP(表1_2[[#This Row],[所选科目]],基础数据!$C$2:$D$62,2,0),"")</f>
        <v>尚音艺术教育中心(适学年龄: 4~12岁)</v>
      </c>
    </row>
    <row r="2777" spans="1:9" x14ac:dyDescent="0.2">
      <c r="A2777" s="1">
        <v>43597</v>
      </c>
      <c r="B2777" t="s">
        <v>571</v>
      </c>
      <c r="C2777" s="2" t="s">
        <v>33</v>
      </c>
      <c r="D2777" s="2">
        <v>3.8</v>
      </c>
      <c r="E2777" s="2">
        <v>13438980907</v>
      </c>
      <c r="F2777" t="s">
        <v>69</v>
      </c>
      <c r="G2777" s="2" t="s">
        <v>26</v>
      </c>
      <c r="H2777" t="s">
        <v>2002</v>
      </c>
      <c r="I2777" s="2" t="str">
        <f>IFERROR(VLOOKUP(表1_2[[#This Row],[所选科目]],基础数据!$C$2:$D$62,2,0),"")</f>
        <v>大野外教篮球鹭洲里校区(适学年龄: 4-16 岁)</v>
      </c>
    </row>
    <row r="2778" spans="1:9" x14ac:dyDescent="0.2">
      <c r="A2778" s="1">
        <v>43597</v>
      </c>
      <c r="B2778" t="s">
        <v>571</v>
      </c>
      <c r="C2778" s="2" t="s">
        <v>33</v>
      </c>
      <c r="D2778" s="2">
        <v>3.8</v>
      </c>
      <c r="E2778" s="2">
        <v>13438980907</v>
      </c>
      <c r="F2778" t="s">
        <v>69</v>
      </c>
      <c r="G2778" s="2" t="s">
        <v>27</v>
      </c>
      <c r="H2778" t="s">
        <v>2022</v>
      </c>
      <c r="I2778" s="2" t="str">
        <f>IFERROR(VLOOKUP(表1_2[[#This Row],[所选科目]],基础数据!$C$2:$D$62,2,0),"")</f>
        <v>彩阅鱼少儿英语(适学年龄: 3-12岁)</v>
      </c>
    </row>
    <row r="2779" spans="1:9" x14ac:dyDescent="0.2">
      <c r="A2779" s="1">
        <v>43597</v>
      </c>
      <c r="B2779" t="s">
        <v>571</v>
      </c>
      <c r="C2779" s="2" t="s">
        <v>33</v>
      </c>
      <c r="D2779" s="2">
        <v>3.8</v>
      </c>
      <c r="E2779" s="2">
        <v>13438980907</v>
      </c>
      <c r="F2779" t="s">
        <v>69</v>
      </c>
      <c r="G2779" s="2" t="s">
        <v>28</v>
      </c>
      <c r="H2779" t="s">
        <v>2036</v>
      </c>
      <c r="I2779" s="2" t="str">
        <f>IFERROR(VLOOKUP(表1_2[[#This Row],[所选科目]],基础数据!$C$2:$D$62,2,0),"")</f>
        <v>凡思特贝贝珠心算高新世豪校区(适学年龄: 3-7岁)</v>
      </c>
    </row>
    <row r="2780" spans="1:9" x14ac:dyDescent="0.2">
      <c r="A2780" s="1">
        <v>43597</v>
      </c>
      <c r="B2780" t="s">
        <v>571</v>
      </c>
      <c r="C2780" s="2" t="s">
        <v>33</v>
      </c>
      <c r="D2780" s="2">
        <v>3.8</v>
      </c>
      <c r="E2780" s="2">
        <v>13438980907</v>
      </c>
      <c r="F2780" t="s">
        <v>69</v>
      </c>
      <c r="G2780" s="2" t="s">
        <v>2079</v>
      </c>
      <c r="H2780" t="s">
        <v>1979</v>
      </c>
      <c r="I2780" s="2" t="str">
        <f>IFERROR(VLOOKUP(表1_2[[#This Row],[所选科目]],基础数据!$C$2:$D$62,2,0),"")</f>
        <v>尚音艺术教育中心(适学年龄: 4~12岁)</v>
      </c>
    </row>
    <row r="2781" spans="1:9" x14ac:dyDescent="0.2">
      <c r="A2781" s="1">
        <v>43597</v>
      </c>
      <c r="B2781" t="s">
        <v>1773</v>
      </c>
      <c r="C2781" s="2" t="s">
        <v>33</v>
      </c>
      <c r="D2781" s="2">
        <v>3</v>
      </c>
      <c r="E2781" s="2">
        <v>18081988025</v>
      </c>
      <c r="F2781" t="s">
        <v>71</v>
      </c>
      <c r="G2781" s="2" t="s">
        <v>26</v>
      </c>
      <c r="H2781" t="s">
        <v>2008</v>
      </c>
      <c r="I2781" s="2" t="str">
        <f>IFERROR(VLOOKUP(表1_2[[#This Row],[所选科目]],基础数据!$C$2:$D$62,2,0),"")</f>
        <v>九拍流行音乐体验中心高新校区(适学年龄: 4-16岁)</v>
      </c>
    </row>
    <row r="2782" spans="1:9" x14ac:dyDescent="0.2">
      <c r="A2782" s="1">
        <v>43597</v>
      </c>
      <c r="B2782" t="s">
        <v>1773</v>
      </c>
      <c r="C2782" s="2" t="s">
        <v>33</v>
      </c>
      <c r="D2782" s="2">
        <v>3</v>
      </c>
      <c r="E2782" s="2">
        <v>18081988025</v>
      </c>
      <c r="F2782" t="s">
        <v>71</v>
      </c>
      <c r="G2782" s="2" t="s">
        <v>27</v>
      </c>
      <c r="H2782" t="s">
        <v>2014</v>
      </c>
      <c r="I2782" s="2" t="str">
        <f>IFERROR(VLOOKUP(表1_2[[#This Row],[所选科目]],基础数据!$C$2:$D$62,2,0),"")</f>
        <v>九拍流行音乐体验中心高新校区(适学年龄: 4-16岁)</v>
      </c>
    </row>
    <row r="2783" spans="1:9" x14ac:dyDescent="0.2">
      <c r="A2783" s="1">
        <v>43597</v>
      </c>
      <c r="B2783" t="s">
        <v>1773</v>
      </c>
      <c r="C2783" s="2" t="s">
        <v>33</v>
      </c>
      <c r="D2783" s="2">
        <v>3</v>
      </c>
      <c r="E2783" s="2">
        <v>18081988025</v>
      </c>
      <c r="F2783" t="s">
        <v>71</v>
      </c>
      <c r="G2783" s="2" t="s">
        <v>28</v>
      </c>
      <c r="H2783" t="s">
        <v>2036</v>
      </c>
      <c r="I2783" s="2" t="str">
        <f>IFERROR(VLOOKUP(表1_2[[#This Row],[所选科目]],基础数据!$C$2:$D$62,2,0),"")</f>
        <v>凡思特贝贝珠心算高新世豪校区(适学年龄: 3-7岁)</v>
      </c>
    </row>
    <row r="2784" spans="1:9" x14ac:dyDescent="0.2">
      <c r="A2784" s="1">
        <v>43597</v>
      </c>
      <c r="B2784" t="s">
        <v>1773</v>
      </c>
      <c r="C2784" s="2" t="s">
        <v>33</v>
      </c>
      <c r="D2784" s="2">
        <v>3</v>
      </c>
      <c r="E2784" s="2">
        <v>18081988025</v>
      </c>
      <c r="F2784" t="s">
        <v>71</v>
      </c>
      <c r="G2784" s="2" t="s">
        <v>2079</v>
      </c>
      <c r="H2784" t="s">
        <v>1979</v>
      </c>
      <c r="I2784" s="2" t="str">
        <f>IFERROR(VLOOKUP(表1_2[[#This Row],[所选科目]],基础数据!$C$2:$D$62,2,0),"")</f>
        <v>尚音艺术教育中心(适学年龄: 4~12岁)</v>
      </c>
    </row>
    <row r="2785" spans="1:9" x14ac:dyDescent="0.2">
      <c r="A2785" s="1">
        <v>43598</v>
      </c>
      <c r="B2785" t="s">
        <v>1774</v>
      </c>
      <c r="C2785" s="2" t="s">
        <v>33</v>
      </c>
      <c r="D2785" s="2">
        <v>4.5999999999999996</v>
      </c>
      <c r="E2785" s="2">
        <v>13880577770</v>
      </c>
      <c r="F2785" t="s">
        <v>514</v>
      </c>
      <c r="G2785" s="2" t="s">
        <v>26</v>
      </c>
      <c r="H2785" t="s">
        <v>1979</v>
      </c>
      <c r="I2785" s="2" t="str">
        <f>IFERROR(VLOOKUP(表1_2[[#This Row],[所选科目]],基础数据!$C$2:$D$62,2,0),"")</f>
        <v>尚音艺术教育中心(适学年龄: 4~12岁)</v>
      </c>
    </row>
    <row r="2786" spans="1:9" x14ac:dyDescent="0.2">
      <c r="A2786" s="1">
        <v>43598</v>
      </c>
      <c r="B2786" t="s">
        <v>1774</v>
      </c>
      <c r="C2786" s="2" t="s">
        <v>33</v>
      </c>
      <c r="D2786" s="2">
        <v>4.5999999999999996</v>
      </c>
      <c r="E2786" s="2">
        <v>13880577770</v>
      </c>
      <c r="F2786" t="s">
        <v>514</v>
      </c>
      <c r="G2786" s="2" t="s">
        <v>27</v>
      </c>
      <c r="H2786" t="s">
        <v>2036</v>
      </c>
      <c r="I2786" s="2" t="str">
        <f>IFERROR(VLOOKUP(表1_2[[#This Row],[所选科目]],基础数据!$C$2:$D$62,2,0),"")</f>
        <v>凡思特贝贝珠心算高新世豪校区(适学年龄: 3-7岁)</v>
      </c>
    </row>
    <row r="2787" spans="1:9" x14ac:dyDescent="0.2">
      <c r="A2787" s="1">
        <v>43598</v>
      </c>
      <c r="B2787" t="s">
        <v>1774</v>
      </c>
      <c r="C2787" s="2" t="s">
        <v>33</v>
      </c>
      <c r="D2787" s="2">
        <v>4.5999999999999996</v>
      </c>
      <c r="E2787" s="2">
        <v>13880577770</v>
      </c>
      <c r="F2787" t="s">
        <v>514</v>
      </c>
      <c r="G2787" s="2" t="s">
        <v>28</v>
      </c>
      <c r="H2787" t="s">
        <v>2050</v>
      </c>
      <c r="I2787" s="2" t="str">
        <f>IFERROR(VLOOKUP(表1_2[[#This Row],[所选科目]],基础数据!$C$2:$D$62,2,0),"")</f>
        <v>恩波格斗(适学年龄: 3-12 岁)</v>
      </c>
    </row>
    <row r="2788" spans="1:9" x14ac:dyDescent="0.2">
      <c r="A2788" s="1">
        <v>43598</v>
      </c>
      <c r="B2788" t="s">
        <v>1774</v>
      </c>
      <c r="C2788" s="2" t="s">
        <v>33</v>
      </c>
      <c r="D2788" s="2">
        <v>4.5999999999999996</v>
      </c>
      <c r="E2788" s="2">
        <v>13880577770</v>
      </c>
      <c r="F2788" t="s">
        <v>514</v>
      </c>
      <c r="G2788" s="2" t="s">
        <v>2079</v>
      </c>
      <c r="H2788" t="s">
        <v>1979</v>
      </c>
      <c r="I2788" s="2" t="str">
        <f>IFERROR(VLOOKUP(表1_2[[#This Row],[所选科目]],基础数据!$C$2:$D$62,2,0),"")</f>
        <v>尚音艺术教育中心(适学年龄: 4~12岁)</v>
      </c>
    </row>
    <row r="2789" spans="1:9" x14ac:dyDescent="0.2">
      <c r="A2789" s="1">
        <v>43598</v>
      </c>
      <c r="B2789" t="s">
        <v>1775</v>
      </c>
      <c r="C2789" s="2" t="s">
        <v>106</v>
      </c>
      <c r="D2789" s="2">
        <v>3</v>
      </c>
      <c r="E2789" s="2">
        <v>13320994772</v>
      </c>
      <c r="F2789" t="s">
        <v>283</v>
      </c>
      <c r="G2789" s="2" t="s">
        <v>26</v>
      </c>
      <c r="H2789" t="s">
        <v>1996</v>
      </c>
      <c r="I2789" s="2" t="str">
        <f>IFERROR(VLOOKUP(表1_2[[#This Row],[所选科目]],基础数据!$C$2:$D$62,2,0),"")</f>
        <v>台湾美育·慧学系教育世豪校区(适学年龄: 2-8 岁)</v>
      </c>
    </row>
    <row r="2790" spans="1:9" x14ac:dyDescent="0.2">
      <c r="A2790" s="1">
        <v>43598</v>
      </c>
      <c r="B2790" t="s">
        <v>1775</v>
      </c>
      <c r="C2790" s="2" t="s">
        <v>106</v>
      </c>
      <c r="D2790" s="2">
        <v>3</v>
      </c>
      <c r="E2790" s="2">
        <v>13320994772</v>
      </c>
      <c r="F2790" t="s">
        <v>283</v>
      </c>
      <c r="G2790" s="2" t="s">
        <v>27</v>
      </c>
      <c r="H2790" t="s">
        <v>2004</v>
      </c>
      <c r="I2790" s="2" t="str">
        <f>IFERROR(VLOOKUP(表1_2[[#This Row],[所选科目]],基础数据!$C$2:$D$62,2,0),"")</f>
        <v>大野外教篮球鹭洲里校区(适学年龄: 4-16 岁)</v>
      </c>
    </row>
    <row r="2791" spans="1:9" x14ac:dyDescent="0.2">
      <c r="A2791" s="1">
        <v>43598</v>
      </c>
      <c r="B2791" t="s">
        <v>1775</v>
      </c>
      <c r="C2791" s="2" t="s">
        <v>106</v>
      </c>
      <c r="D2791" s="2">
        <v>3</v>
      </c>
      <c r="E2791" s="2">
        <v>13320994772</v>
      </c>
      <c r="F2791" t="s">
        <v>283</v>
      </c>
      <c r="G2791" s="2" t="s">
        <v>28</v>
      </c>
      <c r="H2791" t="s">
        <v>2020</v>
      </c>
      <c r="I2791" s="2" t="str">
        <f>IFERROR(VLOOKUP(表1_2[[#This Row],[所选科目]],基础数据!$C$2:$D$62,2,0),"")</f>
        <v>彩阅鱼少儿英语(适学年龄: 3-12岁)</v>
      </c>
    </row>
    <row r="2792" spans="1:9" x14ac:dyDescent="0.2">
      <c r="A2792" s="1">
        <v>43598</v>
      </c>
      <c r="B2792" t="s">
        <v>1775</v>
      </c>
      <c r="C2792" s="2" t="s">
        <v>106</v>
      </c>
      <c r="D2792" s="2">
        <v>3</v>
      </c>
      <c r="E2792" s="2">
        <v>13320994772</v>
      </c>
      <c r="F2792" t="s">
        <v>283</v>
      </c>
      <c r="G2792" s="2" t="s">
        <v>2079</v>
      </c>
      <c r="H2792" t="s">
        <v>1979</v>
      </c>
      <c r="I2792" s="2" t="str">
        <f>IFERROR(VLOOKUP(表1_2[[#This Row],[所选科目]],基础数据!$C$2:$D$62,2,0),"")</f>
        <v>尚音艺术教育中心(适学年龄: 4~12岁)</v>
      </c>
    </row>
    <row r="2793" spans="1:9" x14ac:dyDescent="0.2">
      <c r="A2793" s="1">
        <v>43598</v>
      </c>
      <c r="B2793" t="s">
        <v>1776</v>
      </c>
      <c r="C2793" s="2" t="s">
        <v>106</v>
      </c>
      <c r="D2793" s="2">
        <v>7</v>
      </c>
      <c r="E2793" s="2">
        <v>15982365710</v>
      </c>
      <c r="F2793" t="s">
        <v>1777</v>
      </c>
      <c r="G2793" s="2" t="s">
        <v>26</v>
      </c>
      <c r="H2793" t="s">
        <v>1994</v>
      </c>
      <c r="I2793" s="2" t="str">
        <f>IFERROR(VLOOKUP(表1_2[[#This Row],[所选科目]],基础数据!$C$2:$D$62,2,0),"")</f>
        <v>台湾美育·慧学系教育世豪校区(适学年龄: 2-8 岁)</v>
      </c>
    </row>
    <row r="2794" spans="1:9" x14ac:dyDescent="0.2">
      <c r="A2794" s="1">
        <v>43598</v>
      </c>
      <c r="B2794" t="s">
        <v>1776</v>
      </c>
      <c r="C2794" s="2" t="s">
        <v>106</v>
      </c>
      <c r="D2794" s="2">
        <v>7</v>
      </c>
      <c r="E2794" s="2">
        <v>15982365710</v>
      </c>
      <c r="F2794" t="s">
        <v>1777</v>
      </c>
      <c r="G2794" s="2" t="s">
        <v>27</v>
      </c>
      <c r="H2794" t="s">
        <v>2002</v>
      </c>
      <c r="I2794" s="2" t="str">
        <f>IFERROR(VLOOKUP(表1_2[[#This Row],[所选科目]],基础数据!$C$2:$D$62,2,0),"")</f>
        <v>大野外教篮球鹭洲里校区(适学年龄: 4-16 岁)</v>
      </c>
    </row>
    <row r="2795" spans="1:9" x14ac:dyDescent="0.2">
      <c r="A2795" s="1">
        <v>43598</v>
      </c>
      <c r="B2795" t="s">
        <v>1776</v>
      </c>
      <c r="C2795" s="2" t="s">
        <v>106</v>
      </c>
      <c r="D2795" s="2">
        <v>7</v>
      </c>
      <c r="E2795" s="2">
        <v>15982365710</v>
      </c>
      <c r="F2795" t="s">
        <v>1777</v>
      </c>
      <c r="G2795" s="2" t="s">
        <v>28</v>
      </c>
      <c r="H2795" t="s">
        <v>2067</v>
      </c>
      <c r="I2795" s="2" t="str">
        <f>IFERROR(VLOOKUP(表1_2[[#This Row],[所选科目]],基础数据!$C$2:$D$62,2,0),"")</f>
        <v>公益捐赠者专享服务包</v>
      </c>
    </row>
    <row r="2796" spans="1:9" x14ac:dyDescent="0.2">
      <c r="A2796" s="1">
        <v>43598</v>
      </c>
      <c r="B2796" t="s">
        <v>1776</v>
      </c>
      <c r="C2796" s="2" t="s">
        <v>106</v>
      </c>
      <c r="D2796" s="2">
        <v>7</v>
      </c>
      <c r="E2796" s="2">
        <v>15982365710</v>
      </c>
      <c r="F2796" t="s">
        <v>1777</v>
      </c>
      <c r="G2796" s="2" t="s">
        <v>2079</v>
      </c>
      <c r="H2796" t="s">
        <v>1979</v>
      </c>
      <c r="I2796" s="2" t="str">
        <f>IFERROR(VLOOKUP(表1_2[[#This Row],[所选科目]],基础数据!$C$2:$D$62,2,0),"")</f>
        <v>尚音艺术教育中心(适学年龄: 4~12岁)</v>
      </c>
    </row>
    <row r="2797" spans="1:9" x14ac:dyDescent="0.2">
      <c r="A2797" s="1">
        <v>43596</v>
      </c>
      <c r="B2797" t="s">
        <v>56</v>
      </c>
      <c r="C2797" s="2" t="s">
        <v>33</v>
      </c>
      <c r="D2797" s="2">
        <v>10</v>
      </c>
      <c r="E2797" s="2">
        <v>18602823714</v>
      </c>
      <c r="F2797" t="s">
        <v>57</v>
      </c>
      <c r="G2797" s="2" t="s">
        <v>26</v>
      </c>
      <c r="H2797" t="s">
        <v>1982</v>
      </c>
      <c r="I2797" s="2" t="str">
        <f>IFERROR(VLOOKUP(表1_2[[#This Row],[所选科目]],基础数据!$C$2:$D$62,2,0),"")</f>
        <v>尚音艺术教育中心(适学年龄: 4~12岁)</v>
      </c>
    </row>
    <row r="2798" spans="1:9" x14ac:dyDescent="0.2">
      <c r="A2798" s="1">
        <v>43596</v>
      </c>
      <c r="B2798" t="s">
        <v>56</v>
      </c>
      <c r="C2798" s="2" t="s">
        <v>33</v>
      </c>
      <c r="D2798" s="2">
        <v>10</v>
      </c>
      <c r="E2798" s="2">
        <v>18602823714</v>
      </c>
      <c r="F2798" t="s">
        <v>57</v>
      </c>
      <c r="G2798" s="2" t="s">
        <v>27</v>
      </c>
      <c r="H2798" t="s">
        <v>1998</v>
      </c>
      <c r="I2798" s="2" t="str">
        <f>IFERROR(VLOOKUP(表1_2[[#This Row],[所选科目]],基础数据!$C$2:$D$62,2,0),"")</f>
        <v>台湾美育·慧学系教育世豪校区(适学年龄: 2-8 岁)</v>
      </c>
    </row>
    <row r="2799" spans="1:9" x14ac:dyDescent="0.2">
      <c r="A2799" s="1">
        <v>43596</v>
      </c>
      <c r="B2799" t="s">
        <v>56</v>
      </c>
      <c r="C2799" s="2" t="s">
        <v>33</v>
      </c>
      <c r="D2799" s="2">
        <v>10</v>
      </c>
      <c r="E2799" s="2">
        <v>18602823714</v>
      </c>
      <c r="F2799" t="s">
        <v>57</v>
      </c>
      <c r="G2799" s="2" t="s">
        <v>28</v>
      </c>
      <c r="H2799" t="s">
        <v>2042</v>
      </c>
      <c r="I2799" s="2" t="str">
        <f>IFERROR(VLOOKUP(表1_2[[#This Row],[所选科目]],基础数据!$C$2:$D$62,2,0),"")</f>
        <v>成都舞蹈跆拳道中心(适学年龄: 3-12 岁)</v>
      </c>
    </row>
    <row r="2800" spans="1:9" x14ac:dyDescent="0.2">
      <c r="A2800" s="1">
        <v>43596</v>
      </c>
      <c r="B2800" t="s">
        <v>56</v>
      </c>
      <c r="C2800" s="2" t="s">
        <v>33</v>
      </c>
      <c r="D2800" s="2">
        <v>10</v>
      </c>
      <c r="E2800" s="2">
        <v>18602823714</v>
      </c>
      <c r="F2800" t="s">
        <v>57</v>
      </c>
      <c r="G2800" s="2" t="s">
        <v>2079</v>
      </c>
      <c r="H2800" t="s">
        <v>1979</v>
      </c>
      <c r="I2800" s="2" t="str">
        <f>IFERROR(VLOOKUP(表1_2[[#This Row],[所选科目]],基础数据!$C$2:$D$62,2,0),"")</f>
        <v>尚音艺术教育中心(适学年龄: 4~12岁)</v>
      </c>
    </row>
    <row r="2801" spans="1:9" x14ac:dyDescent="0.2">
      <c r="A2801" s="1">
        <v>43598</v>
      </c>
      <c r="B2801" t="s">
        <v>1778</v>
      </c>
      <c r="C2801" s="2" t="s">
        <v>106</v>
      </c>
      <c r="D2801" s="2">
        <v>2.6</v>
      </c>
      <c r="E2801" s="2">
        <v>18683958004</v>
      </c>
      <c r="F2801" t="s">
        <v>34</v>
      </c>
      <c r="G2801" s="2" t="s">
        <v>26</v>
      </c>
      <c r="H2801" t="s">
        <v>1986</v>
      </c>
      <c r="I2801" s="2" t="str">
        <f>IFERROR(VLOOKUP(表1_2[[#This Row],[所选科目]],基础数据!$C$2:$D$62,2,0),"")</f>
        <v>尚音艺术教育中心(适学年龄: 4~12岁)</v>
      </c>
    </row>
    <row r="2802" spans="1:9" x14ac:dyDescent="0.2">
      <c r="A2802" s="1">
        <v>43598</v>
      </c>
      <c r="B2802" t="s">
        <v>1778</v>
      </c>
      <c r="C2802" s="2" t="s">
        <v>106</v>
      </c>
      <c r="D2802" s="2">
        <v>2.6</v>
      </c>
      <c r="E2802" s="2">
        <v>18683958004</v>
      </c>
      <c r="F2802" t="s">
        <v>34</v>
      </c>
      <c r="G2802" s="2" t="s">
        <v>27</v>
      </c>
      <c r="H2802" t="s">
        <v>2004</v>
      </c>
      <c r="I2802" s="2" t="str">
        <f>IFERROR(VLOOKUP(表1_2[[#This Row],[所选科目]],基础数据!$C$2:$D$62,2,0),"")</f>
        <v>大野外教篮球鹭洲里校区(适学年龄: 4-16 岁)</v>
      </c>
    </row>
    <row r="2803" spans="1:9" x14ac:dyDescent="0.2">
      <c r="A2803" s="1">
        <v>43598</v>
      </c>
      <c r="B2803" t="s">
        <v>1778</v>
      </c>
      <c r="C2803" s="2" t="s">
        <v>106</v>
      </c>
      <c r="D2803" s="2">
        <v>2.6</v>
      </c>
      <c r="E2803" s="2">
        <v>18683958004</v>
      </c>
      <c r="F2803" t="s">
        <v>34</v>
      </c>
      <c r="G2803" s="2" t="s">
        <v>28</v>
      </c>
      <c r="H2803" t="s">
        <v>2020</v>
      </c>
      <c r="I2803" s="2" t="str">
        <f>IFERROR(VLOOKUP(表1_2[[#This Row],[所选科目]],基础数据!$C$2:$D$62,2,0),"")</f>
        <v>彩阅鱼少儿英语(适学年龄: 3-12岁)</v>
      </c>
    </row>
    <row r="2804" spans="1:9" x14ac:dyDescent="0.2">
      <c r="A2804" s="1">
        <v>43598</v>
      </c>
      <c r="B2804" t="s">
        <v>1778</v>
      </c>
      <c r="C2804" s="2" t="s">
        <v>106</v>
      </c>
      <c r="D2804" s="2">
        <v>2.6</v>
      </c>
      <c r="E2804" s="2">
        <v>18683958004</v>
      </c>
      <c r="F2804" t="s">
        <v>34</v>
      </c>
      <c r="G2804" s="2" t="s">
        <v>2079</v>
      </c>
      <c r="H2804" t="s">
        <v>1979</v>
      </c>
      <c r="I2804" s="2" t="str">
        <f>IFERROR(VLOOKUP(表1_2[[#This Row],[所选科目]],基础数据!$C$2:$D$62,2,0),"")</f>
        <v>尚音艺术教育中心(适学年龄: 4~12岁)</v>
      </c>
    </row>
    <row r="2805" spans="1:9" x14ac:dyDescent="0.2">
      <c r="A2805" s="1">
        <v>43596</v>
      </c>
      <c r="B2805" t="s">
        <v>373</v>
      </c>
      <c r="C2805" s="2" t="s">
        <v>106</v>
      </c>
      <c r="D2805" s="2">
        <v>5</v>
      </c>
      <c r="E2805" s="2">
        <v>13882122979</v>
      </c>
      <c r="F2805" t="s">
        <v>263</v>
      </c>
      <c r="G2805" s="2" t="s">
        <v>26</v>
      </c>
      <c r="H2805" t="s">
        <v>2002</v>
      </c>
      <c r="I2805" s="2" t="str">
        <f>IFERROR(VLOOKUP(表1_2[[#This Row],[所选科目]],基础数据!$C$2:$D$62,2,0),"")</f>
        <v>大野外教篮球鹭洲里校区(适学年龄: 4-16 岁)</v>
      </c>
    </row>
    <row r="2806" spans="1:9" x14ac:dyDescent="0.2">
      <c r="A2806" s="1">
        <v>43596</v>
      </c>
      <c r="B2806" t="s">
        <v>373</v>
      </c>
      <c r="C2806" s="2" t="s">
        <v>106</v>
      </c>
      <c r="D2806" s="2">
        <v>5</v>
      </c>
      <c r="E2806" s="2">
        <v>13882122979</v>
      </c>
      <c r="F2806" t="s">
        <v>263</v>
      </c>
      <c r="G2806" s="2" t="s">
        <v>27</v>
      </c>
      <c r="H2806" t="s">
        <v>2038</v>
      </c>
      <c r="I2806" s="2" t="str">
        <f>IFERROR(VLOOKUP(表1_2[[#This Row],[所选科目]],基础数据!$C$2:$D$62,2,0),"")</f>
        <v>凡思特贝贝珠心算高新世豪校区(适学年龄: 3-7岁)</v>
      </c>
    </row>
    <row r="2807" spans="1:9" x14ac:dyDescent="0.2">
      <c r="A2807" s="1">
        <v>43596</v>
      </c>
      <c r="B2807" t="s">
        <v>373</v>
      </c>
      <c r="C2807" s="2" t="s">
        <v>106</v>
      </c>
      <c r="D2807" s="2">
        <v>5</v>
      </c>
      <c r="E2807" s="2">
        <v>13882122979</v>
      </c>
      <c r="F2807" t="s">
        <v>263</v>
      </c>
      <c r="G2807" s="2" t="s">
        <v>28</v>
      </c>
      <c r="H2807" t="s">
        <v>2067</v>
      </c>
      <c r="I2807" s="2" t="str">
        <f>IFERROR(VLOOKUP(表1_2[[#This Row],[所选科目]],基础数据!$C$2:$D$62,2,0),"")</f>
        <v>公益捐赠者专享服务包</v>
      </c>
    </row>
    <row r="2808" spans="1:9" x14ac:dyDescent="0.2">
      <c r="A2808" s="1">
        <v>43596</v>
      </c>
      <c r="B2808" t="s">
        <v>373</v>
      </c>
      <c r="C2808" s="2" t="s">
        <v>106</v>
      </c>
      <c r="D2808" s="2">
        <v>5</v>
      </c>
      <c r="E2808" s="2">
        <v>13882122979</v>
      </c>
      <c r="F2808" t="s">
        <v>263</v>
      </c>
      <c r="G2808" s="2" t="s">
        <v>2079</v>
      </c>
      <c r="H2808" t="s">
        <v>1979</v>
      </c>
      <c r="I2808" s="2" t="str">
        <f>IFERROR(VLOOKUP(表1_2[[#This Row],[所选科目]],基础数据!$C$2:$D$62,2,0),"")</f>
        <v>尚音艺术教育中心(适学年龄: 4~12岁)</v>
      </c>
    </row>
    <row r="2809" spans="1:9" x14ac:dyDescent="0.2">
      <c r="A2809" s="1">
        <v>43598</v>
      </c>
      <c r="B2809" t="s">
        <v>1779</v>
      </c>
      <c r="C2809" s="2" t="s">
        <v>33</v>
      </c>
      <c r="D2809" s="2">
        <v>2</v>
      </c>
      <c r="E2809" s="2">
        <v>18109007960</v>
      </c>
      <c r="F2809" t="s">
        <v>172</v>
      </c>
      <c r="G2809" s="2" t="s">
        <v>26</v>
      </c>
      <c r="H2809" t="s">
        <v>2008</v>
      </c>
      <c r="I2809" s="2" t="str">
        <f>IFERROR(VLOOKUP(表1_2[[#This Row],[所选科目]],基础数据!$C$2:$D$62,2,0),"")</f>
        <v>九拍流行音乐体验中心高新校区(适学年龄: 4-16岁)</v>
      </c>
    </row>
    <row r="2810" spans="1:9" x14ac:dyDescent="0.2">
      <c r="A2810" s="1">
        <v>43598</v>
      </c>
      <c r="B2810" t="s">
        <v>1779</v>
      </c>
      <c r="C2810" s="2" t="s">
        <v>33</v>
      </c>
      <c r="D2810" s="2">
        <v>2</v>
      </c>
      <c r="E2810" s="2">
        <v>18109007960</v>
      </c>
      <c r="F2810" t="s">
        <v>172</v>
      </c>
      <c r="G2810" s="2" t="s">
        <v>27</v>
      </c>
      <c r="H2810" t="s">
        <v>2022</v>
      </c>
      <c r="I2810" s="2" t="str">
        <f>IFERROR(VLOOKUP(表1_2[[#This Row],[所选科目]],基础数据!$C$2:$D$62,2,0),"")</f>
        <v>彩阅鱼少儿英语(适学年龄: 3-12岁)</v>
      </c>
    </row>
    <row r="2811" spans="1:9" x14ac:dyDescent="0.2">
      <c r="A2811" s="1">
        <v>43598</v>
      </c>
      <c r="B2811" t="s">
        <v>1779</v>
      </c>
      <c r="C2811" s="2" t="s">
        <v>33</v>
      </c>
      <c r="D2811" s="2">
        <v>2</v>
      </c>
      <c r="E2811" s="2">
        <v>18109007960</v>
      </c>
      <c r="F2811" t="s">
        <v>172</v>
      </c>
      <c r="G2811" s="2" t="s">
        <v>28</v>
      </c>
      <c r="H2811" t="s">
        <v>2050</v>
      </c>
      <c r="I2811" s="2" t="str">
        <f>IFERROR(VLOOKUP(表1_2[[#This Row],[所选科目]],基础数据!$C$2:$D$62,2,0),"")</f>
        <v>恩波格斗(适学年龄: 3-12 岁)</v>
      </c>
    </row>
    <row r="2812" spans="1:9" x14ac:dyDescent="0.2">
      <c r="A2812" s="1">
        <v>43598</v>
      </c>
      <c r="B2812" t="s">
        <v>1779</v>
      </c>
      <c r="C2812" s="2" t="s">
        <v>33</v>
      </c>
      <c r="D2812" s="2">
        <v>2</v>
      </c>
      <c r="E2812" s="2">
        <v>18109007960</v>
      </c>
      <c r="F2812" t="s">
        <v>172</v>
      </c>
      <c r="G2812" s="2" t="s">
        <v>2079</v>
      </c>
      <c r="H2812" t="s">
        <v>1979</v>
      </c>
      <c r="I2812" s="2" t="str">
        <f>IFERROR(VLOOKUP(表1_2[[#This Row],[所选科目]],基础数据!$C$2:$D$62,2,0),"")</f>
        <v>尚音艺术教育中心(适学年龄: 4~12岁)</v>
      </c>
    </row>
    <row r="2813" spans="1:9" x14ac:dyDescent="0.2">
      <c r="A2813" s="1">
        <v>43597</v>
      </c>
      <c r="B2813" t="s">
        <v>577</v>
      </c>
      <c r="C2813" s="2" t="s">
        <v>33</v>
      </c>
      <c r="D2813" s="2">
        <v>8</v>
      </c>
      <c r="E2813" s="2">
        <v>13880952037</v>
      </c>
      <c r="F2813" t="s">
        <v>576</v>
      </c>
      <c r="G2813" s="2" t="s">
        <v>26</v>
      </c>
      <c r="H2813" t="s">
        <v>2059</v>
      </c>
      <c r="I2813" s="2" t="str">
        <f>IFERROR(VLOOKUP(表1_2[[#This Row],[所选科目]],基础数据!$C$2:$D$62,2,0),"")</f>
        <v>编程猫(适学年龄: 3-16 岁)</v>
      </c>
    </row>
    <row r="2814" spans="1:9" x14ac:dyDescent="0.2">
      <c r="A2814" s="1">
        <v>43597</v>
      </c>
      <c r="B2814" t="s">
        <v>577</v>
      </c>
      <c r="C2814" s="2" t="s">
        <v>33</v>
      </c>
      <c r="D2814" s="2">
        <v>8</v>
      </c>
      <c r="E2814" s="2">
        <v>13880952037</v>
      </c>
      <c r="F2814" t="s">
        <v>576</v>
      </c>
      <c r="G2814" s="2" t="s">
        <v>27</v>
      </c>
      <c r="H2814" t="s">
        <v>2052</v>
      </c>
      <c r="I2814" s="2" t="str">
        <f>IFERROR(VLOOKUP(表1_2[[#This Row],[所选科目]],基础数据!$C$2:$D$62,2,0),"")</f>
        <v>恩波格斗(适学年龄: 3-12 岁)</v>
      </c>
    </row>
    <row r="2815" spans="1:9" x14ac:dyDescent="0.2">
      <c r="A2815" s="1">
        <v>43597</v>
      </c>
      <c r="B2815" t="s">
        <v>577</v>
      </c>
      <c r="C2815" s="2" t="s">
        <v>33</v>
      </c>
      <c r="D2815" s="2">
        <v>8</v>
      </c>
      <c r="E2815" s="2">
        <v>13880952037</v>
      </c>
      <c r="F2815" t="s">
        <v>576</v>
      </c>
      <c r="G2815" s="2" t="s">
        <v>28</v>
      </c>
      <c r="H2815" t="s">
        <v>1981</v>
      </c>
      <c r="I2815" s="2" t="str">
        <f>IFERROR(VLOOKUP(表1_2[[#This Row],[所选科目]],基础数据!$C$2:$D$62,2,0),"")</f>
        <v>尚音艺术教育中心(适学年龄: 4~12岁)</v>
      </c>
    </row>
    <row r="2816" spans="1:9" x14ac:dyDescent="0.2">
      <c r="A2816" s="1">
        <v>43597</v>
      </c>
      <c r="B2816" t="s">
        <v>577</v>
      </c>
      <c r="C2816" s="2" t="s">
        <v>33</v>
      </c>
      <c r="D2816" s="2">
        <v>8</v>
      </c>
      <c r="E2816" s="2">
        <v>13880952037</v>
      </c>
      <c r="F2816" t="s">
        <v>576</v>
      </c>
      <c r="G2816" s="2" t="s">
        <v>2079</v>
      </c>
      <c r="H2816" t="s">
        <v>1979</v>
      </c>
      <c r="I2816" s="2" t="str">
        <f>IFERROR(VLOOKUP(表1_2[[#This Row],[所选科目]],基础数据!$C$2:$D$62,2,0),"")</f>
        <v>尚音艺术教育中心(适学年龄: 4~12岁)</v>
      </c>
    </row>
    <row r="2817" spans="1:9" x14ac:dyDescent="0.2">
      <c r="A2817" s="1">
        <v>43597</v>
      </c>
      <c r="B2817" t="s">
        <v>1780</v>
      </c>
      <c r="C2817" s="2" t="s">
        <v>33</v>
      </c>
      <c r="D2817" s="2">
        <v>1.5</v>
      </c>
      <c r="E2817" s="2">
        <v>13408525966</v>
      </c>
      <c r="F2817" t="s">
        <v>384</v>
      </c>
      <c r="G2817" s="2" t="s">
        <v>26</v>
      </c>
      <c r="H2817" t="s">
        <v>2010</v>
      </c>
      <c r="I2817" s="2" t="str">
        <f>IFERROR(VLOOKUP(表1_2[[#This Row],[所选科目]],基础数据!$C$2:$D$62,2,0),"")</f>
        <v>九拍流行音乐体验中心高新校区(适学年龄: 4-16岁)</v>
      </c>
    </row>
    <row r="2818" spans="1:9" x14ac:dyDescent="0.2">
      <c r="A2818" s="1">
        <v>43597</v>
      </c>
      <c r="B2818" t="s">
        <v>1780</v>
      </c>
      <c r="C2818" s="2" t="s">
        <v>33</v>
      </c>
      <c r="D2818" s="2">
        <v>1.5</v>
      </c>
      <c r="E2818" s="2">
        <v>13408525966</v>
      </c>
      <c r="F2818" t="s">
        <v>384</v>
      </c>
      <c r="G2818" s="2" t="s">
        <v>2079</v>
      </c>
      <c r="H2818" t="s">
        <v>1979</v>
      </c>
      <c r="I2818" s="2" t="str">
        <f>IFERROR(VLOOKUP(表1_2[[#This Row],[所选科目]],基础数据!$C$2:$D$62,2,0),"")</f>
        <v>尚音艺术教育中心(适学年龄: 4~12岁)</v>
      </c>
    </row>
    <row r="2819" spans="1:9" x14ac:dyDescent="0.2">
      <c r="A2819" s="1">
        <v>43596</v>
      </c>
      <c r="B2819" t="s">
        <v>299</v>
      </c>
      <c r="C2819" s="2" t="s">
        <v>106</v>
      </c>
      <c r="D2819" s="2">
        <v>6</v>
      </c>
      <c r="E2819" s="2">
        <v>13688396697</v>
      </c>
      <c r="F2819" t="s">
        <v>290</v>
      </c>
      <c r="G2819" s="2" t="s">
        <v>26</v>
      </c>
      <c r="H2819" t="s">
        <v>2067</v>
      </c>
      <c r="I2819" s="2" t="str">
        <f>IFERROR(VLOOKUP(表1_2[[#This Row],[所选科目]],基础数据!$C$2:$D$62,2,0),"")</f>
        <v>公益捐赠者专享服务包</v>
      </c>
    </row>
    <row r="2820" spans="1:9" x14ac:dyDescent="0.2">
      <c r="A2820" s="1">
        <v>43596</v>
      </c>
      <c r="B2820" t="s">
        <v>299</v>
      </c>
      <c r="C2820" s="2" t="s">
        <v>106</v>
      </c>
      <c r="D2820" s="2">
        <v>6</v>
      </c>
      <c r="E2820" s="2">
        <v>13688396697</v>
      </c>
      <c r="F2820" t="s">
        <v>290</v>
      </c>
      <c r="G2820" s="2" t="s">
        <v>27</v>
      </c>
      <c r="H2820" t="s">
        <v>2038</v>
      </c>
      <c r="I2820" s="2" t="str">
        <f>IFERROR(VLOOKUP(表1_2[[#This Row],[所选科目]],基础数据!$C$2:$D$62,2,0),"")</f>
        <v>凡思特贝贝珠心算高新世豪校区(适学年龄: 3-7岁)</v>
      </c>
    </row>
    <row r="2821" spans="1:9" x14ac:dyDescent="0.2">
      <c r="A2821" s="1">
        <v>43596</v>
      </c>
      <c r="B2821" t="s">
        <v>299</v>
      </c>
      <c r="C2821" s="2" t="s">
        <v>106</v>
      </c>
      <c r="D2821" s="2">
        <v>6</v>
      </c>
      <c r="E2821" s="2">
        <v>13688396697</v>
      </c>
      <c r="F2821" t="s">
        <v>290</v>
      </c>
      <c r="G2821" s="2" t="s">
        <v>28</v>
      </c>
      <c r="H2821" t="s">
        <v>1979</v>
      </c>
      <c r="I2821" s="2" t="str">
        <f>IFERROR(VLOOKUP(表1_2[[#This Row],[所选科目]],基础数据!$C$2:$D$62,2,0),"")</f>
        <v>尚音艺术教育中心(适学年龄: 4~12岁)</v>
      </c>
    </row>
    <row r="2822" spans="1:9" x14ac:dyDescent="0.2">
      <c r="A2822" s="1">
        <v>43596</v>
      </c>
      <c r="B2822" t="s">
        <v>299</v>
      </c>
      <c r="C2822" s="2" t="s">
        <v>106</v>
      </c>
      <c r="D2822" s="2">
        <v>6</v>
      </c>
      <c r="E2822" s="2">
        <v>13688396697</v>
      </c>
      <c r="F2822" t="s">
        <v>290</v>
      </c>
      <c r="G2822" s="2" t="s">
        <v>2079</v>
      </c>
      <c r="H2822" t="s">
        <v>1979</v>
      </c>
      <c r="I2822" s="2" t="str">
        <f>IFERROR(VLOOKUP(表1_2[[#This Row],[所选科目]],基础数据!$C$2:$D$62,2,0),"")</f>
        <v>尚音艺术教育中心(适学年龄: 4~12岁)</v>
      </c>
    </row>
    <row r="2823" spans="1:9" x14ac:dyDescent="0.2">
      <c r="A2823" s="1">
        <v>43596</v>
      </c>
      <c r="B2823" t="s">
        <v>91</v>
      </c>
      <c r="C2823" s="2" t="s">
        <v>33</v>
      </c>
      <c r="D2823" s="2">
        <v>8</v>
      </c>
      <c r="E2823" s="2">
        <v>15881152047</v>
      </c>
      <c r="F2823" t="s">
        <v>92</v>
      </c>
      <c r="G2823" s="2" t="s">
        <v>26</v>
      </c>
      <c r="H2823" t="s">
        <v>1998</v>
      </c>
      <c r="I2823" s="2" t="str">
        <f>IFERROR(VLOOKUP(表1_2[[#This Row],[所选科目]],基础数据!$C$2:$D$62,2,0),"")</f>
        <v>台湾美育·慧学系教育世豪校区(适学年龄: 2-8 岁)</v>
      </c>
    </row>
    <row r="2824" spans="1:9" x14ac:dyDescent="0.2">
      <c r="A2824" s="1">
        <v>43596</v>
      </c>
      <c r="B2824" t="s">
        <v>91</v>
      </c>
      <c r="C2824" s="2" t="s">
        <v>33</v>
      </c>
      <c r="D2824" s="2">
        <v>8</v>
      </c>
      <c r="E2824" s="2">
        <v>15881152047</v>
      </c>
      <c r="F2824" t="s">
        <v>92</v>
      </c>
      <c r="G2824" s="2" t="s">
        <v>27</v>
      </c>
      <c r="H2824" t="s">
        <v>2067</v>
      </c>
      <c r="I2824" s="2" t="str">
        <f>IFERROR(VLOOKUP(表1_2[[#This Row],[所选科目]],基础数据!$C$2:$D$62,2,0),"")</f>
        <v>公益捐赠者专享服务包</v>
      </c>
    </row>
    <row r="2825" spans="1:9" x14ac:dyDescent="0.2">
      <c r="A2825" s="1">
        <v>43596</v>
      </c>
      <c r="B2825" t="s">
        <v>91</v>
      </c>
      <c r="C2825" s="2" t="s">
        <v>33</v>
      </c>
      <c r="D2825" s="2">
        <v>8</v>
      </c>
      <c r="E2825" s="2">
        <v>15881152047</v>
      </c>
      <c r="F2825" t="s">
        <v>92</v>
      </c>
      <c r="G2825" s="2" t="s">
        <v>28</v>
      </c>
      <c r="H2825" t="s">
        <v>2067</v>
      </c>
      <c r="I2825" s="2" t="str">
        <f>IFERROR(VLOOKUP(表1_2[[#This Row],[所选科目]],基础数据!$C$2:$D$62,2,0),"")</f>
        <v>公益捐赠者专享服务包</v>
      </c>
    </row>
    <row r="2826" spans="1:9" x14ac:dyDescent="0.2">
      <c r="A2826" s="1">
        <v>43596</v>
      </c>
      <c r="B2826" t="s">
        <v>91</v>
      </c>
      <c r="C2826" s="2" t="s">
        <v>33</v>
      </c>
      <c r="D2826" s="2">
        <v>8</v>
      </c>
      <c r="E2826" s="2">
        <v>15881152047</v>
      </c>
      <c r="F2826" t="s">
        <v>92</v>
      </c>
      <c r="G2826" s="2" t="s">
        <v>2079</v>
      </c>
      <c r="H2826" t="s">
        <v>1979</v>
      </c>
      <c r="I2826" s="2" t="str">
        <f>IFERROR(VLOOKUP(表1_2[[#This Row],[所选科目]],基础数据!$C$2:$D$62,2,0),"")</f>
        <v>尚音艺术教育中心(适学年龄: 4~12岁)</v>
      </c>
    </row>
    <row r="2827" spans="1:9" x14ac:dyDescent="0.2">
      <c r="A2827" s="1">
        <v>43596</v>
      </c>
      <c r="B2827" t="s">
        <v>141</v>
      </c>
      <c r="C2827" s="2" t="s">
        <v>106</v>
      </c>
      <c r="D2827" s="2">
        <v>4</v>
      </c>
      <c r="E2827" s="2">
        <v>13688303004</v>
      </c>
      <c r="F2827" t="s">
        <v>52</v>
      </c>
      <c r="G2827" s="2" t="s">
        <v>26</v>
      </c>
      <c r="H2827" t="s">
        <v>1986</v>
      </c>
      <c r="I2827" s="2" t="str">
        <f>IFERROR(VLOOKUP(表1_2[[#This Row],[所选科目]],基础数据!$C$2:$D$62,2,0),"")</f>
        <v>尚音艺术教育中心(适学年龄: 4~12岁)</v>
      </c>
    </row>
    <row r="2828" spans="1:9" x14ac:dyDescent="0.2">
      <c r="A2828" s="1">
        <v>43596</v>
      </c>
      <c r="B2828" t="s">
        <v>141</v>
      </c>
      <c r="C2828" s="2" t="s">
        <v>106</v>
      </c>
      <c r="D2828" s="2">
        <v>4</v>
      </c>
      <c r="E2828" s="2">
        <v>13688303004</v>
      </c>
      <c r="F2828" t="s">
        <v>52</v>
      </c>
      <c r="G2828" s="2" t="s">
        <v>27</v>
      </c>
      <c r="H2828" t="s">
        <v>2004</v>
      </c>
      <c r="I2828" s="2" t="str">
        <f>IFERROR(VLOOKUP(表1_2[[#This Row],[所选科目]],基础数据!$C$2:$D$62,2,0),"")</f>
        <v>大野外教篮球鹭洲里校区(适学年龄: 4-16 岁)</v>
      </c>
    </row>
    <row r="2829" spans="1:9" x14ac:dyDescent="0.2">
      <c r="A2829" s="1">
        <v>43596</v>
      </c>
      <c r="B2829" t="s">
        <v>141</v>
      </c>
      <c r="C2829" s="2" t="s">
        <v>106</v>
      </c>
      <c r="D2829" s="2">
        <v>4</v>
      </c>
      <c r="E2829" s="2">
        <v>13688303004</v>
      </c>
      <c r="F2829" t="s">
        <v>52</v>
      </c>
      <c r="G2829" s="2" t="s">
        <v>28</v>
      </c>
      <c r="H2829" t="s">
        <v>2046</v>
      </c>
      <c r="I2829" s="2" t="str">
        <f>IFERROR(VLOOKUP(表1_2[[#This Row],[所选科目]],基础数据!$C$2:$D$62,2,0),"")</f>
        <v>恩波格斗(适学年龄: 3-12 岁)</v>
      </c>
    </row>
    <row r="2830" spans="1:9" x14ac:dyDescent="0.2">
      <c r="A2830" s="1">
        <v>43596</v>
      </c>
      <c r="B2830" t="s">
        <v>141</v>
      </c>
      <c r="C2830" s="2" t="s">
        <v>106</v>
      </c>
      <c r="D2830" s="2">
        <v>4</v>
      </c>
      <c r="E2830" s="2">
        <v>13688303004</v>
      </c>
      <c r="F2830" t="s">
        <v>52</v>
      </c>
      <c r="G2830" s="2" t="s">
        <v>2079</v>
      </c>
      <c r="H2830" t="s">
        <v>1979</v>
      </c>
      <c r="I2830" s="2" t="str">
        <f>IFERROR(VLOOKUP(表1_2[[#This Row],[所选科目]],基础数据!$C$2:$D$62,2,0),"")</f>
        <v>尚音艺术教育中心(适学年龄: 4~12岁)</v>
      </c>
    </row>
    <row r="2831" spans="1:9" x14ac:dyDescent="0.2">
      <c r="A2831" s="1">
        <v>43596</v>
      </c>
      <c r="B2831" t="s">
        <v>369</v>
      </c>
      <c r="C2831" s="2" t="s">
        <v>33</v>
      </c>
      <c r="D2831" s="2">
        <v>5</v>
      </c>
      <c r="E2831" s="2">
        <v>13558664069</v>
      </c>
      <c r="F2831" t="s">
        <v>211</v>
      </c>
      <c r="G2831" s="2" t="s">
        <v>26</v>
      </c>
      <c r="H2831" t="s">
        <v>1979</v>
      </c>
      <c r="I2831" s="2" t="str">
        <f>IFERROR(VLOOKUP(表1_2[[#This Row],[所选科目]],基础数据!$C$2:$D$62,2,0),"")</f>
        <v>尚音艺术教育中心(适学年龄: 4~12岁)</v>
      </c>
    </row>
    <row r="2832" spans="1:9" x14ac:dyDescent="0.2">
      <c r="A2832" s="1">
        <v>43596</v>
      </c>
      <c r="B2832" t="s">
        <v>369</v>
      </c>
      <c r="C2832" s="2" t="s">
        <v>33</v>
      </c>
      <c r="D2832" s="2">
        <v>5</v>
      </c>
      <c r="E2832" s="2">
        <v>13558664069</v>
      </c>
      <c r="F2832" t="s">
        <v>211</v>
      </c>
      <c r="G2832" s="2" t="s">
        <v>27</v>
      </c>
      <c r="H2832" t="s">
        <v>1998</v>
      </c>
      <c r="I2832" s="2" t="str">
        <f>IFERROR(VLOOKUP(表1_2[[#This Row],[所选科目]],基础数据!$C$2:$D$62,2,0),"")</f>
        <v>台湾美育·慧学系教育世豪校区(适学年龄: 2-8 岁)</v>
      </c>
    </row>
    <row r="2833" spans="1:9" x14ac:dyDescent="0.2">
      <c r="A2833" s="1">
        <v>43596</v>
      </c>
      <c r="B2833" t="s">
        <v>369</v>
      </c>
      <c r="C2833" s="2" t="s">
        <v>33</v>
      </c>
      <c r="D2833" s="2">
        <v>5</v>
      </c>
      <c r="E2833" s="2">
        <v>13558664069</v>
      </c>
      <c r="F2833" t="s">
        <v>211</v>
      </c>
      <c r="G2833" s="2" t="s">
        <v>28</v>
      </c>
      <c r="H2833" t="s">
        <v>2038</v>
      </c>
      <c r="I2833" s="2" t="str">
        <f>IFERROR(VLOOKUP(表1_2[[#This Row],[所选科目]],基础数据!$C$2:$D$62,2,0),"")</f>
        <v>凡思特贝贝珠心算高新世豪校区(适学年龄: 3-7岁)</v>
      </c>
    </row>
    <row r="2834" spans="1:9" x14ac:dyDescent="0.2">
      <c r="A2834" s="1">
        <v>43596</v>
      </c>
      <c r="B2834" t="s">
        <v>369</v>
      </c>
      <c r="C2834" s="2" t="s">
        <v>33</v>
      </c>
      <c r="D2834" s="2">
        <v>5</v>
      </c>
      <c r="E2834" s="2">
        <v>13558664069</v>
      </c>
      <c r="F2834" t="s">
        <v>211</v>
      </c>
      <c r="G2834" s="2" t="s">
        <v>2079</v>
      </c>
      <c r="H2834" t="s">
        <v>1979</v>
      </c>
      <c r="I2834" s="2" t="str">
        <f>IFERROR(VLOOKUP(表1_2[[#This Row],[所选科目]],基础数据!$C$2:$D$62,2,0),"")</f>
        <v>尚音艺术教育中心(适学年龄: 4~12岁)</v>
      </c>
    </row>
    <row r="2835" spans="1:9" x14ac:dyDescent="0.2">
      <c r="A2835" s="1">
        <v>43599</v>
      </c>
      <c r="B2835" t="s">
        <v>1781</v>
      </c>
      <c r="C2835" s="2" t="s">
        <v>106</v>
      </c>
      <c r="D2835" s="2">
        <v>6</v>
      </c>
      <c r="E2835" s="2">
        <v>18982008622</v>
      </c>
      <c r="F2835" t="s">
        <v>69</v>
      </c>
      <c r="G2835" s="2" t="s">
        <v>26</v>
      </c>
      <c r="H2835" t="s">
        <v>2010</v>
      </c>
      <c r="I2835" s="2" t="str">
        <f>IFERROR(VLOOKUP(表1_2[[#This Row],[所选科目]],基础数据!$C$2:$D$62,2,0),"")</f>
        <v>九拍流行音乐体验中心高新校区(适学年龄: 4-16岁)</v>
      </c>
    </row>
    <row r="2836" spans="1:9" x14ac:dyDescent="0.2">
      <c r="A2836" s="1">
        <v>43599</v>
      </c>
      <c r="B2836" t="s">
        <v>1781</v>
      </c>
      <c r="C2836" s="2" t="s">
        <v>106</v>
      </c>
      <c r="D2836" s="2">
        <v>6</v>
      </c>
      <c r="E2836" s="2">
        <v>18982008622</v>
      </c>
      <c r="F2836" t="s">
        <v>69</v>
      </c>
      <c r="G2836" s="2" t="s">
        <v>27</v>
      </c>
      <c r="H2836" t="s">
        <v>2030</v>
      </c>
      <c r="I2836" s="2" t="str">
        <f>IFERROR(VLOOKUP(表1_2[[#This Row],[所选科目]],基础数据!$C$2:$D$62,2,0),"")</f>
        <v>唯音唯画美术教育(适学年龄: 4-12 岁)</v>
      </c>
    </row>
    <row r="2837" spans="1:9" x14ac:dyDescent="0.2">
      <c r="A2837" s="1">
        <v>43599</v>
      </c>
      <c r="B2837" t="s">
        <v>1781</v>
      </c>
      <c r="C2837" s="2" t="s">
        <v>106</v>
      </c>
      <c r="D2837" s="2">
        <v>6</v>
      </c>
      <c r="E2837" s="2">
        <v>18982008622</v>
      </c>
      <c r="F2837" t="s">
        <v>69</v>
      </c>
      <c r="G2837" s="2" t="s">
        <v>28</v>
      </c>
      <c r="H2837" t="s">
        <v>2032</v>
      </c>
      <c r="I2837" s="2" t="str">
        <f>IFERROR(VLOOKUP(表1_2[[#This Row],[所选科目]],基础数据!$C$2:$D$62,2,0),"")</f>
        <v>唯音唯画美术教育(适学年龄: 4-12 岁)</v>
      </c>
    </row>
    <row r="2838" spans="1:9" x14ac:dyDescent="0.2">
      <c r="A2838" s="1">
        <v>43599</v>
      </c>
      <c r="B2838" t="s">
        <v>1781</v>
      </c>
      <c r="C2838" s="2" t="s">
        <v>106</v>
      </c>
      <c r="D2838" s="2">
        <v>6</v>
      </c>
      <c r="E2838" s="2">
        <v>18982008622</v>
      </c>
      <c r="F2838" t="s">
        <v>69</v>
      </c>
      <c r="G2838" s="2" t="s">
        <v>2079</v>
      </c>
      <c r="H2838" t="s">
        <v>1979</v>
      </c>
      <c r="I2838" s="2" t="str">
        <f>IFERROR(VLOOKUP(表1_2[[#This Row],[所选科目]],基础数据!$C$2:$D$62,2,0),"")</f>
        <v>尚音艺术教育中心(适学年龄: 4~12岁)</v>
      </c>
    </row>
    <row r="2839" spans="1:9" x14ac:dyDescent="0.2">
      <c r="A2839" s="1">
        <v>43597</v>
      </c>
      <c r="B2839" t="s">
        <v>579</v>
      </c>
      <c r="C2839" s="2" t="s">
        <v>33</v>
      </c>
      <c r="D2839" s="2">
        <v>6</v>
      </c>
      <c r="E2839" s="2">
        <v>13881885809</v>
      </c>
      <c r="F2839" t="s">
        <v>576</v>
      </c>
      <c r="G2839" s="2" t="s">
        <v>26</v>
      </c>
      <c r="H2839" t="s">
        <v>1979</v>
      </c>
      <c r="I2839" s="2" t="str">
        <f>IFERROR(VLOOKUP(表1_2[[#This Row],[所选科目]],基础数据!$C$2:$D$62,2,0),"")</f>
        <v>尚音艺术教育中心(适学年龄: 4~12岁)</v>
      </c>
    </row>
    <row r="2840" spans="1:9" x14ac:dyDescent="0.2">
      <c r="A2840" s="1">
        <v>43597</v>
      </c>
      <c r="B2840" t="s">
        <v>579</v>
      </c>
      <c r="C2840" s="2" t="s">
        <v>33</v>
      </c>
      <c r="D2840" s="2">
        <v>6</v>
      </c>
      <c r="E2840" s="2">
        <v>13881885809</v>
      </c>
      <c r="F2840" t="s">
        <v>576</v>
      </c>
      <c r="G2840" s="2" t="s">
        <v>27</v>
      </c>
      <c r="H2840" t="s">
        <v>1998</v>
      </c>
      <c r="I2840" s="2" t="str">
        <f>IFERROR(VLOOKUP(表1_2[[#This Row],[所选科目]],基础数据!$C$2:$D$62,2,0),"")</f>
        <v>台湾美育·慧学系教育世豪校区(适学年龄: 2-8 岁)</v>
      </c>
    </row>
    <row r="2841" spans="1:9" x14ac:dyDescent="0.2">
      <c r="A2841" s="1">
        <v>43597</v>
      </c>
      <c r="B2841" t="s">
        <v>579</v>
      </c>
      <c r="C2841" s="2" t="s">
        <v>33</v>
      </c>
      <c r="D2841" s="2">
        <v>6</v>
      </c>
      <c r="E2841" s="2">
        <v>13881885809</v>
      </c>
      <c r="F2841" t="s">
        <v>576</v>
      </c>
      <c r="G2841" s="2" t="s">
        <v>28</v>
      </c>
      <c r="H2841" t="s">
        <v>2034</v>
      </c>
      <c r="I2841" s="2" t="str">
        <f>IFERROR(VLOOKUP(表1_2[[#This Row],[所选科目]],基础数据!$C$2:$D$62,2,0),"")</f>
        <v>唯音唯画美术教育(适学年龄: 4-12 岁)</v>
      </c>
    </row>
    <row r="2842" spans="1:9" x14ac:dyDescent="0.2">
      <c r="A2842" s="1">
        <v>43597</v>
      </c>
      <c r="B2842" t="s">
        <v>579</v>
      </c>
      <c r="C2842" s="2" t="s">
        <v>33</v>
      </c>
      <c r="D2842" s="2">
        <v>6</v>
      </c>
      <c r="E2842" s="2">
        <v>13881885809</v>
      </c>
      <c r="F2842" t="s">
        <v>576</v>
      </c>
      <c r="G2842" s="2" t="s">
        <v>2079</v>
      </c>
      <c r="H2842" t="s">
        <v>1979</v>
      </c>
      <c r="I2842" s="2" t="str">
        <f>IFERROR(VLOOKUP(表1_2[[#This Row],[所选科目]],基础数据!$C$2:$D$62,2,0),"")</f>
        <v>尚音艺术教育中心(适学年龄: 4~12岁)</v>
      </c>
    </row>
    <row r="2843" spans="1:9" x14ac:dyDescent="0.2">
      <c r="A2843" s="1">
        <v>43596</v>
      </c>
      <c r="B2843" t="s">
        <v>168</v>
      </c>
      <c r="C2843" s="2" t="s">
        <v>106</v>
      </c>
      <c r="D2843" s="2">
        <v>1.6</v>
      </c>
      <c r="E2843" s="2">
        <v>13880473015</v>
      </c>
      <c r="F2843" t="s">
        <v>79</v>
      </c>
      <c r="G2843" s="2" t="s">
        <v>26</v>
      </c>
      <c r="H2843" t="s">
        <v>1992</v>
      </c>
      <c r="I2843" s="2" t="str">
        <f>IFERROR(VLOOKUP(表1_2[[#This Row],[所选科目]],基础数据!$C$2:$D$62,2,0),"")</f>
        <v>台湾美育·慧学系教育世豪校区(适学年龄: 2-8 岁)</v>
      </c>
    </row>
    <row r="2844" spans="1:9" x14ac:dyDescent="0.2">
      <c r="A2844" s="1">
        <v>43596</v>
      </c>
      <c r="B2844" t="s">
        <v>168</v>
      </c>
      <c r="C2844" s="2" t="s">
        <v>106</v>
      </c>
      <c r="D2844" s="2">
        <v>1.6</v>
      </c>
      <c r="E2844" s="2">
        <v>13880473015</v>
      </c>
      <c r="F2844" t="s">
        <v>79</v>
      </c>
      <c r="G2844" s="2" t="s">
        <v>27</v>
      </c>
      <c r="H2844" t="s">
        <v>2010</v>
      </c>
      <c r="I2844" s="2" t="str">
        <f>IFERROR(VLOOKUP(表1_2[[#This Row],[所选科目]],基础数据!$C$2:$D$62,2,0),"")</f>
        <v>九拍流行音乐体验中心高新校区(适学年龄: 4-16岁)</v>
      </c>
    </row>
    <row r="2845" spans="1:9" x14ac:dyDescent="0.2">
      <c r="A2845" s="1">
        <v>43596</v>
      </c>
      <c r="B2845" t="s">
        <v>168</v>
      </c>
      <c r="C2845" s="2" t="s">
        <v>106</v>
      </c>
      <c r="D2845" s="2">
        <v>1.6</v>
      </c>
      <c r="E2845" s="2">
        <v>13880473015</v>
      </c>
      <c r="F2845" t="s">
        <v>79</v>
      </c>
      <c r="G2845" s="2" t="s">
        <v>28</v>
      </c>
      <c r="H2845" t="s">
        <v>2020</v>
      </c>
      <c r="I2845" s="2" t="str">
        <f>IFERROR(VLOOKUP(表1_2[[#This Row],[所选科目]],基础数据!$C$2:$D$62,2,0),"")</f>
        <v>彩阅鱼少儿英语(适学年龄: 3-12岁)</v>
      </c>
    </row>
    <row r="2846" spans="1:9" x14ac:dyDescent="0.2">
      <c r="A2846" s="1">
        <v>43596</v>
      </c>
      <c r="B2846" t="s">
        <v>168</v>
      </c>
      <c r="C2846" s="2" t="s">
        <v>106</v>
      </c>
      <c r="D2846" s="2">
        <v>1.6</v>
      </c>
      <c r="E2846" s="2">
        <v>13880473015</v>
      </c>
      <c r="F2846" t="s">
        <v>79</v>
      </c>
      <c r="G2846" s="2" t="s">
        <v>2079</v>
      </c>
      <c r="H2846" t="s">
        <v>1979</v>
      </c>
      <c r="I2846" s="2" t="str">
        <f>IFERROR(VLOOKUP(表1_2[[#This Row],[所选科目]],基础数据!$C$2:$D$62,2,0),"")</f>
        <v>尚音艺术教育中心(适学年龄: 4~12岁)</v>
      </c>
    </row>
    <row r="2847" spans="1:9" x14ac:dyDescent="0.2">
      <c r="A2847" s="1">
        <v>43598</v>
      </c>
      <c r="B2847" t="s">
        <v>168</v>
      </c>
      <c r="C2847" s="2" t="s">
        <v>106</v>
      </c>
      <c r="D2847" s="2">
        <v>1.5</v>
      </c>
      <c r="E2847" s="2">
        <v>13880473015</v>
      </c>
      <c r="F2847">
        <v>17340123662</v>
      </c>
      <c r="G2847" s="2" t="s">
        <v>26</v>
      </c>
      <c r="H2847" t="s">
        <v>2004</v>
      </c>
      <c r="I2847" s="2" t="str">
        <f>IFERROR(VLOOKUP(表1_2[[#This Row],[所选科目]],基础数据!$C$2:$D$62,2,0),"")</f>
        <v>大野外教篮球鹭洲里校区(适学年龄: 4-16 岁)</v>
      </c>
    </row>
    <row r="2848" spans="1:9" x14ac:dyDescent="0.2">
      <c r="A2848" s="1">
        <v>43598</v>
      </c>
      <c r="B2848" t="s">
        <v>168</v>
      </c>
      <c r="C2848" s="2" t="s">
        <v>106</v>
      </c>
      <c r="D2848" s="2">
        <v>1.5</v>
      </c>
      <c r="E2848" s="2">
        <v>13880473015</v>
      </c>
      <c r="F2848">
        <v>17340123662</v>
      </c>
      <c r="G2848" s="2" t="s">
        <v>27</v>
      </c>
      <c r="H2848" t="s">
        <v>2072</v>
      </c>
      <c r="I2848" s="2" t="str">
        <f>IFERROR(VLOOKUP(表1_2[[#This Row],[所选科目]],基础数据!$C$2:$D$62,2,0),"")</f>
        <v>成都舞蹈跆拳道中心(适学年龄: 3-12 岁)</v>
      </c>
    </row>
    <row r="2849" spans="1:9" x14ac:dyDescent="0.2">
      <c r="A2849" s="1">
        <v>43598</v>
      </c>
      <c r="B2849" t="s">
        <v>168</v>
      </c>
      <c r="C2849" s="2" t="s">
        <v>106</v>
      </c>
      <c r="D2849" s="2">
        <v>1.5</v>
      </c>
      <c r="E2849" s="2">
        <v>13880473015</v>
      </c>
      <c r="F2849">
        <v>17340123662</v>
      </c>
      <c r="G2849" s="2" t="s">
        <v>28</v>
      </c>
      <c r="H2849" t="s">
        <v>2054</v>
      </c>
      <c r="I2849" s="2" t="str">
        <f>IFERROR(VLOOKUP(表1_2[[#This Row],[所选科目]],基础数据!$C$2:$D$62,2,0),"")</f>
        <v>编程猫(适学年龄: 3-16 岁)</v>
      </c>
    </row>
    <row r="2850" spans="1:9" x14ac:dyDescent="0.2">
      <c r="A2850" s="1">
        <v>43598</v>
      </c>
      <c r="B2850" t="s">
        <v>168</v>
      </c>
      <c r="C2850" s="2" t="s">
        <v>106</v>
      </c>
      <c r="D2850" s="2">
        <v>1.5</v>
      </c>
      <c r="E2850" s="2">
        <v>13880473015</v>
      </c>
      <c r="F2850">
        <v>17340123662</v>
      </c>
      <c r="G2850" s="2" t="s">
        <v>2079</v>
      </c>
      <c r="H2850" t="s">
        <v>1979</v>
      </c>
      <c r="I2850" s="2" t="str">
        <f>IFERROR(VLOOKUP(表1_2[[#This Row],[所选科目]],基础数据!$C$2:$D$62,2,0),"")</f>
        <v>尚音艺术教育中心(适学年龄: 4~12岁)</v>
      </c>
    </row>
    <row r="2851" spans="1:9" x14ac:dyDescent="0.2">
      <c r="A2851" s="1">
        <v>43598</v>
      </c>
      <c r="B2851" t="s">
        <v>1255</v>
      </c>
      <c r="C2851" s="2" t="s">
        <v>33</v>
      </c>
      <c r="D2851" s="2">
        <v>4</v>
      </c>
      <c r="E2851" s="2">
        <v>18030585811</v>
      </c>
      <c r="F2851" t="s">
        <v>283</v>
      </c>
      <c r="G2851" s="2" t="s">
        <v>26</v>
      </c>
      <c r="H2851" t="s">
        <v>2050</v>
      </c>
      <c r="I2851" s="2" t="str">
        <f>IFERROR(VLOOKUP(表1_2[[#This Row],[所选科目]],基础数据!$C$2:$D$62,2,0),"")</f>
        <v>恩波格斗(适学年龄: 3-12 岁)</v>
      </c>
    </row>
    <row r="2852" spans="1:9" x14ac:dyDescent="0.2">
      <c r="A2852" s="1">
        <v>43598</v>
      </c>
      <c r="B2852" t="s">
        <v>1255</v>
      </c>
      <c r="C2852" s="2" t="s">
        <v>33</v>
      </c>
      <c r="D2852" s="2">
        <v>4</v>
      </c>
      <c r="E2852" s="2">
        <v>18030585811</v>
      </c>
      <c r="F2852" t="s">
        <v>283</v>
      </c>
      <c r="G2852" s="2" t="s">
        <v>27</v>
      </c>
      <c r="H2852" t="s">
        <v>2020</v>
      </c>
      <c r="I2852" s="2" t="str">
        <f>IFERROR(VLOOKUP(表1_2[[#This Row],[所选科目]],基础数据!$C$2:$D$62,2,0),"")</f>
        <v>彩阅鱼少儿英语(适学年龄: 3-12岁)</v>
      </c>
    </row>
    <row r="2853" spans="1:9" x14ac:dyDescent="0.2">
      <c r="A2853" s="1">
        <v>43598</v>
      </c>
      <c r="B2853" t="s">
        <v>1255</v>
      </c>
      <c r="C2853" s="2" t="s">
        <v>33</v>
      </c>
      <c r="D2853" s="2">
        <v>4</v>
      </c>
      <c r="E2853" s="2">
        <v>18030585811</v>
      </c>
      <c r="F2853" t="s">
        <v>283</v>
      </c>
      <c r="G2853" s="2" t="s">
        <v>28</v>
      </c>
      <c r="H2853" t="s">
        <v>2067</v>
      </c>
      <c r="I2853" s="2" t="str">
        <f>IFERROR(VLOOKUP(表1_2[[#This Row],[所选科目]],基础数据!$C$2:$D$62,2,0),"")</f>
        <v>公益捐赠者专享服务包</v>
      </c>
    </row>
    <row r="2854" spans="1:9" x14ac:dyDescent="0.2">
      <c r="A2854" s="1">
        <v>43598</v>
      </c>
      <c r="B2854" t="s">
        <v>1255</v>
      </c>
      <c r="C2854" s="2" t="s">
        <v>33</v>
      </c>
      <c r="D2854" s="2">
        <v>4</v>
      </c>
      <c r="E2854" s="2">
        <v>18030585811</v>
      </c>
      <c r="F2854" t="s">
        <v>283</v>
      </c>
      <c r="G2854" s="2" t="s">
        <v>2079</v>
      </c>
      <c r="H2854" t="s">
        <v>1979</v>
      </c>
      <c r="I2854" s="2" t="str">
        <f>IFERROR(VLOOKUP(表1_2[[#This Row],[所选科目]],基础数据!$C$2:$D$62,2,0),"")</f>
        <v>尚音艺术教育中心(适学年龄: 4~12岁)</v>
      </c>
    </row>
    <row r="2855" spans="1:9" x14ac:dyDescent="0.2">
      <c r="A2855" s="1">
        <v>43596</v>
      </c>
      <c r="B2855" t="s">
        <v>1278</v>
      </c>
      <c r="C2855" s="2" t="s">
        <v>33</v>
      </c>
      <c r="D2855" s="2">
        <v>4.0999999999999996</v>
      </c>
      <c r="E2855" s="2">
        <v>18030585811</v>
      </c>
      <c r="F2855" t="s">
        <v>283</v>
      </c>
      <c r="G2855" s="2" t="s">
        <v>26</v>
      </c>
      <c r="H2855" t="s">
        <v>1979</v>
      </c>
      <c r="I2855" s="2" t="str">
        <f>IFERROR(VLOOKUP(表1_2[[#This Row],[所选科目]],基础数据!$C$2:$D$62,2,0),"")</f>
        <v>尚音艺术教育中心(适学年龄: 4~12岁)</v>
      </c>
    </row>
    <row r="2856" spans="1:9" x14ac:dyDescent="0.2">
      <c r="A2856" s="1">
        <v>43596</v>
      </c>
      <c r="B2856" t="s">
        <v>1278</v>
      </c>
      <c r="C2856" s="2" t="s">
        <v>33</v>
      </c>
      <c r="D2856" s="2">
        <v>4.0999999999999996</v>
      </c>
      <c r="E2856" s="2">
        <v>18030585811</v>
      </c>
      <c r="F2856" t="s">
        <v>283</v>
      </c>
      <c r="G2856" s="2" t="s">
        <v>27</v>
      </c>
      <c r="H2856" t="s">
        <v>2063</v>
      </c>
      <c r="I2856" s="2" t="str">
        <f>IFERROR(VLOOKUP(表1_2[[#This Row],[所选科目]],基础数据!$C$2:$D$62,2,0),"")</f>
        <v>公益捐赠者专享服务包</v>
      </c>
    </row>
    <row r="2857" spans="1:9" x14ac:dyDescent="0.2">
      <c r="A2857" s="1">
        <v>43596</v>
      </c>
      <c r="B2857" t="s">
        <v>1278</v>
      </c>
      <c r="C2857" s="2" t="s">
        <v>33</v>
      </c>
      <c r="D2857" s="2">
        <v>4.0999999999999996</v>
      </c>
      <c r="E2857" s="2">
        <v>18030585811</v>
      </c>
      <c r="F2857" t="s">
        <v>283</v>
      </c>
      <c r="G2857" s="2" t="s">
        <v>28</v>
      </c>
      <c r="H2857" t="s">
        <v>2036</v>
      </c>
      <c r="I2857" s="2" t="str">
        <f>IFERROR(VLOOKUP(表1_2[[#This Row],[所选科目]],基础数据!$C$2:$D$62,2,0),"")</f>
        <v>凡思特贝贝珠心算高新世豪校区(适学年龄: 3-7岁)</v>
      </c>
    </row>
    <row r="2858" spans="1:9" x14ac:dyDescent="0.2">
      <c r="A2858" s="1">
        <v>43596</v>
      </c>
      <c r="B2858" t="s">
        <v>1278</v>
      </c>
      <c r="C2858" s="2" t="s">
        <v>33</v>
      </c>
      <c r="D2858" s="2">
        <v>4.0999999999999996</v>
      </c>
      <c r="E2858" s="2">
        <v>18030585811</v>
      </c>
      <c r="F2858" t="s">
        <v>283</v>
      </c>
      <c r="G2858" s="2" t="s">
        <v>2079</v>
      </c>
      <c r="H2858" t="s">
        <v>1979</v>
      </c>
      <c r="I2858" s="2" t="str">
        <f>IFERROR(VLOOKUP(表1_2[[#This Row],[所选科目]],基础数据!$C$2:$D$62,2,0),"")</f>
        <v>尚音艺术教育中心(适学年龄: 4~12岁)</v>
      </c>
    </row>
    <row r="2859" spans="1:9" x14ac:dyDescent="0.2">
      <c r="A2859" s="1">
        <v>43597</v>
      </c>
      <c r="B2859" t="s">
        <v>681</v>
      </c>
      <c r="C2859" s="2" t="s">
        <v>33</v>
      </c>
      <c r="D2859" s="2">
        <v>4</v>
      </c>
      <c r="E2859" s="2">
        <v>13488939334</v>
      </c>
      <c r="F2859" t="s">
        <v>44</v>
      </c>
      <c r="G2859" s="2" t="s">
        <v>26</v>
      </c>
      <c r="H2859" t="s">
        <v>1979</v>
      </c>
      <c r="I2859" s="2" t="str">
        <f>IFERROR(VLOOKUP(表1_2[[#This Row],[所选科目]],基础数据!$C$2:$D$62,2,0),"")</f>
        <v>尚音艺术教育中心(适学年龄: 4~12岁)</v>
      </c>
    </row>
    <row r="2860" spans="1:9" x14ac:dyDescent="0.2">
      <c r="A2860" s="1">
        <v>43597</v>
      </c>
      <c r="B2860" t="s">
        <v>681</v>
      </c>
      <c r="C2860" s="2" t="s">
        <v>33</v>
      </c>
      <c r="D2860" s="2">
        <v>4</v>
      </c>
      <c r="E2860" s="2">
        <v>13488939334</v>
      </c>
      <c r="F2860" t="s">
        <v>44</v>
      </c>
      <c r="G2860" s="2" t="s">
        <v>27</v>
      </c>
      <c r="H2860" t="s">
        <v>2020</v>
      </c>
      <c r="I2860" s="2" t="str">
        <f>IFERROR(VLOOKUP(表1_2[[#This Row],[所选科目]],基础数据!$C$2:$D$62,2,0),"")</f>
        <v>彩阅鱼少儿英语(适学年龄: 3-12岁)</v>
      </c>
    </row>
    <row r="2861" spans="1:9" x14ac:dyDescent="0.2">
      <c r="A2861" s="1">
        <v>43597</v>
      </c>
      <c r="B2861" t="s">
        <v>681</v>
      </c>
      <c r="C2861" s="2" t="s">
        <v>33</v>
      </c>
      <c r="D2861" s="2">
        <v>4</v>
      </c>
      <c r="E2861" s="2">
        <v>13488939334</v>
      </c>
      <c r="F2861" t="s">
        <v>44</v>
      </c>
      <c r="G2861" s="2" t="s">
        <v>28</v>
      </c>
      <c r="H2861" t="s">
        <v>2028</v>
      </c>
      <c r="I2861" s="2" t="str">
        <f>IFERROR(VLOOKUP(表1_2[[#This Row],[所选科目]],基础数据!$C$2:$D$62,2,0),"")</f>
        <v>唯音唯画美术教育(适学年龄: 4-12 岁)</v>
      </c>
    </row>
    <row r="2862" spans="1:9" x14ac:dyDescent="0.2">
      <c r="A2862" s="1">
        <v>43597</v>
      </c>
      <c r="B2862" t="s">
        <v>681</v>
      </c>
      <c r="C2862" s="2" t="s">
        <v>33</v>
      </c>
      <c r="D2862" s="2">
        <v>4</v>
      </c>
      <c r="E2862" s="2">
        <v>13488939334</v>
      </c>
      <c r="F2862" t="s">
        <v>44</v>
      </c>
      <c r="G2862" s="2" t="s">
        <v>2079</v>
      </c>
      <c r="H2862" t="s">
        <v>1979</v>
      </c>
      <c r="I2862" s="2" t="str">
        <f>IFERROR(VLOOKUP(表1_2[[#This Row],[所选科目]],基础数据!$C$2:$D$62,2,0),"")</f>
        <v>尚音艺术教育中心(适学年龄: 4~12岁)</v>
      </c>
    </row>
    <row r="2863" spans="1:9" x14ac:dyDescent="0.2">
      <c r="A2863" s="1">
        <v>43596</v>
      </c>
      <c r="B2863" t="s">
        <v>35</v>
      </c>
      <c r="C2863" s="2" t="s">
        <v>33</v>
      </c>
      <c r="D2863" s="2">
        <v>4</v>
      </c>
      <c r="E2863" s="2">
        <v>18683377327</v>
      </c>
      <c r="F2863" t="s">
        <v>36</v>
      </c>
      <c r="G2863" s="2" t="s">
        <v>26</v>
      </c>
      <c r="H2863" t="s">
        <v>1979</v>
      </c>
      <c r="I2863" s="2" t="str">
        <f>IFERROR(VLOOKUP(表1_2[[#This Row],[所选科目]],基础数据!$C$2:$D$62,2,0),"")</f>
        <v>尚音艺术教育中心(适学年龄: 4~12岁)</v>
      </c>
    </row>
    <row r="2864" spans="1:9" x14ac:dyDescent="0.2">
      <c r="A2864" s="1">
        <v>43596</v>
      </c>
      <c r="B2864" t="s">
        <v>35</v>
      </c>
      <c r="C2864" s="2" t="s">
        <v>33</v>
      </c>
      <c r="D2864" s="2">
        <v>4</v>
      </c>
      <c r="E2864" s="2">
        <v>18683377327</v>
      </c>
      <c r="F2864" t="s">
        <v>36</v>
      </c>
      <c r="G2864" s="2" t="s">
        <v>27</v>
      </c>
      <c r="H2864" t="s">
        <v>2036</v>
      </c>
      <c r="I2864" s="2" t="str">
        <f>IFERROR(VLOOKUP(表1_2[[#This Row],[所选科目]],基础数据!$C$2:$D$62,2,0),"")</f>
        <v>凡思特贝贝珠心算高新世豪校区(适学年龄: 3-7岁)</v>
      </c>
    </row>
    <row r="2865" spans="1:9" x14ac:dyDescent="0.2">
      <c r="A2865" s="1">
        <v>43596</v>
      </c>
      <c r="B2865" t="s">
        <v>35</v>
      </c>
      <c r="C2865" s="2" t="s">
        <v>33</v>
      </c>
      <c r="D2865" s="2">
        <v>4</v>
      </c>
      <c r="E2865" s="2">
        <v>18683377327</v>
      </c>
      <c r="F2865" t="s">
        <v>36</v>
      </c>
      <c r="G2865" s="2" t="s">
        <v>28</v>
      </c>
      <c r="H2865" t="s">
        <v>2048</v>
      </c>
      <c r="I2865" s="2" t="str">
        <f>IFERROR(VLOOKUP(表1_2[[#This Row],[所选科目]],基础数据!$C$2:$D$62,2,0),"")</f>
        <v>恩波格斗(适学年龄: 3-12 岁)</v>
      </c>
    </row>
    <row r="2866" spans="1:9" x14ac:dyDescent="0.2">
      <c r="A2866" s="1">
        <v>43596</v>
      </c>
      <c r="B2866" t="s">
        <v>35</v>
      </c>
      <c r="C2866" s="2" t="s">
        <v>33</v>
      </c>
      <c r="D2866" s="2">
        <v>4</v>
      </c>
      <c r="E2866" s="2">
        <v>18683377327</v>
      </c>
      <c r="F2866" t="s">
        <v>36</v>
      </c>
      <c r="G2866" s="2" t="s">
        <v>2079</v>
      </c>
      <c r="H2866" t="s">
        <v>1979</v>
      </c>
      <c r="I2866" s="2" t="str">
        <f>IFERROR(VLOOKUP(表1_2[[#This Row],[所选科目]],基础数据!$C$2:$D$62,2,0),"")</f>
        <v>尚音艺术教育中心(适学年龄: 4~12岁)</v>
      </c>
    </row>
    <row r="2867" spans="1:9" x14ac:dyDescent="0.2">
      <c r="A2867" s="1">
        <v>43596</v>
      </c>
      <c r="B2867" t="s">
        <v>439</v>
      </c>
      <c r="C2867" s="2" t="s">
        <v>33</v>
      </c>
      <c r="D2867" s="2">
        <v>4</v>
      </c>
      <c r="E2867" s="2">
        <v>13648071384</v>
      </c>
      <c r="F2867" t="s">
        <v>261</v>
      </c>
      <c r="G2867" s="2" t="s">
        <v>26</v>
      </c>
      <c r="H2867" t="s">
        <v>1979</v>
      </c>
      <c r="I2867" s="2" t="str">
        <f>IFERROR(VLOOKUP(表1_2[[#This Row],[所选科目]],基础数据!$C$2:$D$62,2,0),"")</f>
        <v>尚音艺术教育中心(适学年龄: 4~12岁)</v>
      </c>
    </row>
    <row r="2868" spans="1:9" x14ac:dyDescent="0.2">
      <c r="A2868" s="1">
        <v>43596</v>
      </c>
      <c r="B2868" t="s">
        <v>439</v>
      </c>
      <c r="C2868" s="2" t="s">
        <v>33</v>
      </c>
      <c r="D2868" s="2">
        <v>4</v>
      </c>
      <c r="E2868" s="2">
        <v>13648071384</v>
      </c>
      <c r="F2868" t="s">
        <v>261</v>
      </c>
      <c r="G2868" s="2" t="s">
        <v>27</v>
      </c>
      <c r="H2868" t="s">
        <v>2002</v>
      </c>
      <c r="I2868" s="2" t="str">
        <f>IFERROR(VLOOKUP(表1_2[[#This Row],[所选科目]],基础数据!$C$2:$D$62,2,0),"")</f>
        <v>大野外教篮球鹭洲里校区(适学年龄: 4-16 岁)</v>
      </c>
    </row>
    <row r="2869" spans="1:9" x14ac:dyDescent="0.2">
      <c r="A2869" s="1">
        <v>43596</v>
      </c>
      <c r="B2869" t="s">
        <v>439</v>
      </c>
      <c r="C2869" s="2" t="s">
        <v>33</v>
      </c>
      <c r="D2869" s="2">
        <v>4</v>
      </c>
      <c r="E2869" s="2">
        <v>13648071384</v>
      </c>
      <c r="F2869" t="s">
        <v>261</v>
      </c>
      <c r="G2869" s="2" t="s">
        <v>28</v>
      </c>
      <c r="H2869" t="s">
        <v>2022</v>
      </c>
      <c r="I2869" s="2" t="str">
        <f>IFERROR(VLOOKUP(表1_2[[#This Row],[所选科目]],基础数据!$C$2:$D$62,2,0),"")</f>
        <v>彩阅鱼少儿英语(适学年龄: 3-12岁)</v>
      </c>
    </row>
    <row r="2870" spans="1:9" x14ac:dyDescent="0.2">
      <c r="A2870" s="1">
        <v>43596</v>
      </c>
      <c r="B2870" t="s">
        <v>439</v>
      </c>
      <c r="C2870" s="2" t="s">
        <v>33</v>
      </c>
      <c r="D2870" s="2">
        <v>4</v>
      </c>
      <c r="E2870" s="2">
        <v>13648071384</v>
      </c>
      <c r="F2870" t="s">
        <v>261</v>
      </c>
      <c r="G2870" s="2" t="s">
        <v>2079</v>
      </c>
      <c r="H2870" t="s">
        <v>1979</v>
      </c>
      <c r="I2870" s="2" t="str">
        <f>IFERROR(VLOOKUP(表1_2[[#This Row],[所选科目]],基础数据!$C$2:$D$62,2,0),"")</f>
        <v>尚音艺术教育中心(适学年龄: 4~12岁)</v>
      </c>
    </row>
    <row r="2871" spans="1:9" x14ac:dyDescent="0.2">
      <c r="A2871" s="1">
        <v>43597</v>
      </c>
      <c r="B2871" t="s">
        <v>439</v>
      </c>
      <c r="C2871" s="2" t="s">
        <v>33</v>
      </c>
      <c r="D2871" s="2">
        <v>7</v>
      </c>
      <c r="E2871" s="2">
        <v>13398168323</v>
      </c>
      <c r="F2871" t="s">
        <v>536</v>
      </c>
      <c r="G2871" s="2" t="s">
        <v>26</v>
      </c>
      <c r="H2871" t="s">
        <v>2040</v>
      </c>
      <c r="I2871" s="2" t="str">
        <f>IFERROR(VLOOKUP(表1_2[[#This Row],[所选科目]],基础数据!$C$2:$D$62,2,0),"")</f>
        <v>凡思特贝贝珠心算高新世豪校区(适学年龄: 3-7岁)</v>
      </c>
    </row>
    <row r="2872" spans="1:9" x14ac:dyDescent="0.2">
      <c r="A2872" s="1">
        <v>43597</v>
      </c>
      <c r="B2872" t="s">
        <v>439</v>
      </c>
      <c r="C2872" s="2" t="s">
        <v>33</v>
      </c>
      <c r="D2872" s="2">
        <v>7</v>
      </c>
      <c r="E2872" s="2">
        <v>13398168323</v>
      </c>
      <c r="F2872" t="s">
        <v>536</v>
      </c>
      <c r="G2872" s="2" t="s">
        <v>27</v>
      </c>
      <c r="H2872" t="s">
        <v>2059</v>
      </c>
      <c r="I2872" s="2" t="str">
        <f>IFERROR(VLOOKUP(表1_2[[#This Row],[所选科目]],基础数据!$C$2:$D$62,2,0),"")</f>
        <v>编程猫(适学年龄: 3-16 岁)</v>
      </c>
    </row>
    <row r="2873" spans="1:9" x14ac:dyDescent="0.2">
      <c r="A2873" s="1">
        <v>43597</v>
      </c>
      <c r="B2873" t="s">
        <v>439</v>
      </c>
      <c r="C2873" s="2" t="s">
        <v>33</v>
      </c>
      <c r="D2873" s="2">
        <v>7</v>
      </c>
      <c r="E2873" s="2">
        <v>13398168323</v>
      </c>
      <c r="F2873" t="s">
        <v>536</v>
      </c>
      <c r="G2873" s="2" t="s">
        <v>28</v>
      </c>
      <c r="H2873" t="s">
        <v>2067</v>
      </c>
      <c r="I2873" s="2" t="str">
        <f>IFERROR(VLOOKUP(表1_2[[#This Row],[所选科目]],基础数据!$C$2:$D$62,2,0),"")</f>
        <v>公益捐赠者专享服务包</v>
      </c>
    </row>
    <row r="2874" spans="1:9" x14ac:dyDescent="0.2">
      <c r="A2874" s="1">
        <v>43597</v>
      </c>
      <c r="B2874" t="s">
        <v>439</v>
      </c>
      <c r="C2874" s="2" t="s">
        <v>33</v>
      </c>
      <c r="D2874" s="2">
        <v>7</v>
      </c>
      <c r="E2874" s="2">
        <v>13398168323</v>
      </c>
      <c r="F2874" t="s">
        <v>536</v>
      </c>
      <c r="G2874" s="2" t="s">
        <v>2079</v>
      </c>
      <c r="H2874" t="s">
        <v>1979</v>
      </c>
      <c r="I2874" s="2" t="str">
        <f>IFERROR(VLOOKUP(表1_2[[#This Row],[所选科目]],基础数据!$C$2:$D$62,2,0),"")</f>
        <v>尚音艺术教育中心(适学年龄: 4~12岁)</v>
      </c>
    </row>
    <row r="2875" spans="1:9" x14ac:dyDescent="0.2">
      <c r="A2875" s="1">
        <v>43597</v>
      </c>
      <c r="B2875" t="s">
        <v>521</v>
      </c>
      <c r="C2875" s="2" t="s">
        <v>33</v>
      </c>
      <c r="D2875" s="2">
        <v>4</v>
      </c>
      <c r="E2875" s="2">
        <v>13438394855</v>
      </c>
      <c r="F2875" t="s">
        <v>277</v>
      </c>
      <c r="G2875" s="2" t="s">
        <v>26</v>
      </c>
      <c r="H2875" t="s">
        <v>1996</v>
      </c>
      <c r="I2875" s="2" t="str">
        <f>IFERROR(VLOOKUP(表1_2[[#This Row],[所选科目]],基础数据!$C$2:$D$62,2,0),"")</f>
        <v>台湾美育·慧学系教育世豪校区(适学年龄: 2-8 岁)</v>
      </c>
    </row>
    <row r="2876" spans="1:9" x14ac:dyDescent="0.2">
      <c r="A2876" s="1">
        <v>43597</v>
      </c>
      <c r="B2876" t="s">
        <v>521</v>
      </c>
      <c r="C2876" s="2" t="s">
        <v>33</v>
      </c>
      <c r="D2876" s="2">
        <v>4</v>
      </c>
      <c r="E2876" s="2">
        <v>13438394855</v>
      </c>
      <c r="F2876" t="s">
        <v>277</v>
      </c>
      <c r="G2876" s="2" t="s">
        <v>27</v>
      </c>
      <c r="H2876" t="s">
        <v>2036</v>
      </c>
      <c r="I2876" s="2" t="str">
        <f>IFERROR(VLOOKUP(表1_2[[#This Row],[所选科目]],基础数据!$C$2:$D$62,2,0),"")</f>
        <v>凡思特贝贝珠心算高新世豪校区(适学年龄: 3-7岁)</v>
      </c>
    </row>
    <row r="2877" spans="1:9" x14ac:dyDescent="0.2">
      <c r="A2877" s="1">
        <v>43597</v>
      </c>
      <c r="B2877" t="s">
        <v>521</v>
      </c>
      <c r="C2877" s="2" t="s">
        <v>33</v>
      </c>
      <c r="D2877" s="2">
        <v>4</v>
      </c>
      <c r="E2877" s="2">
        <v>13438394855</v>
      </c>
      <c r="F2877" t="s">
        <v>277</v>
      </c>
      <c r="G2877" s="2" t="s">
        <v>28</v>
      </c>
      <c r="H2877" t="s">
        <v>2046</v>
      </c>
      <c r="I2877" s="2" t="str">
        <f>IFERROR(VLOOKUP(表1_2[[#This Row],[所选科目]],基础数据!$C$2:$D$62,2,0),"")</f>
        <v>恩波格斗(适学年龄: 3-12 岁)</v>
      </c>
    </row>
    <row r="2878" spans="1:9" x14ac:dyDescent="0.2">
      <c r="A2878" s="1">
        <v>43597</v>
      </c>
      <c r="B2878" t="s">
        <v>521</v>
      </c>
      <c r="C2878" s="2" t="s">
        <v>33</v>
      </c>
      <c r="D2878" s="2">
        <v>4</v>
      </c>
      <c r="E2878" s="2">
        <v>13438394855</v>
      </c>
      <c r="F2878" t="s">
        <v>277</v>
      </c>
      <c r="G2878" s="2" t="s">
        <v>2079</v>
      </c>
      <c r="H2878" t="s">
        <v>1979</v>
      </c>
      <c r="I2878" s="2" t="str">
        <f>IFERROR(VLOOKUP(表1_2[[#This Row],[所选科目]],基础数据!$C$2:$D$62,2,0),"")</f>
        <v>尚音艺术教育中心(适学年龄: 4~12岁)</v>
      </c>
    </row>
    <row r="2879" spans="1:9" x14ac:dyDescent="0.2">
      <c r="A2879" s="1">
        <v>43597</v>
      </c>
      <c r="B2879" t="s">
        <v>645</v>
      </c>
      <c r="C2879" s="2" t="s">
        <v>33</v>
      </c>
      <c r="D2879" s="2">
        <v>9</v>
      </c>
      <c r="E2879" s="2">
        <v>15208156678</v>
      </c>
      <c r="F2879" t="s">
        <v>512</v>
      </c>
      <c r="G2879" s="2" t="s">
        <v>26</v>
      </c>
      <c r="H2879" t="s">
        <v>2024</v>
      </c>
      <c r="I2879" s="2" t="str">
        <f>IFERROR(VLOOKUP(表1_2[[#This Row],[所选科目]],基础数据!$C$2:$D$62,2,0),"")</f>
        <v>巧虎KIDS早教·高新伊藤馆(适学年龄: 0-6 岁)</v>
      </c>
    </row>
    <row r="2880" spans="1:9" x14ac:dyDescent="0.2">
      <c r="A2880" s="1">
        <v>43597</v>
      </c>
      <c r="B2880" t="s">
        <v>645</v>
      </c>
      <c r="C2880" s="2" t="s">
        <v>33</v>
      </c>
      <c r="D2880" s="2">
        <v>9</v>
      </c>
      <c r="E2880" s="2">
        <v>15208156678</v>
      </c>
      <c r="F2880" t="s">
        <v>512</v>
      </c>
      <c r="G2880" s="2" t="s">
        <v>27</v>
      </c>
      <c r="H2880" t="s">
        <v>2042</v>
      </c>
      <c r="I2880" s="2" t="str">
        <f>IFERROR(VLOOKUP(表1_2[[#This Row],[所选科目]],基础数据!$C$2:$D$62,2,0),"")</f>
        <v>成都舞蹈跆拳道中心(适学年龄: 3-12 岁)</v>
      </c>
    </row>
    <row r="2881" spans="1:9" x14ac:dyDescent="0.2">
      <c r="A2881" s="1">
        <v>43597</v>
      </c>
      <c r="B2881" t="s">
        <v>645</v>
      </c>
      <c r="C2881" s="2" t="s">
        <v>33</v>
      </c>
      <c r="D2881" s="2">
        <v>9</v>
      </c>
      <c r="E2881" s="2">
        <v>15208156678</v>
      </c>
      <c r="F2881" t="s">
        <v>512</v>
      </c>
      <c r="G2881" s="2" t="s">
        <v>28</v>
      </c>
      <c r="H2881" t="s">
        <v>2048</v>
      </c>
      <c r="I2881" s="2" t="str">
        <f>IFERROR(VLOOKUP(表1_2[[#This Row],[所选科目]],基础数据!$C$2:$D$62,2,0),"")</f>
        <v>恩波格斗(适学年龄: 3-12 岁)</v>
      </c>
    </row>
    <row r="2882" spans="1:9" x14ac:dyDescent="0.2">
      <c r="A2882" s="1">
        <v>43597</v>
      </c>
      <c r="B2882" t="s">
        <v>645</v>
      </c>
      <c r="C2882" s="2" t="s">
        <v>33</v>
      </c>
      <c r="D2882" s="2">
        <v>9</v>
      </c>
      <c r="E2882" s="2">
        <v>15208156678</v>
      </c>
      <c r="F2882" t="s">
        <v>512</v>
      </c>
      <c r="G2882" s="2" t="s">
        <v>2079</v>
      </c>
      <c r="H2882" t="s">
        <v>1979</v>
      </c>
      <c r="I2882" s="2" t="str">
        <f>IFERROR(VLOOKUP(表1_2[[#This Row],[所选科目]],基础数据!$C$2:$D$62,2,0),"")</f>
        <v>尚音艺术教育中心(适学年龄: 4~12岁)</v>
      </c>
    </row>
    <row r="2883" spans="1:9" x14ac:dyDescent="0.2">
      <c r="A2883" s="1">
        <v>43597</v>
      </c>
      <c r="B2883" t="s">
        <v>638</v>
      </c>
      <c r="C2883" s="2" t="s">
        <v>106</v>
      </c>
      <c r="D2883" s="2">
        <v>3</v>
      </c>
      <c r="E2883" s="2">
        <v>13388198568</v>
      </c>
      <c r="F2883" t="s">
        <v>528</v>
      </c>
      <c r="G2883" s="2" t="s">
        <v>26</v>
      </c>
      <c r="H2883" t="s">
        <v>1992</v>
      </c>
      <c r="I2883" s="2" t="str">
        <f>IFERROR(VLOOKUP(表1_2[[#This Row],[所选科目]],基础数据!$C$2:$D$62,2,0),"")</f>
        <v>台湾美育·慧学系教育世豪校区(适学年龄: 2-8 岁)</v>
      </c>
    </row>
    <row r="2884" spans="1:9" x14ac:dyDescent="0.2">
      <c r="A2884" s="1">
        <v>43597</v>
      </c>
      <c r="B2884" t="s">
        <v>638</v>
      </c>
      <c r="C2884" s="2" t="s">
        <v>106</v>
      </c>
      <c r="D2884" s="2">
        <v>3</v>
      </c>
      <c r="E2884" s="2">
        <v>13388198568</v>
      </c>
      <c r="F2884" t="s">
        <v>528</v>
      </c>
      <c r="G2884" s="2" t="s">
        <v>27</v>
      </c>
      <c r="H2884" t="s">
        <v>2008</v>
      </c>
      <c r="I2884" s="2" t="str">
        <f>IFERROR(VLOOKUP(表1_2[[#This Row],[所选科目]],基础数据!$C$2:$D$62,2,0),"")</f>
        <v>九拍流行音乐体验中心高新校区(适学年龄: 4-16岁)</v>
      </c>
    </row>
    <row r="2885" spans="1:9" x14ac:dyDescent="0.2">
      <c r="A2885" s="1">
        <v>43597</v>
      </c>
      <c r="B2885" t="s">
        <v>638</v>
      </c>
      <c r="C2885" s="2" t="s">
        <v>106</v>
      </c>
      <c r="D2885" s="2">
        <v>3</v>
      </c>
      <c r="E2885" s="2">
        <v>13388198568</v>
      </c>
      <c r="F2885" t="s">
        <v>528</v>
      </c>
      <c r="G2885" s="2" t="s">
        <v>28</v>
      </c>
      <c r="H2885" t="s">
        <v>2022</v>
      </c>
      <c r="I2885" s="2" t="str">
        <f>IFERROR(VLOOKUP(表1_2[[#This Row],[所选科目]],基础数据!$C$2:$D$62,2,0),"")</f>
        <v>彩阅鱼少儿英语(适学年龄: 3-12岁)</v>
      </c>
    </row>
    <row r="2886" spans="1:9" x14ac:dyDescent="0.2">
      <c r="A2886" s="1">
        <v>43597</v>
      </c>
      <c r="B2886" t="s">
        <v>638</v>
      </c>
      <c r="C2886" s="2" t="s">
        <v>106</v>
      </c>
      <c r="D2886" s="2">
        <v>3</v>
      </c>
      <c r="E2886" s="2">
        <v>13388198568</v>
      </c>
      <c r="F2886" t="s">
        <v>528</v>
      </c>
      <c r="G2886" s="2" t="s">
        <v>2079</v>
      </c>
      <c r="H2886" t="s">
        <v>1979</v>
      </c>
      <c r="I2886" s="2" t="str">
        <f>IFERROR(VLOOKUP(表1_2[[#This Row],[所选科目]],基础数据!$C$2:$D$62,2,0),"")</f>
        <v>尚音艺术教育中心(适学年龄: 4~12岁)</v>
      </c>
    </row>
    <row r="2887" spans="1:9" x14ac:dyDescent="0.2">
      <c r="A2887" s="1">
        <v>43597</v>
      </c>
      <c r="B2887" t="s">
        <v>613</v>
      </c>
      <c r="C2887" s="2" t="s">
        <v>106</v>
      </c>
      <c r="D2887" s="2">
        <v>3</v>
      </c>
      <c r="E2887" s="2">
        <v>18190722197</v>
      </c>
      <c r="F2887" t="s">
        <v>443</v>
      </c>
      <c r="G2887" s="2" t="s">
        <v>26</v>
      </c>
      <c r="H2887" t="s">
        <v>2008</v>
      </c>
      <c r="I2887" s="2" t="str">
        <f>IFERROR(VLOOKUP(表1_2[[#This Row],[所选科目]],基础数据!$C$2:$D$62,2,0),"")</f>
        <v>九拍流行音乐体验中心高新校区(适学年龄: 4-16岁)</v>
      </c>
    </row>
    <row r="2888" spans="1:9" x14ac:dyDescent="0.2">
      <c r="A2888" s="1">
        <v>43597</v>
      </c>
      <c r="B2888" t="s">
        <v>613</v>
      </c>
      <c r="C2888" s="2" t="s">
        <v>106</v>
      </c>
      <c r="D2888" s="2">
        <v>3</v>
      </c>
      <c r="E2888" s="2">
        <v>18190722197</v>
      </c>
      <c r="F2888" t="s">
        <v>443</v>
      </c>
      <c r="G2888" s="2" t="s">
        <v>27</v>
      </c>
      <c r="H2888" t="s">
        <v>2072</v>
      </c>
      <c r="I2888" s="2" t="str">
        <f>IFERROR(VLOOKUP(表1_2[[#This Row],[所选科目]],基础数据!$C$2:$D$62,2,0),"")</f>
        <v>成都舞蹈跆拳道中心(适学年龄: 3-12 岁)</v>
      </c>
    </row>
    <row r="2889" spans="1:9" x14ac:dyDescent="0.2">
      <c r="A2889" s="1">
        <v>43597</v>
      </c>
      <c r="B2889" t="s">
        <v>613</v>
      </c>
      <c r="C2889" s="2" t="s">
        <v>106</v>
      </c>
      <c r="D2889" s="2">
        <v>3</v>
      </c>
      <c r="E2889" s="2">
        <v>18190722197</v>
      </c>
      <c r="F2889" t="s">
        <v>443</v>
      </c>
      <c r="G2889" s="2" t="s">
        <v>28</v>
      </c>
      <c r="H2889" t="s">
        <v>2050</v>
      </c>
      <c r="I2889" s="2" t="str">
        <f>IFERROR(VLOOKUP(表1_2[[#This Row],[所选科目]],基础数据!$C$2:$D$62,2,0),"")</f>
        <v>恩波格斗(适学年龄: 3-12 岁)</v>
      </c>
    </row>
    <row r="2890" spans="1:9" x14ac:dyDescent="0.2">
      <c r="A2890" s="1">
        <v>43597</v>
      </c>
      <c r="B2890" t="s">
        <v>613</v>
      </c>
      <c r="C2890" s="2" t="s">
        <v>106</v>
      </c>
      <c r="D2890" s="2">
        <v>3</v>
      </c>
      <c r="E2890" s="2">
        <v>18190722197</v>
      </c>
      <c r="F2890" t="s">
        <v>443</v>
      </c>
      <c r="G2890" s="2" t="s">
        <v>2079</v>
      </c>
      <c r="H2890" t="s">
        <v>1979</v>
      </c>
      <c r="I2890" s="2" t="str">
        <f>IFERROR(VLOOKUP(表1_2[[#This Row],[所选科目]],基础数据!$C$2:$D$62,2,0),"")</f>
        <v>尚音艺术教育中心(适学年龄: 4~12岁)</v>
      </c>
    </row>
    <row r="2891" spans="1:9" x14ac:dyDescent="0.2">
      <c r="A2891" s="1">
        <v>43596</v>
      </c>
      <c r="B2891" t="s">
        <v>415</v>
      </c>
      <c r="C2891" s="2" t="s">
        <v>33</v>
      </c>
      <c r="D2891" s="2">
        <v>3</v>
      </c>
      <c r="E2891" s="2">
        <v>13881937537</v>
      </c>
      <c r="F2891" t="s">
        <v>398</v>
      </c>
      <c r="G2891" s="2" t="s">
        <v>26</v>
      </c>
      <c r="H2891" t="s">
        <v>2008</v>
      </c>
      <c r="I2891" s="2" t="str">
        <f>IFERROR(VLOOKUP(表1_2[[#This Row],[所选科目]],基础数据!$C$2:$D$62,2,0),"")</f>
        <v>九拍流行音乐体验中心高新校区(适学年龄: 4-16岁)</v>
      </c>
    </row>
    <row r="2892" spans="1:9" x14ac:dyDescent="0.2">
      <c r="A2892" s="1">
        <v>43596</v>
      </c>
      <c r="B2892" t="s">
        <v>415</v>
      </c>
      <c r="C2892" s="2" t="s">
        <v>33</v>
      </c>
      <c r="D2892" s="2">
        <v>3</v>
      </c>
      <c r="E2892" s="2">
        <v>13881937537</v>
      </c>
      <c r="F2892" t="s">
        <v>398</v>
      </c>
      <c r="G2892" s="2" t="s">
        <v>27</v>
      </c>
      <c r="H2892" t="s">
        <v>1996</v>
      </c>
      <c r="I2892" s="2" t="str">
        <f>IFERROR(VLOOKUP(表1_2[[#This Row],[所选科目]],基础数据!$C$2:$D$62,2,0),"")</f>
        <v>台湾美育·慧学系教育世豪校区(适学年龄: 2-8 岁)</v>
      </c>
    </row>
    <row r="2893" spans="1:9" x14ac:dyDescent="0.2">
      <c r="A2893" s="1">
        <v>43596</v>
      </c>
      <c r="B2893" t="s">
        <v>415</v>
      </c>
      <c r="C2893" s="2" t="s">
        <v>33</v>
      </c>
      <c r="D2893" s="2">
        <v>3</v>
      </c>
      <c r="E2893" s="2">
        <v>13881937537</v>
      </c>
      <c r="F2893" t="s">
        <v>398</v>
      </c>
      <c r="G2893" s="2" t="s">
        <v>28</v>
      </c>
      <c r="H2893" t="s">
        <v>2036</v>
      </c>
      <c r="I2893" s="2" t="str">
        <f>IFERROR(VLOOKUP(表1_2[[#This Row],[所选科目]],基础数据!$C$2:$D$62,2,0),"")</f>
        <v>凡思特贝贝珠心算高新世豪校区(适学年龄: 3-7岁)</v>
      </c>
    </row>
    <row r="2894" spans="1:9" x14ac:dyDescent="0.2">
      <c r="A2894" s="1">
        <v>43596</v>
      </c>
      <c r="B2894" t="s">
        <v>415</v>
      </c>
      <c r="C2894" s="2" t="s">
        <v>33</v>
      </c>
      <c r="D2894" s="2">
        <v>3</v>
      </c>
      <c r="E2894" s="2">
        <v>13881937537</v>
      </c>
      <c r="F2894" t="s">
        <v>398</v>
      </c>
      <c r="G2894" s="2" t="s">
        <v>2079</v>
      </c>
      <c r="H2894" t="s">
        <v>1979</v>
      </c>
      <c r="I2894" s="2" t="str">
        <f>IFERROR(VLOOKUP(表1_2[[#This Row],[所选科目]],基础数据!$C$2:$D$62,2,0),"")</f>
        <v>尚音艺术教育中心(适学年龄: 4~12岁)</v>
      </c>
    </row>
    <row r="2895" spans="1:9" x14ac:dyDescent="0.2">
      <c r="A2895" s="1">
        <v>43596</v>
      </c>
      <c r="B2895" t="s">
        <v>276</v>
      </c>
      <c r="C2895" s="2" t="s">
        <v>33</v>
      </c>
      <c r="D2895" s="2">
        <v>6</v>
      </c>
      <c r="E2895" s="2">
        <v>18683938319</v>
      </c>
      <c r="F2895" t="s">
        <v>277</v>
      </c>
      <c r="G2895" s="2" t="s">
        <v>26</v>
      </c>
      <c r="H2895" t="s">
        <v>1979</v>
      </c>
      <c r="I2895" s="2" t="str">
        <f>IFERROR(VLOOKUP(表1_2[[#This Row],[所选科目]],基础数据!$C$2:$D$62,2,0),"")</f>
        <v>尚音艺术教育中心(适学年龄: 4~12岁)</v>
      </c>
    </row>
    <row r="2896" spans="1:9" x14ac:dyDescent="0.2">
      <c r="A2896" s="1">
        <v>43596</v>
      </c>
      <c r="B2896" t="s">
        <v>276</v>
      </c>
      <c r="C2896" s="2" t="s">
        <v>33</v>
      </c>
      <c r="D2896" s="2">
        <v>6</v>
      </c>
      <c r="E2896" s="2">
        <v>18683938319</v>
      </c>
      <c r="F2896" t="s">
        <v>277</v>
      </c>
      <c r="G2896" s="2" t="s">
        <v>27</v>
      </c>
      <c r="H2896" t="s">
        <v>1996</v>
      </c>
      <c r="I2896" s="2" t="str">
        <f>IFERROR(VLOOKUP(表1_2[[#This Row],[所选科目]],基础数据!$C$2:$D$62,2,0),"")</f>
        <v>台湾美育·慧学系教育世豪校区(适学年龄: 2-8 岁)</v>
      </c>
    </row>
    <row r="2897" spans="1:9" x14ac:dyDescent="0.2">
      <c r="A2897" s="1">
        <v>43596</v>
      </c>
      <c r="B2897" t="s">
        <v>276</v>
      </c>
      <c r="C2897" s="2" t="s">
        <v>33</v>
      </c>
      <c r="D2897" s="2">
        <v>6</v>
      </c>
      <c r="E2897" s="2">
        <v>18683938319</v>
      </c>
      <c r="F2897" t="s">
        <v>277</v>
      </c>
      <c r="G2897" s="2" t="s">
        <v>28</v>
      </c>
      <c r="H2897" t="s">
        <v>2036</v>
      </c>
      <c r="I2897" s="2" t="str">
        <f>IFERROR(VLOOKUP(表1_2[[#This Row],[所选科目]],基础数据!$C$2:$D$62,2,0),"")</f>
        <v>凡思特贝贝珠心算高新世豪校区(适学年龄: 3-7岁)</v>
      </c>
    </row>
    <row r="2898" spans="1:9" x14ac:dyDescent="0.2">
      <c r="A2898" s="1">
        <v>43596</v>
      </c>
      <c r="B2898" t="s">
        <v>276</v>
      </c>
      <c r="C2898" s="2" t="s">
        <v>33</v>
      </c>
      <c r="D2898" s="2">
        <v>6</v>
      </c>
      <c r="E2898" s="2">
        <v>18683938319</v>
      </c>
      <c r="F2898" t="s">
        <v>277</v>
      </c>
      <c r="G2898" s="2" t="s">
        <v>2079</v>
      </c>
      <c r="H2898" t="s">
        <v>1979</v>
      </c>
      <c r="I2898" s="2" t="str">
        <f>IFERROR(VLOOKUP(表1_2[[#This Row],[所选科目]],基础数据!$C$2:$D$62,2,0),"")</f>
        <v>尚音艺术教育中心(适学年龄: 4~12岁)</v>
      </c>
    </row>
    <row r="2899" spans="1:9" x14ac:dyDescent="0.2">
      <c r="A2899" s="1">
        <v>43596</v>
      </c>
      <c r="B2899" t="s">
        <v>281</v>
      </c>
      <c r="C2899" s="2" t="s">
        <v>33</v>
      </c>
      <c r="D2899" s="2">
        <v>6.5</v>
      </c>
      <c r="E2899" s="2">
        <v>18080086139</v>
      </c>
      <c r="F2899" t="s">
        <v>139</v>
      </c>
      <c r="G2899" s="2" t="s">
        <v>26</v>
      </c>
      <c r="H2899" t="s">
        <v>1979</v>
      </c>
      <c r="I2899" s="2" t="str">
        <f>IFERROR(VLOOKUP(表1_2[[#This Row],[所选科目]],基础数据!$C$2:$D$62,2,0),"")</f>
        <v>尚音艺术教育中心(适学年龄: 4~12岁)</v>
      </c>
    </row>
    <row r="2900" spans="1:9" x14ac:dyDescent="0.2">
      <c r="A2900" s="1">
        <v>43596</v>
      </c>
      <c r="B2900" t="s">
        <v>281</v>
      </c>
      <c r="C2900" s="2" t="s">
        <v>33</v>
      </c>
      <c r="D2900" s="2">
        <v>6.5</v>
      </c>
      <c r="E2900" s="2">
        <v>18080086139</v>
      </c>
      <c r="F2900" t="s">
        <v>139</v>
      </c>
      <c r="G2900" s="2" t="s">
        <v>27</v>
      </c>
      <c r="H2900" t="s">
        <v>2040</v>
      </c>
      <c r="I2900" s="2" t="str">
        <f>IFERROR(VLOOKUP(表1_2[[#This Row],[所选科目]],基础数据!$C$2:$D$62,2,0),"")</f>
        <v>凡思特贝贝珠心算高新世豪校区(适学年龄: 3-7岁)</v>
      </c>
    </row>
    <row r="2901" spans="1:9" x14ac:dyDescent="0.2">
      <c r="A2901" s="1">
        <v>43596</v>
      </c>
      <c r="B2901" t="s">
        <v>281</v>
      </c>
      <c r="C2901" s="2" t="s">
        <v>33</v>
      </c>
      <c r="D2901" s="2">
        <v>6.5</v>
      </c>
      <c r="E2901" s="2">
        <v>18080086139</v>
      </c>
      <c r="F2901" t="s">
        <v>139</v>
      </c>
      <c r="G2901" s="2" t="s">
        <v>28</v>
      </c>
      <c r="H2901" t="s">
        <v>2067</v>
      </c>
      <c r="I2901" s="2" t="str">
        <f>IFERROR(VLOOKUP(表1_2[[#This Row],[所选科目]],基础数据!$C$2:$D$62,2,0),"")</f>
        <v>公益捐赠者专享服务包</v>
      </c>
    </row>
    <row r="2902" spans="1:9" x14ac:dyDescent="0.2">
      <c r="A2902" s="1">
        <v>43596</v>
      </c>
      <c r="B2902" t="s">
        <v>281</v>
      </c>
      <c r="C2902" s="2" t="s">
        <v>33</v>
      </c>
      <c r="D2902" s="2">
        <v>6.5</v>
      </c>
      <c r="E2902" s="2">
        <v>18080086139</v>
      </c>
      <c r="F2902" t="s">
        <v>139</v>
      </c>
      <c r="G2902" s="2" t="s">
        <v>2079</v>
      </c>
      <c r="H2902" t="s">
        <v>1979</v>
      </c>
      <c r="I2902" s="2" t="str">
        <f>IFERROR(VLOOKUP(表1_2[[#This Row],[所选科目]],基础数据!$C$2:$D$62,2,0),"")</f>
        <v>尚音艺术教育中心(适学年龄: 4~12岁)</v>
      </c>
    </row>
    <row r="2903" spans="1:9" x14ac:dyDescent="0.2">
      <c r="A2903" s="1">
        <v>43598</v>
      </c>
      <c r="B2903" t="s">
        <v>1782</v>
      </c>
      <c r="C2903" s="2" t="s">
        <v>106</v>
      </c>
      <c r="D2903" s="2">
        <v>3.1</v>
      </c>
      <c r="E2903" s="2">
        <v>18982058622</v>
      </c>
      <c r="F2903" t="s">
        <v>1419</v>
      </c>
      <c r="G2903" s="2" t="s">
        <v>26</v>
      </c>
      <c r="H2903" t="s">
        <v>2008</v>
      </c>
      <c r="I2903" s="2" t="str">
        <f>IFERROR(VLOOKUP(表1_2[[#This Row],[所选科目]],基础数据!$C$2:$D$62,2,0),"")</f>
        <v>九拍流行音乐体验中心高新校区(适学年龄: 4-16岁)</v>
      </c>
    </row>
    <row r="2904" spans="1:9" x14ac:dyDescent="0.2">
      <c r="A2904" s="1">
        <v>43598</v>
      </c>
      <c r="B2904" t="s">
        <v>1782</v>
      </c>
      <c r="C2904" s="2" t="s">
        <v>106</v>
      </c>
      <c r="D2904" s="2">
        <v>3.1</v>
      </c>
      <c r="E2904" s="2">
        <v>18982058622</v>
      </c>
      <c r="F2904" t="s">
        <v>1419</v>
      </c>
      <c r="G2904" s="2" t="s">
        <v>27</v>
      </c>
      <c r="H2904" t="s">
        <v>2050</v>
      </c>
      <c r="I2904" s="2" t="str">
        <f>IFERROR(VLOOKUP(表1_2[[#This Row],[所选科目]],基础数据!$C$2:$D$62,2,0),"")</f>
        <v>恩波格斗(适学年龄: 3-12 岁)</v>
      </c>
    </row>
    <row r="2905" spans="1:9" x14ac:dyDescent="0.2">
      <c r="A2905" s="1">
        <v>43598</v>
      </c>
      <c r="B2905" t="s">
        <v>1782</v>
      </c>
      <c r="C2905" s="2" t="s">
        <v>106</v>
      </c>
      <c r="D2905" s="2">
        <v>3.1</v>
      </c>
      <c r="E2905" s="2">
        <v>18982058622</v>
      </c>
      <c r="F2905" t="s">
        <v>1419</v>
      </c>
      <c r="G2905" s="2" t="s">
        <v>28</v>
      </c>
      <c r="H2905" t="s">
        <v>2063</v>
      </c>
      <c r="I2905" s="2" t="str">
        <f>IFERROR(VLOOKUP(表1_2[[#This Row],[所选科目]],基础数据!$C$2:$D$62,2,0),"")</f>
        <v>公益捐赠者专享服务包</v>
      </c>
    </row>
    <row r="2906" spans="1:9" x14ac:dyDescent="0.2">
      <c r="A2906" s="1">
        <v>43598</v>
      </c>
      <c r="B2906" t="s">
        <v>1782</v>
      </c>
      <c r="C2906" s="2" t="s">
        <v>106</v>
      </c>
      <c r="D2906" s="2">
        <v>3.1</v>
      </c>
      <c r="E2906" s="2">
        <v>18982058622</v>
      </c>
      <c r="F2906" t="s">
        <v>1419</v>
      </c>
      <c r="G2906" s="2" t="s">
        <v>2079</v>
      </c>
      <c r="H2906" t="s">
        <v>1979</v>
      </c>
      <c r="I2906" s="2" t="str">
        <f>IFERROR(VLOOKUP(表1_2[[#This Row],[所选科目]],基础数据!$C$2:$D$62,2,0),"")</f>
        <v>尚音艺术教育中心(适学年龄: 4~12岁)</v>
      </c>
    </row>
    <row r="2907" spans="1:9" x14ac:dyDescent="0.2">
      <c r="A2907" s="1">
        <v>43597</v>
      </c>
      <c r="B2907" t="s">
        <v>583</v>
      </c>
      <c r="C2907" s="2" t="s">
        <v>33</v>
      </c>
      <c r="D2907" s="2">
        <v>3</v>
      </c>
      <c r="E2907" s="2">
        <v>13980896997</v>
      </c>
      <c r="F2907" t="s">
        <v>584</v>
      </c>
      <c r="G2907" s="2" t="s">
        <v>26</v>
      </c>
      <c r="H2907" t="s">
        <v>2020</v>
      </c>
      <c r="I2907" s="2" t="str">
        <f>IFERROR(VLOOKUP(表1_2[[#This Row],[所选科目]],基础数据!$C$2:$D$62,2,0),"")</f>
        <v>彩阅鱼少儿英语(适学年龄: 3-12岁)</v>
      </c>
    </row>
    <row r="2908" spans="1:9" x14ac:dyDescent="0.2">
      <c r="A2908" s="1">
        <v>43597</v>
      </c>
      <c r="B2908" t="s">
        <v>583</v>
      </c>
      <c r="C2908" s="2" t="s">
        <v>33</v>
      </c>
      <c r="D2908" s="2">
        <v>3</v>
      </c>
      <c r="E2908" s="2">
        <v>13980896997</v>
      </c>
      <c r="F2908" t="s">
        <v>584</v>
      </c>
      <c r="G2908" s="2" t="s">
        <v>27</v>
      </c>
      <c r="H2908" t="s">
        <v>2036</v>
      </c>
      <c r="I2908" s="2" t="str">
        <f>IFERROR(VLOOKUP(表1_2[[#This Row],[所选科目]],基础数据!$C$2:$D$62,2,0),"")</f>
        <v>凡思特贝贝珠心算高新世豪校区(适学年龄: 3-7岁)</v>
      </c>
    </row>
    <row r="2909" spans="1:9" x14ac:dyDescent="0.2">
      <c r="A2909" s="1">
        <v>43597</v>
      </c>
      <c r="B2909" t="s">
        <v>583</v>
      </c>
      <c r="C2909" s="2" t="s">
        <v>33</v>
      </c>
      <c r="D2909" s="2">
        <v>3</v>
      </c>
      <c r="E2909" s="2">
        <v>13980896997</v>
      </c>
      <c r="F2909" t="s">
        <v>584</v>
      </c>
      <c r="G2909" s="2" t="s">
        <v>28</v>
      </c>
      <c r="H2909" t="s">
        <v>2072</v>
      </c>
      <c r="I2909" s="2" t="str">
        <f>IFERROR(VLOOKUP(表1_2[[#This Row],[所选科目]],基础数据!$C$2:$D$62,2,0),"")</f>
        <v>成都舞蹈跆拳道中心(适学年龄: 3-12 岁)</v>
      </c>
    </row>
    <row r="2910" spans="1:9" x14ac:dyDescent="0.2">
      <c r="A2910" s="1">
        <v>43597</v>
      </c>
      <c r="B2910" t="s">
        <v>583</v>
      </c>
      <c r="C2910" s="2" t="s">
        <v>33</v>
      </c>
      <c r="D2910" s="2">
        <v>3</v>
      </c>
      <c r="E2910" s="2">
        <v>13980896997</v>
      </c>
      <c r="F2910" t="s">
        <v>584</v>
      </c>
      <c r="G2910" s="2" t="s">
        <v>2079</v>
      </c>
      <c r="H2910" t="s">
        <v>1979</v>
      </c>
      <c r="I2910" s="2" t="str">
        <f>IFERROR(VLOOKUP(表1_2[[#This Row],[所选科目]],基础数据!$C$2:$D$62,2,0),"")</f>
        <v>尚音艺术教育中心(适学年龄: 4~12岁)</v>
      </c>
    </row>
    <row r="2911" spans="1:9" x14ac:dyDescent="0.2">
      <c r="A2911" s="1">
        <v>43598</v>
      </c>
      <c r="B2911" t="s">
        <v>1259</v>
      </c>
      <c r="C2911" s="2" t="s">
        <v>106</v>
      </c>
      <c r="D2911" s="2">
        <v>2.2999999999999998</v>
      </c>
      <c r="E2911" s="2">
        <v>13551899149</v>
      </c>
      <c r="F2911" t="s">
        <v>79</v>
      </c>
      <c r="G2911" s="2" t="s">
        <v>26</v>
      </c>
      <c r="H2911" t="s">
        <v>1996</v>
      </c>
      <c r="I2911" s="2" t="str">
        <f>IFERROR(VLOOKUP(表1_2[[#This Row],[所选科目]],基础数据!$C$2:$D$62,2,0),"")</f>
        <v>台湾美育·慧学系教育世豪校区(适学年龄: 2-8 岁)</v>
      </c>
    </row>
    <row r="2912" spans="1:9" x14ac:dyDescent="0.2">
      <c r="A2912" s="1">
        <v>43598</v>
      </c>
      <c r="B2912" t="s">
        <v>1259</v>
      </c>
      <c r="C2912" s="2" t="s">
        <v>106</v>
      </c>
      <c r="D2912" s="2">
        <v>2.2999999999999998</v>
      </c>
      <c r="E2912" s="2">
        <v>13551899149</v>
      </c>
      <c r="F2912" t="s">
        <v>79</v>
      </c>
      <c r="G2912" s="2" t="s">
        <v>27</v>
      </c>
      <c r="H2912" t="s">
        <v>2022</v>
      </c>
      <c r="I2912" s="2" t="str">
        <f>IFERROR(VLOOKUP(表1_2[[#This Row],[所选科目]],基础数据!$C$2:$D$62,2,0),"")</f>
        <v>彩阅鱼少儿英语(适学年龄: 3-12岁)</v>
      </c>
    </row>
    <row r="2913" spans="1:9" x14ac:dyDescent="0.2">
      <c r="A2913" s="1">
        <v>43598</v>
      </c>
      <c r="B2913" t="s">
        <v>1259</v>
      </c>
      <c r="C2913" s="2" t="s">
        <v>106</v>
      </c>
      <c r="D2913" s="2">
        <v>2.2999999999999998</v>
      </c>
      <c r="E2913" s="2">
        <v>13551899149</v>
      </c>
      <c r="F2913" t="s">
        <v>79</v>
      </c>
      <c r="G2913" s="2" t="s">
        <v>28</v>
      </c>
      <c r="H2913" t="s">
        <v>2008</v>
      </c>
      <c r="I2913" s="2" t="str">
        <f>IFERROR(VLOOKUP(表1_2[[#This Row],[所选科目]],基础数据!$C$2:$D$62,2,0),"")</f>
        <v>九拍流行音乐体验中心高新校区(适学年龄: 4-16岁)</v>
      </c>
    </row>
    <row r="2914" spans="1:9" x14ac:dyDescent="0.2">
      <c r="A2914" s="1">
        <v>43598</v>
      </c>
      <c r="B2914" t="s">
        <v>1259</v>
      </c>
      <c r="C2914" s="2" t="s">
        <v>106</v>
      </c>
      <c r="D2914" s="2">
        <v>2.2999999999999998</v>
      </c>
      <c r="E2914" s="2">
        <v>13551899149</v>
      </c>
      <c r="F2914" t="s">
        <v>79</v>
      </c>
      <c r="G2914" s="2" t="s">
        <v>2079</v>
      </c>
      <c r="H2914" t="s">
        <v>1979</v>
      </c>
      <c r="I2914" s="2" t="str">
        <f>IFERROR(VLOOKUP(表1_2[[#This Row],[所选科目]],基础数据!$C$2:$D$62,2,0),"")</f>
        <v>尚音艺术教育中心(适学年龄: 4~12岁)</v>
      </c>
    </row>
    <row r="2915" spans="1:9" x14ac:dyDescent="0.2">
      <c r="A2915" s="1">
        <v>43595</v>
      </c>
      <c r="B2915" t="s">
        <v>214</v>
      </c>
      <c r="C2915" s="2" t="s">
        <v>33</v>
      </c>
      <c r="D2915" s="2">
        <v>4</v>
      </c>
      <c r="E2915" s="2">
        <v>18628110712</v>
      </c>
      <c r="F2915" t="s">
        <v>79</v>
      </c>
      <c r="G2915" s="2" t="s">
        <v>26</v>
      </c>
      <c r="H2915" t="s">
        <v>1996</v>
      </c>
      <c r="I2915" s="2" t="str">
        <f>IFERROR(VLOOKUP(表1_2[[#This Row],[所选科目]],基础数据!$C$2:$D$62,2,0),"")</f>
        <v>台湾美育·慧学系教育世豪校区(适学年龄: 2-8 岁)</v>
      </c>
    </row>
    <row r="2916" spans="1:9" x14ac:dyDescent="0.2">
      <c r="A2916" s="1">
        <v>43595</v>
      </c>
      <c r="B2916" t="s">
        <v>214</v>
      </c>
      <c r="C2916" s="2" t="s">
        <v>33</v>
      </c>
      <c r="D2916" s="2">
        <v>4</v>
      </c>
      <c r="E2916" s="2">
        <v>18628110712</v>
      </c>
      <c r="F2916" t="s">
        <v>79</v>
      </c>
      <c r="G2916" s="2" t="s">
        <v>27</v>
      </c>
      <c r="H2916" t="s">
        <v>2004</v>
      </c>
      <c r="I2916" s="2" t="str">
        <f>IFERROR(VLOOKUP(表1_2[[#This Row],[所选科目]],基础数据!$C$2:$D$62,2,0),"")</f>
        <v>大野外教篮球鹭洲里校区(适学年龄: 4-16 岁)</v>
      </c>
    </row>
    <row r="2917" spans="1:9" x14ac:dyDescent="0.2">
      <c r="A2917" s="1">
        <v>43595</v>
      </c>
      <c r="B2917" t="s">
        <v>214</v>
      </c>
      <c r="C2917" s="2" t="s">
        <v>33</v>
      </c>
      <c r="D2917" s="2">
        <v>4</v>
      </c>
      <c r="E2917" s="2">
        <v>18628110712</v>
      </c>
      <c r="F2917" t="s">
        <v>79</v>
      </c>
      <c r="G2917" s="2" t="s">
        <v>28</v>
      </c>
      <c r="H2917" t="s">
        <v>2050</v>
      </c>
      <c r="I2917" s="2" t="str">
        <f>IFERROR(VLOOKUP(表1_2[[#This Row],[所选科目]],基础数据!$C$2:$D$62,2,0),"")</f>
        <v>恩波格斗(适学年龄: 3-12 岁)</v>
      </c>
    </row>
    <row r="2918" spans="1:9" x14ac:dyDescent="0.2">
      <c r="A2918" s="1">
        <v>43595</v>
      </c>
      <c r="B2918" t="s">
        <v>214</v>
      </c>
      <c r="C2918" s="2" t="s">
        <v>33</v>
      </c>
      <c r="D2918" s="2">
        <v>4</v>
      </c>
      <c r="E2918" s="2">
        <v>18628110712</v>
      </c>
      <c r="F2918" t="s">
        <v>79</v>
      </c>
      <c r="G2918" s="2" t="s">
        <v>2079</v>
      </c>
      <c r="H2918" t="s">
        <v>1979</v>
      </c>
      <c r="I2918" s="2" t="str">
        <f>IFERROR(VLOOKUP(表1_2[[#This Row],[所选科目]],基础数据!$C$2:$D$62,2,0),"")</f>
        <v>尚音艺术教育中心(适学年龄: 4~12岁)</v>
      </c>
    </row>
    <row r="2919" spans="1:9" x14ac:dyDescent="0.2">
      <c r="A2919" s="1">
        <v>43598</v>
      </c>
      <c r="B2919" t="s">
        <v>1783</v>
      </c>
      <c r="C2919" s="2" t="s">
        <v>33</v>
      </c>
      <c r="D2919" s="2">
        <v>10</v>
      </c>
      <c r="E2919" s="2">
        <v>15308028098</v>
      </c>
      <c r="F2919" t="s">
        <v>1430</v>
      </c>
      <c r="G2919" s="2" t="s">
        <v>26</v>
      </c>
      <c r="H2919" t="s">
        <v>1982</v>
      </c>
      <c r="I2919" s="2" t="str">
        <f>IFERROR(VLOOKUP(表1_2[[#This Row],[所选科目]],基础数据!$C$2:$D$62,2,0),"")</f>
        <v>尚音艺术教育中心(适学年龄: 4~12岁)</v>
      </c>
    </row>
    <row r="2920" spans="1:9" x14ac:dyDescent="0.2">
      <c r="A2920" s="1">
        <v>43598</v>
      </c>
      <c r="B2920" t="s">
        <v>1783</v>
      </c>
      <c r="C2920" s="2" t="s">
        <v>33</v>
      </c>
      <c r="D2920" s="2">
        <v>10</v>
      </c>
      <c r="E2920" s="2">
        <v>15308028098</v>
      </c>
      <c r="F2920" t="s">
        <v>1430</v>
      </c>
      <c r="G2920" s="2" t="s">
        <v>27</v>
      </c>
      <c r="H2920" t="s">
        <v>2024</v>
      </c>
      <c r="I2920" s="2" t="str">
        <f>IFERROR(VLOOKUP(表1_2[[#This Row],[所选科目]],基础数据!$C$2:$D$62,2,0),"")</f>
        <v>巧虎KIDS早教·高新伊藤馆(适学年龄: 0-6 岁)</v>
      </c>
    </row>
    <row r="2921" spans="1:9" x14ac:dyDescent="0.2">
      <c r="A2921" s="1">
        <v>43598</v>
      </c>
      <c r="B2921" t="s">
        <v>1783</v>
      </c>
      <c r="C2921" s="2" t="s">
        <v>33</v>
      </c>
      <c r="D2921" s="2">
        <v>10</v>
      </c>
      <c r="E2921" s="2">
        <v>15308028098</v>
      </c>
      <c r="F2921" t="s">
        <v>1430</v>
      </c>
      <c r="G2921" s="2" t="s">
        <v>28</v>
      </c>
      <c r="H2921" t="s">
        <v>2067</v>
      </c>
      <c r="I2921" s="2" t="str">
        <f>IFERROR(VLOOKUP(表1_2[[#This Row],[所选科目]],基础数据!$C$2:$D$62,2,0),"")</f>
        <v>公益捐赠者专享服务包</v>
      </c>
    </row>
    <row r="2922" spans="1:9" x14ac:dyDescent="0.2">
      <c r="A2922" s="1">
        <v>43598</v>
      </c>
      <c r="B2922" t="s">
        <v>1783</v>
      </c>
      <c r="C2922" s="2" t="s">
        <v>33</v>
      </c>
      <c r="D2922" s="2">
        <v>10</v>
      </c>
      <c r="E2922" s="2">
        <v>15308028098</v>
      </c>
      <c r="F2922" t="s">
        <v>1430</v>
      </c>
      <c r="G2922" s="2" t="s">
        <v>2079</v>
      </c>
      <c r="H2922" t="s">
        <v>1979</v>
      </c>
      <c r="I2922" s="2" t="str">
        <f>IFERROR(VLOOKUP(表1_2[[#This Row],[所选科目]],基础数据!$C$2:$D$62,2,0),"")</f>
        <v>尚音艺术教育中心(适学年龄: 4~12岁)</v>
      </c>
    </row>
    <row r="2923" spans="1:9" x14ac:dyDescent="0.2">
      <c r="A2923" s="1">
        <v>43595</v>
      </c>
      <c r="B2923" t="s">
        <v>213</v>
      </c>
      <c r="C2923" s="2" t="s">
        <v>33</v>
      </c>
      <c r="D2923" s="2">
        <v>4</v>
      </c>
      <c r="E2923" s="2">
        <v>18111291102</v>
      </c>
      <c r="F2923" t="s">
        <v>163</v>
      </c>
      <c r="G2923" s="2" t="s">
        <v>26</v>
      </c>
      <c r="H2923" t="s">
        <v>2028</v>
      </c>
      <c r="I2923" s="2" t="str">
        <f>IFERROR(VLOOKUP(表1_2[[#This Row],[所选科目]],基础数据!$C$2:$D$62,2,0),"")</f>
        <v>唯音唯画美术教育(适学年龄: 4-12 岁)</v>
      </c>
    </row>
    <row r="2924" spans="1:9" x14ac:dyDescent="0.2">
      <c r="A2924" s="1">
        <v>43595</v>
      </c>
      <c r="B2924" t="s">
        <v>213</v>
      </c>
      <c r="C2924" s="2" t="s">
        <v>33</v>
      </c>
      <c r="D2924" s="2">
        <v>4</v>
      </c>
      <c r="E2924" s="2">
        <v>18111291102</v>
      </c>
      <c r="F2924" t="s">
        <v>163</v>
      </c>
      <c r="G2924" s="2" t="s">
        <v>27</v>
      </c>
      <c r="H2924" t="s">
        <v>2020</v>
      </c>
      <c r="I2924" s="2" t="str">
        <f>IFERROR(VLOOKUP(表1_2[[#This Row],[所选科目]],基础数据!$C$2:$D$62,2,0),"")</f>
        <v>彩阅鱼少儿英语(适学年龄: 3-12岁)</v>
      </c>
    </row>
    <row r="2925" spans="1:9" x14ac:dyDescent="0.2">
      <c r="A2925" s="1">
        <v>43595</v>
      </c>
      <c r="B2925" t="s">
        <v>213</v>
      </c>
      <c r="C2925" s="2" t="s">
        <v>33</v>
      </c>
      <c r="D2925" s="2">
        <v>4</v>
      </c>
      <c r="E2925" s="2">
        <v>18111291102</v>
      </c>
      <c r="F2925" t="s">
        <v>163</v>
      </c>
      <c r="G2925" s="2" t="s">
        <v>28</v>
      </c>
      <c r="H2925" t="s">
        <v>2067</v>
      </c>
      <c r="I2925" s="2" t="str">
        <f>IFERROR(VLOOKUP(表1_2[[#This Row],[所选科目]],基础数据!$C$2:$D$62,2,0),"")</f>
        <v>公益捐赠者专享服务包</v>
      </c>
    </row>
    <row r="2926" spans="1:9" x14ac:dyDescent="0.2">
      <c r="A2926" s="1">
        <v>43595</v>
      </c>
      <c r="B2926" t="s">
        <v>213</v>
      </c>
      <c r="C2926" s="2" t="s">
        <v>33</v>
      </c>
      <c r="D2926" s="2">
        <v>4</v>
      </c>
      <c r="E2926" s="2">
        <v>18111291102</v>
      </c>
      <c r="F2926" t="s">
        <v>163</v>
      </c>
      <c r="G2926" s="2" t="s">
        <v>2079</v>
      </c>
      <c r="H2926" t="s">
        <v>1979</v>
      </c>
      <c r="I2926" s="2" t="str">
        <f>IFERROR(VLOOKUP(表1_2[[#This Row],[所选科目]],基础数据!$C$2:$D$62,2,0),"")</f>
        <v>尚音艺术教育中心(适学年龄: 4~12岁)</v>
      </c>
    </row>
    <row r="2927" spans="1:9" x14ac:dyDescent="0.2">
      <c r="A2927" s="1">
        <v>43598</v>
      </c>
      <c r="B2927" t="s">
        <v>1784</v>
      </c>
      <c r="C2927" s="2" t="s">
        <v>33</v>
      </c>
      <c r="D2927" s="2">
        <v>3.5</v>
      </c>
      <c r="E2927" s="2">
        <v>15008454320</v>
      </c>
      <c r="F2927" t="s">
        <v>46</v>
      </c>
      <c r="G2927" s="2" t="s">
        <v>26</v>
      </c>
      <c r="H2927" t="s">
        <v>2020</v>
      </c>
      <c r="I2927" s="2" t="str">
        <f>IFERROR(VLOOKUP(表1_2[[#This Row],[所选科目]],基础数据!$C$2:$D$62,2,0),"")</f>
        <v>彩阅鱼少儿英语(适学年龄: 3-12岁)</v>
      </c>
    </row>
    <row r="2928" spans="1:9" x14ac:dyDescent="0.2">
      <c r="A2928" s="1">
        <v>43598</v>
      </c>
      <c r="B2928" t="s">
        <v>1784</v>
      </c>
      <c r="C2928" s="2" t="s">
        <v>33</v>
      </c>
      <c r="D2928" s="2">
        <v>3.5</v>
      </c>
      <c r="E2928" s="2">
        <v>15008454320</v>
      </c>
      <c r="F2928" t="s">
        <v>46</v>
      </c>
      <c r="G2928" s="2" t="s">
        <v>27</v>
      </c>
      <c r="H2928" t="s">
        <v>2036</v>
      </c>
      <c r="I2928" s="2" t="str">
        <f>IFERROR(VLOOKUP(表1_2[[#This Row],[所选科目]],基础数据!$C$2:$D$62,2,0),"")</f>
        <v>凡思特贝贝珠心算高新世豪校区(适学年龄: 3-7岁)</v>
      </c>
    </row>
    <row r="2929" spans="1:9" x14ac:dyDescent="0.2">
      <c r="A2929" s="1">
        <v>43598</v>
      </c>
      <c r="B2929" t="s">
        <v>1784</v>
      </c>
      <c r="C2929" s="2" t="s">
        <v>33</v>
      </c>
      <c r="D2929" s="2">
        <v>3.5</v>
      </c>
      <c r="E2929" s="2">
        <v>15008454320</v>
      </c>
      <c r="F2929" t="s">
        <v>46</v>
      </c>
      <c r="G2929" s="2" t="s">
        <v>28</v>
      </c>
      <c r="H2929" t="s">
        <v>2050</v>
      </c>
      <c r="I2929" s="2" t="str">
        <f>IFERROR(VLOOKUP(表1_2[[#This Row],[所选科目]],基础数据!$C$2:$D$62,2,0),"")</f>
        <v>恩波格斗(适学年龄: 3-12 岁)</v>
      </c>
    </row>
    <row r="2930" spans="1:9" x14ac:dyDescent="0.2">
      <c r="A2930" s="1">
        <v>43598</v>
      </c>
      <c r="B2930" t="s">
        <v>1784</v>
      </c>
      <c r="C2930" s="2" t="s">
        <v>33</v>
      </c>
      <c r="D2930" s="2">
        <v>3.5</v>
      </c>
      <c r="E2930" s="2">
        <v>15008454320</v>
      </c>
      <c r="F2930" t="s">
        <v>46</v>
      </c>
      <c r="G2930" s="2" t="s">
        <v>2079</v>
      </c>
      <c r="H2930" t="s">
        <v>1979</v>
      </c>
      <c r="I2930" s="2" t="str">
        <f>IFERROR(VLOOKUP(表1_2[[#This Row],[所选科目]],基础数据!$C$2:$D$62,2,0),"")</f>
        <v>尚音艺术教育中心(适学年龄: 4~12岁)</v>
      </c>
    </row>
    <row r="2931" spans="1:9" x14ac:dyDescent="0.2">
      <c r="A2931" s="1">
        <v>43598</v>
      </c>
      <c r="B2931" t="s">
        <v>1785</v>
      </c>
      <c r="C2931" s="2" t="s">
        <v>106</v>
      </c>
      <c r="D2931" s="2">
        <v>2.7</v>
      </c>
      <c r="E2931" s="2">
        <v>18908088806</v>
      </c>
      <c r="F2931" t="s">
        <v>172</v>
      </c>
      <c r="G2931" s="2" t="s">
        <v>26</v>
      </c>
      <c r="H2931" t="s">
        <v>2014</v>
      </c>
      <c r="I2931" s="2" t="str">
        <f>IFERROR(VLOOKUP(表1_2[[#This Row],[所选科目]],基础数据!$C$2:$D$62,2,0),"")</f>
        <v>九拍流行音乐体验中心高新校区(适学年龄: 4-16岁)</v>
      </c>
    </row>
    <row r="2932" spans="1:9" x14ac:dyDescent="0.2">
      <c r="A2932" s="1">
        <v>43598</v>
      </c>
      <c r="B2932" t="s">
        <v>1785</v>
      </c>
      <c r="C2932" s="2" t="s">
        <v>106</v>
      </c>
      <c r="D2932" s="2">
        <v>2.7</v>
      </c>
      <c r="E2932" s="2">
        <v>18908088806</v>
      </c>
      <c r="F2932" t="s">
        <v>172</v>
      </c>
      <c r="G2932" s="2" t="s">
        <v>27</v>
      </c>
      <c r="H2932" t="s">
        <v>2063</v>
      </c>
      <c r="I2932" s="2" t="str">
        <f>IFERROR(VLOOKUP(表1_2[[#This Row],[所选科目]],基础数据!$C$2:$D$62,2,0),"")</f>
        <v>公益捐赠者专享服务包</v>
      </c>
    </row>
    <row r="2933" spans="1:9" x14ac:dyDescent="0.2">
      <c r="A2933" s="1">
        <v>43598</v>
      </c>
      <c r="B2933" t="s">
        <v>1785</v>
      </c>
      <c r="C2933" s="2" t="s">
        <v>106</v>
      </c>
      <c r="D2933" s="2">
        <v>2.7</v>
      </c>
      <c r="E2933" s="2">
        <v>18908088806</v>
      </c>
      <c r="F2933" t="s">
        <v>172</v>
      </c>
      <c r="G2933" s="2" t="s">
        <v>28</v>
      </c>
      <c r="H2933" t="s">
        <v>1986</v>
      </c>
      <c r="I2933" s="2" t="str">
        <f>IFERROR(VLOOKUP(表1_2[[#This Row],[所选科目]],基础数据!$C$2:$D$62,2,0),"")</f>
        <v>尚音艺术教育中心(适学年龄: 4~12岁)</v>
      </c>
    </row>
    <row r="2934" spans="1:9" x14ac:dyDescent="0.2">
      <c r="A2934" s="1">
        <v>43598</v>
      </c>
      <c r="B2934" t="s">
        <v>1785</v>
      </c>
      <c r="C2934" s="2" t="s">
        <v>106</v>
      </c>
      <c r="D2934" s="2">
        <v>2.7</v>
      </c>
      <c r="E2934" s="2">
        <v>18908088806</v>
      </c>
      <c r="F2934" t="s">
        <v>172</v>
      </c>
      <c r="G2934" s="2" t="s">
        <v>2079</v>
      </c>
      <c r="H2934" t="s">
        <v>1979</v>
      </c>
      <c r="I2934" s="2" t="str">
        <f>IFERROR(VLOOKUP(表1_2[[#This Row],[所选科目]],基础数据!$C$2:$D$62,2,0),"")</f>
        <v>尚音艺术教育中心(适学年龄: 4~12岁)</v>
      </c>
    </row>
    <row r="2935" spans="1:9" x14ac:dyDescent="0.2">
      <c r="A2935" s="1">
        <v>43596</v>
      </c>
      <c r="B2935" t="s">
        <v>1332</v>
      </c>
      <c r="C2935" s="2" t="s">
        <v>106</v>
      </c>
      <c r="D2935" s="2">
        <v>0.5</v>
      </c>
      <c r="E2935" s="2">
        <v>13880023703</v>
      </c>
      <c r="F2935" t="s">
        <v>79</v>
      </c>
      <c r="G2935" s="2" t="s">
        <v>26</v>
      </c>
      <c r="H2935" t="s">
        <v>2010</v>
      </c>
      <c r="I2935" s="2" t="str">
        <f>IFERROR(VLOOKUP(表1_2[[#This Row],[所选科目]],基础数据!$C$2:$D$62,2,0),"")</f>
        <v>九拍流行音乐体验中心高新校区(适学年龄: 4-16岁)</v>
      </c>
    </row>
    <row r="2936" spans="1:9" x14ac:dyDescent="0.2">
      <c r="A2936" s="1">
        <v>43596</v>
      </c>
      <c r="B2936" t="s">
        <v>1332</v>
      </c>
      <c r="C2936" s="2" t="s">
        <v>106</v>
      </c>
      <c r="D2936" s="2">
        <v>0.5</v>
      </c>
      <c r="E2936" s="2">
        <v>13880023703</v>
      </c>
      <c r="F2936" t="s">
        <v>79</v>
      </c>
      <c r="G2936" s="2" t="s">
        <v>2079</v>
      </c>
      <c r="H2936" t="s">
        <v>1979</v>
      </c>
      <c r="I2936" s="2" t="str">
        <f>IFERROR(VLOOKUP(表1_2[[#This Row],[所选科目]],基础数据!$C$2:$D$62,2,0),"")</f>
        <v>尚音艺术教育中心(适学年龄: 4~12岁)</v>
      </c>
    </row>
    <row r="2937" spans="1:9" x14ac:dyDescent="0.2">
      <c r="A2937" s="1">
        <v>43597</v>
      </c>
      <c r="B2937" t="s">
        <v>695</v>
      </c>
      <c r="C2937" s="2" t="s">
        <v>33</v>
      </c>
      <c r="D2937" s="2">
        <v>7</v>
      </c>
      <c r="E2937" s="2">
        <v>18200512398</v>
      </c>
      <c r="F2937" t="s">
        <v>69</v>
      </c>
      <c r="G2937" s="2" t="s">
        <v>26</v>
      </c>
      <c r="H2937" t="s">
        <v>2004</v>
      </c>
      <c r="I2937" s="2" t="str">
        <f>IFERROR(VLOOKUP(表1_2[[#This Row],[所选科目]],基础数据!$C$2:$D$62,2,0),"")</f>
        <v>大野外教篮球鹭洲里校区(适学年龄: 4-16 岁)</v>
      </c>
    </row>
    <row r="2938" spans="1:9" x14ac:dyDescent="0.2">
      <c r="A2938" s="1">
        <v>43597</v>
      </c>
      <c r="B2938" t="s">
        <v>695</v>
      </c>
      <c r="C2938" s="2" t="s">
        <v>33</v>
      </c>
      <c r="D2938" s="2">
        <v>7</v>
      </c>
      <c r="E2938" s="2">
        <v>18200512398</v>
      </c>
      <c r="F2938" t="s">
        <v>69</v>
      </c>
      <c r="G2938" s="2" t="s">
        <v>27</v>
      </c>
      <c r="H2938" t="s">
        <v>2006</v>
      </c>
      <c r="I2938" s="2" t="str">
        <f>IFERROR(VLOOKUP(表1_2[[#This Row],[所选科目]],基础数据!$C$2:$D$62,2,0),"")</f>
        <v>大野外教篮球鹭洲里校区(适学年龄: 4-16 岁)</v>
      </c>
    </row>
    <row r="2939" spans="1:9" x14ac:dyDescent="0.2">
      <c r="A2939" s="1">
        <v>43597</v>
      </c>
      <c r="B2939" t="s">
        <v>695</v>
      </c>
      <c r="C2939" s="2" t="s">
        <v>33</v>
      </c>
      <c r="D2939" s="2">
        <v>7</v>
      </c>
      <c r="E2939" s="2">
        <v>18200512398</v>
      </c>
      <c r="F2939" t="s">
        <v>69</v>
      </c>
      <c r="G2939" s="2" t="s">
        <v>28</v>
      </c>
      <c r="H2939" t="s">
        <v>2024</v>
      </c>
      <c r="I2939" s="2" t="str">
        <f>IFERROR(VLOOKUP(表1_2[[#This Row],[所选科目]],基础数据!$C$2:$D$62,2,0),"")</f>
        <v>巧虎KIDS早教·高新伊藤馆(适学年龄: 0-6 岁)</v>
      </c>
    </row>
    <row r="2940" spans="1:9" x14ac:dyDescent="0.2">
      <c r="A2940" s="1">
        <v>43597</v>
      </c>
      <c r="B2940" t="s">
        <v>695</v>
      </c>
      <c r="C2940" s="2" t="s">
        <v>33</v>
      </c>
      <c r="D2940" s="2">
        <v>7</v>
      </c>
      <c r="E2940" s="2">
        <v>18200512398</v>
      </c>
      <c r="F2940" t="s">
        <v>69</v>
      </c>
      <c r="G2940" s="2" t="s">
        <v>2079</v>
      </c>
      <c r="H2940" t="s">
        <v>1979</v>
      </c>
      <c r="I2940" s="2" t="str">
        <f>IFERROR(VLOOKUP(表1_2[[#This Row],[所选科目]],基础数据!$C$2:$D$62,2,0),"")</f>
        <v>尚音艺术教育中心(适学年龄: 4~12岁)</v>
      </c>
    </row>
    <row r="2941" spans="1:9" x14ac:dyDescent="0.2">
      <c r="A2941" s="1">
        <v>43597</v>
      </c>
      <c r="B2941" t="s">
        <v>533</v>
      </c>
      <c r="C2941" s="2" t="s">
        <v>33</v>
      </c>
      <c r="D2941" s="2">
        <v>7</v>
      </c>
      <c r="E2941" s="2">
        <v>18980816581</v>
      </c>
      <c r="F2941" t="s">
        <v>69</v>
      </c>
      <c r="G2941" s="2" t="s">
        <v>26</v>
      </c>
      <c r="H2941" t="s">
        <v>1981</v>
      </c>
      <c r="I2941" s="2" t="str">
        <f>IFERROR(VLOOKUP(表1_2[[#This Row],[所选科目]],基础数据!$C$2:$D$62,2,0),"")</f>
        <v>尚音艺术教育中心(适学年龄: 4~12岁)</v>
      </c>
    </row>
    <row r="2942" spans="1:9" x14ac:dyDescent="0.2">
      <c r="A2942" s="1">
        <v>43597</v>
      </c>
      <c r="B2942" t="s">
        <v>533</v>
      </c>
      <c r="C2942" s="2" t="s">
        <v>33</v>
      </c>
      <c r="D2942" s="2">
        <v>7</v>
      </c>
      <c r="E2942" s="2">
        <v>18980816581</v>
      </c>
      <c r="F2942" t="s">
        <v>69</v>
      </c>
      <c r="G2942" s="2" t="s">
        <v>27</v>
      </c>
      <c r="H2942" t="s">
        <v>2040</v>
      </c>
      <c r="I2942" s="2" t="str">
        <f>IFERROR(VLOOKUP(表1_2[[#This Row],[所选科目]],基础数据!$C$2:$D$62,2,0),"")</f>
        <v>凡思特贝贝珠心算高新世豪校区(适学年龄: 3-7岁)</v>
      </c>
    </row>
    <row r="2943" spans="1:9" x14ac:dyDescent="0.2">
      <c r="A2943" s="1">
        <v>43597</v>
      </c>
      <c r="B2943" t="s">
        <v>533</v>
      </c>
      <c r="C2943" s="2" t="s">
        <v>33</v>
      </c>
      <c r="D2943" s="2">
        <v>7</v>
      </c>
      <c r="E2943" s="2">
        <v>18980816581</v>
      </c>
      <c r="F2943" t="s">
        <v>69</v>
      </c>
      <c r="G2943" s="2" t="s">
        <v>28</v>
      </c>
      <c r="H2943" t="s">
        <v>2048</v>
      </c>
      <c r="I2943" s="2" t="str">
        <f>IFERROR(VLOOKUP(表1_2[[#This Row],[所选科目]],基础数据!$C$2:$D$62,2,0),"")</f>
        <v>恩波格斗(适学年龄: 3-12 岁)</v>
      </c>
    </row>
    <row r="2944" spans="1:9" x14ac:dyDescent="0.2">
      <c r="A2944" s="1">
        <v>43597</v>
      </c>
      <c r="B2944" t="s">
        <v>533</v>
      </c>
      <c r="C2944" s="2" t="s">
        <v>33</v>
      </c>
      <c r="D2944" s="2">
        <v>7</v>
      </c>
      <c r="E2944" s="2">
        <v>18980816581</v>
      </c>
      <c r="F2944" t="s">
        <v>69</v>
      </c>
      <c r="G2944" s="2" t="s">
        <v>2079</v>
      </c>
      <c r="H2944" t="s">
        <v>1979</v>
      </c>
      <c r="I2944" s="2" t="str">
        <f>IFERROR(VLOOKUP(表1_2[[#This Row],[所选科目]],基础数据!$C$2:$D$62,2,0),"")</f>
        <v>尚音艺术教育中心(适学年龄: 4~12岁)</v>
      </c>
    </row>
    <row r="2945" spans="1:9" x14ac:dyDescent="0.2">
      <c r="A2945" s="1">
        <v>43597</v>
      </c>
      <c r="B2945" t="s">
        <v>544</v>
      </c>
      <c r="C2945" s="2" t="s">
        <v>33</v>
      </c>
      <c r="D2945" s="2">
        <v>9</v>
      </c>
      <c r="E2945" s="2">
        <v>13408009060</v>
      </c>
      <c r="F2945" t="s">
        <v>315</v>
      </c>
      <c r="G2945" s="2" t="s">
        <v>26</v>
      </c>
      <c r="H2945" t="s">
        <v>2040</v>
      </c>
      <c r="I2945" s="2" t="str">
        <f>IFERROR(VLOOKUP(表1_2[[#This Row],[所选科目]],基础数据!$C$2:$D$62,2,0),"")</f>
        <v>凡思特贝贝珠心算高新世豪校区(适学年龄: 3-7岁)</v>
      </c>
    </row>
    <row r="2946" spans="1:9" x14ac:dyDescent="0.2">
      <c r="A2946" s="1">
        <v>43597</v>
      </c>
      <c r="B2946" t="s">
        <v>544</v>
      </c>
      <c r="C2946" s="2" t="s">
        <v>33</v>
      </c>
      <c r="D2946" s="2">
        <v>9</v>
      </c>
      <c r="E2946" s="2">
        <v>13408009060</v>
      </c>
      <c r="F2946" t="s">
        <v>315</v>
      </c>
      <c r="G2946" s="2" t="s">
        <v>27</v>
      </c>
      <c r="H2946" t="s">
        <v>2059</v>
      </c>
      <c r="I2946" s="2" t="str">
        <f>IFERROR(VLOOKUP(表1_2[[#This Row],[所选科目]],基础数据!$C$2:$D$62,2,0),"")</f>
        <v>编程猫(适学年龄: 3-16 岁)</v>
      </c>
    </row>
    <row r="2947" spans="1:9" x14ac:dyDescent="0.2">
      <c r="A2947" s="1">
        <v>43597</v>
      </c>
      <c r="B2947" t="s">
        <v>544</v>
      </c>
      <c r="C2947" s="2" t="s">
        <v>33</v>
      </c>
      <c r="D2947" s="2">
        <v>9</v>
      </c>
      <c r="E2947" s="2">
        <v>13408009060</v>
      </c>
      <c r="F2947" t="s">
        <v>315</v>
      </c>
      <c r="G2947" s="2" t="s">
        <v>28</v>
      </c>
      <c r="H2947" t="s">
        <v>2067</v>
      </c>
      <c r="I2947" s="2" t="str">
        <f>IFERROR(VLOOKUP(表1_2[[#This Row],[所选科目]],基础数据!$C$2:$D$62,2,0),"")</f>
        <v>公益捐赠者专享服务包</v>
      </c>
    </row>
    <row r="2948" spans="1:9" x14ac:dyDescent="0.2">
      <c r="A2948" s="1">
        <v>43597</v>
      </c>
      <c r="B2948" t="s">
        <v>544</v>
      </c>
      <c r="C2948" s="2" t="s">
        <v>33</v>
      </c>
      <c r="D2948" s="2">
        <v>9</v>
      </c>
      <c r="E2948" s="2">
        <v>13408009060</v>
      </c>
      <c r="F2948" t="s">
        <v>315</v>
      </c>
      <c r="G2948" s="2" t="s">
        <v>2079</v>
      </c>
      <c r="H2948" t="s">
        <v>1979</v>
      </c>
      <c r="I2948" s="2" t="str">
        <f>IFERROR(VLOOKUP(表1_2[[#This Row],[所选科目]],基础数据!$C$2:$D$62,2,0),"")</f>
        <v>尚音艺术教育中心(适学年龄: 4~12岁)</v>
      </c>
    </row>
    <row r="2949" spans="1:9" x14ac:dyDescent="0.2">
      <c r="A2949" s="1">
        <v>43597</v>
      </c>
      <c r="B2949" t="s">
        <v>545</v>
      </c>
      <c r="C2949" s="2" t="s">
        <v>33</v>
      </c>
      <c r="D2949" s="2">
        <v>3</v>
      </c>
      <c r="E2949" s="2">
        <v>13408009060</v>
      </c>
      <c r="F2949" t="s">
        <v>315</v>
      </c>
      <c r="G2949" s="2" t="s">
        <v>26</v>
      </c>
      <c r="H2949" t="s">
        <v>2018</v>
      </c>
      <c r="I2949" s="2" t="str">
        <f>IFERROR(VLOOKUP(表1_2[[#This Row],[所选科目]],基础数据!$C$2:$D$62,2,0),"")</f>
        <v>彩阅鱼少儿英语(适学年龄: 3-12岁)</v>
      </c>
    </row>
    <row r="2950" spans="1:9" x14ac:dyDescent="0.2">
      <c r="A2950" s="1">
        <v>43597</v>
      </c>
      <c r="B2950" t="s">
        <v>545</v>
      </c>
      <c r="C2950" s="2" t="s">
        <v>33</v>
      </c>
      <c r="D2950" s="2">
        <v>3</v>
      </c>
      <c r="E2950" s="2">
        <v>13408009060</v>
      </c>
      <c r="F2950" t="s">
        <v>315</v>
      </c>
      <c r="G2950" s="2" t="s">
        <v>27</v>
      </c>
      <c r="H2950" t="s">
        <v>2036</v>
      </c>
      <c r="I2950" s="2" t="str">
        <f>IFERROR(VLOOKUP(表1_2[[#This Row],[所选科目]],基础数据!$C$2:$D$62,2,0),"")</f>
        <v>凡思特贝贝珠心算高新世豪校区(适学年龄: 3-7岁)</v>
      </c>
    </row>
    <row r="2951" spans="1:9" x14ac:dyDescent="0.2">
      <c r="A2951" s="1">
        <v>43597</v>
      </c>
      <c r="B2951" t="s">
        <v>545</v>
      </c>
      <c r="C2951" s="2" t="s">
        <v>33</v>
      </c>
      <c r="D2951" s="2">
        <v>3</v>
      </c>
      <c r="E2951" s="2">
        <v>13408009060</v>
      </c>
      <c r="F2951" t="s">
        <v>315</v>
      </c>
      <c r="G2951" s="2" t="s">
        <v>28</v>
      </c>
      <c r="H2951" t="s">
        <v>2072</v>
      </c>
      <c r="I2951" s="2" t="str">
        <f>IFERROR(VLOOKUP(表1_2[[#This Row],[所选科目]],基础数据!$C$2:$D$62,2,0),"")</f>
        <v>成都舞蹈跆拳道中心(适学年龄: 3-12 岁)</v>
      </c>
    </row>
    <row r="2952" spans="1:9" x14ac:dyDescent="0.2">
      <c r="A2952" s="1">
        <v>43597</v>
      </c>
      <c r="B2952" t="s">
        <v>545</v>
      </c>
      <c r="C2952" s="2" t="s">
        <v>33</v>
      </c>
      <c r="D2952" s="2">
        <v>3</v>
      </c>
      <c r="E2952" s="2">
        <v>13408009060</v>
      </c>
      <c r="F2952" t="s">
        <v>315</v>
      </c>
      <c r="G2952" s="2" t="s">
        <v>2079</v>
      </c>
      <c r="H2952" t="s">
        <v>1979</v>
      </c>
      <c r="I2952" s="2" t="str">
        <f>IFERROR(VLOOKUP(表1_2[[#This Row],[所选科目]],基础数据!$C$2:$D$62,2,0),"")</f>
        <v>尚音艺术教育中心(适学年龄: 4~12岁)</v>
      </c>
    </row>
    <row r="2953" spans="1:9" x14ac:dyDescent="0.2">
      <c r="A2953" s="1">
        <v>43598</v>
      </c>
      <c r="B2953" t="s">
        <v>1786</v>
      </c>
      <c r="C2953" s="2" t="s">
        <v>106</v>
      </c>
      <c r="D2953" s="2">
        <v>3</v>
      </c>
      <c r="E2953" s="2">
        <v>18302851688</v>
      </c>
      <c r="F2953" t="s">
        <v>1419</v>
      </c>
      <c r="G2953" s="2" t="s">
        <v>26</v>
      </c>
      <c r="H2953" t="s">
        <v>1992</v>
      </c>
      <c r="I2953" s="2" t="str">
        <f>IFERROR(VLOOKUP(表1_2[[#This Row],[所选科目]],基础数据!$C$2:$D$62,2,0),"")</f>
        <v>台湾美育·慧学系教育世豪校区(适学年龄: 2-8 岁)</v>
      </c>
    </row>
    <row r="2954" spans="1:9" x14ac:dyDescent="0.2">
      <c r="A2954" s="1">
        <v>43598</v>
      </c>
      <c r="B2954" t="s">
        <v>1786</v>
      </c>
      <c r="C2954" s="2" t="s">
        <v>106</v>
      </c>
      <c r="D2954" s="2">
        <v>3</v>
      </c>
      <c r="E2954" s="2">
        <v>18302851688</v>
      </c>
      <c r="F2954" t="s">
        <v>1419</v>
      </c>
      <c r="G2954" s="2" t="s">
        <v>27</v>
      </c>
      <c r="H2954" t="s">
        <v>2004</v>
      </c>
      <c r="I2954" s="2" t="str">
        <f>IFERROR(VLOOKUP(表1_2[[#This Row],[所选科目]],基础数据!$C$2:$D$62,2,0),"")</f>
        <v>大野外教篮球鹭洲里校区(适学年龄: 4-16 岁)</v>
      </c>
    </row>
    <row r="2955" spans="1:9" x14ac:dyDescent="0.2">
      <c r="A2955" s="1">
        <v>43598</v>
      </c>
      <c r="B2955" t="s">
        <v>1786</v>
      </c>
      <c r="C2955" s="2" t="s">
        <v>106</v>
      </c>
      <c r="D2955" s="2">
        <v>3</v>
      </c>
      <c r="E2955" s="2">
        <v>18302851688</v>
      </c>
      <c r="F2955" t="s">
        <v>1419</v>
      </c>
      <c r="G2955" s="2" t="s">
        <v>28</v>
      </c>
      <c r="H2955" t="s">
        <v>2050</v>
      </c>
      <c r="I2955" s="2" t="str">
        <f>IFERROR(VLOOKUP(表1_2[[#This Row],[所选科目]],基础数据!$C$2:$D$62,2,0),"")</f>
        <v>恩波格斗(适学年龄: 3-12 岁)</v>
      </c>
    </row>
    <row r="2956" spans="1:9" x14ac:dyDescent="0.2">
      <c r="A2956" s="1">
        <v>43598</v>
      </c>
      <c r="B2956" t="s">
        <v>1786</v>
      </c>
      <c r="C2956" s="2" t="s">
        <v>106</v>
      </c>
      <c r="D2956" s="2">
        <v>3</v>
      </c>
      <c r="E2956" s="2">
        <v>18302851688</v>
      </c>
      <c r="F2956" t="s">
        <v>1419</v>
      </c>
      <c r="G2956" s="2" t="s">
        <v>2079</v>
      </c>
      <c r="H2956" t="s">
        <v>1979</v>
      </c>
      <c r="I2956" s="2" t="str">
        <f>IFERROR(VLOOKUP(表1_2[[#This Row],[所选科目]],基础数据!$C$2:$D$62,2,0),"")</f>
        <v>尚音艺术教育中心(适学年龄: 4~12岁)</v>
      </c>
    </row>
    <row r="2957" spans="1:9" x14ac:dyDescent="0.2">
      <c r="A2957" s="1">
        <v>43596</v>
      </c>
      <c r="B2957" t="s">
        <v>463</v>
      </c>
      <c r="C2957" s="2" t="s">
        <v>33</v>
      </c>
      <c r="D2957" s="2">
        <v>8</v>
      </c>
      <c r="E2957" s="2">
        <v>13982072006</v>
      </c>
      <c r="F2957" t="s">
        <v>101</v>
      </c>
      <c r="G2957" s="2" t="s">
        <v>26</v>
      </c>
      <c r="H2957" t="s">
        <v>2004</v>
      </c>
      <c r="I2957" s="2" t="str">
        <f>IFERROR(VLOOKUP(表1_2[[#This Row],[所选科目]],基础数据!$C$2:$D$62,2,0),"")</f>
        <v>大野外教篮球鹭洲里校区(适学年龄: 4-16 岁)</v>
      </c>
    </row>
    <row r="2958" spans="1:9" x14ac:dyDescent="0.2">
      <c r="A2958" s="1">
        <v>43596</v>
      </c>
      <c r="B2958" t="s">
        <v>463</v>
      </c>
      <c r="C2958" s="2" t="s">
        <v>33</v>
      </c>
      <c r="D2958" s="2">
        <v>8</v>
      </c>
      <c r="E2958" s="2">
        <v>13982072006</v>
      </c>
      <c r="F2958" t="s">
        <v>101</v>
      </c>
      <c r="G2958" s="2" t="s">
        <v>27</v>
      </c>
      <c r="H2958" t="s">
        <v>2040</v>
      </c>
      <c r="I2958" s="2" t="str">
        <f>IFERROR(VLOOKUP(表1_2[[#This Row],[所选科目]],基础数据!$C$2:$D$62,2,0),"")</f>
        <v>凡思特贝贝珠心算高新世豪校区(适学年龄: 3-7岁)</v>
      </c>
    </row>
    <row r="2959" spans="1:9" x14ac:dyDescent="0.2">
      <c r="A2959" s="1">
        <v>43596</v>
      </c>
      <c r="B2959" t="s">
        <v>463</v>
      </c>
      <c r="C2959" s="2" t="s">
        <v>33</v>
      </c>
      <c r="D2959" s="2">
        <v>8</v>
      </c>
      <c r="E2959" s="2">
        <v>13982072006</v>
      </c>
      <c r="F2959" t="s">
        <v>101</v>
      </c>
      <c r="G2959" s="2" t="s">
        <v>28</v>
      </c>
      <c r="H2959" t="s">
        <v>2067</v>
      </c>
      <c r="I2959" s="2" t="str">
        <f>IFERROR(VLOOKUP(表1_2[[#This Row],[所选科目]],基础数据!$C$2:$D$62,2,0),"")</f>
        <v>公益捐赠者专享服务包</v>
      </c>
    </row>
    <row r="2960" spans="1:9" x14ac:dyDescent="0.2">
      <c r="A2960" s="1">
        <v>43596</v>
      </c>
      <c r="B2960" t="s">
        <v>463</v>
      </c>
      <c r="C2960" s="2" t="s">
        <v>33</v>
      </c>
      <c r="D2960" s="2">
        <v>8</v>
      </c>
      <c r="E2960" s="2">
        <v>13982072006</v>
      </c>
      <c r="F2960" t="s">
        <v>101</v>
      </c>
      <c r="G2960" s="2" t="s">
        <v>2079</v>
      </c>
      <c r="H2960" t="s">
        <v>1979</v>
      </c>
      <c r="I2960" s="2" t="str">
        <f>IFERROR(VLOOKUP(表1_2[[#This Row],[所选科目]],基础数据!$C$2:$D$62,2,0),"")</f>
        <v>尚音艺术教育中心(适学年龄: 4~12岁)</v>
      </c>
    </row>
    <row r="2961" spans="1:9" x14ac:dyDescent="0.2">
      <c r="A2961" s="1">
        <v>43597</v>
      </c>
      <c r="B2961" t="s">
        <v>688</v>
      </c>
      <c r="C2961" s="2" t="s">
        <v>106</v>
      </c>
      <c r="D2961" s="2">
        <v>10</v>
      </c>
      <c r="E2961" s="2">
        <v>13880995080</v>
      </c>
      <c r="F2961" t="s">
        <v>443</v>
      </c>
      <c r="G2961" s="2" t="s">
        <v>26</v>
      </c>
      <c r="H2961" t="s">
        <v>1982</v>
      </c>
      <c r="I2961" s="2" t="str">
        <f>IFERROR(VLOOKUP(表1_2[[#This Row],[所选科目]],基础数据!$C$2:$D$62,2,0),"")</f>
        <v>尚音艺术教育中心(适学年龄: 4~12岁)</v>
      </c>
    </row>
    <row r="2962" spans="1:9" x14ac:dyDescent="0.2">
      <c r="A2962" s="1">
        <v>43597</v>
      </c>
      <c r="B2962" t="s">
        <v>688</v>
      </c>
      <c r="C2962" s="2" t="s">
        <v>106</v>
      </c>
      <c r="D2962" s="2">
        <v>10</v>
      </c>
      <c r="E2962" s="2">
        <v>13880995080</v>
      </c>
      <c r="F2962" t="s">
        <v>443</v>
      </c>
      <c r="G2962" s="2" t="s">
        <v>27</v>
      </c>
      <c r="H2962" t="s">
        <v>2024</v>
      </c>
      <c r="I2962" s="2" t="str">
        <f>IFERROR(VLOOKUP(表1_2[[#This Row],[所选科目]],基础数据!$C$2:$D$62,2,0),"")</f>
        <v>巧虎KIDS早教·高新伊藤馆(适学年龄: 0-6 岁)</v>
      </c>
    </row>
    <row r="2963" spans="1:9" x14ac:dyDescent="0.2">
      <c r="A2963" s="1">
        <v>43597</v>
      </c>
      <c r="B2963" t="s">
        <v>688</v>
      </c>
      <c r="C2963" s="2" t="s">
        <v>106</v>
      </c>
      <c r="D2963" s="2">
        <v>10</v>
      </c>
      <c r="E2963" s="2">
        <v>13880995080</v>
      </c>
      <c r="F2963" t="s">
        <v>443</v>
      </c>
      <c r="G2963" s="2" t="s">
        <v>28</v>
      </c>
      <c r="H2963" t="s">
        <v>2040</v>
      </c>
      <c r="I2963" s="2" t="str">
        <f>IFERROR(VLOOKUP(表1_2[[#This Row],[所选科目]],基础数据!$C$2:$D$62,2,0),"")</f>
        <v>凡思特贝贝珠心算高新世豪校区(适学年龄: 3-7岁)</v>
      </c>
    </row>
    <row r="2964" spans="1:9" x14ac:dyDescent="0.2">
      <c r="A2964" s="1">
        <v>43597</v>
      </c>
      <c r="B2964" t="s">
        <v>688</v>
      </c>
      <c r="C2964" s="2" t="s">
        <v>106</v>
      </c>
      <c r="D2964" s="2">
        <v>10</v>
      </c>
      <c r="E2964" s="2">
        <v>13880995080</v>
      </c>
      <c r="F2964" t="s">
        <v>443</v>
      </c>
      <c r="G2964" s="2" t="s">
        <v>2079</v>
      </c>
      <c r="H2964" t="s">
        <v>1979</v>
      </c>
      <c r="I2964" s="2" t="str">
        <f>IFERROR(VLOOKUP(表1_2[[#This Row],[所选科目]],基础数据!$C$2:$D$62,2,0),"")</f>
        <v>尚音艺术教育中心(适学年龄: 4~12岁)</v>
      </c>
    </row>
    <row r="2965" spans="1:9" x14ac:dyDescent="0.2">
      <c r="A2965" s="1">
        <v>43598</v>
      </c>
      <c r="B2965" t="s">
        <v>1787</v>
      </c>
      <c r="C2965" s="2" t="s">
        <v>106</v>
      </c>
      <c r="D2965" s="2">
        <v>1.6</v>
      </c>
      <c r="E2965" s="2">
        <v>18123373832</v>
      </c>
      <c r="F2965" t="s">
        <v>1688</v>
      </c>
      <c r="G2965" s="2" t="s">
        <v>26</v>
      </c>
      <c r="H2965" t="s">
        <v>1986</v>
      </c>
      <c r="I2965" s="2" t="str">
        <f>IFERROR(VLOOKUP(表1_2[[#This Row],[所选科目]],基础数据!$C$2:$D$62,2,0),"")</f>
        <v>尚音艺术教育中心(适学年龄: 4~12岁)</v>
      </c>
    </row>
    <row r="2966" spans="1:9" x14ac:dyDescent="0.2">
      <c r="A2966" s="1">
        <v>43598</v>
      </c>
      <c r="B2966" t="s">
        <v>1787</v>
      </c>
      <c r="C2966" s="2" t="s">
        <v>106</v>
      </c>
      <c r="D2966" s="2">
        <v>1.6</v>
      </c>
      <c r="E2966" s="2">
        <v>18123373832</v>
      </c>
      <c r="F2966" t="s">
        <v>1688</v>
      </c>
      <c r="G2966" s="2" t="s">
        <v>27</v>
      </c>
      <c r="H2966" t="s">
        <v>2010</v>
      </c>
      <c r="I2966" s="2" t="str">
        <f>IFERROR(VLOOKUP(表1_2[[#This Row],[所选科目]],基础数据!$C$2:$D$62,2,0),"")</f>
        <v>九拍流行音乐体验中心高新校区(适学年龄: 4-16岁)</v>
      </c>
    </row>
    <row r="2967" spans="1:9" x14ac:dyDescent="0.2">
      <c r="A2967" s="1">
        <v>43598</v>
      </c>
      <c r="B2967" t="s">
        <v>1787</v>
      </c>
      <c r="C2967" s="2" t="s">
        <v>106</v>
      </c>
      <c r="D2967" s="2">
        <v>1.6</v>
      </c>
      <c r="E2967" s="2">
        <v>18123373832</v>
      </c>
      <c r="F2967" t="s">
        <v>1688</v>
      </c>
      <c r="G2967" s="2" t="s">
        <v>28</v>
      </c>
      <c r="H2967" t="s">
        <v>2063</v>
      </c>
      <c r="I2967" s="2" t="str">
        <f>IFERROR(VLOOKUP(表1_2[[#This Row],[所选科目]],基础数据!$C$2:$D$62,2,0),"")</f>
        <v>公益捐赠者专享服务包</v>
      </c>
    </row>
    <row r="2968" spans="1:9" x14ac:dyDescent="0.2">
      <c r="A2968" s="1">
        <v>43598</v>
      </c>
      <c r="B2968" t="s">
        <v>1787</v>
      </c>
      <c r="C2968" s="2" t="s">
        <v>106</v>
      </c>
      <c r="D2968" s="2">
        <v>1.6</v>
      </c>
      <c r="E2968" s="2">
        <v>18123373832</v>
      </c>
      <c r="F2968" t="s">
        <v>1688</v>
      </c>
      <c r="G2968" s="2" t="s">
        <v>2079</v>
      </c>
      <c r="H2968" t="s">
        <v>1979</v>
      </c>
      <c r="I2968" s="2" t="str">
        <f>IFERROR(VLOOKUP(表1_2[[#This Row],[所选科目]],基础数据!$C$2:$D$62,2,0),"")</f>
        <v>尚音艺术教育中心(适学年龄: 4~12岁)</v>
      </c>
    </row>
    <row r="2969" spans="1:9" x14ac:dyDescent="0.2">
      <c r="A2969" s="1">
        <v>43598</v>
      </c>
      <c r="B2969" t="s">
        <v>1788</v>
      </c>
      <c r="C2969" s="2" t="s">
        <v>106</v>
      </c>
      <c r="D2969" s="2">
        <v>4.5</v>
      </c>
      <c r="E2969" s="2">
        <v>13408684559</v>
      </c>
      <c r="F2969" t="s">
        <v>1577</v>
      </c>
      <c r="G2969" s="2" t="s">
        <v>26</v>
      </c>
      <c r="H2969" t="s">
        <v>2018</v>
      </c>
      <c r="I2969" s="2" t="str">
        <f>IFERROR(VLOOKUP(表1_2[[#This Row],[所选科目]],基础数据!$C$2:$D$62,2,0),"")</f>
        <v>彩阅鱼少儿英语(适学年龄: 3-12岁)</v>
      </c>
    </row>
    <row r="2970" spans="1:9" x14ac:dyDescent="0.2">
      <c r="A2970" s="1">
        <v>43598</v>
      </c>
      <c r="B2970" t="s">
        <v>1788</v>
      </c>
      <c r="C2970" s="2" t="s">
        <v>106</v>
      </c>
      <c r="D2970" s="2">
        <v>4.5</v>
      </c>
      <c r="E2970" s="2">
        <v>13408684559</v>
      </c>
      <c r="F2970" t="s">
        <v>1577</v>
      </c>
      <c r="G2970" s="2" t="s">
        <v>27</v>
      </c>
      <c r="H2970" t="s">
        <v>2022</v>
      </c>
      <c r="I2970" s="2" t="str">
        <f>IFERROR(VLOOKUP(表1_2[[#This Row],[所选科目]],基础数据!$C$2:$D$62,2,0),"")</f>
        <v>彩阅鱼少儿英语(适学年龄: 3-12岁)</v>
      </c>
    </row>
    <row r="2971" spans="1:9" x14ac:dyDescent="0.2">
      <c r="A2971" s="1">
        <v>43598</v>
      </c>
      <c r="B2971" t="s">
        <v>1788</v>
      </c>
      <c r="C2971" s="2" t="s">
        <v>106</v>
      </c>
      <c r="D2971" s="2">
        <v>4.5</v>
      </c>
      <c r="E2971" s="2">
        <v>13408684559</v>
      </c>
      <c r="F2971" t="s">
        <v>1577</v>
      </c>
      <c r="G2971" s="2" t="s">
        <v>28</v>
      </c>
      <c r="H2971" t="s">
        <v>2036</v>
      </c>
      <c r="I2971" s="2" t="str">
        <f>IFERROR(VLOOKUP(表1_2[[#This Row],[所选科目]],基础数据!$C$2:$D$62,2,0),"")</f>
        <v>凡思特贝贝珠心算高新世豪校区(适学年龄: 3-7岁)</v>
      </c>
    </row>
    <row r="2972" spans="1:9" x14ac:dyDescent="0.2">
      <c r="A2972" s="1">
        <v>43598</v>
      </c>
      <c r="B2972" t="s">
        <v>1788</v>
      </c>
      <c r="C2972" s="2" t="s">
        <v>106</v>
      </c>
      <c r="D2972" s="2">
        <v>4.5</v>
      </c>
      <c r="E2972" s="2">
        <v>13408684559</v>
      </c>
      <c r="F2972" t="s">
        <v>1577</v>
      </c>
      <c r="G2972" s="2" t="s">
        <v>2079</v>
      </c>
      <c r="H2972" t="s">
        <v>1979</v>
      </c>
      <c r="I2972" s="2" t="str">
        <f>IFERROR(VLOOKUP(表1_2[[#This Row],[所选科目]],基础数据!$C$2:$D$62,2,0),"")</f>
        <v>尚音艺术教育中心(适学年龄: 4~12岁)</v>
      </c>
    </row>
    <row r="2973" spans="1:9" x14ac:dyDescent="0.2">
      <c r="A2973" s="1">
        <v>43596</v>
      </c>
      <c r="B2973" t="s">
        <v>89</v>
      </c>
      <c r="C2973" s="2" t="s">
        <v>33</v>
      </c>
      <c r="D2973" s="2">
        <v>8</v>
      </c>
      <c r="E2973" s="2">
        <v>18123235505</v>
      </c>
      <c r="F2973" t="s">
        <v>90</v>
      </c>
      <c r="G2973" s="2" t="s">
        <v>26</v>
      </c>
      <c r="H2973" t="s">
        <v>1981</v>
      </c>
      <c r="I2973" s="2" t="str">
        <f>IFERROR(VLOOKUP(表1_2[[#This Row],[所选科目]],基础数据!$C$2:$D$62,2,0),"")</f>
        <v>尚音艺术教育中心(适学年龄: 4~12岁)</v>
      </c>
    </row>
    <row r="2974" spans="1:9" x14ac:dyDescent="0.2">
      <c r="A2974" s="1">
        <v>43596</v>
      </c>
      <c r="B2974" t="s">
        <v>89</v>
      </c>
      <c r="C2974" s="2" t="s">
        <v>33</v>
      </c>
      <c r="D2974" s="2">
        <v>8</v>
      </c>
      <c r="E2974" s="2">
        <v>18123235505</v>
      </c>
      <c r="F2974" t="s">
        <v>90</v>
      </c>
      <c r="G2974" s="2" t="s">
        <v>27</v>
      </c>
      <c r="H2974" t="s">
        <v>2004</v>
      </c>
      <c r="I2974" s="2" t="str">
        <f>IFERROR(VLOOKUP(表1_2[[#This Row],[所选科目]],基础数据!$C$2:$D$62,2,0),"")</f>
        <v>大野外教篮球鹭洲里校区(适学年龄: 4-16 岁)</v>
      </c>
    </row>
    <row r="2975" spans="1:9" x14ac:dyDescent="0.2">
      <c r="A2975" s="1">
        <v>43596</v>
      </c>
      <c r="B2975" t="s">
        <v>89</v>
      </c>
      <c r="C2975" s="2" t="s">
        <v>33</v>
      </c>
      <c r="D2975" s="2">
        <v>8</v>
      </c>
      <c r="E2975" s="2">
        <v>18123235505</v>
      </c>
      <c r="F2975" t="s">
        <v>90</v>
      </c>
      <c r="G2975" s="2" t="s">
        <v>28</v>
      </c>
      <c r="H2975" t="s">
        <v>2067</v>
      </c>
      <c r="I2975" s="2" t="str">
        <f>IFERROR(VLOOKUP(表1_2[[#This Row],[所选科目]],基础数据!$C$2:$D$62,2,0),"")</f>
        <v>公益捐赠者专享服务包</v>
      </c>
    </row>
    <row r="2976" spans="1:9" x14ac:dyDescent="0.2">
      <c r="A2976" s="1">
        <v>43596</v>
      </c>
      <c r="B2976" t="s">
        <v>89</v>
      </c>
      <c r="C2976" s="2" t="s">
        <v>33</v>
      </c>
      <c r="D2976" s="2">
        <v>8</v>
      </c>
      <c r="E2976" s="2">
        <v>18123235505</v>
      </c>
      <c r="F2976" t="s">
        <v>90</v>
      </c>
      <c r="G2976" s="2" t="s">
        <v>2079</v>
      </c>
      <c r="H2976" t="s">
        <v>1979</v>
      </c>
      <c r="I2976" s="2" t="str">
        <f>IFERROR(VLOOKUP(表1_2[[#This Row],[所选科目]],基础数据!$C$2:$D$62,2,0),"")</f>
        <v>尚音艺术教育中心(适学年龄: 4~12岁)</v>
      </c>
    </row>
    <row r="2977" spans="1:9" x14ac:dyDescent="0.2">
      <c r="A2977" s="1">
        <v>43597</v>
      </c>
      <c r="B2977" t="s">
        <v>534</v>
      </c>
      <c r="C2977" s="2" t="s">
        <v>33</v>
      </c>
      <c r="D2977" s="2">
        <v>4</v>
      </c>
      <c r="E2977" s="2">
        <v>18980816581</v>
      </c>
      <c r="F2977" t="s">
        <v>69</v>
      </c>
      <c r="G2977" s="2" t="s">
        <v>26</v>
      </c>
      <c r="H2977" t="s">
        <v>1979</v>
      </c>
      <c r="I2977" s="2" t="str">
        <f>IFERROR(VLOOKUP(表1_2[[#This Row],[所选科目]],基础数据!$C$2:$D$62,2,0),"")</f>
        <v>尚音艺术教育中心(适学年龄: 4~12岁)</v>
      </c>
    </row>
    <row r="2978" spans="1:9" x14ac:dyDescent="0.2">
      <c r="A2978" s="1">
        <v>43597</v>
      </c>
      <c r="B2978" t="s">
        <v>534</v>
      </c>
      <c r="C2978" s="2" t="s">
        <v>33</v>
      </c>
      <c r="D2978" s="2">
        <v>4</v>
      </c>
      <c r="E2978" s="2">
        <v>18980816581</v>
      </c>
      <c r="F2978" t="s">
        <v>69</v>
      </c>
      <c r="G2978" s="2" t="s">
        <v>27</v>
      </c>
      <c r="H2978" t="s">
        <v>2036</v>
      </c>
      <c r="I2978" s="2" t="str">
        <f>IFERROR(VLOOKUP(表1_2[[#This Row],[所选科目]],基础数据!$C$2:$D$62,2,0),"")</f>
        <v>凡思特贝贝珠心算高新世豪校区(适学年龄: 3-7岁)</v>
      </c>
    </row>
    <row r="2979" spans="1:9" x14ac:dyDescent="0.2">
      <c r="A2979" s="1">
        <v>43597</v>
      </c>
      <c r="B2979" t="s">
        <v>534</v>
      </c>
      <c r="C2979" s="2" t="s">
        <v>33</v>
      </c>
      <c r="D2979" s="2">
        <v>4</v>
      </c>
      <c r="E2979" s="2">
        <v>18980816581</v>
      </c>
      <c r="F2979" t="s">
        <v>69</v>
      </c>
      <c r="G2979" s="2" t="s">
        <v>28</v>
      </c>
      <c r="H2979" t="s">
        <v>2048</v>
      </c>
      <c r="I2979" s="2" t="str">
        <f>IFERROR(VLOOKUP(表1_2[[#This Row],[所选科目]],基础数据!$C$2:$D$62,2,0),"")</f>
        <v>恩波格斗(适学年龄: 3-12 岁)</v>
      </c>
    </row>
    <row r="2980" spans="1:9" x14ac:dyDescent="0.2">
      <c r="A2980" s="1">
        <v>43597</v>
      </c>
      <c r="B2980" t="s">
        <v>534</v>
      </c>
      <c r="C2980" s="2" t="s">
        <v>33</v>
      </c>
      <c r="D2980" s="2">
        <v>4</v>
      </c>
      <c r="E2980" s="2">
        <v>18980816581</v>
      </c>
      <c r="F2980" t="s">
        <v>69</v>
      </c>
      <c r="G2980" s="2" t="s">
        <v>2079</v>
      </c>
      <c r="H2980" t="s">
        <v>1979</v>
      </c>
      <c r="I2980" s="2" t="str">
        <f>IFERROR(VLOOKUP(表1_2[[#This Row],[所选科目]],基础数据!$C$2:$D$62,2,0),"")</f>
        <v>尚音艺术教育中心(适学年龄: 4~12岁)</v>
      </c>
    </row>
    <row r="2981" spans="1:9" x14ac:dyDescent="0.2">
      <c r="A2981" s="1">
        <v>43599</v>
      </c>
      <c r="B2981" t="s">
        <v>534</v>
      </c>
      <c r="C2981" s="2"/>
      <c r="D2981" s="2">
        <v>4</v>
      </c>
      <c r="E2981" s="2">
        <v>18980816581</v>
      </c>
      <c r="F2981" t="s">
        <v>69</v>
      </c>
      <c r="G2981" s="2" t="s">
        <v>26</v>
      </c>
      <c r="H2981" t="s">
        <v>1996</v>
      </c>
      <c r="I2981" s="2" t="str">
        <f>IFERROR(VLOOKUP(表1_2[[#This Row],[所选科目]],基础数据!$C$2:$D$62,2,0),"")</f>
        <v>台湾美育·慧学系教育世豪校区(适学年龄: 2-8 岁)</v>
      </c>
    </row>
    <row r="2982" spans="1:9" x14ac:dyDescent="0.2">
      <c r="A2982" s="1">
        <v>43599</v>
      </c>
      <c r="B2982" t="s">
        <v>534</v>
      </c>
      <c r="C2982" s="2"/>
      <c r="D2982" s="2">
        <v>4</v>
      </c>
      <c r="E2982" s="2">
        <v>18980816581</v>
      </c>
      <c r="F2982" t="s">
        <v>69</v>
      </c>
      <c r="G2982" s="2" t="s">
        <v>27</v>
      </c>
      <c r="H2982" t="s">
        <v>2008</v>
      </c>
      <c r="I2982" s="2" t="str">
        <f>IFERROR(VLOOKUP(表1_2[[#This Row],[所选科目]],基础数据!$C$2:$D$62,2,0),"")</f>
        <v>九拍流行音乐体验中心高新校区(适学年龄: 4-16岁)</v>
      </c>
    </row>
    <row r="2983" spans="1:9" x14ac:dyDescent="0.2">
      <c r="A2983" s="1">
        <v>43599</v>
      </c>
      <c r="B2983" t="s">
        <v>534</v>
      </c>
      <c r="C2983" s="2"/>
      <c r="D2983" s="2">
        <v>4</v>
      </c>
      <c r="E2983" s="2">
        <v>18980816581</v>
      </c>
      <c r="F2983" t="s">
        <v>69</v>
      </c>
      <c r="G2983" s="2" t="s">
        <v>28</v>
      </c>
      <c r="H2983" t="s">
        <v>2063</v>
      </c>
      <c r="I2983" s="2" t="str">
        <f>IFERROR(VLOOKUP(表1_2[[#This Row],[所选科目]],基础数据!$C$2:$D$62,2,0),"")</f>
        <v>公益捐赠者专享服务包</v>
      </c>
    </row>
    <row r="2984" spans="1:9" x14ac:dyDescent="0.2">
      <c r="A2984" s="1">
        <v>43599</v>
      </c>
      <c r="B2984" t="s">
        <v>534</v>
      </c>
      <c r="C2984" s="2"/>
      <c r="D2984" s="2">
        <v>4</v>
      </c>
      <c r="E2984" s="2">
        <v>18980816581</v>
      </c>
      <c r="F2984" t="s">
        <v>69</v>
      </c>
      <c r="G2984" s="2" t="s">
        <v>2079</v>
      </c>
      <c r="H2984" t="s">
        <v>1979</v>
      </c>
      <c r="I2984" s="2" t="str">
        <f>IFERROR(VLOOKUP(表1_2[[#This Row],[所选科目]],基础数据!$C$2:$D$62,2,0),"")</f>
        <v>尚音艺术教育中心(适学年龄: 4~12岁)</v>
      </c>
    </row>
    <row r="2985" spans="1:9" x14ac:dyDescent="0.2">
      <c r="A2985" s="1">
        <v>43597</v>
      </c>
      <c r="B2985" t="s">
        <v>1789</v>
      </c>
      <c r="C2985" s="2" t="s">
        <v>106</v>
      </c>
      <c r="D2985" s="2">
        <v>10</v>
      </c>
      <c r="E2985" s="2">
        <v>19141031774</v>
      </c>
      <c r="F2985" t="s">
        <v>1561</v>
      </c>
      <c r="G2985" s="2" t="s">
        <v>26</v>
      </c>
      <c r="H2985" t="s">
        <v>1998</v>
      </c>
      <c r="I2985" s="2" t="str">
        <f>IFERROR(VLOOKUP(表1_2[[#This Row],[所选科目]],基础数据!$C$2:$D$62,2,0),"")</f>
        <v>台湾美育·慧学系教育世豪校区(适学年龄: 2-8 岁)</v>
      </c>
    </row>
    <row r="2986" spans="1:9" x14ac:dyDescent="0.2">
      <c r="A2986" s="1">
        <v>43597</v>
      </c>
      <c r="B2986" t="s">
        <v>1789</v>
      </c>
      <c r="C2986" s="2" t="s">
        <v>106</v>
      </c>
      <c r="D2986" s="2">
        <v>10</v>
      </c>
      <c r="E2986" s="2">
        <v>19141031774</v>
      </c>
      <c r="F2986" t="s">
        <v>1561</v>
      </c>
      <c r="G2986" s="2" t="s">
        <v>27</v>
      </c>
      <c r="H2986" t="s">
        <v>2067</v>
      </c>
      <c r="I2986" s="2" t="str">
        <f>IFERROR(VLOOKUP(表1_2[[#This Row],[所选科目]],基础数据!$C$2:$D$62,2,0),"")</f>
        <v>公益捐赠者专享服务包</v>
      </c>
    </row>
    <row r="2987" spans="1:9" x14ac:dyDescent="0.2">
      <c r="A2987" s="1">
        <v>43597</v>
      </c>
      <c r="B2987" t="s">
        <v>1789</v>
      </c>
      <c r="C2987" s="2" t="s">
        <v>106</v>
      </c>
      <c r="D2987" s="2">
        <v>10</v>
      </c>
      <c r="E2987" s="2">
        <v>19141031774</v>
      </c>
      <c r="F2987" t="s">
        <v>1561</v>
      </c>
      <c r="G2987" s="2" t="s">
        <v>28</v>
      </c>
      <c r="H2987" t="s">
        <v>2067</v>
      </c>
      <c r="I2987" s="2" t="str">
        <f>IFERROR(VLOOKUP(表1_2[[#This Row],[所选科目]],基础数据!$C$2:$D$62,2,0),"")</f>
        <v>公益捐赠者专享服务包</v>
      </c>
    </row>
    <row r="2988" spans="1:9" x14ac:dyDescent="0.2">
      <c r="A2988" s="1">
        <v>43597</v>
      </c>
      <c r="B2988" t="s">
        <v>1789</v>
      </c>
      <c r="C2988" s="2" t="s">
        <v>106</v>
      </c>
      <c r="D2988" s="2">
        <v>10</v>
      </c>
      <c r="E2988" s="2">
        <v>19141031774</v>
      </c>
      <c r="F2988" t="s">
        <v>1561</v>
      </c>
      <c r="G2988" s="2" t="s">
        <v>2079</v>
      </c>
      <c r="H2988" t="s">
        <v>1979</v>
      </c>
      <c r="I2988" s="2" t="str">
        <f>IFERROR(VLOOKUP(表1_2[[#This Row],[所选科目]],基础数据!$C$2:$D$62,2,0),"")</f>
        <v>尚音艺术教育中心(适学年龄: 4~12岁)</v>
      </c>
    </row>
    <row r="2989" spans="1:9" x14ac:dyDescent="0.2">
      <c r="A2989" s="1">
        <v>43598</v>
      </c>
      <c r="B2989" t="s">
        <v>1790</v>
      </c>
      <c r="C2989" s="2" t="s">
        <v>33</v>
      </c>
      <c r="D2989" s="2">
        <v>4</v>
      </c>
      <c r="E2989" s="2">
        <v>18382357313</v>
      </c>
      <c r="F2989" t="s">
        <v>1791</v>
      </c>
      <c r="G2989" s="2" t="s">
        <v>26</v>
      </c>
      <c r="H2989" t="s">
        <v>1996</v>
      </c>
      <c r="I2989" s="2" t="str">
        <f>IFERROR(VLOOKUP(表1_2[[#This Row],[所选科目]],基础数据!$C$2:$D$62,2,0),"")</f>
        <v>台湾美育·慧学系教育世豪校区(适学年龄: 2-8 岁)</v>
      </c>
    </row>
    <row r="2990" spans="1:9" x14ac:dyDescent="0.2">
      <c r="A2990" s="1">
        <v>43598</v>
      </c>
      <c r="B2990" t="s">
        <v>1790</v>
      </c>
      <c r="C2990" s="2" t="s">
        <v>33</v>
      </c>
      <c r="D2990" s="2">
        <v>4</v>
      </c>
      <c r="E2990" s="2">
        <v>18382357313</v>
      </c>
      <c r="F2990" t="s">
        <v>1791</v>
      </c>
      <c r="G2990" s="2" t="s">
        <v>27</v>
      </c>
      <c r="H2990" t="s">
        <v>2022</v>
      </c>
      <c r="I2990" s="2" t="str">
        <f>IFERROR(VLOOKUP(表1_2[[#This Row],[所选科目]],基础数据!$C$2:$D$62,2,0),"")</f>
        <v>彩阅鱼少儿英语(适学年龄: 3-12岁)</v>
      </c>
    </row>
    <row r="2991" spans="1:9" x14ac:dyDescent="0.2">
      <c r="A2991" s="1">
        <v>43598</v>
      </c>
      <c r="B2991" t="s">
        <v>1790</v>
      </c>
      <c r="C2991" s="2" t="s">
        <v>33</v>
      </c>
      <c r="D2991" s="2">
        <v>4</v>
      </c>
      <c r="E2991" s="2">
        <v>18382357313</v>
      </c>
      <c r="F2991" t="s">
        <v>1791</v>
      </c>
      <c r="G2991" s="2" t="s">
        <v>28</v>
      </c>
      <c r="H2991" t="s">
        <v>2050</v>
      </c>
      <c r="I2991" s="2" t="str">
        <f>IFERROR(VLOOKUP(表1_2[[#This Row],[所选科目]],基础数据!$C$2:$D$62,2,0),"")</f>
        <v>恩波格斗(适学年龄: 3-12 岁)</v>
      </c>
    </row>
    <row r="2992" spans="1:9" x14ac:dyDescent="0.2">
      <c r="A2992" s="1">
        <v>43598</v>
      </c>
      <c r="B2992" t="s">
        <v>1790</v>
      </c>
      <c r="C2992" s="2" t="s">
        <v>33</v>
      </c>
      <c r="D2992" s="2">
        <v>4</v>
      </c>
      <c r="E2992" s="2">
        <v>18382357313</v>
      </c>
      <c r="F2992" t="s">
        <v>1791</v>
      </c>
      <c r="G2992" s="2" t="s">
        <v>2079</v>
      </c>
      <c r="H2992" t="s">
        <v>1979</v>
      </c>
      <c r="I2992" s="2" t="str">
        <f>IFERROR(VLOOKUP(表1_2[[#This Row],[所选科目]],基础数据!$C$2:$D$62,2,0),"")</f>
        <v>尚音艺术教育中心(适学年龄: 4~12岁)</v>
      </c>
    </row>
    <row r="2993" spans="1:9" x14ac:dyDescent="0.2">
      <c r="A2993" s="1">
        <v>43596</v>
      </c>
      <c r="B2993" t="s">
        <v>469</v>
      </c>
      <c r="C2993" s="2" t="s">
        <v>33</v>
      </c>
      <c r="D2993" s="2">
        <v>8</v>
      </c>
      <c r="E2993" s="2">
        <v>18382281956</v>
      </c>
      <c r="F2993" t="s">
        <v>470</v>
      </c>
      <c r="G2993" s="2" t="s">
        <v>26</v>
      </c>
      <c r="H2993" t="s">
        <v>1981</v>
      </c>
      <c r="I2993" s="2" t="str">
        <f>IFERROR(VLOOKUP(表1_2[[#This Row],[所选科目]],基础数据!$C$2:$D$62,2,0),"")</f>
        <v>尚音艺术教育中心(适学年龄: 4~12岁)</v>
      </c>
    </row>
    <row r="2994" spans="1:9" x14ac:dyDescent="0.2">
      <c r="A2994" s="1">
        <v>43596</v>
      </c>
      <c r="B2994" t="s">
        <v>469</v>
      </c>
      <c r="C2994" s="2" t="s">
        <v>33</v>
      </c>
      <c r="D2994" s="2">
        <v>8</v>
      </c>
      <c r="E2994" s="2">
        <v>18382281956</v>
      </c>
      <c r="F2994" t="s">
        <v>470</v>
      </c>
      <c r="G2994" s="2" t="s">
        <v>27</v>
      </c>
      <c r="H2994" t="s">
        <v>2059</v>
      </c>
      <c r="I2994" s="2" t="str">
        <f>IFERROR(VLOOKUP(表1_2[[#This Row],[所选科目]],基础数据!$C$2:$D$62,2,0),"")</f>
        <v>编程猫(适学年龄: 3-16 岁)</v>
      </c>
    </row>
    <row r="2995" spans="1:9" x14ac:dyDescent="0.2">
      <c r="A2995" s="1">
        <v>43596</v>
      </c>
      <c r="B2995" t="s">
        <v>469</v>
      </c>
      <c r="C2995" s="2" t="s">
        <v>33</v>
      </c>
      <c r="D2995" s="2">
        <v>8</v>
      </c>
      <c r="E2995" s="2">
        <v>18382281956</v>
      </c>
      <c r="F2995" t="s">
        <v>470</v>
      </c>
      <c r="G2995" s="2" t="s">
        <v>28</v>
      </c>
      <c r="H2995" t="s">
        <v>2067</v>
      </c>
      <c r="I2995" s="2" t="str">
        <f>IFERROR(VLOOKUP(表1_2[[#This Row],[所选科目]],基础数据!$C$2:$D$62,2,0),"")</f>
        <v>公益捐赠者专享服务包</v>
      </c>
    </row>
    <row r="2996" spans="1:9" x14ac:dyDescent="0.2">
      <c r="A2996" s="1">
        <v>43596</v>
      </c>
      <c r="B2996" t="s">
        <v>469</v>
      </c>
      <c r="C2996" s="2" t="s">
        <v>33</v>
      </c>
      <c r="D2996" s="2">
        <v>8</v>
      </c>
      <c r="E2996" s="2">
        <v>18382281956</v>
      </c>
      <c r="F2996" t="s">
        <v>470</v>
      </c>
      <c r="G2996" s="2" t="s">
        <v>2079</v>
      </c>
      <c r="H2996" t="s">
        <v>1979</v>
      </c>
      <c r="I2996" s="2" t="str">
        <f>IFERROR(VLOOKUP(表1_2[[#This Row],[所选科目]],基础数据!$C$2:$D$62,2,0),"")</f>
        <v>尚音艺术教育中心(适学年龄: 4~12岁)</v>
      </c>
    </row>
    <row r="2997" spans="1:9" x14ac:dyDescent="0.2">
      <c r="A2997" s="1">
        <v>43596</v>
      </c>
      <c r="B2997" t="s">
        <v>1269</v>
      </c>
      <c r="C2997" s="2" t="s">
        <v>33</v>
      </c>
      <c r="D2997" s="2">
        <v>6</v>
      </c>
      <c r="E2997" s="2">
        <v>13880266945</v>
      </c>
      <c r="F2997" t="s">
        <v>1270</v>
      </c>
      <c r="G2997" s="2" t="s">
        <v>26</v>
      </c>
      <c r="H2997" t="s">
        <v>1981</v>
      </c>
      <c r="I2997" s="2" t="str">
        <f>IFERROR(VLOOKUP(表1_2[[#This Row],[所选科目]],基础数据!$C$2:$D$62,2,0),"")</f>
        <v>尚音艺术教育中心(适学年龄: 4~12岁)</v>
      </c>
    </row>
    <row r="2998" spans="1:9" x14ac:dyDescent="0.2">
      <c r="A2998" s="1">
        <v>43596</v>
      </c>
      <c r="B2998" t="s">
        <v>1269</v>
      </c>
      <c r="C2998" s="2" t="s">
        <v>33</v>
      </c>
      <c r="D2998" s="2">
        <v>6</v>
      </c>
      <c r="E2998" s="2">
        <v>13880266945</v>
      </c>
      <c r="F2998" t="s">
        <v>1270</v>
      </c>
      <c r="G2998" s="2" t="s">
        <v>27</v>
      </c>
      <c r="H2998" t="s">
        <v>2004</v>
      </c>
      <c r="I2998" s="2" t="str">
        <f>IFERROR(VLOOKUP(表1_2[[#This Row],[所选科目]],基础数据!$C$2:$D$62,2,0),"")</f>
        <v>大野外教篮球鹭洲里校区(适学年龄: 4-16 岁)</v>
      </c>
    </row>
    <row r="2999" spans="1:9" x14ac:dyDescent="0.2">
      <c r="A2999" s="1">
        <v>43596</v>
      </c>
      <c r="B2999" t="s">
        <v>1269</v>
      </c>
      <c r="C2999" s="2" t="s">
        <v>33</v>
      </c>
      <c r="D2999" s="2">
        <v>6</v>
      </c>
      <c r="E2999" s="2">
        <v>13880266945</v>
      </c>
      <c r="F2999" t="s">
        <v>1270</v>
      </c>
      <c r="G2999" s="2" t="s">
        <v>28</v>
      </c>
      <c r="H2999" t="s">
        <v>2038</v>
      </c>
      <c r="I2999" s="2" t="str">
        <f>IFERROR(VLOOKUP(表1_2[[#This Row],[所选科目]],基础数据!$C$2:$D$62,2,0),"")</f>
        <v>凡思特贝贝珠心算高新世豪校区(适学年龄: 3-7岁)</v>
      </c>
    </row>
    <row r="3000" spans="1:9" x14ac:dyDescent="0.2">
      <c r="A3000" s="1">
        <v>43596</v>
      </c>
      <c r="B3000" t="s">
        <v>1269</v>
      </c>
      <c r="C3000" s="2" t="s">
        <v>33</v>
      </c>
      <c r="D3000" s="2">
        <v>6</v>
      </c>
      <c r="E3000" s="2">
        <v>13880266945</v>
      </c>
      <c r="F3000" t="s">
        <v>1270</v>
      </c>
      <c r="G3000" s="2" t="s">
        <v>2079</v>
      </c>
      <c r="H3000" t="s">
        <v>1979</v>
      </c>
      <c r="I3000" s="2" t="str">
        <f>IFERROR(VLOOKUP(表1_2[[#This Row],[所选科目]],基础数据!$C$2:$D$62,2,0),"")</f>
        <v>尚音艺术教育中心(适学年龄: 4~12岁)</v>
      </c>
    </row>
    <row r="3001" spans="1:9" x14ac:dyDescent="0.2">
      <c r="A3001" s="1">
        <v>43598</v>
      </c>
      <c r="B3001" t="s">
        <v>1792</v>
      </c>
      <c r="C3001" s="2" t="s">
        <v>33</v>
      </c>
      <c r="D3001" s="2">
        <v>3.4</v>
      </c>
      <c r="E3001" s="2">
        <v>17380486115</v>
      </c>
      <c r="F3001" t="s">
        <v>1419</v>
      </c>
      <c r="G3001" s="2" t="s">
        <v>26</v>
      </c>
      <c r="H3001" t="s">
        <v>1979</v>
      </c>
      <c r="I3001" s="2" t="str">
        <f>IFERROR(VLOOKUP(表1_2[[#This Row],[所选科目]],基础数据!$C$2:$D$62,2,0),"")</f>
        <v>尚音艺术教育中心(适学年龄: 4~12岁)</v>
      </c>
    </row>
    <row r="3002" spans="1:9" x14ac:dyDescent="0.2">
      <c r="A3002" s="1">
        <v>43598</v>
      </c>
      <c r="B3002" t="s">
        <v>1792</v>
      </c>
      <c r="C3002" s="2" t="s">
        <v>33</v>
      </c>
      <c r="D3002" s="2">
        <v>3.4</v>
      </c>
      <c r="E3002" s="2">
        <v>17380486115</v>
      </c>
      <c r="F3002" t="s">
        <v>1419</v>
      </c>
      <c r="G3002" s="2" t="s">
        <v>27</v>
      </c>
      <c r="H3002" t="s">
        <v>2004</v>
      </c>
      <c r="I3002" s="2" t="str">
        <f>IFERROR(VLOOKUP(表1_2[[#This Row],[所选科目]],基础数据!$C$2:$D$62,2,0),"")</f>
        <v>大野外教篮球鹭洲里校区(适学年龄: 4-16 岁)</v>
      </c>
    </row>
    <row r="3003" spans="1:9" x14ac:dyDescent="0.2">
      <c r="A3003" s="1">
        <v>43598</v>
      </c>
      <c r="B3003" t="s">
        <v>1792</v>
      </c>
      <c r="C3003" s="2" t="s">
        <v>33</v>
      </c>
      <c r="D3003" s="2">
        <v>3.4</v>
      </c>
      <c r="E3003" s="2">
        <v>17380486115</v>
      </c>
      <c r="F3003" t="s">
        <v>1419</v>
      </c>
      <c r="G3003" s="2" t="s">
        <v>28</v>
      </c>
      <c r="H3003" t="s">
        <v>2063</v>
      </c>
      <c r="I3003" s="2" t="str">
        <f>IFERROR(VLOOKUP(表1_2[[#This Row],[所选科目]],基础数据!$C$2:$D$62,2,0),"")</f>
        <v>公益捐赠者专享服务包</v>
      </c>
    </row>
    <row r="3004" spans="1:9" x14ac:dyDescent="0.2">
      <c r="A3004" s="1">
        <v>43598</v>
      </c>
      <c r="B3004" t="s">
        <v>1792</v>
      </c>
      <c r="C3004" s="2" t="s">
        <v>33</v>
      </c>
      <c r="D3004" s="2">
        <v>3.4</v>
      </c>
      <c r="E3004" s="2">
        <v>17380486115</v>
      </c>
      <c r="F3004" t="s">
        <v>1419</v>
      </c>
      <c r="G3004" s="2" t="s">
        <v>2079</v>
      </c>
      <c r="H3004" t="s">
        <v>1979</v>
      </c>
      <c r="I3004" s="2" t="str">
        <f>IFERROR(VLOOKUP(表1_2[[#This Row],[所选科目]],基础数据!$C$2:$D$62,2,0),"")</f>
        <v>尚音艺术教育中心(适学年龄: 4~12岁)</v>
      </c>
    </row>
    <row r="3005" spans="1:9" x14ac:dyDescent="0.2">
      <c r="A3005" s="1">
        <v>43597</v>
      </c>
      <c r="B3005" t="s">
        <v>502</v>
      </c>
      <c r="C3005" s="2" t="s">
        <v>33</v>
      </c>
      <c r="D3005" s="2">
        <v>4</v>
      </c>
      <c r="E3005" s="2">
        <v>15583556777</v>
      </c>
      <c r="F3005" t="s">
        <v>503</v>
      </c>
      <c r="G3005" s="2" t="s">
        <v>26</v>
      </c>
      <c r="H3005" t="s">
        <v>2028</v>
      </c>
      <c r="I3005" s="2" t="str">
        <f>IFERROR(VLOOKUP(表1_2[[#This Row],[所选科目]],基础数据!$C$2:$D$62,2,0),"")</f>
        <v>唯音唯画美术教育(适学年龄: 4-12 岁)</v>
      </c>
    </row>
    <row r="3006" spans="1:9" x14ac:dyDescent="0.2">
      <c r="A3006" s="1">
        <v>43597</v>
      </c>
      <c r="B3006" t="s">
        <v>502</v>
      </c>
      <c r="C3006" s="2" t="s">
        <v>33</v>
      </c>
      <c r="D3006" s="2">
        <v>4</v>
      </c>
      <c r="E3006" s="2">
        <v>15583556777</v>
      </c>
      <c r="F3006" t="s">
        <v>503</v>
      </c>
      <c r="G3006" s="2" t="s">
        <v>27</v>
      </c>
      <c r="H3006" t="s">
        <v>2036</v>
      </c>
      <c r="I3006" s="2" t="str">
        <f>IFERROR(VLOOKUP(表1_2[[#This Row],[所选科目]],基础数据!$C$2:$D$62,2,0),"")</f>
        <v>凡思特贝贝珠心算高新世豪校区(适学年龄: 3-7岁)</v>
      </c>
    </row>
    <row r="3007" spans="1:9" x14ac:dyDescent="0.2">
      <c r="A3007" s="1">
        <v>43597</v>
      </c>
      <c r="B3007" t="s">
        <v>502</v>
      </c>
      <c r="C3007" s="2" t="s">
        <v>33</v>
      </c>
      <c r="D3007" s="2">
        <v>4</v>
      </c>
      <c r="E3007" s="2">
        <v>15583556777</v>
      </c>
      <c r="F3007" t="s">
        <v>503</v>
      </c>
      <c r="G3007" s="2" t="s">
        <v>28</v>
      </c>
      <c r="H3007" t="s">
        <v>2067</v>
      </c>
      <c r="I3007" s="2" t="str">
        <f>IFERROR(VLOOKUP(表1_2[[#This Row],[所选科目]],基础数据!$C$2:$D$62,2,0),"")</f>
        <v>公益捐赠者专享服务包</v>
      </c>
    </row>
    <row r="3008" spans="1:9" x14ac:dyDescent="0.2">
      <c r="A3008" s="1">
        <v>43597</v>
      </c>
      <c r="B3008" t="s">
        <v>502</v>
      </c>
      <c r="C3008" s="2" t="s">
        <v>33</v>
      </c>
      <c r="D3008" s="2">
        <v>4</v>
      </c>
      <c r="E3008" s="2">
        <v>15583556777</v>
      </c>
      <c r="F3008" t="s">
        <v>503</v>
      </c>
      <c r="G3008" s="2" t="s">
        <v>2079</v>
      </c>
      <c r="H3008" t="s">
        <v>1979</v>
      </c>
      <c r="I3008" s="2" t="str">
        <f>IFERROR(VLOOKUP(表1_2[[#This Row],[所选科目]],基础数据!$C$2:$D$62,2,0),"")</f>
        <v>尚音艺术教育中心(适学年龄: 4~12岁)</v>
      </c>
    </row>
    <row r="3009" spans="1:9" x14ac:dyDescent="0.2">
      <c r="A3009" s="1">
        <v>43598</v>
      </c>
      <c r="B3009" t="s">
        <v>1793</v>
      </c>
      <c r="C3009" s="2" t="s">
        <v>33</v>
      </c>
      <c r="D3009" s="2">
        <v>4</v>
      </c>
      <c r="E3009" s="2">
        <v>18615702502</v>
      </c>
      <c r="F3009" t="s">
        <v>1515</v>
      </c>
      <c r="G3009" s="2" t="s">
        <v>26</v>
      </c>
      <c r="H3009" t="s">
        <v>1979</v>
      </c>
      <c r="I3009" s="2" t="str">
        <f>IFERROR(VLOOKUP(表1_2[[#This Row],[所选科目]],基础数据!$C$2:$D$62,2,0),"")</f>
        <v>尚音艺术教育中心(适学年龄: 4~12岁)</v>
      </c>
    </row>
    <row r="3010" spans="1:9" x14ac:dyDescent="0.2">
      <c r="A3010" s="1">
        <v>43598</v>
      </c>
      <c r="B3010" t="s">
        <v>1793</v>
      </c>
      <c r="C3010" s="2" t="s">
        <v>33</v>
      </c>
      <c r="D3010" s="2">
        <v>4</v>
      </c>
      <c r="E3010" s="2">
        <v>18615702502</v>
      </c>
      <c r="F3010" t="s">
        <v>1515</v>
      </c>
      <c r="G3010" s="2" t="s">
        <v>27</v>
      </c>
      <c r="H3010" t="s">
        <v>2036</v>
      </c>
      <c r="I3010" s="2" t="str">
        <f>IFERROR(VLOOKUP(表1_2[[#This Row],[所选科目]],基础数据!$C$2:$D$62,2,0),"")</f>
        <v>凡思特贝贝珠心算高新世豪校区(适学年龄: 3-7岁)</v>
      </c>
    </row>
    <row r="3011" spans="1:9" x14ac:dyDescent="0.2">
      <c r="A3011" s="1">
        <v>43598</v>
      </c>
      <c r="B3011" t="s">
        <v>1793</v>
      </c>
      <c r="C3011" s="2" t="s">
        <v>33</v>
      </c>
      <c r="D3011" s="2">
        <v>4</v>
      </c>
      <c r="E3011" s="2">
        <v>18615702502</v>
      </c>
      <c r="F3011" t="s">
        <v>1515</v>
      </c>
      <c r="G3011" s="2" t="s">
        <v>28</v>
      </c>
      <c r="H3011" t="s">
        <v>2050</v>
      </c>
      <c r="I3011" s="2" t="str">
        <f>IFERROR(VLOOKUP(表1_2[[#This Row],[所选科目]],基础数据!$C$2:$D$62,2,0),"")</f>
        <v>恩波格斗(适学年龄: 3-12 岁)</v>
      </c>
    </row>
    <row r="3012" spans="1:9" x14ac:dyDescent="0.2">
      <c r="A3012" s="1">
        <v>43598</v>
      </c>
      <c r="B3012" t="s">
        <v>1793</v>
      </c>
      <c r="C3012" s="2" t="s">
        <v>33</v>
      </c>
      <c r="D3012" s="2">
        <v>4</v>
      </c>
      <c r="E3012" s="2">
        <v>18615702502</v>
      </c>
      <c r="F3012" t="s">
        <v>1515</v>
      </c>
      <c r="G3012" s="2" t="s">
        <v>2079</v>
      </c>
      <c r="H3012" t="s">
        <v>1979</v>
      </c>
      <c r="I3012" s="2" t="str">
        <f>IFERROR(VLOOKUP(表1_2[[#This Row],[所选科目]],基础数据!$C$2:$D$62,2,0),"")</f>
        <v>尚音艺术教育中心(适学年龄: 4~12岁)</v>
      </c>
    </row>
    <row r="3013" spans="1:9" x14ac:dyDescent="0.2">
      <c r="A3013" s="1">
        <v>43598</v>
      </c>
      <c r="B3013" t="s">
        <v>1794</v>
      </c>
      <c r="C3013" s="2" t="s">
        <v>33</v>
      </c>
      <c r="D3013" s="2">
        <v>2.5</v>
      </c>
      <c r="E3013" s="2">
        <v>18180499619</v>
      </c>
      <c r="F3013" t="s">
        <v>1517</v>
      </c>
      <c r="G3013" s="2" t="s">
        <v>26</v>
      </c>
      <c r="H3013" t="s">
        <v>2010</v>
      </c>
      <c r="I3013" s="2" t="str">
        <f>IFERROR(VLOOKUP(表1_2[[#This Row],[所选科目]],基础数据!$C$2:$D$62,2,0),"")</f>
        <v>九拍流行音乐体验中心高新校区(适学年龄: 4-16岁)</v>
      </c>
    </row>
    <row r="3014" spans="1:9" x14ac:dyDescent="0.2">
      <c r="A3014" s="1">
        <v>43598</v>
      </c>
      <c r="B3014" t="s">
        <v>1794</v>
      </c>
      <c r="C3014" s="2" t="s">
        <v>33</v>
      </c>
      <c r="D3014" s="2">
        <v>2.5</v>
      </c>
      <c r="E3014" s="2">
        <v>18180499619</v>
      </c>
      <c r="F3014" t="s">
        <v>1517</v>
      </c>
      <c r="G3014" s="2" t="s">
        <v>27</v>
      </c>
      <c r="H3014" t="s">
        <v>2008</v>
      </c>
      <c r="I3014" s="2" t="str">
        <f>IFERROR(VLOOKUP(表1_2[[#This Row],[所选科目]],基础数据!$C$2:$D$62,2,0),"")</f>
        <v>九拍流行音乐体验中心高新校区(适学年龄: 4-16岁)</v>
      </c>
    </row>
    <row r="3015" spans="1:9" x14ac:dyDescent="0.2">
      <c r="A3015" s="1">
        <v>43598</v>
      </c>
      <c r="B3015" t="s">
        <v>1794</v>
      </c>
      <c r="C3015" s="2" t="s">
        <v>33</v>
      </c>
      <c r="D3015" s="2">
        <v>2.5</v>
      </c>
      <c r="E3015" s="2">
        <v>18180499619</v>
      </c>
      <c r="F3015" t="s">
        <v>1517</v>
      </c>
      <c r="G3015" s="2" t="s">
        <v>28</v>
      </c>
      <c r="H3015" t="s">
        <v>2020</v>
      </c>
      <c r="I3015" s="2" t="str">
        <f>IFERROR(VLOOKUP(表1_2[[#This Row],[所选科目]],基础数据!$C$2:$D$62,2,0),"")</f>
        <v>彩阅鱼少儿英语(适学年龄: 3-12岁)</v>
      </c>
    </row>
    <row r="3016" spans="1:9" x14ac:dyDescent="0.2">
      <c r="A3016" s="1">
        <v>43598</v>
      </c>
      <c r="B3016" t="s">
        <v>1794</v>
      </c>
      <c r="C3016" s="2" t="s">
        <v>33</v>
      </c>
      <c r="D3016" s="2">
        <v>2.5</v>
      </c>
      <c r="E3016" s="2">
        <v>18180499619</v>
      </c>
      <c r="F3016" t="s">
        <v>1517</v>
      </c>
      <c r="G3016" s="2" t="s">
        <v>2079</v>
      </c>
      <c r="H3016" t="s">
        <v>1979</v>
      </c>
      <c r="I3016" s="2" t="str">
        <f>IFERROR(VLOOKUP(表1_2[[#This Row],[所选科目]],基础数据!$C$2:$D$62,2,0),"")</f>
        <v>尚音艺术教育中心(适学年龄: 4~12岁)</v>
      </c>
    </row>
    <row r="3017" spans="1:9" x14ac:dyDescent="0.2">
      <c r="A3017" s="1">
        <v>43598</v>
      </c>
      <c r="B3017" t="s">
        <v>1795</v>
      </c>
      <c r="C3017" s="2" t="s">
        <v>106</v>
      </c>
      <c r="D3017" s="2">
        <v>7</v>
      </c>
      <c r="E3017" s="2">
        <v>18615702502</v>
      </c>
      <c r="F3017" t="s">
        <v>1515</v>
      </c>
      <c r="G3017" s="2" t="s">
        <v>26</v>
      </c>
      <c r="H3017" t="s">
        <v>1992</v>
      </c>
      <c r="I3017" s="2" t="str">
        <f>IFERROR(VLOOKUP(表1_2[[#This Row],[所选科目]],基础数据!$C$2:$D$62,2,0),"")</f>
        <v>台湾美育·慧学系教育世豪校区(适学年龄: 2-8 岁)</v>
      </c>
    </row>
    <row r="3018" spans="1:9" x14ac:dyDescent="0.2">
      <c r="A3018" s="1">
        <v>43598</v>
      </c>
      <c r="B3018" t="s">
        <v>1795</v>
      </c>
      <c r="C3018" s="2" t="s">
        <v>106</v>
      </c>
      <c r="D3018" s="2">
        <v>7</v>
      </c>
      <c r="E3018" s="2">
        <v>18615702502</v>
      </c>
      <c r="F3018" t="s">
        <v>1515</v>
      </c>
      <c r="G3018" s="2" t="s">
        <v>27</v>
      </c>
      <c r="H3018" t="s">
        <v>2072</v>
      </c>
      <c r="I3018" s="2" t="str">
        <f>IFERROR(VLOOKUP(表1_2[[#This Row],[所选科目]],基础数据!$C$2:$D$62,2,0),"")</f>
        <v>成都舞蹈跆拳道中心(适学年龄: 3-12 岁)</v>
      </c>
    </row>
    <row r="3019" spans="1:9" x14ac:dyDescent="0.2">
      <c r="A3019" s="1">
        <v>43598</v>
      </c>
      <c r="B3019" t="s">
        <v>1795</v>
      </c>
      <c r="C3019" s="2" t="s">
        <v>106</v>
      </c>
      <c r="D3019" s="2">
        <v>7</v>
      </c>
      <c r="E3019" s="2">
        <v>18615702502</v>
      </c>
      <c r="F3019" t="s">
        <v>1515</v>
      </c>
      <c r="G3019" s="2" t="s">
        <v>28</v>
      </c>
      <c r="H3019" t="s">
        <v>2067</v>
      </c>
      <c r="I3019" s="2" t="str">
        <f>IFERROR(VLOOKUP(表1_2[[#This Row],[所选科目]],基础数据!$C$2:$D$62,2,0),"")</f>
        <v>公益捐赠者专享服务包</v>
      </c>
    </row>
    <row r="3020" spans="1:9" x14ac:dyDescent="0.2">
      <c r="A3020" s="1">
        <v>43598</v>
      </c>
      <c r="B3020" t="s">
        <v>1795</v>
      </c>
      <c r="C3020" s="2" t="s">
        <v>106</v>
      </c>
      <c r="D3020" s="2">
        <v>7</v>
      </c>
      <c r="E3020" s="2">
        <v>18615702502</v>
      </c>
      <c r="F3020" t="s">
        <v>1515</v>
      </c>
      <c r="G3020" s="2" t="s">
        <v>2079</v>
      </c>
      <c r="H3020" t="s">
        <v>1979</v>
      </c>
      <c r="I3020" s="2" t="str">
        <f>IFERROR(VLOOKUP(表1_2[[#This Row],[所选科目]],基础数据!$C$2:$D$62,2,0),"")</f>
        <v>尚音艺术教育中心(适学年龄: 4~12岁)</v>
      </c>
    </row>
    <row r="3021" spans="1:9" x14ac:dyDescent="0.2">
      <c r="A3021" s="1">
        <v>43596</v>
      </c>
      <c r="B3021" t="s">
        <v>72</v>
      </c>
      <c r="C3021" s="2" t="s">
        <v>33</v>
      </c>
      <c r="D3021" s="2">
        <v>0.3</v>
      </c>
      <c r="E3021" s="2">
        <v>13408595045</v>
      </c>
      <c r="F3021" t="s">
        <v>71</v>
      </c>
      <c r="G3021" s="2" t="s">
        <v>26</v>
      </c>
      <c r="H3021" t="s">
        <v>2010</v>
      </c>
      <c r="I3021" s="2" t="str">
        <f>IFERROR(VLOOKUP(表1_2[[#This Row],[所选科目]],基础数据!$C$2:$D$62,2,0),"")</f>
        <v>九拍流行音乐体验中心高新校区(适学年龄: 4-16岁)</v>
      </c>
    </row>
    <row r="3022" spans="1:9" x14ac:dyDescent="0.2">
      <c r="A3022" s="1">
        <v>43596</v>
      </c>
      <c r="B3022" t="s">
        <v>72</v>
      </c>
      <c r="C3022" s="2" t="s">
        <v>33</v>
      </c>
      <c r="D3022" s="2">
        <v>0.3</v>
      </c>
      <c r="E3022" s="2">
        <v>13408595045</v>
      </c>
      <c r="F3022" t="s">
        <v>71</v>
      </c>
      <c r="G3022" s="2" t="s">
        <v>2079</v>
      </c>
      <c r="H3022" t="s">
        <v>1979</v>
      </c>
      <c r="I3022" s="2" t="str">
        <f>IFERROR(VLOOKUP(表1_2[[#This Row],[所选科目]],基础数据!$C$2:$D$62,2,0),"")</f>
        <v>尚音艺术教育中心(适学年龄: 4~12岁)</v>
      </c>
    </row>
    <row r="3023" spans="1:9" x14ac:dyDescent="0.2">
      <c r="A3023" s="1">
        <v>43596</v>
      </c>
      <c r="B3023" t="s">
        <v>115</v>
      </c>
      <c r="C3023" s="2" t="s">
        <v>33</v>
      </c>
      <c r="D3023" s="2">
        <v>4</v>
      </c>
      <c r="E3023" s="2">
        <v>13550364603</v>
      </c>
      <c r="F3023" t="s">
        <v>62</v>
      </c>
      <c r="G3023" s="2" t="s">
        <v>26</v>
      </c>
      <c r="H3023" t="s">
        <v>1979</v>
      </c>
      <c r="I3023" s="2" t="str">
        <f>IFERROR(VLOOKUP(表1_2[[#This Row],[所选科目]],基础数据!$C$2:$D$62,2,0),"")</f>
        <v>尚音艺术教育中心(适学年龄: 4~12岁)</v>
      </c>
    </row>
    <row r="3024" spans="1:9" x14ac:dyDescent="0.2">
      <c r="A3024" s="1">
        <v>43596</v>
      </c>
      <c r="B3024" t="s">
        <v>115</v>
      </c>
      <c r="C3024" s="2" t="s">
        <v>33</v>
      </c>
      <c r="D3024" s="2">
        <v>4</v>
      </c>
      <c r="E3024" s="2">
        <v>13550364603</v>
      </c>
      <c r="F3024" t="s">
        <v>62</v>
      </c>
      <c r="G3024" s="2" t="s">
        <v>27</v>
      </c>
      <c r="H3024" t="s">
        <v>2008</v>
      </c>
      <c r="I3024" s="2" t="str">
        <f>IFERROR(VLOOKUP(表1_2[[#This Row],[所选科目]],基础数据!$C$2:$D$62,2,0),"")</f>
        <v>九拍流行音乐体验中心高新校区(适学年龄: 4-16岁)</v>
      </c>
    </row>
    <row r="3025" spans="1:9" x14ac:dyDescent="0.2">
      <c r="A3025" s="1">
        <v>43596</v>
      </c>
      <c r="B3025" t="s">
        <v>115</v>
      </c>
      <c r="C3025" s="2" t="s">
        <v>33</v>
      </c>
      <c r="D3025" s="2">
        <v>4</v>
      </c>
      <c r="E3025" s="2">
        <v>13550364603</v>
      </c>
      <c r="F3025" t="s">
        <v>62</v>
      </c>
      <c r="G3025" s="2" t="s">
        <v>28</v>
      </c>
      <c r="H3025" t="s">
        <v>2054</v>
      </c>
      <c r="I3025" s="2" t="str">
        <f>IFERROR(VLOOKUP(表1_2[[#This Row],[所选科目]],基础数据!$C$2:$D$62,2,0),"")</f>
        <v>编程猫(适学年龄: 3-16 岁)</v>
      </c>
    </row>
    <row r="3026" spans="1:9" x14ac:dyDescent="0.2">
      <c r="A3026" s="1">
        <v>43596</v>
      </c>
      <c r="B3026" t="s">
        <v>115</v>
      </c>
      <c r="C3026" s="2" t="s">
        <v>33</v>
      </c>
      <c r="D3026" s="2">
        <v>4</v>
      </c>
      <c r="E3026" s="2">
        <v>13550364603</v>
      </c>
      <c r="F3026" t="s">
        <v>62</v>
      </c>
      <c r="G3026" s="2" t="s">
        <v>2079</v>
      </c>
      <c r="H3026" t="s">
        <v>1979</v>
      </c>
      <c r="I3026" s="2" t="str">
        <f>IFERROR(VLOOKUP(表1_2[[#This Row],[所选科目]],基础数据!$C$2:$D$62,2,0),"")</f>
        <v>尚音艺术教育中心(适学年龄: 4~12岁)</v>
      </c>
    </row>
    <row r="3027" spans="1:9" x14ac:dyDescent="0.2">
      <c r="A3027" s="1">
        <v>43597</v>
      </c>
      <c r="B3027" t="s">
        <v>535</v>
      </c>
      <c r="C3027" s="2" t="s">
        <v>33</v>
      </c>
      <c r="D3027" s="2">
        <v>10</v>
      </c>
      <c r="E3027" s="2">
        <v>13641973820</v>
      </c>
      <c r="F3027" t="s">
        <v>536</v>
      </c>
      <c r="G3027" s="2" t="s">
        <v>26</v>
      </c>
      <c r="H3027" t="s">
        <v>1998</v>
      </c>
      <c r="I3027" s="2" t="str">
        <f>IFERROR(VLOOKUP(表1_2[[#This Row],[所选科目]],基础数据!$C$2:$D$62,2,0),"")</f>
        <v>台湾美育·慧学系教育世豪校区(适学年龄: 2-8 岁)</v>
      </c>
    </row>
    <row r="3028" spans="1:9" x14ac:dyDescent="0.2">
      <c r="A3028" s="1">
        <v>43597</v>
      </c>
      <c r="B3028" t="s">
        <v>535</v>
      </c>
      <c r="C3028" s="2" t="s">
        <v>33</v>
      </c>
      <c r="D3028" s="2">
        <v>10</v>
      </c>
      <c r="E3028" s="2">
        <v>13641973820</v>
      </c>
      <c r="F3028" t="s">
        <v>536</v>
      </c>
      <c r="G3028" s="2" t="s">
        <v>27</v>
      </c>
      <c r="H3028" t="s">
        <v>2040</v>
      </c>
      <c r="I3028" s="2" t="str">
        <f>IFERROR(VLOOKUP(表1_2[[#This Row],[所选科目]],基础数据!$C$2:$D$62,2,0),"")</f>
        <v>凡思特贝贝珠心算高新世豪校区(适学年龄: 3-7岁)</v>
      </c>
    </row>
    <row r="3029" spans="1:9" x14ac:dyDescent="0.2">
      <c r="A3029" s="1">
        <v>43597</v>
      </c>
      <c r="B3029" t="s">
        <v>535</v>
      </c>
      <c r="C3029" s="2" t="s">
        <v>33</v>
      </c>
      <c r="D3029" s="2">
        <v>10</v>
      </c>
      <c r="E3029" s="2">
        <v>13641973820</v>
      </c>
      <c r="F3029" t="s">
        <v>536</v>
      </c>
      <c r="G3029" s="2" t="s">
        <v>28</v>
      </c>
      <c r="H3029" t="s">
        <v>2048</v>
      </c>
      <c r="I3029" s="2" t="str">
        <f>IFERROR(VLOOKUP(表1_2[[#This Row],[所选科目]],基础数据!$C$2:$D$62,2,0),"")</f>
        <v>恩波格斗(适学年龄: 3-12 岁)</v>
      </c>
    </row>
    <row r="3030" spans="1:9" x14ac:dyDescent="0.2">
      <c r="A3030" s="1">
        <v>43597</v>
      </c>
      <c r="B3030" t="s">
        <v>535</v>
      </c>
      <c r="C3030" s="2" t="s">
        <v>33</v>
      </c>
      <c r="D3030" s="2">
        <v>10</v>
      </c>
      <c r="E3030" s="2">
        <v>13641973820</v>
      </c>
      <c r="F3030" t="s">
        <v>536</v>
      </c>
      <c r="G3030" s="2" t="s">
        <v>2079</v>
      </c>
      <c r="H3030" t="s">
        <v>1979</v>
      </c>
      <c r="I3030" s="2" t="str">
        <f>IFERROR(VLOOKUP(表1_2[[#This Row],[所选科目]],基础数据!$C$2:$D$62,2,0),"")</f>
        <v>尚音艺术教育中心(适学年龄: 4~12岁)</v>
      </c>
    </row>
    <row r="3031" spans="1:9" x14ac:dyDescent="0.2">
      <c r="A3031" s="1">
        <v>43596</v>
      </c>
      <c r="B3031" t="s">
        <v>173</v>
      </c>
      <c r="C3031" s="2" t="s">
        <v>106</v>
      </c>
      <c r="D3031" s="2">
        <v>1.7</v>
      </c>
      <c r="E3031" s="2">
        <v>13880802373</v>
      </c>
      <c r="F3031" t="s">
        <v>172</v>
      </c>
      <c r="G3031" s="2" t="s">
        <v>26</v>
      </c>
      <c r="H3031" t="s">
        <v>1992</v>
      </c>
      <c r="I3031" s="2" t="str">
        <f>IFERROR(VLOOKUP(表1_2[[#This Row],[所选科目]],基础数据!$C$2:$D$62,2,0),"")</f>
        <v>台湾美育·慧学系教育世豪校区(适学年龄: 2-8 岁)</v>
      </c>
    </row>
    <row r="3032" spans="1:9" x14ac:dyDescent="0.2">
      <c r="A3032" s="1">
        <v>43596</v>
      </c>
      <c r="B3032" t="s">
        <v>173</v>
      </c>
      <c r="C3032" s="2" t="s">
        <v>106</v>
      </c>
      <c r="D3032" s="2">
        <v>1.7</v>
      </c>
      <c r="E3032" s="2">
        <v>13880802373</v>
      </c>
      <c r="F3032" t="s">
        <v>172</v>
      </c>
      <c r="G3032" s="2" t="s">
        <v>27</v>
      </c>
      <c r="H3032" t="s">
        <v>2010</v>
      </c>
      <c r="I3032" s="2" t="str">
        <f>IFERROR(VLOOKUP(表1_2[[#This Row],[所选科目]],基础数据!$C$2:$D$62,2,0),"")</f>
        <v>九拍流行音乐体验中心高新校区(适学年龄: 4-16岁)</v>
      </c>
    </row>
    <row r="3033" spans="1:9" x14ac:dyDescent="0.2">
      <c r="A3033" s="1">
        <v>43596</v>
      </c>
      <c r="B3033" t="s">
        <v>173</v>
      </c>
      <c r="C3033" s="2" t="s">
        <v>106</v>
      </c>
      <c r="D3033" s="2">
        <v>1.7</v>
      </c>
      <c r="E3033" s="2">
        <v>13880802373</v>
      </c>
      <c r="F3033" t="s">
        <v>172</v>
      </c>
      <c r="G3033" s="2" t="s">
        <v>28</v>
      </c>
      <c r="H3033" t="s">
        <v>2022</v>
      </c>
      <c r="I3033" s="2" t="str">
        <f>IFERROR(VLOOKUP(表1_2[[#This Row],[所选科目]],基础数据!$C$2:$D$62,2,0),"")</f>
        <v>彩阅鱼少儿英语(适学年龄: 3-12岁)</v>
      </c>
    </row>
    <row r="3034" spans="1:9" x14ac:dyDescent="0.2">
      <c r="A3034" s="1">
        <v>43596</v>
      </c>
      <c r="B3034" t="s">
        <v>173</v>
      </c>
      <c r="C3034" s="2" t="s">
        <v>106</v>
      </c>
      <c r="D3034" s="2">
        <v>1.7</v>
      </c>
      <c r="E3034" s="2">
        <v>13880802373</v>
      </c>
      <c r="F3034" t="s">
        <v>172</v>
      </c>
      <c r="G3034" s="2" t="s">
        <v>2079</v>
      </c>
      <c r="H3034" t="s">
        <v>1979</v>
      </c>
      <c r="I3034" s="2" t="str">
        <f>IFERROR(VLOOKUP(表1_2[[#This Row],[所选科目]],基础数据!$C$2:$D$62,2,0),"")</f>
        <v>尚音艺术教育中心(适学年龄: 4~12岁)</v>
      </c>
    </row>
    <row r="3035" spans="1:9" x14ac:dyDescent="0.2">
      <c r="A3035" s="1">
        <v>43598</v>
      </c>
      <c r="B3035" t="s">
        <v>1796</v>
      </c>
      <c r="C3035" s="2" t="s">
        <v>106</v>
      </c>
      <c r="D3035" s="2">
        <v>3.4</v>
      </c>
      <c r="E3035" s="2">
        <v>17302833143</v>
      </c>
      <c r="F3035" t="s">
        <v>166</v>
      </c>
      <c r="G3035" s="2" t="s">
        <v>26</v>
      </c>
      <c r="H3035" t="s">
        <v>2008</v>
      </c>
      <c r="I3035" s="2" t="str">
        <f>IFERROR(VLOOKUP(表1_2[[#This Row],[所选科目]],基础数据!$C$2:$D$62,2,0),"")</f>
        <v>九拍流行音乐体验中心高新校区(适学年龄: 4-16岁)</v>
      </c>
    </row>
    <row r="3036" spans="1:9" x14ac:dyDescent="0.2">
      <c r="A3036" s="1">
        <v>43598</v>
      </c>
      <c r="B3036" t="s">
        <v>1796</v>
      </c>
      <c r="C3036" s="2" t="s">
        <v>106</v>
      </c>
      <c r="D3036" s="2">
        <v>3.4</v>
      </c>
      <c r="E3036" s="2">
        <v>17302833143</v>
      </c>
      <c r="F3036" t="s">
        <v>166</v>
      </c>
      <c r="G3036" s="2" t="s">
        <v>27</v>
      </c>
      <c r="H3036" t="s">
        <v>1992</v>
      </c>
      <c r="I3036" s="2" t="str">
        <f>IFERROR(VLOOKUP(表1_2[[#This Row],[所选科目]],基础数据!$C$2:$D$62,2,0),"")</f>
        <v>台湾美育·慧学系教育世豪校区(适学年龄: 2-8 岁)</v>
      </c>
    </row>
    <row r="3037" spans="1:9" x14ac:dyDescent="0.2">
      <c r="A3037" s="1">
        <v>43598</v>
      </c>
      <c r="B3037" t="s">
        <v>1796</v>
      </c>
      <c r="C3037" s="2" t="s">
        <v>106</v>
      </c>
      <c r="D3037" s="2">
        <v>3.4</v>
      </c>
      <c r="E3037" s="2">
        <v>17302833143</v>
      </c>
      <c r="F3037" t="s">
        <v>166</v>
      </c>
      <c r="G3037" s="2" t="s">
        <v>28</v>
      </c>
      <c r="H3037" t="s">
        <v>2036</v>
      </c>
      <c r="I3037" s="2" t="str">
        <f>IFERROR(VLOOKUP(表1_2[[#This Row],[所选科目]],基础数据!$C$2:$D$62,2,0),"")</f>
        <v>凡思特贝贝珠心算高新世豪校区(适学年龄: 3-7岁)</v>
      </c>
    </row>
    <row r="3038" spans="1:9" x14ac:dyDescent="0.2">
      <c r="A3038" s="1">
        <v>43598</v>
      </c>
      <c r="B3038" t="s">
        <v>1796</v>
      </c>
      <c r="C3038" s="2" t="s">
        <v>106</v>
      </c>
      <c r="D3038" s="2">
        <v>3.4</v>
      </c>
      <c r="E3038" s="2">
        <v>17302833143</v>
      </c>
      <c r="F3038" t="s">
        <v>166</v>
      </c>
      <c r="G3038" s="2" t="s">
        <v>2079</v>
      </c>
      <c r="H3038" t="s">
        <v>1979</v>
      </c>
      <c r="I3038" s="2" t="str">
        <f>IFERROR(VLOOKUP(表1_2[[#This Row],[所选科目]],基础数据!$C$2:$D$62,2,0),"")</f>
        <v>尚音艺术教育中心(适学年龄: 4~12岁)</v>
      </c>
    </row>
    <row r="3039" spans="1:9" x14ac:dyDescent="0.2">
      <c r="A3039" s="1">
        <v>43597</v>
      </c>
      <c r="B3039" t="s">
        <v>698</v>
      </c>
      <c r="C3039" s="2" t="s">
        <v>33</v>
      </c>
      <c r="D3039" s="2">
        <v>4.9000000000000004</v>
      </c>
      <c r="E3039" s="2">
        <v>18683681109</v>
      </c>
      <c r="F3039" t="s">
        <v>519</v>
      </c>
      <c r="G3039" s="2" t="s">
        <v>26</v>
      </c>
      <c r="H3039" t="s">
        <v>2008</v>
      </c>
      <c r="I3039" s="2" t="str">
        <f>IFERROR(VLOOKUP(表1_2[[#This Row],[所选科目]],基础数据!$C$2:$D$62,2,0),"")</f>
        <v>九拍流行音乐体验中心高新校区(适学年龄: 4-16岁)</v>
      </c>
    </row>
    <row r="3040" spans="1:9" x14ac:dyDescent="0.2">
      <c r="A3040" s="1">
        <v>43597</v>
      </c>
      <c r="B3040" t="s">
        <v>698</v>
      </c>
      <c r="C3040" s="2" t="s">
        <v>33</v>
      </c>
      <c r="D3040" s="2">
        <v>4.9000000000000004</v>
      </c>
      <c r="E3040" s="2">
        <v>18683681109</v>
      </c>
      <c r="F3040" t="s">
        <v>519</v>
      </c>
      <c r="G3040" s="2" t="s">
        <v>27</v>
      </c>
      <c r="H3040" t="s">
        <v>2020</v>
      </c>
      <c r="I3040" s="2" t="str">
        <f>IFERROR(VLOOKUP(表1_2[[#This Row],[所选科目]],基础数据!$C$2:$D$62,2,0),"")</f>
        <v>彩阅鱼少儿英语(适学年龄: 3-12岁)</v>
      </c>
    </row>
    <row r="3041" spans="1:9" x14ac:dyDescent="0.2">
      <c r="A3041" s="1">
        <v>43597</v>
      </c>
      <c r="B3041" t="s">
        <v>698</v>
      </c>
      <c r="C3041" s="2" t="s">
        <v>33</v>
      </c>
      <c r="D3041" s="2">
        <v>4.9000000000000004</v>
      </c>
      <c r="E3041" s="2">
        <v>18683681109</v>
      </c>
      <c r="F3041" t="s">
        <v>519</v>
      </c>
      <c r="G3041" s="2" t="s">
        <v>28</v>
      </c>
      <c r="H3041" t="s">
        <v>2050</v>
      </c>
      <c r="I3041" s="2" t="str">
        <f>IFERROR(VLOOKUP(表1_2[[#This Row],[所选科目]],基础数据!$C$2:$D$62,2,0),"")</f>
        <v>恩波格斗(适学年龄: 3-12 岁)</v>
      </c>
    </row>
    <row r="3042" spans="1:9" x14ac:dyDescent="0.2">
      <c r="A3042" s="1">
        <v>43597</v>
      </c>
      <c r="B3042" t="s">
        <v>698</v>
      </c>
      <c r="C3042" s="2" t="s">
        <v>33</v>
      </c>
      <c r="D3042" s="2">
        <v>4.9000000000000004</v>
      </c>
      <c r="E3042" s="2">
        <v>18683681109</v>
      </c>
      <c r="F3042" t="s">
        <v>519</v>
      </c>
      <c r="G3042" s="2" t="s">
        <v>2079</v>
      </c>
      <c r="H3042" t="s">
        <v>1979</v>
      </c>
      <c r="I3042" s="2" t="str">
        <f>IFERROR(VLOOKUP(表1_2[[#This Row],[所选科目]],基础数据!$C$2:$D$62,2,0),"")</f>
        <v>尚音艺术教育中心(适学年龄: 4~12岁)</v>
      </c>
    </row>
    <row r="3043" spans="1:9" x14ac:dyDescent="0.2">
      <c r="A3043" s="1">
        <v>43596</v>
      </c>
      <c r="B3043" t="s">
        <v>296</v>
      </c>
      <c r="C3043" s="2" t="s">
        <v>106</v>
      </c>
      <c r="D3043" s="2">
        <v>4.5</v>
      </c>
      <c r="E3043" s="2">
        <v>15680883028</v>
      </c>
      <c r="F3043" t="s">
        <v>261</v>
      </c>
      <c r="G3043" s="2" t="s">
        <v>26</v>
      </c>
      <c r="H3043" t="s">
        <v>1979</v>
      </c>
      <c r="I3043" s="2" t="str">
        <f>IFERROR(VLOOKUP(表1_2[[#This Row],[所选科目]],基础数据!$C$2:$D$62,2,0),"")</f>
        <v>尚音艺术教育中心(适学年龄: 4~12岁)</v>
      </c>
    </row>
    <row r="3044" spans="1:9" x14ac:dyDescent="0.2">
      <c r="A3044" s="1">
        <v>43596</v>
      </c>
      <c r="B3044" t="s">
        <v>296</v>
      </c>
      <c r="C3044" s="2" t="s">
        <v>106</v>
      </c>
      <c r="D3044" s="2">
        <v>4.5</v>
      </c>
      <c r="E3044" s="2">
        <v>15680883028</v>
      </c>
      <c r="F3044" t="s">
        <v>261</v>
      </c>
      <c r="G3044" s="2" t="s">
        <v>27</v>
      </c>
      <c r="H3044" t="s">
        <v>1996</v>
      </c>
      <c r="I3044" s="2" t="str">
        <f>IFERROR(VLOOKUP(表1_2[[#This Row],[所选科目]],基础数据!$C$2:$D$62,2,0),"")</f>
        <v>台湾美育·慧学系教育世豪校区(适学年龄: 2-8 岁)</v>
      </c>
    </row>
    <row r="3045" spans="1:9" x14ac:dyDescent="0.2">
      <c r="A3045" s="1">
        <v>43596</v>
      </c>
      <c r="B3045" t="s">
        <v>296</v>
      </c>
      <c r="C3045" s="2" t="s">
        <v>106</v>
      </c>
      <c r="D3045" s="2">
        <v>4.5</v>
      </c>
      <c r="E3045" s="2">
        <v>15680883028</v>
      </c>
      <c r="F3045" t="s">
        <v>261</v>
      </c>
      <c r="G3045" s="2" t="s">
        <v>28</v>
      </c>
      <c r="H3045" t="s">
        <v>2028</v>
      </c>
      <c r="I3045" s="2" t="str">
        <f>IFERROR(VLOOKUP(表1_2[[#This Row],[所选科目]],基础数据!$C$2:$D$62,2,0),"")</f>
        <v>唯音唯画美术教育(适学年龄: 4-12 岁)</v>
      </c>
    </row>
    <row r="3046" spans="1:9" x14ac:dyDescent="0.2">
      <c r="A3046" s="1">
        <v>43596</v>
      </c>
      <c r="B3046" t="s">
        <v>296</v>
      </c>
      <c r="C3046" s="2" t="s">
        <v>106</v>
      </c>
      <c r="D3046" s="2">
        <v>4.5</v>
      </c>
      <c r="E3046" s="2">
        <v>15680883028</v>
      </c>
      <c r="F3046" t="s">
        <v>261</v>
      </c>
      <c r="G3046" s="2" t="s">
        <v>2079</v>
      </c>
      <c r="H3046" t="s">
        <v>1979</v>
      </c>
      <c r="I3046" s="2" t="str">
        <f>IFERROR(VLOOKUP(表1_2[[#This Row],[所选科目]],基础数据!$C$2:$D$62,2,0),"")</f>
        <v>尚音艺术教育中心(适学年龄: 4~12岁)</v>
      </c>
    </row>
    <row r="3047" spans="1:9" x14ac:dyDescent="0.2">
      <c r="A3047" s="1">
        <v>43597</v>
      </c>
      <c r="B3047" t="s">
        <v>515</v>
      </c>
      <c r="C3047" s="2" t="s">
        <v>106</v>
      </c>
      <c r="D3047" s="2">
        <v>3.5</v>
      </c>
      <c r="E3047" s="2">
        <v>13981888266</v>
      </c>
      <c r="F3047" t="s">
        <v>46</v>
      </c>
      <c r="G3047" s="2" t="s">
        <v>26</v>
      </c>
      <c r="H3047" t="s">
        <v>2002</v>
      </c>
      <c r="I3047" s="2" t="str">
        <f>IFERROR(VLOOKUP(表1_2[[#This Row],[所选科目]],基础数据!$C$2:$D$62,2,0),"")</f>
        <v>大野外教篮球鹭洲里校区(适学年龄: 4-16 岁)</v>
      </c>
    </row>
    <row r="3048" spans="1:9" x14ac:dyDescent="0.2">
      <c r="A3048" s="1">
        <v>43597</v>
      </c>
      <c r="B3048" t="s">
        <v>515</v>
      </c>
      <c r="C3048" s="2" t="s">
        <v>106</v>
      </c>
      <c r="D3048" s="2">
        <v>3.5</v>
      </c>
      <c r="E3048" s="2">
        <v>13981888266</v>
      </c>
      <c r="F3048" t="s">
        <v>46</v>
      </c>
      <c r="G3048" s="2" t="s">
        <v>27</v>
      </c>
      <c r="H3048" t="s">
        <v>2020</v>
      </c>
      <c r="I3048" s="2" t="str">
        <f>IFERROR(VLOOKUP(表1_2[[#This Row],[所选科目]],基础数据!$C$2:$D$62,2,0),"")</f>
        <v>彩阅鱼少儿英语(适学年龄: 3-12岁)</v>
      </c>
    </row>
    <row r="3049" spans="1:9" x14ac:dyDescent="0.2">
      <c r="A3049" s="1">
        <v>43597</v>
      </c>
      <c r="B3049" t="s">
        <v>515</v>
      </c>
      <c r="C3049" s="2" t="s">
        <v>106</v>
      </c>
      <c r="D3049" s="2">
        <v>3.5</v>
      </c>
      <c r="E3049" s="2">
        <v>13981888266</v>
      </c>
      <c r="F3049" t="s">
        <v>46</v>
      </c>
      <c r="G3049" s="2" t="s">
        <v>28</v>
      </c>
      <c r="H3049" t="s">
        <v>2028</v>
      </c>
      <c r="I3049" s="2" t="str">
        <f>IFERROR(VLOOKUP(表1_2[[#This Row],[所选科目]],基础数据!$C$2:$D$62,2,0),"")</f>
        <v>唯音唯画美术教育(适学年龄: 4-12 岁)</v>
      </c>
    </row>
    <row r="3050" spans="1:9" x14ac:dyDescent="0.2">
      <c r="A3050" s="1">
        <v>43597</v>
      </c>
      <c r="B3050" t="s">
        <v>515</v>
      </c>
      <c r="C3050" s="2" t="s">
        <v>106</v>
      </c>
      <c r="D3050" s="2">
        <v>3.5</v>
      </c>
      <c r="E3050" s="2">
        <v>13981888266</v>
      </c>
      <c r="F3050" t="s">
        <v>46</v>
      </c>
      <c r="G3050" s="2" t="s">
        <v>2079</v>
      </c>
      <c r="H3050" t="s">
        <v>1979</v>
      </c>
      <c r="I3050" s="2" t="str">
        <f>IFERROR(VLOOKUP(表1_2[[#This Row],[所选科目]],基础数据!$C$2:$D$62,2,0),"")</f>
        <v>尚音艺术教育中心(适学年龄: 4~12岁)</v>
      </c>
    </row>
    <row r="3051" spans="1:9" x14ac:dyDescent="0.2">
      <c r="A3051" s="1">
        <v>43598</v>
      </c>
      <c r="B3051" t="s">
        <v>1797</v>
      </c>
      <c r="C3051" s="2" t="s">
        <v>33</v>
      </c>
      <c r="D3051" s="2">
        <v>8</v>
      </c>
      <c r="E3051" s="2">
        <v>17780502855</v>
      </c>
      <c r="F3051" t="s">
        <v>1798</v>
      </c>
      <c r="G3051" s="2" t="s">
        <v>26</v>
      </c>
      <c r="H3051" t="s">
        <v>2056</v>
      </c>
      <c r="I3051" s="2" t="str">
        <f>IFERROR(VLOOKUP(表1_2[[#This Row],[所选科目]],基础数据!$C$2:$D$62,2,0),"")</f>
        <v>编程猫(适学年龄: 3-16 岁)</v>
      </c>
    </row>
    <row r="3052" spans="1:9" x14ac:dyDescent="0.2">
      <c r="A3052" s="1">
        <v>43598</v>
      </c>
      <c r="B3052" t="s">
        <v>1797</v>
      </c>
      <c r="C3052" s="2" t="s">
        <v>33</v>
      </c>
      <c r="D3052" s="2">
        <v>8</v>
      </c>
      <c r="E3052" s="2">
        <v>17780502855</v>
      </c>
      <c r="F3052" t="s">
        <v>1798</v>
      </c>
      <c r="G3052" s="2" t="s">
        <v>27</v>
      </c>
      <c r="H3052" t="s">
        <v>2000</v>
      </c>
      <c r="I3052" s="2" t="str">
        <f>IFERROR(VLOOKUP(表1_2[[#This Row],[所选科目]],基础数据!$C$2:$D$62,2,0),"")</f>
        <v>大野外教篮球鹭洲里校区(适学年龄: 4-16 岁)</v>
      </c>
    </row>
    <row r="3053" spans="1:9" x14ac:dyDescent="0.2">
      <c r="A3053" s="1">
        <v>43598</v>
      </c>
      <c r="B3053" t="s">
        <v>1797</v>
      </c>
      <c r="C3053" s="2" t="s">
        <v>33</v>
      </c>
      <c r="D3053" s="2">
        <v>8</v>
      </c>
      <c r="E3053" s="2">
        <v>17780502855</v>
      </c>
      <c r="F3053" t="s">
        <v>1798</v>
      </c>
      <c r="G3053" s="2" t="s">
        <v>28</v>
      </c>
      <c r="H3053" t="s">
        <v>2067</v>
      </c>
      <c r="I3053" s="2" t="str">
        <f>IFERROR(VLOOKUP(表1_2[[#This Row],[所选科目]],基础数据!$C$2:$D$62,2,0),"")</f>
        <v>公益捐赠者专享服务包</v>
      </c>
    </row>
    <row r="3054" spans="1:9" x14ac:dyDescent="0.2">
      <c r="A3054" s="1">
        <v>43598</v>
      </c>
      <c r="B3054" t="s">
        <v>1797</v>
      </c>
      <c r="C3054" s="2" t="s">
        <v>33</v>
      </c>
      <c r="D3054" s="2">
        <v>8</v>
      </c>
      <c r="E3054" s="2">
        <v>17780502855</v>
      </c>
      <c r="F3054" t="s">
        <v>1798</v>
      </c>
      <c r="G3054" s="2" t="s">
        <v>2079</v>
      </c>
      <c r="H3054" t="s">
        <v>1979</v>
      </c>
      <c r="I3054" s="2" t="str">
        <f>IFERROR(VLOOKUP(表1_2[[#This Row],[所选科目]],基础数据!$C$2:$D$62,2,0),"")</f>
        <v>尚音艺术教育中心(适学年龄: 4~12岁)</v>
      </c>
    </row>
    <row r="3055" spans="1:9" x14ac:dyDescent="0.2">
      <c r="A3055" s="1">
        <v>43596</v>
      </c>
      <c r="B3055" t="s">
        <v>149</v>
      </c>
      <c r="C3055" s="2" t="s">
        <v>106</v>
      </c>
      <c r="D3055" s="2">
        <v>5</v>
      </c>
      <c r="E3055" s="2">
        <v>18613239333</v>
      </c>
      <c r="F3055" t="s">
        <v>150</v>
      </c>
      <c r="G3055" s="2" t="s">
        <v>26</v>
      </c>
      <c r="H3055" t="s">
        <v>1992</v>
      </c>
      <c r="I3055" s="2" t="str">
        <f>IFERROR(VLOOKUP(表1_2[[#This Row],[所选科目]],基础数据!$C$2:$D$62,2,0),"")</f>
        <v>台湾美育·慧学系教育世豪校区(适学年龄: 2-8 岁)</v>
      </c>
    </row>
    <row r="3056" spans="1:9" x14ac:dyDescent="0.2">
      <c r="A3056" s="1">
        <v>43596</v>
      </c>
      <c r="B3056" t="s">
        <v>149</v>
      </c>
      <c r="C3056" s="2" t="s">
        <v>106</v>
      </c>
      <c r="D3056" s="2">
        <v>5</v>
      </c>
      <c r="E3056" s="2">
        <v>18613239333</v>
      </c>
      <c r="F3056" t="s">
        <v>150</v>
      </c>
      <c r="G3056" s="2" t="s">
        <v>27</v>
      </c>
      <c r="H3056" t="s">
        <v>2067</v>
      </c>
      <c r="I3056" s="2" t="str">
        <f>IFERROR(VLOOKUP(表1_2[[#This Row],[所选科目]],基础数据!$C$2:$D$62,2,0),"")</f>
        <v>公益捐赠者专享服务包</v>
      </c>
    </row>
    <row r="3057" spans="1:9" x14ac:dyDescent="0.2">
      <c r="A3057" s="1">
        <v>43596</v>
      </c>
      <c r="B3057" t="s">
        <v>149</v>
      </c>
      <c r="C3057" s="2" t="s">
        <v>106</v>
      </c>
      <c r="D3057" s="2">
        <v>5</v>
      </c>
      <c r="E3057" s="2">
        <v>18613239333</v>
      </c>
      <c r="F3057" t="s">
        <v>150</v>
      </c>
      <c r="G3057" s="2" t="s">
        <v>28</v>
      </c>
      <c r="H3057" t="s">
        <v>2046</v>
      </c>
      <c r="I3057" s="2" t="str">
        <f>IFERROR(VLOOKUP(表1_2[[#This Row],[所选科目]],基础数据!$C$2:$D$62,2,0),"")</f>
        <v>恩波格斗(适学年龄: 3-12 岁)</v>
      </c>
    </row>
    <row r="3058" spans="1:9" x14ac:dyDescent="0.2">
      <c r="A3058" s="1">
        <v>43596</v>
      </c>
      <c r="B3058" t="s">
        <v>149</v>
      </c>
      <c r="C3058" s="2" t="s">
        <v>106</v>
      </c>
      <c r="D3058" s="2">
        <v>5</v>
      </c>
      <c r="E3058" s="2">
        <v>18613239333</v>
      </c>
      <c r="F3058" t="s">
        <v>150</v>
      </c>
      <c r="G3058" s="2" t="s">
        <v>2079</v>
      </c>
      <c r="H3058" t="s">
        <v>1979</v>
      </c>
      <c r="I3058" s="2" t="str">
        <f>IFERROR(VLOOKUP(表1_2[[#This Row],[所选科目]],基础数据!$C$2:$D$62,2,0),"")</f>
        <v>尚音艺术教育中心(适学年龄: 4~12岁)</v>
      </c>
    </row>
    <row r="3059" spans="1:9" x14ac:dyDescent="0.2">
      <c r="A3059" s="1">
        <v>43598</v>
      </c>
      <c r="B3059" t="s">
        <v>1799</v>
      </c>
      <c r="C3059" s="2" t="s">
        <v>106</v>
      </c>
      <c r="D3059" s="2">
        <v>8</v>
      </c>
      <c r="E3059" s="2">
        <v>18111656115</v>
      </c>
      <c r="F3059" t="s">
        <v>1800</v>
      </c>
      <c r="G3059" s="2" t="s">
        <v>26</v>
      </c>
      <c r="H3059" t="s">
        <v>2000</v>
      </c>
      <c r="I3059" s="2" t="str">
        <f>IFERROR(VLOOKUP(表1_2[[#This Row],[所选科目]],基础数据!$C$2:$D$62,2,0),"")</f>
        <v>大野外教篮球鹭洲里校区(适学年龄: 4-16 岁)</v>
      </c>
    </row>
    <row r="3060" spans="1:9" x14ac:dyDescent="0.2">
      <c r="A3060" s="1">
        <v>43598</v>
      </c>
      <c r="B3060" t="s">
        <v>1799</v>
      </c>
      <c r="C3060" s="2" t="s">
        <v>106</v>
      </c>
      <c r="D3060" s="2">
        <v>8</v>
      </c>
      <c r="E3060" s="2">
        <v>18111656115</v>
      </c>
      <c r="F3060" t="s">
        <v>1800</v>
      </c>
      <c r="G3060" s="2" t="s">
        <v>27</v>
      </c>
      <c r="H3060" t="s">
        <v>2024</v>
      </c>
      <c r="I3060" s="2" t="str">
        <f>IFERROR(VLOOKUP(表1_2[[#This Row],[所选科目]],基础数据!$C$2:$D$62,2,0),"")</f>
        <v>巧虎KIDS早教·高新伊藤馆(适学年龄: 0-6 岁)</v>
      </c>
    </row>
    <row r="3061" spans="1:9" x14ac:dyDescent="0.2">
      <c r="A3061" s="1">
        <v>43598</v>
      </c>
      <c r="B3061" t="s">
        <v>1799</v>
      </c>
      <c r="C3061" s="2" t="s">
        <v>106</v>
      </c>
      <c r="D3061" s="2">
        <v>8</v>
      </c>
      <c r="E3061" s="2">
        <v>18111656115</v>
      </c>
      <c r="F3061" t="s">
        <v>1800</v>
      </c>
      <c r="G3061" s="2" t="s">
        <v>28</v>
      </c>
      <c r="H3061" t="s">
        <v>2046</v>
      </c>
      <c r="I3061" s="2" t="str">
        <f>IFERROR(VLOOKUP(表1_2[[#This Row],[所选科目]],基础数据!$C$2:$D$62,2,0),"")</f>
        <v>恩波格斗(适学年龄: 3-12 岁)</v>
      </c>
    </row>
    <row r="3062" spans="1:9" x14ac:dyDescent="0.2">
      <c r="A3062" s="1">
        <v>43598</v>
      </c>
      <c r="B3062" t="s">
        <v>1799</v>
      </c>
      <c r="C3062" s="2" t="s">
        <v>106</v>
      </c>
      <c r="D3062" s="2">
        <v>8</v>
      </c>
      <c r="E3062" s="2">
        <v>18111656115</v>
      </c>
      <c r="F3062" t="s">
        <v>1800</v>
      </c>
      <c r="G3062" s="2" t="s">
        <v>2079</v>
      </c>
      <c r="H3062" t="s">
        <v>1979</v>
      </c>
      <c r="I3062" s="2" t="str">
        <f>IFERROR(VLOOKUP(表1_2[[#This Row],[所选科目]],基础数据!$C$2:$D$62,2,0),"")</f>
        <v>尚音艺术教育中心(适学年龄: 4~12岁)</v>
      </c>
    </row>
    <row r="3063" spans="1:9" x14ac:dyDescent="0.2">
      <c r="A3063" s="1">
        <v>43597</v>
      </c>
      <c r="B3063" t="s">
        <v>652</v>
      </c>
      <c r="C3063" s="2" t="s">
        <v>33</v>
      </c>
      <c r="D3063" s="2">
        <v>1.7</v>
      </c>
      <c r="E3063" s="2">
        <v>13666270893</v>
      </c>
      <c r="F3063" t="s">
        <v>172</v>
      </c>
      <c r="G3063" s="2" t="s">
        <v>26</v>
      </c>
      <c r="H3063" t="s">
        <v>2002</v>
      </c>
      <c r="I3063" s="2" t="str">
        <f>IFERROR(VLOOKUP(表1_2[[#This Row],[所选科目]],基础数据!$C$2:$D$62,2,0),"")</f>
        <v>大野外教篮球鹭洲里校区(适学年龄: 4-16 岁)</v>
      </c>
    </row>
    <row r="3064" spans="1:9" x14ac:dyDescent="0.2">
      <c r="A3064" s="1">
        <v>43597</v>
      </c>
      <c r="B3064" t="s">
        <v>652</v>
      </c>
      <c r="C3064" s="2" t="s">
        <v>33</v>
      </c>
      <c r="D3064" s="2">
        <v>1.7</v>
      </c>
      <c r="E3064" s="2">
        <v>13666270893</v>
      </c>
      <c r="F3064" t="s">
        <v>172</v>
      </c>
      <c r="G3064" s="2" t="s">
        <v>27</v>
      </c>
      <c r="H3064" t="s">
        <v>2010</v>
      </c>
      <c r="I3064" s="2" t="str">
        <f>IFERROR(VLOOKUP(表1_2[[#This Row],[所选科目]],基础数据!$C$2:$D$62,2,0),"")</f>
        <v>九拍流行音乐体验中心高新校区(适学年龄: 4-16岁)</v>
      </c>
    </row>
    <row r="3065" spans="1:9" x14ac:dyDescent="0.2">
      <c r="A3065" s="1">
        <v>43597</v>
      </c>
      <c r="B3065" t="s">
        <v>652</v>
      </c>
      <c r="C3065" s="2" t="s">
        <v>33</v>
      </c>
      <c r="D3065" s="2">
        <v>1.7</v>
      </c>
      <c r="E3065" s="2">
        <v>13666270893</v>
      </c>
      <c r="F3065" t="s">
        <v>172</v>
      </c>
      <c r="G3065" s="2" t="s">
        <v>28</v>
      </c>
      <c r="H3065" t="s">
        <v>2050</v>
      </c>
      <c r="I3065" s="2" t="str">
        <f>IFERROR(VLOOKUP(表1_2[[#This Row],[所选科目]],基础数据!$C$2:$D$62,2,0),"")</f>
        <v>恩波格斗(适学年龄: 3-12 岁)</v>
      </c>
    </row>
    <row r="3066" spans="1:9" x14ac:dyDescent="0.2">
      <c r="A3066" s="1">
        <v>43597</v>
      </c>
      <c r="B3066" t="s">
        <v>652</v>
      </c>
      <c r="C3066" s="2" t="s">
        <v>33</v>
      </c>
      <c r="D3066" s="2">
        <v>1.7</v>
      </c>
      <c r="E3066" s="2">
        <v>13666270893</v>
      </c>
      <c r="F3066" t="s">
        <v>172</v>
      </c>
      <c r="G3066" s="2" t="s">
        <v>2079</v>
      </c>
      <c r="H3066" t="s">
        <v>1979</v>
      </c>
      <c r="I3066" s="2" t="str">
        <f>IFERROR(VLOOKUP(表1_2[[#This Row],[所选科目]],基础数据!$C$2:$D$62,2,0),"")</f>
        <v>尚音艺术教育中心(适学年龄: 4~12岁)</v>
      </c>
    </row>
    <row r="3067" spans="1:9" x14ac:dyDescent="0.2">
      <c r="A3067" s="1">
        <v>43598</v>
      </c>
      <c r="B3067" t="s">
        <v>1801</v>
      </c>
      <c r="C3067" s="2" t="s">
        <v>106</v>
      </c>
      <c r="D3067" s="2">
        <v>6</v>
      </c>
      <c r="E3067" s="2">
        <v>13982065099</v>
      </c>
      <c r="F3067" t="s">
        <v>1802</v>
      </c>
      <c r="G3067" s="2" t="s">
        <v>26</v>
      </c>
      <c r="H3067" t="s">
        <v>1998</v>
      </c>
      <c r="I3067" s="2" t="str">
        <f>IFERROR(VLOOKUP(表1_2[[#This Row],[所选科目]],基础数据!$C$2:$D$62,2,0),"")</f>
        <v>台湾美育·慧学系教育世豪校区(适学年龄: 2-8 岁)</v>
      </c>
    </row>
    <row r="3068" spans="1:9" x14ac:dyDescent="0.2">
      <c r="A3068" s="1">
        <v>43598</v>
      </c>
      <c r="B3068" t="s">
        <v>1801</v>
      </c>
      <c r="C3068" s="2" t="s">
        <v>106</v>
      </c>
      <c r="D3068" s="2">
        <v>6</v>
      </c>
      <c r="E3068" s="2">
        <v>13982065099</v>
      </c>
      <c r="F3068" t="s">
        <v>1802</v>
      </c>
      <c r="G3068" s="2" t="s">
        <v>27</v>
      </c>
      <c r="H3068" t="s">
        <v>2028</v>
      </c>
      <c r="I3068" s="2" t="str">
        <f>IFERROR(VLOOKUP(表1_2[[#This Row],[所选科目]],基础数据!$C$2:$D$62,2,0),"")</f>
        <v>唯音唯画美术教育(适学年龄: 4-12 岁)</v>
      </c>
    </row>
    <row r="3069" spans="1:9" x14ac:dyDescent="0.2">
      <c r="A3069" s="1">
        <v>43598</v>
      </c>
      <c r="B3069" t="s">
        <v>1801</v>
      </c>
      <c r="C3069" s="2" t="s">
        <v>106</v>
      </c>
      <c r="D3069" s="2">
        <v>6</v>
      </c>
      <c r="E3069" s="2">
        <v>13982065099</v>
      </c>
      <c r="F3069" t="s">
        <v>1802</v>
      </c>
      <c r="G3069" s="2" t="s">
        <v>28</v>
      </c>
      <c r="H3069" t="s">
        <v>2048</v>
      </c>
      <c r="I3069" s="2" t="str">
        <f>IFERROR(VLOOKUP(表1_2[[#This Row],[所选科目]],基础数据!$C$2:$D$62,2,0),"")</f>
        <v>恩波格斗(适学年龄: 3-12 岁)</v>
      </c>
    </row>
    <row r="3070" spans="1:9" x14ac:dyDescent="0.2">
      <c r="A3070" s="1">
        <v>43598</v>
      </c>
      <c r="B3070" t="s">
        <v>1801</v>
      </c>
      <c r="C3070" s="2" t="s">
        <v>106</v>
      </c>
      <c r="D3070" s="2">
        <v>6</v>
      </c>
      <c r="E3070" s="2">
        <v>13982065099</v>
      </c>
      <c r="F3070" t="s">
        <v>1802</v>
      </c>
      <c r="G3070" s="2" t="s">
        <v>2079</v>
      </c>
      <c r="H3070" t="s">
        <v>1979</v>
      </c>
      <c r="I3070" s="2" t="str">
        <f>IFERROR(VLOOKUP(表1_2[[#This Row],[所选科目]],基础数据!$C$2:$D$62,2,0),"")</f>
        <v>尚音艺术教育中心(适学年龄: 4~12岁)</v>
      </c>
    </row>
    <row r="3071" spans="1:9" x14ac:dyDescent="0.2">
      <c r="A3071" s="1">
        <v>43599</v>
      </c>
      <c r="B3071" t="s">
        <v>1803</v>
      </c>
      <c r="C3071" s="2"/>
      <c r="D3071" s="2">
        <v>5</v>
      </c>
      <c r="E3071" s="2">
        <v>15828024245</v>
      </c>
      <c r="F3071" t="s">
        <v>79</v>
      </c>
      <c r="G3071" s="2" t="s">
        <v>26</v>
      </c>
      <c r="H3071" t="s">
        <v>2002</v>
      </c>
      <c r="I3071" s="2" t="str">
        <f>IFERROR(VLOOKUP(表1_2[[#This Row],[所选科目]],基础数据!$C$2:$D$62,2,0),"")</f>
        <v>大野外教篮球鹭洲里校区(适学年龄: 4-16 岁)</v>
      </c>
    </row>
    <row r="3072" spans="1:9" x14ac:dyDescent="0.2">
      <c r="A3072" s="1">
        <v>43599</v>
      </c>
      <c r="B3072" t="s">
        <v>1803</v>
      </c>
      <c r="C3072" s="2"/>
      <c r="D3072" s="2">
        <v>5</v>
      </c>
      <c r="E3072" s="2">
        <v>15828024245</v>
      </c>
      <c r="F3072" t="s">
        <v>79</v>
      </c>
      <c r="G3072" s="2" t="s">
        <v>27</v>
      </c>
      <c r="H3072" t="s">
        <v>2018</v>
      </c>
      <c r="I3072" s="2" t="str">
        <f>IFERROR(VLOOKUP(表1_2[[#This Row],[所选科目]],基础数据!$C$2:$D$62,2,0),"")</f>
        <v>彩阅鱼少儿英语(适学年龄: 3-12岁)</v>
      </c>
    </row>
    <row r="3073" spans="1:9" x14ac:dyDescent="0.2">
      <c r="A3073" s="1">
        <v>43599</v>
      </c>
      <c r="B3073" t="s">
        <v>1803</v>
      </c>
      <c r="C3073" s="2"/>
      <c r="D3073" s="2">
        <v>5</v>
      </c>
      <c r="E3073" s="2">
        <v>15828024245</v>
      </c>
      <c r="F3073" t="s">
        <v>79</v>
      </c>
      <c r="G3073" s="2" t="s">
        <v>28</v>
      </c>
      <c r="H3073" t="s">
        <v>2050</v>
      </c>
      <c r="I3073" s="2" t="str">
        <f>IFERROR(VLOOKUP(表1_2[[#This Row],[所选科目]],基础数据!$C$2:$D$62,2,0),"")</f>
        <v>恩波格斗(适学年龄: 3-12 岁)</v>
      </c>
    </row>
    <row r="3074" spans="1:9" x14ac:dyDescent="0.2">
      <c r="A3074" s="1">
        <v>43599</v>
      </c>
      <c r="B3074" t="s">
        <v>1803</v>
      </c>
      <c r="C3074" s="2"/>
      <c r="D3074" s="2">
        <v>5</v>
      </c>
      <c r="E3074" s="2">
        <v>15828024245</v>
      </c>
      <c r="F3074" t="s">
        <v>79</v>
      </c>
      <c r="G3074" s="2" t="s">
        <v>2079</v>
      </c>
      <c r="H3074" t="s">
        <v>1979</v>
      </c>
      <c r="I3074" s="2" t="str">
        <f>IFERROR(VLOOKUP(表1_2[[#This Row],[所选科目]],基础数据!$C$2:$D$62,2,0),"")</f>
        <v>尚音艺术教育中心(适学年龄: 4~12岁)</v>
      </c>
    </row>
    <row r="3075" spans="1:9" x14ac:dyDescent="0.2">
      <c r="A3075" s="1">
        <v>43599</v>
      </c>
      <c r="B3075" t="s">
        <v>1804</v>
      </c>
      <c r="C3075" s="2"/>
      <c r="D3075" s="2">
        <v>3</v>
      </c>
      <c r="E3075" s="2">
        <v>15828024245</v>
      </c>
      <c r="F3075" t="s">
        <v>79</v>
      </c>
      <c r="G3075" s="2" t="s">
        <v>26</v>
      </c>
      <c r="H3075" t="s">
        <v>2002</v>
      </c>
      <c r="I3075" s="2" t="str">
        <f>IFERROR(VLOOKUP(表1_2[[#This Row],[所选科目]],基础数据!$C$2:$D$62,2,0),"")</f>
        <v>大野外教篮球鹭洲里校区(适学年龄: 4-16 岁)</v>
      </c>
    </row>
    <row r="3076" spans="1:9" x14ac:dyDescent="0.2">
      <c r="A3076" s="1">
        <v>43599</v>
      </c>
      <c r="B3076" t="s">
        <v>1804</v>
      </c>
      <c r="C3076" s="2"/>
      <c r="D3076" s="2">
        <v>3</v>
      </c>
      <c r="E3076" s="2">
        <v>15828024245</v>
      </c>
      <c r="F3076" t="s">
        <v>79</v>
      </c>
      <c r="G3076" s="2" t="s">
        <v>27</v>
      </c>
      <c r="H3076" t="s">
        <v>2018</v>
      </c>
      <c r="I3076" s="2" t="str">
        <f>IFERROR(VLOOKUP(表1_2[[#This Row],[所选科目]],基础数据!$C$2:$D$62,2,0),"")</f>
        <v>彩阅鱼少儿英语(适学年龄: 3-12岁)</v>
      </c>
    </row>
    <row r="3077" spans="1:9" x14ac:dyDescent="0.2">
      <c r="A3077" s="1">
        <v>43599</v>
      </c>
      <c r="B3077" t="s">
        <v>1804</v>
      </c>
      <c r="C3077" s="2"/>
      <c r="D3077" s="2">
        <v>3</v>
      </c>
      <c r="E3077" s="2">
        <v>15828024245</v>
      </c>
      <c r="F3077" t="s">
        <v>79</v>
      </c>
      <c r="G3077" s="2" t="s">
        <v>28</v>
      </c>
      <c r="H3077" t="s">
        <v>2050</v>
      </c>
      <c r="I3077" s="2" t="str">
        <f>IFERROR(VLOOKUP(表1_2[[#This Row],[所选科目]],基础数据!$C$2:$D$62,2,0),"")</f>
        <v>恩波格斗(适学年龄: 3-12 岁)</v>
      </c>
    </row>
    <row r="3078" spans="1:9" x14ac:dyDescent="0.2">
      <c r="A3078" s="1">
        <v>43599</v>
      </c>
      <c r="B3078" t="s">
        <v>1804</v>
      </c>
      <c r="C3078" s="2"/>
      <c r="D3078" s="2">
        <v>3</v>
      </c>
      <c r="E3078" s="2">
        <v>15828024245</v>
      </c>
      <c r="F3078" t="s">
        <v>79</v>
      </c>
      <c r="G3078" s="2" t="s">
        <v>2079</v>
      </c>
      <c r="H3078" t="s">
        <v>1979</v>
      </c>
      <c r="I3078" s="2" t="str">
        <f>IFERROR(VLOOKUP(表1_2[[#This Row],[所选科目]],基础数据!$C$2:$D$62,2,0),"")</f>
        <v>尚音艺术教育中心(适学年龄: 4~12岁)</v>
      </c>
    </row>
    <row r="3079" spans="1:9" x14ac:dyDescent="0.2">
      <c r="A3079" s="1">
        <v>43598</v>
      </c>
      <c r="B3079" t="s">
        <v>1805</v>
      </c>
      <c r="C3079" s="2" t="s">
        <v>106</v>
      </c>
      <c r="D3079" s="2">
        <v>6.5</v>
      </c>
      <c r="E3079" s="2">
        <v>13688463266</v>
      </c>
      <c r="F3079" t="s">
        <v>198</v>
      </c>
      <c r="G3079" s="2" t="s">
        <v>26</v>
      </c>
      <c r="H3079" t="s">
        <v>1994</v>
      </c>
      <c r="I3079" s="2" t="str">
        <f>IFERROR(VLOOKUP(表1_2[[#This Row],[所选科目]],基础数据!$C$2:$D$62,2,0),"")</f>
        <v>台湾美育·慧学系教育世豪校区(适学年龄: 2-8 岁)</v>
      </c>
    </row>
    <row r="3080" spans="1:9" x14ac:dyDescent="0.2">
      <c r="A3080" s="1">
        <v>43598</v>
      </c>
      <c r="B3080" t="s">
        <v>1805</v>
      </c>
      <c r="C3080" s="2" t="s">
        <v>106</v>
      </c>
      <c r="D3080" s="2">
        <v>6.5</v>
      </c>
      <c r="E3080" s="2">
        <v>13688463266</v>
      </c>
      <c r="F3080" t="s">
        <v>198</v>
      </c>
      <c r="G3080" s="2" t="s">
        <v>27</v>
      </c>
      <c r="H3080" t="s">
        <v>2002</v>
      </c>
      <c r="I3080" s="2" t="str">
        <f>IFERROR(VLOOKUP(表1_2[[#This Row],[所选科目]],基础数据!$C$2:$D$62,2,0),"")</f>
        <v>大野外教篮球鹭洲里校区(适学年龄: 4-16 岁)</v>
      </c>
    </row>
    <row r="3081" spans="1:9" x14ac:dyDescent="0.2">
      <c r="A3081" s="1">
        <v>43598</v>
      </c>
      <c r="B3081" t="s">
        <v>1805</v>
      </c>
      <c r="C3081" s="2" t="s">
        <v>106</v>
      </c>
      <c r="D3081" s="2">
        <v>6.5</v>
      </c>
      <c r="E3081" s="2">
        <v>13688463266</v>
      </c>
      <c r="F3081" t="s">
        <v>198</v>
      </c>
      <c r="G3081" s="2" t="s">
        <v>28</v>
      </c>
      <c r="H3081" t="s">
        <v>2072</v>
      </c>
      <c r="I3081" s="2" t="str">
        <f>IFERROR(VLOOKUP(表1_2[[#This Row],[所选科目]],基础数据!$C$2:$D$62,2,0),"")</f>
        <v>成都舞蹈跆拳道中心(适学年龄: 3-12 岁)</v>
      </c>
    </row>
    <row r="3082" spans="1:9" x14ac:dyDescent="0.2">
      <c r="A3082" s="1">
        <v>43598</v>
      </c>
      <c r="B3082" t="s">
        <v>1805</v>
      </c>
      <c r="C3082" s="2" t="s">
        <v>106</v>
      </c>
      <c r="D3082" s="2">
        <v>6.5</v>
      </c>
      <c r="E3082" s="2">
        <v>13688463266</v>
      </c>
      <c r="F3082" t="s">
        <v>198</v>
      </c>
      <c r="G3082" s="2" t="s">
        <v>2079</v>
      </c>
      <c r="H3082" t="s">
        <v>1979</v>
      </c>
      <c r="I3082" s="2" t="str">
        <f>IFERROR(VLOOKUP(表1_2[[#This Row],[所选科目]],基础数据!$C$2:$D$62,2,0),"")</f>
        <v>尚音艺术教育中心(适学年龄: 4~12岁)</v>
      </c>
    </row>
    <row r="3083" spans="1:9" x14ac:dyDescent="0.2">
      <c r="A3083" s="1">
        <v>43596</v>
      </c>
      <c r="B3083" t="s">
        <v>337</v>
      </c>
      <c r="C3083" s="2" t="s">
        <v>106</v>
      </c>
      <c r="D3083" s="2">
        <v>10</v>
      </c>
      <c r="E3083" s="2">
        <v>13881766018</v>
      </c>
      <c r="F3083" t="s">
        <v>217</v>
      </c>
      <c r="G3083" s="2" t="s">
        <v>26</v>
      </c>
      <c r="H3083" t="s">
        <v>2004</v>
      </c>
      <c r="I3083" s="2" t="str">
        <f>IFERROR(VLOOKUP(表1_2[[#This Row],[所选科目]],基础数据!$C$2:$D$62,2,0),"")</f>
        <v>大野外教篮球鹭洲里校区(适学年龄: 4-16 岁)</v>
      </c>
    </row>
    <row r="3084" spans="1:9" x14ac:dyDescent="0.2">
      <c r="A3084" s="1">
        <v>43596</v>
      </c>
      <c r="B3084" t="s">
        <v>337</v>
      </c>
      <c r="C3084" s="2" t="s">
        <v>106</v>
      </c>
      <c r="D3084" s="2">
        <v>10</v>
      </c>
      <c r="E3084" s="2">
        <v>13881766018</v>
      </c>
      <c r="F3084" t="s">
        <v>217</v>
      </c>
      <c r="G3084" s="2" t="s">
        <v>27</v>
      </c>
      <c r="H3084" t="s">
        <v>2024</v>
      </c>
      <c r="I3084" s="2" t="str">
        <f>IFERROR(VLOOKUP(表1_2[[#This Row],[所选科目]],基础数据!$C$2:$D$62,2,0),"")</f>
        <v>巧虎KIDS早教·高新伊藤馆(适学年龄: 0-6 岁)</v>
      </c>
    </row>
    <row r="3085" spans="1:9" x14ac:dyDescent="0.2">
      <c r="A3085" s="1">
        <v>43596</v>
      </c>
      <c r="B3085" t="s">
        <v>337</v>
      </c>
      <c r="C3085" s="2" t="s">
        <v>106</v>
      </c>
      <c r="D3085" s="2">
        <v>10</v>
      </c>
      <c r="E3085" s="2">
        <v>13881766018</v>
      </c>
      <c r="F3085" t="s">
        <v>217</v>
      </c>
      <c r="G3085" s="2" t="s">
        <v>28</v>
      </c>
      <c r="H3085" t="s">
        <v>1998</v>
      </c>
      <c r="I3085" s="2" t="str">
        <f>IFERROR(VLOOKUP(表1_2[[#This Row],[所选科目]],基础数据!$C$2:$D$62,2,0),"")</f>
        <v>台湾美育·慧学系教育世豪校区(适学年龄: 2-8 岁)</v>
      </c>
    </row>
    <row r="3086" spans="1:9" x14ac:dyDescent="0.2">
      <c r="A3086" s="1">
        <v>43596</v>
      </c>
      <c r="B3086" t="s">
        <v>337</v>
      </c>
      <c r="C3086" s="2" t="s">
        <v>106</v>
      </c>
      <c r="D3086" s="2">
        <v>10</v>
      </c>
      <c r="E3086" s="2">
        <v>13881766018</v>
      </c>
      <c r="F3086" t="s">
        <v>217</v>
      </c>
      <c r="G3086" s="2" t="s">
        <v>2079</v>
      </c>
      <c r="H3086" t="s">
        <v>1979</v>
      </c>
      <c r="I3086" s="2" t="str">
        <f>IFERROR(VLOOKUP(表1_2[[#This Row],[所选科目]],基础数据!$C$2:$D$62,2,0),"")</f>
        <v>尚音艺术教育中心(适学年龄: 4~12岁)</v>
      </c>
    </row>
    <row r="3087" spans="1:9" x14ac:dyDescent="0.2">
      <c r="A3087" s="1">
        <v>43596</v>
      </c>
      <c r="B3087" t="s">
        <v>1326</v>
      </c>
      <c r="C3087" s="2" t="s">
        <v>106</v>
      </c>
      <c r="D3087" s="2">
        <v>3.2</v>
      </c>
      <c r="E3087" s="2">
        <v>18030703511</v>
      </c>
      <c r="F3087" t="s">
        <v>1325</v>
      </c>
      <c r="G3087" s="2" t="s">
        <v>26</v>
      </c>
      <c r="H3087" t="s">
        <v>1992</v>
      </c>
      <c r="I3087" s="2" t="str">
        <f>IFERROR(VLOOKUP(表1_2[[#This Row],[所选科目]],基础数据!$C$2:$D$62,2,0),"")</f>
        <v>台湾美育·慧学系教育世豪校区(适学年龄: 2-8 岁)</v>
      </c>
    </row>
    <row r="3088" spans="1:9" x14ac:dyDescent="0.2">
      <c r="A3088" s="1">
        <v>43596</v>
      </c>
      <c r="B3088" t="s">
        <v>1326</v>
      </c>
      <c r="C3088" s="2" t="s">
        <v>106</v>
      </c>
      <c r="D3088" s="2">
        <v>3.2</v>
      </c>
      <c r="E3088" s="2">
        <v>18030703511</v>
      </c>
      <c r="F3088" t="s">
        <v>1325</v>
      </c>
      <c r="G3088" s="2" t="s">
        <v>27</v>
      </c>
      <c r="H3088" t="s">
        <v>2020</v>
      </c>
      <c r="I3088" s="2" t="str">
        <f>IFERROR(VLOOKUP(表1_2[[#This Row],[所选科目]],基础数据!$C$2:$D$62,2,0),"")</f>
        <v>彩阅鱼少儿英语(适学年龄: 3-12岁)</v>
      </c>
    </row>
    <row r="3089" spans="1:9" x14ac:dyDescent="0.2">
      <c r="A3089" s="1">
        <v>43596</v>
      </c>
      <c r="B3089" t="s">
        <v>1326</v>
      </c>
      <c r="C3089" s="2" t="s">
        <v>106</v>
      </c>
      <c r="D3089" s="2">
        <v>3.2</v>
      </c>
      <c r="E3089" s="2">
        <v>18030703511</v>
      </c>
      <c r="F3089" t="s">
        <v>1325</v>
      </c>
      <c r="G3089" s="2" t="s">
        <v>28</v>
      </c>
      <c r="H3089" t="s">
        <v>2048</v>
      </c>
      <c r="I3089" s="2" t="str">
        <f>IFERROR(VLOOKUP(表1_2[[#This Row],[所选科目]],基础数据!$C$2:$D$62,2,0),"")</f>
        <v>恩波格斗(适学年龄: 3-12 岁)</v>
      </c>
    </row>
    <row r="3090" spans="1:9" x14ac:dyDescent="0.2">
      <c r="A3090" s="1">
        <v>43596</v>
      </c>
      <c r="B3090" t="s">
        <v>1326</v>
      </c>
      <c r="C3090" s="2" t="s">
        <v>106</v>
      </c>
      <c r="D3090" s="2">
        <v>3.2</v>
      </c>
      <c r="E3090" s="2">
        <v>18030703511</v>
      </c>
      <c r="F3090" t="s">
        <v>1325</v>
      </c>
      <c r="G3090" s="2" t="s">
        <v>2079</v>
      </c>
      <c r="H3090" t="s">
        <v>1979</v>
      </c>
      <c r="I3090" s="2" t="str">
        <f>IFERROR(VLOOKUP(表1_2[[#This Row],[所选科目]],基础数据!$C$2:$D$62,2,0),"")</f>
        <v>尚音艺术教育中心(适学年龄: 4~12岁)</v>
      </c>
    </row>
    <row r="3091" spans="1:9" x14ac:dyDescent="0.2">
      <c r="A3091" s="1">
        <v>43598</v>
      </c>
      <c r="B3091" t="s">
        <v>1806</v>
      </c>
      <c r="C3091" s="2" t="s">
        <v>106</v>
      </c>
      <c r="D3091" s="2">
        <v>8</v>
      </c>
      <c r="E3091" s="2">
        <v>15208250176</v>
      </c>
      <c r="F3091" t="s">
        <v>443</v>
      </c>
      <c r="G3091" s="2" t="s">
        <v>26</v>
      </c>
      <c r="H3091" t="s">
        <v>1988</v>
      </c>
      <c r="I3091" s="2" t="str">
        <f>IFERROR(VLOOKUP(表1_2[[#This Row],[所选科目]],基础数据!$C$2:$D$62,2,0),"")</f>
        <v>尚音艺术教育中心(适学年龄: 4~12岁)</v>
      </c>
    </row>
    <row r="3092" spans="1:9" x14ac:dyDescent="0.2">
      <c r="A3092" s="1">
        <v>43598</v>
      </c>
      <c r="B3092" t="s">
        <v>1806</v>
      </c>
      <c r="C3092" s="2" t="s">
        <v>106</v>
      </c>
      <c r="D3092" s="2">
        <v>8</v>
      </c>
      <c r="E3092" s="2">
        <v>15208250176</v>
      </c>
      <c r="F3092" t="s">
        <v>443</v>
      </c>
      <c r="G3092" s="2" t="s">
        <v>27</v>
      </c>
      <c r="H3092" t="s">
        <v>2024</v>
      </c>
      <c r="I3092" s="2" t="str">
        <f>IFERROR(VLOOKUP(表1_2[[#This Row],[所选科目]],基础数据!$C$2:$D$62,2,0),"")</f>
        <v>巧虎KIDS早教·高新伊藤馆(适学年龄: 0-6 岁)</v>
      </c>
    </row>
    <row r="3093" spans="1:9" x14ac:dyDescent="0.2">
      <c r="A3093" s="1">
        <v>43598</v>
      </c>
      <c r="B3093" t="s">
        <v>1806</v>
      </c>
      <c r="C3093" s="2" t="s">
        <v>106</v>
      </c>
      <c r="D3093" s="2">
        <v>8</v>
      </c>
      <c r="E3093" s="2">
        <v>15208250176</v>
      </c>
      <c r="F3093" t="s">
        <v>443</v>
      </c>
      <c r="G3093" s="2" t="s">
        <v>28</v>
      </c>
      <c r="H3093" t="s">
        <v>2052</v>
      </c>
      <c r="I3093" s="2" t="str">
        <f>IFERROR(VLOOKUP(表1_2[[#This Row],[所选科目]],基础数据!$C$2:$D$62,2,0),"")</f>
        <v>恩波格斗(适学年龄: 3-12 岁)</v>
      </c>
    </row>
    <row r="3094" spans="1:9" x14ac:dyDescent="0.2">
      <c r="A3094" s="1">
        <v>43598</v>
      </c>
      <c r="B3094" t="s">
        <v>1806</v>
      </c>
      <c r="C3094" s="2" t="s">
        <v>106</v>
      </c>
      <c r="D3094" s="2">
        <v>8</v>
      </c>
      <c r="E3094" s="2">
        <v>15208250176</v>
      </c>
      <c r="F3094" t="s">
        <v>443</v>
      </c>
      <c r="G3094" s="2" t="s">
        <v>2079</v>
      </c>
      <c r="H3094" t="s">
        <v>1979</v>
      </c>
      <c r="I3094" s="2" t="str">
        <f>IFERROR(VLOOKUP(表1_2[[#This Row],[所选科目]],基础数据!$C$2:$D$62,2,0),"")</f>
        <v>尚音艺术教育中心(适学年龄: 4~12岁)</v>
      </c>
    </row>
    <row r="3095" spans="1:9" x14ac:dyDescent="0.2">
      <c r="A3095" s="1">
        <v>43596</v>
      </c>
      <c r="B3095" t="s">
        <v>192</v>
      </c>
      <c r="C3095" s="2" t="s">
        <v>106</v>
      </c>
      <c r="D3095" s="2">
        <v>5</v>
      </c>
      <c r="E3095" s="2">
        <v>13438822339</v>
      </c>
      <c r="F3095" t="s">
        <v>118</v>
      </c>
      <c r="G3095" s="2" t="s">
        <v>26</v>
      </c>
      <c r="H3095" t="s">
        <v>1979</v>
      </c>
      <c r="I3095" s="2" t="str">
        <f>IFERROR(VLOOKUP(表1_2[[#This Row],[所选科目]],基础数据!$C$2:$D$62,2,0),"")</f>
        <v>尚音艺术教育中心(适学年龄: 4~12岁)</v>
      </c>
    </row>
    <row r="3096" spans="1:9" x14ac:dyDescent="0.2">
      <c r="A3096" s="1">
        <v>43596</v>
      </c>
      <c r="B3096" t="s">
        <v>192</v>
      </c>
      <c r="C3096" s="2" t="s">
        <v>106</v>
      </c>
      <c r="D3096" s="2">
        <v>5</v>
      </c>
      <c r="E3096" s="2">
        <v>13438822339</v>
      </c>
      <c r="F3096" t="s">
        <v>118</v>
      </c>
      <c r="G3096" s="2" t="s">
        <v>27</v>
      </c>
      <c r="H3096" t="s">
        <v>2028</v>
      </c>
      <c r="I3096" s="2" t="str">
        <f>IFERROR(VLOOKUP(表1_2[[#This Row],[所选科目]],基础数据!$C$2:$D$62,2,0),"")</f>
        <v>唯音唯画美术教育(适学年龄: 4-12 岁)</v>
      </c>
    </row>
    <row r="3097" spans="1:9" x14ac:dyDescent="0.2">
      <c r="A3097" s="1">
        <v>43596</v>
      </c>
      <c r="B3097" t="s">
        <v>192</v>
      </c>
      <c r="C3097" s="2" t="s">
        <v>106</v>
      </c>
      <c r="D3097" s="2">
        <v>5</v>
      </c>
      <c r="E3097" s="2">
        <v>13438822339</v>
      </c>
      <c r="F3097" t="s">
        <v>118</v>
      </c>
      <c r="G3097" s="2" t="s">
        <v>28</v>
      </c>
      <c r="H3097" t="s">
        <v>2036</v>
      </c>
      <c r="I3097" s="2" t="str">
        <f>IFERROR(VLOOKUP(表1_2[[#This Row],[所选科目]],基础数据!$C$2:$D$62,2,0),"")</f>
        <v>凡思特贝贝珠心算高新世豪校区(适学年龄: 3-7岁)</v>
      </c>
    </row>
    <row r="3098" spans="1:9" x14ac:dyDescent="0.2">
      <c r="A3098" s="1">
        <v>43596</v>
      </c>
      <c r="B3098" t="s">
        <v>192</v>
      </c>
      <c r="C3098" s="2" t="s">
        <v>106</v>
      </c>
      <c r="D3098" s="2">
        <v>5</v>
      </c>
      <c r="E3098" s="2">
        <v>13438822339</v>
      </c>
      <c r="F3098" t="s">
        <v>118</v>
      </c>
      <c r="G3098" s="2" t="s">
        <v>2079</v>
      </c>
      <c r="H3098" t="s">
        <v>1979</v>
      </c>
      <c r="I3098" s="2" t="str">
        <f>IFERROR(VLOOKUP(表1_2[[#This Row],[所选科目]],基础数据!$C$2:$D$62,2,0),"")</f>
        <v>尚音艺术教育中心(适学年龄: 4~12岁)</v>
      </c>
    </row>
    <row r="3099" spans="1:9" x14ac:dyDescent="0.2">
      <c r="A3099" s="1">
        <v>43598</v>
      </c>
      <c r="B3099" t="s">
        <v>1807</v>
      </c>
      <c r="C3099" s="2" t="s">
        <v>106</v>
      </c>
      <c r="D3099" s="2">
        <v>7</v>
      </c>
      <c r="E3099" s="2">
        <v>13981749617</v>
      </c>
      <c r="F3099" t="s">
        <v>1533</v>
      </c>
      <c r="G3099" s="2" t="s">
        <v>26</v>
      </c>
      <c r="H3099" t="s">
        <v>2040</v>
      </c>
      <c r="I3099" s="2" t="str">
        <f>IFERROR(VLOOKUP(表1_2[[#This Row],[所选科目]],基础数据!$C$2:$D$62,2,0),"")</f>
        <v>凡思特贝贝珠心算高新世豪校区(适学年龄: 3-7岁)</v>
      </c>
    </row>
    <row r="3100" spans="1:9" x14ac:dyDescent="0.2">
      <c r="A3100" s="1">
        <v>43598</v>
      </c>
      <c r="B3100" t="s">
        <v>1807</v>
      </c>
      <c r="C3100" s="2" t="s">
        <v>106</v>
      </c>
      <c r="D3100" s="2">
        <v>7</v>
      </c>
      <c r="E3100" s="2">
        <v>13981749617</v>
      </c>
      <c r="F3100" t="s">
        <v>1533</v>
      </c>
      <c r="G3100" s="2" t="s">
        <v>27</v>
      </c>
      <c r="H3100" t="s">
        <v>2048</v>
      </c>
      <c r="I3100" s="2" t="str">
        <f>IFERROR(VLOOKUP(表1_2[[#This Row],[所选科目]],基础数据!$C$2:$D$62,2,0),"")</f>
        <v>恩波格斗(适学年龄: 3-12 岁)</v>
      </c>
    </row>
    <row r="3101" spans="1:9" x14ac:dyDescent="0.2">
      <c r="A3101" s="1">
        <v>43598</v>
      </c>
      <c r="B3101" t="s">
        <v>1807</v>
      </c>
      <c r="C3101" s="2" t="s">
        <v>106</v>
      </c>
      <c r="D3101" s="2">
        <v>7</v>
      </c>
      <c r="E3101" s="2">
        <v>13981749617</v>
      </c>
      <c r="F3101" t="s">
        <v>1533</v>
      </c>
      <c r="G3101" s="2" t="s">
        <v>28</v>
      </c>
      <c r="H3101" t="s">
        <v>2059</v>
      </c>
      <c r="I3101" s="2" t="str">
        <f>IFERROR(VLOOKUP(表1_2[[#This Row],[所选科目]],基础数据!$C$2:$D$62,2,0),"")</f>
        <v>编程猫(适学年龄: 3-16 岁)</v>
      </c>
    </row>
    <row r="3102" spans="1:9" x14ac:dyDescent="0.2">
      <c r="A3102" s="1">
        <v>43598</v>
      </c>
      <c r="B3102" t="s">
        <v>1807</v>
      </c>
      <c r="C3102" s="2" t="s">
        <v>106</v>
      </c>
      <c r="D3102" s="2">
        <v>7</v>
      </c>
      <c r="E3102" s="2">
        <v>13981749617</v>
      </c>
      <c r="F3102" t="s">
        <v>1533</v>
      </c>
      <c r="G3102" s="2" t="s">
        <v>2079</v>
      </c>
      <c r="H3102" t="s">
        <v>1979</v>
      </c>
      <c r="I3102" s="2" t="str">
        <f>IFERROR(VLOOKUP(表1_2[[#This Row],[所选科目]],基础数据!$C$2:$D$62,2,0),"")</f>
        <v>尚音艺术教育中心(适学年龄: 4~12岁)</v>
      </c>
    </row>
    <row r="3103" spans="1:9" x14ac:dyDescent="0.2">
      <c r="A3103" s="1">
        <v>43596</v>
      </c>
      <c r="B3103" t="s">
        <v>1289</v>
      </c>
      <c r="C3103" s="2" t="s">
        <v>33</v>
      </c>
      <c r="D3103" s="2">
        <v>3.8</v>
      </c>
      <c r="E3103" s="2">
        <v>15008264365</v>
      </c>
      <c r="F3103" t="s">
        <v>283</v>
      </c>
      <c r="G3103" s="2" t="s">
        <v>26</v>
      </c>
      <c r="H3103" t="s">
        <v>1979</v>
      </c>
      <c r="I3103" s="2" t="str">
        <f>IFERROR(VLOOKUP(表1_2[[#This Row],[所选科目]],基础数据!$C$2:$D$62,2,0),"")</f>
        <v>尚音艺术教育中心(适学年龄: 4~12岁)</v>
      </c>
    </row>
    <row r="3104" spans="1:9" x14ac:dyDescent="0.2">
      <c r="A3104" s="1">
        <v>43596</v>
      </c>
      <c r="B3104" t="s">
        <v>1289</v>
      </c>
      <c r="C3104" s="2" t="s">
        <v>33</v>
      </c>
      <c r="D3104" s="2">
        <v>3.8</v>
      </c>
      <c r="E3104" s="2">
        <v>15008264365</v>
      </c>
      <c r="F3104" t="s">
        <v>283</v>
      </c>
      <c r="G3104" s="2" t="s">
        <v>27</v>
      </c>
      <c r="H3104" t="s">
        <v>2048</v>
      </c>
      <c r="I3104" s="2" t="str">
        <f>IFERROR(VLOOKUP(表1_2[[#This Row],[所选科目]],基础数据!$C$2:$D$62,2,0),"")</f>
        <v>恩波格斗(适学年龄: 3-12 岁)</v>
      </c>
    </row>
    <row r="3105" spans="1:9" x14ac:dyDescent="0.2">
      <c r="A3105" s="1">
        <v>43596</v>
      </c>
      <c r="B3105" t="s">
        <v>1289</v>
      </c>
      <c r="C3105" s="2" t="s">
        <v>33</v>
      </c>
      <c r="D3105" s="2">
        <v>3.8</v>
      </c>
      <c r="E3105" s="2">
        <v>15008264365</v>
      </c>
      <c r="F3105" t="s">
        <v>283</v>
      </c>
      <c r="G3105" s="2" t="s">
        <v>28</v>
      </c>
      <c r="H3105" t="s">
        <v>2063</v>
      </c>
      <c r="I3105" s="2" t="str">
        <f>IFERROR(VLOOKUP(表1_2[[#This Row],[所选科目]],基础数据!$C$2:$D$62,2,0),"")</f>
        <v>公益捐赠者专享服务包</v>
      </c>
    </row>
    <row r="3106" spans="1:9" x14ac:dyDescent="0.2">
      <c r="A3106" s="1">
        <v>43596</v>
      </c>
      <c r="B3106" t="s">
        <v>1289</v>
      </c>
      <c r="C3106" s="2" t="s">
        <v>33</v>
      </c>
      <c r="D3106" s="2">
        <v>3.8</v>
      </c>
      <c r="E3106" s="2">
        <v>15008264365</v>
      </c>
      <c r="F3106" t="s">
        <v>283</v>
      </c>
      <c r="G3106" s="2" t="s">
        <v>2079</v>
      </c>
      <c r="H3106" t="s">
        <v>1979</v>
      </c>
      <c r="I3106" s="2" t="str">
        <f>IFERROR(VLOOKUP(表1_2[[#This Row],[所选科目]],基础数据!$C$2:$D$62,2,0),"")</f>
        <v>尚音艺术教育中心(适学年龄: 4~12岁)</v>
      </c>
    </row>
    <row r="3107" spans="1:9" x14ac:dyDescent="0.2">
      <c r="A3107" s="1">
        <v>43598</v>
      </c>
      <c r="B3107" t="s">
        <v>1808</v>
      </c>
      <c r="C3107" s="2" t="s">
        <v>33</v>
      </c>
      <c r="D3107" s="2">
        <v>2.8</v>
      </c>
      <c r="E3107" s="2">
        <v>15184336808</v>
      </c>
      <c r="F3107" t="s">
        <v>1419</v>
      </c>
      <c r="G3107" s="2" t="s">
        <v>26</v>
      </c>
      <c r="H3107" t="s">
        <v>2012</v>
      </c>
      <c r="I3107" s="2" t="str">
        <f>IFERROR(VLOOKUP(表1_2[[#This Row],[所选科目]],基础数据!$C$2:$D$62,2,0),"")</f>
        <v>九拍流行音乐体验中心高新校区(适学年龄: 4-16岁)</v>
      </c>
    </row>
    <row r="3108" spans="1:9" x14ac:dyDescent="0.2">
      <c r="A3108" s="1">
        <v>43598</v>
      </c>
      <c r="B3108" t="s">
        <v>1808</v>
      </c>
      <c r="C3108" s="2" t="s">
        <v>33</v>
      </c>
      <c r="D3108" s="2">
        <v>2.8</v>
      </c>
      <c r="E3108" s="2">
        <v>15184336808</v>
      </c>
      <c r="F3108" t="s">
        <v>1419</v>
      </c>
      <c r="G3108" s="2" t="s">
        <v>27</v>
      </c>
      <c r="H3108" t="s">
        <v>2022</v>
      </c>
      <c r="I3108" s="2" t="str">
        <f>IFERROR(VLOOKUP(表1_2[[#This Row],[所选科目]],基础数据!$C$2:$D$62,2,0),"")</f>
        <v>彩阅鱼少儿英语(适学年龄: 3-12岁)</v>
      </c>
    </row>
    <row r="3109" spans="1:9" x14ac:dyDescent="0.2">
      <c r="A3109" s="1">
        <v>43598</v>
      </c>
      <c r="B3109" t="s">
        <v>1808</v>
      </c>
      <c r="C3109" s="2" t="s">
        <v>33</v>
      </c>
      <c r="D3109" s="2">
        <v>2.8</v>
      </c>
      <c r="E3109" s="2">
        <v>15184336808</v>
      </c>
      <c r="F3109" t="s">
        <v>1419</v>
      </c>
      <c r="G3109" s="2" t="s">
        <v>28</v>
      </c>
      <c r="H3109" t="s">
        <v>2050</v>
      </c>
      <c r="I3109" s="2" t="str">
        <f>IFERROR(VLOOKUP(表1_2[[#This Row],[所选科目]],基础数据!$C$2:$D$62,2,0),"")</f>
        <v>恩波格斗(适学年龄: 3-12 岁)</v>
      </c>
    </row>
    <row r="3110" spans="1:9" x14ac:dyDescent="0.2">
      <c r="A3110" s="1">
        <v>43598</v>
      </c>
      <c r="B3110" t="s">
        <v>1808</v>
      </c>
      <c r="C3110" s="2" t="s">
        <v>33</v>
      </c>
      <c r="D3110" s="2">
        <v>2.8</v>
      </c>
      <c r="E3110" s="2">
        <v>15184336808</v>
      </c>
      <c r="F3110" t="s">
        <v>1419</v>
      </c>
      <c r="G3110" s="2" t="s">
        <v>2079</v>
      </c>
      <c r="H3110" t="s">
        <v>1979</v>
      </c>
      <c r="I3110" s="2" t="str">
        <f>IFERROR(VLOOKUP(表1_2[[#This Row],[所选科目]],基础数据!$C$2:$D$62,2,0),"")</f>
        <v>尚音艺术教育中心(适学年龄: 4~12岁)</v>
      </c>
    </row>
    <row r="3111" spans="1:9" x14ac:dyDescent="0.2">
      <c r="A3111" s="1">
        <v>43597</v>
      </c>
      <c r="B3111" t="s">
        <v>703</v>
      </c>
      <c r="C3111" s="2" t="s">
        <v>33</v>
      </c>
      <c r="D3111" s="2">
        <v>3</v>
      </c>
      <c r="E3111" s="2">
        <v>13408615831</v>
      </c>
      <c r="F3111">
        <v>15282351575</v>
      </c>
      <c r="G3111" s="2" t="s">
        <v>26</v>
      </c>
      <c r="H3111" t="s">
        <v>2008</v>
      </c>
      <c r="I3111" s="2" t="str">
        <f>IFERROR(VLOOKUP(表1_2[[#This Row],[所选科目]],基础数据!$C$2:$D$62,2,0),"")</f>
        <v>九拍流行音乐体验中心高新校区(适学年龄: 4-16岁)</v>
      </c>
    </row>
    <row r="3112" spans="1:9" x14ac:dyDescent="0.2">
      <c r="A3112" s="1">
        <v>43597</v>
      </c>
      <c r="B3112" t="s">
        <v>703</v>
      </c>
      <c r="C3112" s="2" t="s">
        <v>33</v>
      </c>
      <c r="D3112" s="2">
        <v>3</v>
      </c>
      <c r="E3112" s="2">
        <v>13408615831</v>
      </c>
      <c r="F3112">
        <v>15282351575</v>
      </c>
      <c r="G3112" s="2" t="s">
        <v>27</v>
      </c>
      <c r="H3112" t="s">
        <v>2012</v>
      </c>
      <c r="I3112" s="2" t="str">
        <f>IFERROR(VLOOKUP(表1_2[[#This Row],[所选科目]],基础数据!$C$2:$D$62,2,0),"")</f>
        <v>九拍流行音乐体验中心高新校区(适学年龄: 4-16岁)</v>
      </c>
    </row>
    <row r="3113" spans="1:9" x14ac:dyDescent="0.2">
      <c r="A3113" s="1">
        <v>43597</v>
      </c>
      <c r="B3113" t="s">
        <v>703</v>
      </c>
      <c r="C3113" s="2" t="s">
        <v>33</v>
      </c>
      <c r="D3113" s="2">
        <v>3</v>
      </c>
      <c r="E3113" s="2">
        <v>13408615831</v>
      </c>
      <c r="F3113">
        <v>15282351575</v>
      </c>
      <c r="G3113" s="2" t="s">
        <v>28</v>
      </c>
      <c r="H3113" t="s">
        <v>2046</v>
      </c>
      <c r="I3113" s="2" t="str">
        <f>IFERROR(VLOOKUP(表1_2[[#This Row],[所选科目]],基础数据!$C$2:$D$62,2,0),"")</f>
        <v>恩波格斗(适学年龄: 3-12 岁)</v>
      </c>
    </row>
    <row r="3114" spans="1:9" x14ac:dyDescent="0.2">
      <c r="A3114" s="1">
        <v>43597</v>
      </c>
      <c r="B3114" t="s">
        <v>703</v>
      </c>
      <c r="C3114" s="2" t="s">
        <v>33</v>
      </c>
      <c r="D3114" s="2">
        <v>3</v>
      </c>
      <c r="E3114" s="2">
        <v>13408615831</v>
      </c>
      <c r="F3114">
        <v>15282351575</v>
      </c>
      <c r="G3114" s="2" t="s">
        <v>2079</v>
      </c>
      <c r="H3114" t="s">
        <v>1979</v>
      </c>
      <c r="I3114" s="2" t="str">
        <f>IFERROR(VLOOKUP(表1_2[[#This Row],[所选科目]],基础数据!$C$2:$D$62,2,0),"")</f>
        <v>尚音艺术教育中心(适学年龄: 4~12岁)</v>
      </c>
    </row>
    <row r="3115" spans="1:9" x14ac:dyDescent="0.2">
      <c r="A3115" s="1">
        <v>43598</v>
      </c>
      <c r="B3115" t="s">
        <v>1809</v>
      </c>
      <c r="C3115" s="2" t="s">
        <v>106</v>
      </c>
      <c r="D3115" s="2">
        <v>5</v>
      </c>
      <c r="E3115" s="2">
        <v>18121969525</v>
      </c>
      <c r="F3115" t="s">
        <v>1456</v>
      </c>
      <c r="G3115" s="2" t="s">
        <v>26</v>
      </c>
      <c r="H3115" t="s">
        <v>2018</v>
      </c>
      <c r="I3115" s="2" t="str">
        <f>IFERROR(VLOOKUP(表1_2[[#This Row],[所选科目]],基础数据!$C$2:$D$62,2,0),"")</f>
        <v>彩阅鱼少儿英语(适学年龄: 3-12岁)</v>
      </c>
    </row>
    <row r="3116" spans="1:9" x14ac:dyDescent="0.2">
      <c r="A3116" s="1">
        <v>43598</v>
      </c>
      <c r="B3116" t="s">
        <v>1809</v>
      </c>
      <c r="C3116" s="2" t="s">
        <v>106</v>
      </c>
      <c r="D3116" s="2">
        <v>5</v>
      </c>
      <c r="E3116" s="2">
        <v>18121969525</v>
      </c>
      <c r="F3116" t="s">
        <v>1456</v>
      </c>
      <c r="G3116" s="2" t="s">
        <v>27</v>
      </c>
      <c r="H3116" t="s">
        <v>2036</v>
      </c>
      <c r="I3116" s="2" t="str">
        <f>IFERROR(VLOOKUP(表1_2[[#This Row],[所选科目]],基础数据!$C$2:$D$62,2,0),"")</f>
        <v>凡思特贝贝珠心算高新世豪校区(适学年龄: 3-7岁)</v>
      </c>
    </row>
    <row r="3117" spans="1:9" x14ac:dyDescent="0.2">
      <c r="A3117" s="1">
        <v>43598</v>
      </c>
      <c r="B3117" t="s">
        <v>1809</v>
      </c>
      <c r="C3117" s="2" t="s">
        <v>106</v>
      </c>
      <c r="D3117" s="2">
        <v>5</v>
      </c>
      <c r="E3117" s="2">
        <v>18121969525</v>
      </c>
      <c r="F3117" t="s">
        <v>1456</v>
      </c>
      <c r="G3117" s="2" t="s">
        <v>28</v>
      </c>
      <c r="H3117" t="s">
        <v>2048</v>
      </c>
      <c r="I3117" s="2" t="str">
        <f>IFERROR(VLOOKUP(表1_2[[#This Row],[所选科目]],基础数据!$C$2:$D$62,2,0),"")</f>
        <v>恩波格斗(适学年龄: 3-12 岁)</v>
      </c>
    </row>
    <row r="3118" spans="1:9" x14ac:dyDescent="0.2">
      <c r="A3118" s="1">
        <v>43598</v>
      </c>
      <c r="B3118" t="s">
        <v>1809</v>
      </c>
      <c r="C3118" s="2" t="s">
        <v>106</v>
      </c>
      <c r="D3118" s="2">
        <v>5</v>
      </c>
      <c r="E3118" s="2">
        <v>18121969525</v>
      </c>
      <c r="F3118" t="s">
        <v>1456</v>
      </c>
      <c r="G3118" s="2" t="s">
        <v>2079</v>
      </c>
      <c r="H3118" t="s">
        <v>1979</v>
      </c>
      <c r="I3118" s="2" t="str">
        <f>IFERROR(VLOOKUP(表1_2[[#This Row],[所选科目]],基础数据!$C$2:$D$62,2,0),"")</f>
        <v>尚音艺术教育中心(适学年龄: 4~12岁)</v>
      </c>
    </row>
    <row r="3119" spans="1:9" x14ac:dyDescent="0.2">
      <c r="A3119" s="1">
        <v>43598</v>
      </c>
      <c r="B3119" t="s">
        <v>1810</v>
      </c>
      <c r="C3119" s="2" t="s">
        <v>106</v>
      </c>
      <c r="D3119" s="2"/>
      <c r="E3119" s="2">
        <v>18980799697</v>
      </c>
      <c r="F3119" t="s">
        <v>1577</v>
      </c>
      <c r="G3119" s="2" t="s">
        <v>26</v>
      </c>
      <c r="H3119" t="s">
        <v>1992</v>
      </c>
      <c r="I3119" s="2" t="str">
        <f>IFERROR(VLOOKUP(表1_2[[#This Row],[所选科目]],基础数据!$C$2:$D$62,2,0),"")</f>
        <v>台湾美育·慧学系教育世豪校区(适学年龄: 2-8 岁)</v>
      </c>
    </row>
    <row r="3120" spans="1:9" x14ac:dyDescent="0.2">
      <c r="A3120" s="1">
        <v>43598</v>
      </c>
      <c r="B3120" t="s">
        <v>1810</v>
      </c>
      <c r="C3120" s="2" t="s">
        <v>106</v>
      </c>
      <c r="D3120" s="2"/>
      <c r="E3120" s="2">
        <v>18980799697</v>
      </c>
      <c r="F3120" t="s">
        <v>1577</v>
      </c>
      <c r="G3120" s="2" t="s">
        <v>27</v>
      </c>
      <c r="H3120" t="s">
        <v>2050</v>
      </c>
      <c r="I3120" s="2" t="str">
        <f>IFERROR(VLOOKUP(表1_2[[#This Row],[所选科目]],基础数据!$C$2:$D$62,2,0),"")</f>
        <v>恩波格斗(适学年龄: 3-12 岁)</v>
      </c>
    </row>
    <row r="3121" spans="1:9" x14ac:dyDescent="0.2">
      <c r="A3121" s="1">
        <v>43598</v>
      </c>
      <c r="B3121" t="s">
        <v>1810</v>
      </c>
      <c r="C3121" s="2" t="s">
        <v>106</v>
      </c>
      <c r="D3121" s="2"/>
      <c r="E3121" s="2">
        <v>18980799697</v>
      </c>
      <c r="F3121" t="s">
        <v>1577</v>
      </c>
      <c r="G3121" s="2" t="s">
        <v>28</v>
      </c>
      <c r="H3121" t="s">
        <v>2074</v>
      </c>
      <c r="I3121" s="2" t="str">
        <f>IFERROR(VLOOKUP(表1_2[[#This Row],[所选科目]],基础数据!$C$2:$D$62,2,0),"")</f>
        <v>巧虎KIDS早教·高新伊藤馆(适学年龄: 0-6 岁)</v>
      </c>
    </row>
    <row r="3122" spans="1:9" x14ac:dyDescent="0.2">
      <c r="A3122" s="1">
        <v>43598</v>
      </c>
      <c r="B3122" t="s">
        <v>1810</v>
      </c>
      <c r="C3122" s="2" t="s">
        <v>106</v>
      </c>
      <c r="D3122" s="2"/>
      <c r="E3122" s="2">
        <v>18980799697</v>
      </c>
      <c r="F3122" t="s">
        <v>1577</v>
      </c>
      <c r="G3122" s="2" t="s">
        <v>2079</v>
      </c>
      <c r="H3122" t="s">
        <v>1979</v>
      </c>
      <c r="I3122" s="2" t="str">
        <f>IFERROR(VLOOKUP(表1_2[[#This Row],[所选科目]],基础数据!$C$2:$D$62,2,0),"")</f>
        <v>尚音艺术教育中心(适学年龄: 4~12岁)</v>
      </c>
    </row>
    <row r="3123" spans="1:9" x14ac:dyDescent="0.2">
      <c r="A3123" s="1">
        <v>43598</v>
      </c>
      <c r="B3123" t="s">
        <v>1811</v>
      </c>
      <c r="C3123" s="2" t="s">
        <v>33</v>
      </c>
      <c r="D3123" s="2">
        <v>3</v>
      </c>
      <c r="E3123" s="2">
        <v>13541247718</v>
      </c>
      <c r="F3123" t="s">
        <v>1491</v>
      </c>
      <c r="G3123" s="2" t="s">
        <v>26</v>
      </c>
      <c r="H3123" t="s">
        <v>1996</v>
      </c>
      <c r="I3123" s="2" t="str">
        <f>IFERROR(VLOOKUP(表1_2[[#This Row],[所选科目]],基础数据!$C$2:$D$62,2,0),"")</f>
        <v>台湾美育·慧学系教育世豪校区(适学年龄: 2-8 岁)</v>
      </c>
    </row>
    <row r="3124" spans="1:9" x14ac:dyDescent="0.2">
      <c r="A3124" s="1">
        <v>43598</v>
      </c>
      <c r="B3124" t="s">
        <v>1811</v>
      </c>
      <c r="C3124" s="2" t="s">
        <v>33</v>
      </c>
      <c r="D3124" s="2">
        <v>3</v>
      </c>
      <c r="E3124" s="2">
        <v>13541247718</v>
      </c>
      <c r="F3124" t="s">
        <v>1491</v>
      </c>
      <c r="G3124" s="2" t="s">
        <v>27</v>
      </c>
      <c r="H3124" t="s">
        <v>2050</v>
      </c>
      <c r="I3124" s="2" t="str">
        <f>IFERROR(VLOOKUP(表1_2[[#This Row],[所选科目]],基础数据!$C$2:$D$62,2,0),"")</f>
        <v>恩波格斗(适学年龄: 3-12 岁)</v>
      </c>
    </row>
    <row r="3125" spans="1:9" x14ac:dyDescent="0.2">
      <c r="A3125" s="1">
        <v>43598</v>
      </c>
      <c r="B3125" t="s">
        <v>1811</v>
      </c>
      <c r="C3125" s="2" t="s">
        <v>33</v>
      </c>
      <c r="D3125" s="2">
        <v>3</v>
      </c>
      <c r="E3125" s="2">
        <v>13541247718</v>
      </c>
      <c r="F3125" t="s">
        <v>1491</v>
      </c>
      <c r="G3125" s="2" t="s">
        <v>28</v>
      </c>
      <c r="H3125" t="s">
        <v>2063</v>
      </c>
      <c r="I3125" s="2" t="str">
        <f>IFERROR(VLOOKUP(表1_2[[#This Row],[所选科目]],基础数据!$C$2:$D$62,2,0),"")</f>
        <v>公益捐赠者专享服务包</v>
      </c>
    </row>
    <row r="3126" spans="1:9" x14ac:dyDescent="0.2">
      <c r="A3126" s="1">
        <v>43598</v>
      </c>
      <c r="B3126" t="s">
        <v>1811</v>
      </c>
      <c r="C3126" s="2" t="s">
        <v>33</v>
      </c>
      <c r="D3126" s="2">
        <v>3</v>
      </c>
      <c r="E3126" s="2">
        <v>13541247718</v>
      </c>
      <c r="F3126" t="s">
        <v>1491</v>
      </c>
      <c r="G3126" s="2" t="s">
        <v>2079</v>
      </c>
      <c r="H3126" t="s">
        <v>1979</v>
      </c>
      <c r="I3126" s="2" t="str">
        <f>IFERROR(VLOOKUP(表1_2[[#This Row],[所选科目]],基础数据!$C$2:$D$62,2,0),"")</f>
        <v>尚音艺术教育中心(适学年龄: 4~12岁)</v>
      </c>
    </row>
    <row r="3127" spans="1:9" x14ac:dyDescent="0.2">
      <c r="A3127" s="1">
        <v>43597</v>
      </c>
      <c r="B3127" t="s">
        <v>614</v>
      </c>
      <c r="C3127" s="2" t="s">
        <v>33</v>
      </c>
      <c r="D3127" s="2">
        <v>1.3</v>
      </c>
      <c r="E3127" s="2">
        <v>15982379173</v>
      </c>
      <c r="F3127" t="s">
        <v>317</v>
      </c>
      <c r="G3127" s="2" t="s">
        <v>26</v>
      </c>
      <c r="H3127" t="s">
        <v>2006</v>
      </c>
      <c r="I3127" s="2" t="str">
        <f>IFERROR(VLOOKUP(表1_2[[#This Row],[所选科目]],基础数据!$C$2:$D$62,2,0),"")</f>
        <v>大野外教篮球鹭洲里校区(适学年龄: 4-16 岁)</v>
      </c>
    </row>
    <row r="3128" spans="1:9" x14ac:dyDescent="0.2">
      <c r="A3128" s="1">
        <v>43597</v>
      </c>
      <c r="B3128" t="s">
        <v>614</v>
      </c>
      <c r="C3128" s="2" t="s">
        <v>33</v>
      </c>
      <c r="D3128" s="2">
        <v>1.3</v>
      </c>
      <c r="E3128" s="2">
        <v>15982379173</v>
      </c>
      <c r="F3128" t="s">
        <v>317</v>
      </c>
      <c r="G3128" s="2" t="s">
        <v>27</v>
      </c>
      <c r="H3128" t="s">
        <v>2012</v>
      </c>
      <c r="I3128" s="2" t="str">
        <f>IFERROR(VLOOKUP(表1_2[[#This Row],[所选科目]],基础数据!$C$2:$D$62,2,0),"")</f>
        <v>九拍流行音乐体验中心高新校区(适学年龄: 4-16岁)</v>
      </c>
    </row>
    <row r="3129" spans="1:9" x14ac:dyDescent="0.2">
      <c r="A3129" s="1">
        <v>43597</v>
      </c>
      <c r="B3129" t="s">
        <v>614</v>
      </c>
      <c r="C3129" s="2" t="s">
        <v>33</v>
      </c>
      <c r="D3129" s="2">
        <v>1.3</v>
      </c>
      <c r="E3129" s="2">
        <v>15982379173</v>
      </c>
      <c r="F3129" t="s">
        <v>317</v>
      </c>
      <c r="G3129" s="2" t="s">
        <v>28</v>
      </c>
      <c r="H3129" t="s">
        <v>2022</v>
      </c>
      <c r="I3129" s="2" t="str">
        <f>IFERROR(VLOOKUP(表1_2[[#This Row],[所选科目]],基础数据!$C$2:$D$62,2,0),"")</f>
        <v>彩阅鱼少儿英语(适学年龄: 3-12岁)</v>
      </c>
    </row>
    <row r="3130" spans="1:9" x14ac:dyDescent="0.2">
      <c r="A3130" s="1">
        <v>43597</v>
      </c>
      <c r="B3130" t="s">
        <v>614</v>
      </c>
      <c r="C3130" s="2" t="s">
        <v>33</v>
      </c>
      <c r="D3130" s="2">
        <v>1.3</v>
      </c>
      <c r="E3130" s="2">
        <v>15982379173</v>
      </c>
      <c r="F3130" t="s">
        <v>317</v>
      </c>
      <c r="G3130" s="2" t="s">
        <v>2079</v>
      </c>
      <c r="H3130" t="s">
        <v>1979</v>
      </c>
      <c r="I3130" s="2" t="str">
        <f>IFERROR(VLOOKUP(表1_2[[#This Row],[所选科目]],基础数据!$C$2:$D$62,2,0),"")</f>
        <v>尚音艺术教育中心(适学年龄: 4~12岁)</v>
      </c>
    </row>
    <row r="3131" spans="1:9" x14ac:dyDescent="0.2">
      <c r="A3131" s="1">
        <v>43598</v>
      </c>
      <c r="B3131" t="s">
        <v>1812</v>
      </c>
      <c r="C3131" s="2" t="s">
        <v>33</v>
      </c>
      <c r="D3131" s="2">
        <v>6</v>
      </c>
      <c r="E3131" s="2">
        <v>15008406944</v>
      </c>
      <c r="F3131" t="s">
        <v>198</v>
      </c>
      <c r="G3131" s="2" t="s">
        <v>26</v>
      </c>
      <c r="H3131" t="s">
        <v>1998</v>
      </c>
      <c r="I3131" s="2" t="str">
        <f>IFERROR(VLOOKUP(表1_2[[#This Row],[所选科目]],基础数据!$C$2:$D$62,2,0),"")</f>
        <v>台湾美育·慧学系教育世豪校区(适学年龄: 2-8 岁)</v>
      </c>
    </row>
    <row r="3132" spans="1:9" x14ac:dyDescent="0.2">
      <c r="A3132" s="1">
        <v>43598</v>
      </c>
      <c r="B3132" t="s">
        <v>1812</v>
      </c>
      <c r="C3132" s="2" t="s">
        <v>33</v>
      </c>
      <c r="D3132" s="2">
        <v>6</v>
      </c>
      <c r="E3132" s="2">
        <v>15008406944</v>
      </c>
      <c r="F3132" t="s">
        <v>198</v>
      </c>
      <c r="G3132" s="2" t="s">
        <v>27</v>
      </c>
      <c r="H3132" t="s">
        <v>2002</v>
      </c>
      <c r="I3132" s="2" t="str">
        <f>IFERROR(VLOOKUP(表1_2[[#This Row],[所选科目]],基础数据!$C$2:$D$62,2,0),"")</f>
        <v>大野外教篮球鹭洲里校区(适学年龄: 4-16 岁)</v>
      </c>
    </row>
    <row r="3133" spans="1:9" x14ac:dyDescent="0.2">
      <c r="A3133" s="1">
        <v>43598</v>
      </c>
      <c r="B3133" t="s">
        <v>1812</v>
      </c>
      <c r="C3133" s="2" t="s">
        <v>33</v>
      </c>
      <c r="D3133" s="2">
        <v>6</v>
      </c>
      <c r="E3133" s="2">
        <v>15008406944</v>
      </c>
      <c r="F3133" t="s">
        <v>198</v>
      </c>
      <c r="G3133" s="2" t="s">
        <v>28</v>
      </c>
      <c r="H3133" t="s">
        <v>2067</v>
      </c>
      <c r="I3133" s="2" t="str">
        <f>IFERROR(VLOOKUP(表1_2[[#This Row],[所选科目]],基础数据!$C$2:$D$62,2,0),"")</f>
        <v>公益捐赠者专享服务包</v>
      </c>
    </row>
    <row r="3134" spans="1:9" x14ac:dyDescent="0.2">
      <c r="A3134" s="1">
        <v>43598</v>
      </c>
      <c r="B3134" t="s">
        <v>1812</v>
      </c>
      <c r="C3134" s="2" t="s">
        <v>33</v>
      </c>
      <c r="D3134" s="2">
        <v>6</v>
      </c>
      <c r="E3134" s="2">
        <v>15008406944</v>
      </c>
      <c r="F3134" t="s">
        <v>198</v>
      </c>
      <c r="G3134" s="2" t="s">
        <v>2079</v>
      </c>
      <c r="H3134" t="s">
        <v>1979</v>
      </c>
      <c r="I3134" s="2" t="str">
        <f>IFERROR(VLOOKUP(表1_2[[#This Row],[所选科目]],基础数据!$C$2:$D$62,2,0),"")</f>
        <v>尚音艺术教育中心(适学年龄: 4~12岁)</v>
      </c>
    </row>
    <row r="3135" spans="1:9" x14ac:dyDescent="0.2">
      <c r="A3135" s="1">
        <v>43596</v>
      </c>
      <c r="B3135" t="s">
        <v>340</v>
      </c>
      <c r="C3135" s="2" t="s">
        <v>33</v>
      </c>
      <c r="D3135" s="2">
        <v>4</v>
      </c>
      <c r="E3135" s="2">
        <v>18601714025</v>
      </c>
      <c r="F3135" t="s">
        <v>79</v>
      </c>
      <c r="G3135" s="2" t="s">
        <v>26</v>
      </c>
      <c r="H3135" t="s">
        <v>2028</v>
      </c>
      <c r="I3135" s="2" t="str">
        <f>IFERROR(VLOOKUP(表1_2[[#This Row],[所选科目]],基础数据!$C$2:$D$62,2,0),"")</f>
        <v>唯音唯画美术教育(适学年龄: 4-12 岁)</v>
      </c>
    </row>
    <row r="3136" spans="1:9" x14ac:dyDescent="0.2">
      <c r="A3136" s="1">
        <v>43596</v>
      </c>
      <c r="B3136" t="s">
        <v>340</v>
      </c>
      <c r="C3136" s="2" t="s">
        <v>33</v>
      </c>
      <c r="D3136" s="2">
        <v>4</v>
      </c>
      <c r="E3136" s="2">
        <v>18601714025</v>
      </c>
      <c r="F3136" t="s">
        <v>79</v>
      </c>
      <c r="G3136" s="2" t="s">
        <v>27</v>
      </c>
      <c r="H3136" t="s">
        <v>2016</v>
      </c>
      <c r="I3136" s="2" t="str">
        <f>IFERROR(VLOOKUP(表1_2[[#This Row],[所选科目]],基础数据!$C$2:$D$62,2,0),"")</f>
        <v>彩阅鱼少儿英语(适学年龄: 3-12岁)</v>
      </c>
    </row>
    <row r="3137" spans="1:9" x14ac:dyDescent="0.2">
      <c r="A3137" s="1">
        <v>43596</v>
      </c>
      <c r="B3137" t="s">
        <v>340</v>
      </c>
      <c r="C3137" s="2" t="s">
        <v>33</v>
      </c>
      <c r="D3137" s="2">
        <v>4</v>
      </c>
      <c r="E3137" s="2">
        <v>18601714025</v>
      </c>
      <c r="F3137" t="s">
        <v>79</v>
      </c>
      <c r="G3137" s="2" t="s">
        <v>28</v>
      </c>
      <c r="H3137" t="s">
        <v>2063</v>
      </c>
      <c r="I3137" s="2" t="str">
        <f>IFERROR(VLOOKUP(表1_2[[#This Row],[所选科目]],基础数据!$C$2:$D$62,2,0),"")</f>
        <v>公益捐赠者专享服务包</v>
      </c>
    </row>
    <row r="3138" spans="1:9" x14ac:dyDescent="0.2">
      <c r="A3138" s="1">
        <v>43596</v>
      </c>
      <c r="B3138" t="s">
        <v>340</v>
      </c>
      <c r="C3138" s="2" t="s">
        <v>33</v>
      </c>
      <c r="D3138" s="2">
        <v>4</v>
      </c>
      <c r="E3138" s="2">
        <v>18601714025</v>
      </c>
      <c r="F3138" t="s">
        <v>79</v>
      </c>
      <c r="G3138" s="2" t="s">
        <v>2079</v>
      </c>
      <c r="H3138" t="s">
        <v>1979</v>
      </c>
      <c r="I3138" s="2" t="str">
        <f>IFERROR(VLOOKUP(表1_2[[#This Row],[所选科目]],基础数据!$C$2:$D$62,2,0),"")</f>
        <v>尚音艺术教育中心(适学年龄: 4~12岁)</v>
      </c>
    </row>
    <row r="3139" spans="1:9" x14ac:dyDescent="0.2">
      <c r="A3139" s="1">
        <v>43599</v>
      </c>
      <c r="B3139" t="s">
        <v>1813</v>
      </c>
      <c r="C3139" s="2" t="s">
        <v>106</v>
      </c>
      <c r="D3139" s="2">
        <v>9</v>
      </c>
      <c r="E3139" s="2">
        <v>18349291433</v>
      </c>
      <c r="F3139" t="s">
        <v>1478</v>
      </c>
      <c r="G3139" s="2" t="s">
        <v>26</v>
      </c>
      <c r="H3139" t="s">
        <v>2004</v>
      </c>
      <c r="I3139" s="2" t="str">
        <f>IFERROR(VLOOKUP(表1_2[[#This Row],[所选科目]],基础数据!$C$2:$D$62,2,0),"")</f>
        <v>大野外教篮球鹭洲里校区(适学年龄: 4-16 岁)</v>
      </c>
    </row>
    <row r="3140" spans="1:9" x14ac:dyDescent="0.2">
      <c r="A3140" s="1">
        <v>43599</v>
      </c>
      <c r="B3140" t="s">
        <v>1813</v>
      </c>
      <c r="C3140" s="2" t="s">
        <v>106</v>
      </c>
      <c r="D3140" s="2">
        <v>9</v>
      </c>
      <c r="E3140" s="2">
        <v>18349291433</v>
      </c>
      <c r="F3140" t="s">
        <v>1478</v>
      </c>
      <c r="G3140" s="2" t="s">
        <v>27</v>
      </c>
      <c r="H3140" t="s">
        <v>2046</v>
      </c>
      <c r="I3140" s="2" t="str">
        <f>IFERROR(VLOOKUP(表1_2[[#This Row],[所选科目]],基础数据!$C$2:$D$62,2,0),"")</f>
        <v>恩波格斗(适学年龄: 3-12 岁)</v>
      </c>
    </row>
    <row r="3141" spans="1:9" x14ac:dyDescent="0.2">
      <c r="A3141" s="1">
        <v>43599</v>
      </c>
      <c r="B3141" t="s">
        <v>1813</v>
      </c>
      <c r="C3141" s="2" t="s">
        <v>106</v>
      </c>
      <c r="D3141" s="2">
        <v>9</v>
      </c>
      <c r="E3141" s="2">
        <v>18349291433</v>
      </c>
      <c r="F3141" t="s">
        <v>1478</v>
      </c>
      <c r="G3141" s="2" t="s">
        <v>28</v>
      </c>
      <c r="H3141" t="s">
        <v>2067</v>
      </c>
      <c r="I3141" s="2" t="str">
        <f>IFERROR(VLOOKUP(表1_2[[#This Row],[所选科目]],基础数据!$C$2:$D$62,2,0),"")</f>
        <v>公益捐赠者专享服务包</v>
      </c>
    </row>
    <row r="3142" spans="1:9" x14ac:dyDescent="0.2">
      <c r="A3142" s="1">
        <v>43599</v>
      </c>
      <c r="B3142" t="s">
        <v>1813</v>
      </c>
      <c r="C3142" s="2" t="s">
        <v>106</v>
      </c>
      <c r="D3142" s="2">
        <v>9</v>
      </c>
      <c r="E3142" s="2">
        <v>18349291433</v>
      </c>
      <c r="F3142" t="s">
        <v>1478</v>
      </c>
      <c r="G3142" s="2" t="s">
        <v>2079</v>
      </c>
      <c r="H3142" t="s">
        <v>1979</v>
      </c>
      <c r="I3142" s="2" t="str">
        <f>IFERROR(VLOOKUP(表1_2[[#This Row],[所选科目]],基础数据!$C$2:$D$62,2,0),"")</f>
        <v>尚音艺术教育中心(适学年龄: 4~12岁)</v>
      </c>
    </row>
    <row r="3143" spans="1:9" x14ac:dyDescent="0.2">
      <c r="A3143" s="1">
        <v>43597</v>
      </c>
      <c r="B3143" t="s">
        <v>1814</v>
      </c>
      <c r="C3143" s="2" t="s">
        <v>33</v>
      </c>
      <c r="D3143" s="2">
        <v>10</v>
      </c>
      <c r="E3143" s="2">
        <v>13808047613</v>
      </c>
      <c r="F3143" t="s">
        <v>1670</v>
      </c>
      <c r="G3143" s="2" t="s">
        <v>26</v>
      </c>
      <c r="H3143" t="s">
        <v>2067</v>
      </c>
      <c r="I3143" s="2" t="str">
        <f>IFERROR(VLOOKUP(表1_2[[#This Row],[所选科目]],基础数据!$C$2:$D$62,2,0),"")</f>
        <v>公益捐赠者专享服务包</v>
      </c>
    </row>
    <row r="3144" spans="1:9" x14ac:dyDescent="0.2">
      <c r="A3144" s="1">
        <v>43597</v>
      </c>
      <c r="B3144" t="s">
        <v>1814</v>
      </c>
      <c r="C3144" s="2" t="s">
        <v>33</v>
      </c>
      <c r="D3144" s="2">
        <v>10</v>
      </c>
      <c r="E3144" s="2">
        <v>13808047613</v>
      </c>
      <c r="F3144" t="s">
        <v>1670</v>
      </c>
      <c r="G3144" s="2" t="s">
        <v>27</v>
      </c>
      <c r="H3144" t="s">
        <v>2061</v>
      </c>
      <c r="I3144" s="2" t="str">
        <f>IFERROR(VLOOKUP(表1_2[[#This Row],[所选科目]],基础数据!$C$2:$D$62,2,0),"")</f>
        <v>编程猫(适学年龄: 3-16 岁)</v>
      </c>
    </row>
    <row r="3145" spans="1:9" x14ac:dyDescent="0.2">
      <c r="A3145" s="1">
        <v>43597</v>
      </c>
      <c r="B3145" t="s">
        <v>1814</v>
      </c>
      <c r="C3145" s="2" t="s">
        <v>33</v>
      </c>
      <c r="D3145" s="2">
        <v>10</v>
      </c>
      <c r="E3145" s="2">
        <v>13808047613</v>
      </c>
      <c r="F3145" t="s">
        <v>1670</v>
      </c>
      <c r="G3145" s="2" t="s">
        <v>28</v>
      </c>
      <c r="H3145" t="s">
        <v>2052</v>
      </c>
      <c r="I3145" s="2" t="str">
        <f>IFERROR(VLOOKUP(表1_2[[#This Row],[所选科目]],基础数据!$C$2:$D$62,2,0),"")</f>
        <v>恩波格斗(适学年龄: 3-12 岁)</v>
      </c>
    </row>
    <row r="3146" spans="1:9" x14ac:dyDescent="0.2">
      <c r="A3146" s="1">
        <v>43597</v>
      </c>
      <c r="B3146" t="s">
        <v>1814</v>
      </c>
      <c r="C3146" s="2" t="s">
        <v>33</v>
      </c>
      <c r="D3146" s="2">
        <v>10</v>
      </c>
      <c r="E3146" s="2">
        <v>13808047613</v>
      </c>
      <c r="F3146" t="s">
        <v>1670</v>
      </c>
      <c r="G3146" s="2" t="s">
        <v>2079</v>
      </c>
      <c r="H3146" t="s">
        <v>1979</v>
      </c>
      <c r="I3146" s="2" t="str">
        <f>IFERROR(VLOOKUP(表1_2[[#This Row],[所选科目]],基础数据!$C$2:$D$62,2,0),"")</f>
        <v>尚音艺术教育中心(适学年龄: 4~12岁)</v>
      </c>
    </row>
    <row r="3147" spans="1:9" x14ac:dyDescent="0.2">
      <c r="A3147" s="1">
        <v>43596</v>
      </c>
      <c r="B3147" t="s">
        <v>41</v>
      </c>
      <c r="C3147" s="2" t="s">
        <v>33</v>
      </c>
      <c r="D3147" s="2">
        <v>8</v>
      </c>
      <c r="E3147" s="2">
        <v>13980880260</v>
      </c>
      <c r="F3147" t="s">
        <v>42</v>
      </c>
      <c r="G3147" s="2" t="s">
        <v>26</v>
      </c>
      <c r="H3147" t="s">
        <v>1998</v>
      </c>
      <c r="I3147" s="2" t="str">
        <f>IFERROR(VLOOKUP(表1_2[[#This Row],[所选科目]],基础数据!$C$2:$D$62,2,0),"")</f>
        <v>台湾美育·慧学系教育世豪校区(适学年龄: 2-8 岁)</v>
      </c>
    </row>
    <row r="3148" spans="1:9" x14ac:dyDescent="0.2">
      <c r="A3148" s="1">
        <v>43596</v>
      </c>
      <c r="B3148" t="s">
        <v>41</v>
      </c>
      <c r="C3148" s="2" t="s">
        <v>33</v>
      </c>
      <c r="D3148" s="2">
        <v>8</v>
      </c>
      <c r="E3148" s="2">
        <v>13980880260</v>
      </c>
      <c r="F3148" t="s">
        <v>42</v>
      </c>
      <c r="G3148" s="2" t="s">
        <v>27</v>
      </c>
      <c r="H3148" t="s">
        <v>2040</v>
      </c>
      <c r="I3148" s="2" t="str">
        <f>IFERROR(VLOOKUP(表1_2[[#This Row],[所选科目]],基础数据!$C$2:$D$62,2,0),"")</f>
        <v>凡思特贝贝珠心算高新世豪校区(适学年龄: 3-7岁)</v>
      </c>
    </row>
    <row r="3149" spans="1:9" x14ac:dyDescent="0.2">
      <c r="A3149" s="1">
        <v>43596</v>
      </c>
      <c r="B3149" t="s">
        <v>41</v>
      </c>
      <c r="C3149" s="2" t="s">
        <v>33</v>
      </c>
      <c r="D3149" s="2">
        <v>8</v>
      </c>
      <c r="E3149" s="2">
        <v>13980880260</v>
      </c>
      <c r="F3149" t="s">
        <v>42</v>
      </c>
      <c r="G3149" s="2" t="s">
        <v>28</v>
      </c>
      <c r="H3149" t="s">
        <v>2067</v>
      </c>
      <c r="I3149" s="2" t="str">
        <f>IFERROR(VLOOKUP(表1_2[[#This Row],[所选科目]],基础数据!$C$2:$D$62,2,0),"")</f>
        <v>公益捐赠者专享服务包</v>
      </c>
    </row>
    <row r="3150" spans="1:9" x14ac:dyDescent="0.2">
      <c r="A3150" s="1">
        <v>43596</v>
      </c>
      <c r="B3150" t="s">
        <v>41</v>
      </c>
      <c r="C3150" s="2" t="s">
        <v>33</v>
      </c>
      <c r="D3150" s="2">
        <v>8</v>
      </c>
      <c r="E3150" s="2">
        <v>13980880260</v>
      </c>
      <c r="F3150" t="s">
        <v>42</v>
      </c>
      <c r="G3150" s="2" t="s">
        <v>2079</v>
      </c>
      <c r="H3150" t="s">
        <v>1979</v>
      </c>
      <c r="I3150" s="2" t="str">
        <f>IFERROR(VLOOKUP(表1_2[[#This Row],[所选科目]],基础数据!$C$2:$D$62,2,0),"")</f>
        <v>尚音艺术教育中心(适学年龄: 4~12岁)</v>
      </c>
    </row>
    <row r="3151" spans="1:9" x14ac:dyDescent="0.2">
      <c r="A3151" s="1">
        <v>43596</v>
      </c>
      <c r="B3151" t="s">
        <v>339</v>
      </c>
      <c r="C3151" s="2" t="s">
        <v>33</v>
      </c>
      <c r="D3151" s="2">
        <v>3</v>
      </c>
      <c r="E3151" s="2">
        <v>18601714025</v>
      </c>
      <c r="F3151" t="s">
        <v>79</v>
      </c>
      <c r="G3151" s="2" t="s">
        <v>26</v>
      </c>
      <c r="H3151" t="s">
        <v>2016</v>
      </c>
      <c r="I3151" s="2" t="str">
        <f>IFERROR(VLOOKUP(表1_2[[#This Row],[所选科目]],基础数据!$C$2:$D$62,2,0),"")</f>
        <v>彩阅鱼少儿英语(适学年龄: 3-12岁)</v>
      </c>
    </row>
    <row r="3152" spans="1:9" x14ac:dyDescent="0.2">
      <c r="A3152" s="1">
        <v>43596</v>
      </c>
      <c r="B3152" t="s">
        <v>339</v>
      </c>
      <c r="C3152" s="2" t="s">
        <v>33</v>
      </c>
      <c r="D3152" s="2">
        <v>3</v>
      </c>
      <c r="E3152" s="2">
        <v>18601714025</v>
      </c>
      <c r="F3152" t="s">
        <v>79</v>
      </c>
      <c r="G3152" s="2" t="s">
        <v>27</v>
      </c>
      <c r="H3152" t="s">
        <v>2006</v>
      </c>
      <c r="I3152" s="2" t="str">
        <f>IFERROR(VLOOKUP(表1_2[[#This Row],[所选科目]],基础数据!$C$2:$D$62,2,0),"")</f>
        <v>大野外教篮球鹭洲里校区(适学年龄: 4-16 岁)</v>
      </c>
    </row>
    <row r="3153" spans="1:9" x14ac:dyDescent="0.2">
      <c r="A3153" s="1">
        <v>43596</v>
      </c>
      <c r="B3153" t="s">
        <v>339</v>
      </c>
      <c r="C3153" s="2" t="s">
        <v>33</v>
      </c>
      <c r="D3153" s="2">
        <v>3</v>
      </c>
      <c r="E3153" s="2">
        <v>18601714025</v>
      </c>
      <c r="F3153" t="s">
        <v>79</v>
      </c>
      <c r="G3153" s="2" t="s">
        <v>28</v>
      </c>
      <c r="H3153" t="s">
        <v>2036</v>
      </c>
      <c r="I3153" s="2" t="str">
        <f>IFERROR(VLOOKUP(表1_2[[#This Row],[所选科目]],基础数据!$C$2:$D$62,2,0),"")</f>
        <v>凡思特贝贝珠心算高新世豪校区(适学年龄: 3-7岁)</v>
      </c>
    </row>
    <row r="3154" spans="1:9" x14ac:dyDescent="0.2">
      <c r="A3154" s="1">
        <v>43596</v>
      </c>
      <c r="B3154" t="s">
        <v>339</v>
      </c>
      <c r="C3154" s="2" t="s">
        <v>33</v>
      </c>
      <c r="D3154" s="2">
        <v>3</v>
      </c>
      <c r="E3154" s="2">
        <v>18601714025</v>
      </c>
      <c r="F3154" t="s">
        <v>79</v>
      </c>
      <c r="G3154" s="2" t="s">
        <v>2079</v>
      </c>
      <c r="H3154" t="s">
        <v>1979</v>
      </c>
      <c r="I3154" s="2" t="str">
        <f>IFERROR(VLOOKUP(表1_2[[#This Row],[所选科目]],基础数据!$C$2:$D$62,2,0),"")</f>
        <v>尚音艺术教育中心(适学年龄: 4~12岁)</v>
      </c>
    </row>
    <row r="3155" spans="1:9" x14ac:dyDescent="0.2">
      <c r="A3155" s="1">
        <v>43597</v>
      </c>
      <c r="B3155" t="s">
        <v>492</v>
      </c>
      <c r="C3155" s="2" t="s">
        <v>106</v>
      </c>
      <c r="D3155" s="2">
        <v>5</v>
      </c>
      <c r="E3155" s="2">
        <v>18908212260</v>
      </c>
      <c r="F3155" t="s">
        <v>493</v>
      </c>
      <c r="G3155" s="2" t="s">
        <v>26</v>
      </c>
      <c r="H3155" t="s">
        <v>1979</v>
      </c>
      <c r="I3155" s="2" t="str">
        <f>IFERROR(VLOOKUP(表1_2[[#This Row],[所选科目]],基础数据!$C$2:$D$62,2,0),"")</f>
        <v>尚音艺术教育中心(适学年龄: 4~12岁)</v>
      </c>
    </row>
    <row r="3156" spans="1:9" x14ac:dyDescent="0.2">
      <c r="A3156" s="1">
        <v>43597</v>
      </c>
      <c r="B3156" t="s">
        <v>492</v>
      </c>
      <c r="C3156" s="2" t="s">
        <v>106</v>
      </c>
      <c r="D3156" s="2">
        <v>5</v>
      </c>
      <c r="E3156" s="2">
        <v>18908212260</v>
      </c>
      <c r="F3156" t="s">
        <v>493</v>
      </c>
      <c r="G3156" s="2" t="s">
        <v>27</v>
      </c>
      <c r="H3156" t="s">
        <v>2050</v>
      </c>
      <c r="I3156" s="2" t="str">
        <f>IFERROR(VLOOKUP(表1_2[[#This Row],[所选科目]],基础数据!$C$2:$D$62,2,0),"")</f>
        <v>恩波格斗(适学年龄: 3-12 岁)</v>
      </c>
    </row>
    <row r="3157" spans="1:9" x14ac:dyDescent="0.2">
      <c r="A3157" s="1">
        <v>43597</v>
      </c>
      <c r="B3157" t="s">
        <v>492</v>
      </c>
      <c r="C3157" s="2" t="s">
        <v>106</v>
      </c>
      <c r="D3157" s="2">
        <v>5</v>
      </c>
      <c r="E3157" s="2">
        <v>18908212260</v>
      </c>
      <c r="F3157" t="s">
        <v>493</v>
      </c>
      <c r="G3157" s="2" t="s">
        <v>28</v>
      </c>
      <c r="H3157" t="s">
        <v>2067</v>
      </c>
      <c r="I3157" s="2" t="str">
        <f>IFERROR(VLOOKUP(表1_2[[#This Row],[所选科目]],基础数据!$C$2:$D$62,2,0),"")</f>
        <v>公益捐赠者专享服务包</v>
      </c>
    </row>
    <row r="3158" spans="1:9" x14ac:dyDescent="0.2">
      <c r="A3158" s="1">
        <v>43597</v>
      </c>
      <c r="B3158" t="s">
        <v>492</v>
      </c>
      <c r="C3158" s="2" t="s">
        <v>106</v>
      </c>
      <c r="D3158" s="2">
        <v>5</v>
      </c>
      <c r="E3158" s="2">
        <v>18908212260</v>
      </c>
      <c r="F3158" t="s">
        <v>493</v>
      </c>
      <c r="G3158" s="2" t="s">
        <v>2079</v>
      </c>
      <c r="H3158" t="s">
        <v>1979</v>
      </c>
      <c r="I3158" s="2" t="str">
        <f>IFERROR(VLOOKUP(表1_2[[#This Row],[所选科目]],基础数据!$C$2:$D$62,2,0),"")</f>
        <v>尚音艺术教育中心(适学年龄: 4~12岁)</v>
      </c>
    </row>
    <row r="3159" spans="1:9" x14ac:dyDescent="0.2">
      <c r="A3159" s="1">
        <v>43597</v>
      </c>
      <c r="B3159" t="s">
        <v>498</v>
      </c>
      <c r="C3159" s="2" t="s">
        <v>106</v>
      </c>
      <c r="D3159" s="2">
        <v>3</v>
      </c>
      <c r="E3159" s="2">
        <v>13880615983</v>
      </c>
      <c r="F3159" t="s">
        <v>172</v>
      </c>
      <c r="G3159" s="2" t="s">
        <v>26</v>
      </c>
      <c r="H3159" t="s">
        <v>1992</v>
      </c>
      <c r="I3159" s="2" t="str">
        <f>IFERROR(VLOOKUP(表1_2[[#This Row],[所选科目]],基础数据!$C$2:$D$62,2,0),"")</f>
        <v>台湾美育·慧学系教育世豪校区(适学年龄: 2-8 岁)</v>
      </c>
    </row>
    <row r="3160" spans="1:9" x14ac:dyDescent="0.2">
      <c r="A3160" s="1">
        <v>43597</v>
      </c>
      <c r="B3160" t="s">
        <v>498</v>
      </c>
      <c r="C3160" s="2" t="s">
        <v>106</v>
      </c>
      <c r="D3160" s="2">
        <v>3</v>
      </c>
      <c r="E3160" s="2">
        <v>13880615983</v>
      </c>
      <c r="F3160" t="s">
        <v>172</v>
      </c>
      <c r="G3160" s="2" t="s">
        <v>27</v>
      </c>
      <c r="H3160" t="s">
        <v>2018</v>
      </c>
      <c r="I3160" s="2" t="str">
        <f>IFERROR(VLOOKUP(表1_2[[#This Row],[所选科目]],基础数据!$C$2:$D$62,2,0),"")</f>
        <v>彩阅鱼少儿英语(适学年龄: 3-12岁)</v>
      </c>
    </row>
    <row r="3161" spans="1:9" x14ac:dyDescent="0.2">
      <c r="A3161" s="1">
        <v>43597</v>
      </c>
      <c r="B3161" t="s">
        <v>498</v>
      </c>
      <c r="C3161" s="2" t="s">
        <v>106</v>
      </c>
      <c r="D3161" s="2">
        <v>3</v>
      </c>
      <c r="E3161" s="2">
        <v>13880615983</v>
      </c>
      <c r="F3161" t="s">
        <v>172</v>
      </c>
      <c r="G3161" s="2" t="s">
        <v>28</v>
      </c>
      <c r="H3161" t="s">
        <v>2074</v>
      </c>
      <c r="I3161" s="2" t="str">
        <f>IFERROR(VLOOKUP(表1_2[[#This Row],[所选科目]],基础数据!$C$2:$D$62,2,0),"")</f>
        <v>巧虎KIDS早教·高新伊藤馆(适学年龄: 0-6 岁)</v>
      </c>
    </row>
    <row r="3162" spans="1:9" x14ac:dyDescent="0.2">
      <c r="A3162" s="1">
        <v>43597</v>
      </c>
      <c r="B3162" t="s">
        <v>498</v>
      </c>
      <c r="C3162" s="2" t="s">
        <v>106</v>
      </c>
      <c r="D3162" s="2">
        <v>3</v>
      </c>
      <c r="E3162" s="2">
        <v>13880615983</v>
      </c>
      <c r="F3162" t="s">
        <v>172</v>
      </c>
      <c r="G3162" s="2" t="s">
        <v>2079</v>
      </c>
      <c r="H3162" t="s">
        <v>1979</v>
      </c>
      <c r="I3162" s="2" t="str">
        <f>IFERROR(VLOOKUP(表1_2[[#This Row],[所选科目]],基础数据!$C$2:$D$62,2,0),"")</f>
        <v>尚音艺术教育中心(适学年龄: 4~12岁)</v>
      </c>
    </row>
    <row r="3163" spans="1:9" x14ac:dyDescent="0.2">
      <c r="A3163" s="1">
        <v>43597</v>
      </c>
      <c r="B3163" t="s">
        <v>1815</v>
      </c>
      <c r="C3163" s="2" t="s">
        <v>106</v>
      </c>
      <c r="D3163" s="2">
        <v>6</v>
      </c>
      <c r="E3163" s="2">
        <v>18080048239</v>
      </c>
      <c r="F3163" t="s">
        <v>1816</v>
      </c>
      <c r="G3163" s="2" t="s">
        <v>26</v>
      </c>
      <c r="H3163" t="s">
        <v>2008</v>
      </c>
      <c r="I3163" s="2" t="str">
        <f>IFERROR(VLOOKUP(表1_2[[#This Row],[所选科目]],基础数据!$C$2:$D$62,2,0),"")</f>
        <v>九拍流行音乐体验中心高新校区(适学年龄: 4-16岁)</v>
      </c>
    </row>
    <row r="3164" spans="1:9" x14ac:dyDescent="0.2">
      <c r="A3164" s="1">
        <v>43597</v>
      </c>
      <c r="B3164" t="s">
        <v>1815</v>
      </c>
      <c r="C3164" s="2" t="s">
        <v>106</v>
      </c>
      <c r="D3164" s="2">
        <v>6</v>
      </c>
      <c r="E3164" s="2">
        <v>18080048239</v>
      </c>
      <c r="F3164" t="s">
        <v>1816</v>
      </c>
      <c r="G3164" s="2" t="s">
        <v>27</v>
      </c>
      <c r="H3164" t="s">
        <v>2028</v>
      </c>
      <c r="I3164" s="2" t="str">
        <f>IFERROR(VLOOKUP(表1_2[[#This Row],[所选科目]],基础数据!$C$2:$D$62,2,0),"")</f>
        <v>唯音唯画美术教育(适学年龄: 4-12 岁)</v>
      </c>
    </row>
    <row r="3165" spans="1:9" x14ac:dyDescent="0.2">
      <c r="A3165" s="1">
        <v>43597</v>
      </c>
      <c r="B3165" t="s">
        <v>1815</v>
      </c>
      <c r="C3165" s="2" t="s">
        <v>106</v>
      </c>
      <c r="D3165" s="2">
        <v>6</v>
      </c>
      <c r="E3165" s="2">
        <v>18080048239</v>
      </c>
      <c r="F3165" t="s">
        <v>1816</v>
      </c>
      <c r="G3165" s="2" t="s">
        <v>28</v>
      </c>
      <c r="H3165" t="s">
        <v>2067</v>
      </c>
      <c r="I3165" s="2" t="str">
        <f>IFERROR(VLOOKUP(表1_2[[#This Row],[所选科目]],基础数据!$C$2:$D$62,2,0),"")</f>
        <v>公益捐赠者专享服务包</v>
      </c>
    </row>
    <row r="3166" spans="1:9" x14ac:dyDescent="0.2">
      <c r="A3166" s="1">
        <v>43597</v>
      </c>
      <c r="B3166" t="s">
        <v>1815</v>
      </c>
      <c r="C3166" s="2" t="s">
        <v>106</v>
      </c>
      <c r="D3166" s="2">
        <v>6</v>
      </c>
      <c r="E3166" s="2">
        <v>18080048239</v>
      </c>
      <c r="F3166" t="s">
        <v>1816</v>
      </c>
      <c r="G3166" s="2" t="s">
        <v>2079</v>
      </c>
      <c r="H3166" t="s">
        <v>1979</v>
      </c>
      <c r="I3166" s="2" t="str">
        <f>IFERROR(VLOOKUP(表1_2[[#This Row],[所选科目]],基础数据!$C$2:$D$62,2,0),"")</f>
        <v>尚音艺术教育中心(适学年龄: 4~12岁)</v>
      </c>
    </row>
    <row r="3167" spans="1:9" x14ac:dyDescent="0.2">
      <c r="A3167" s="1">
        <v>43597</v>
      </c>
      <c r="B3167" t="s">
        <v>685</v>
      </c>
      <c r="C3167" s="2" t="s">
        <v>106</v>
      </c>
      <c r="D3167" s="2">
        <v>7</v>
      </c>
      <c r="E3167" s="2">
        <v>15397619625</v>
      </c>
      <c r="F3167" t="s">
        <v>114</v>
      </c>
      <c r="G3167" s="2" t="s">
        <v>26</v>
      </c>
      <c r="H3167" t="s">
        <v>1979</v>
      </c>
      <c r="I3167" s="2" t="str">
        <f>IFERROR(VLOOKUP(表1_2[[#This Row],[所选科目]],基础数据!$C$2:$D$62,2,0),"")</f>
        <v>尚音艺术教育中心(适学年龄: 4~12岁)</v>
      </c>
    </row>
    <row r="3168" spans="1:9" x14ac:dyDescent="0.2">
      <c r="A3168" s="1">
        <v>43597</v>
      </c>
      <c r="B3168" t="s">
        <v>685</v>
      </c>
      <c r="C3168" s="2" t="s">
        <v>106</v>
      </c>
      <c r="D3168" s="2">
        <v>7</v>
      </c>
      <c r="E3168" s="2">
        <v>15397619625</v>
      </c>
      <c r="F3168" t="s">
        <v>114</v>
      </c>
      <c r="G3168" s="2" t="s">
        <v>27</v>
      </c>
      <c r="H3168" t="s">
        <v>2024</v>
      </c>
      <c r="I3168" s="2" t="str">
        <f>IFERROR(VLOOKUP(表1_2[[#This Row],[所选科目]],基础数据!$C$2:$D$62,2,0),"")</f>
        <v>巧虎KIDS早教·高新伊藤馆(适学年龄: 0-6 岁)</v>
      </c>
    </row>
    <row r="3169" spans="1:9" x14ac:dyDescent="0.2">
      <c r="A3169" s="1">
        <v>43597</v>
      </c>
      <c r="B3169" t="s">
        <v>685</v>
      </c>
      <c r="C3169" s="2" t="s">
        <v>106</v>
      </c>
      <c r="D3169" s="2">
        <v>7</v>
      </c>
      <c r="E3169" s="2">
        <v>15397619625</v>
      </c>
      <c r="F3169" t="s">
        <v>114</v>
      </c>
      <c r="G3169" s="2" t="s">
        <v>28</v>
      </c>
      <c r="H3169" t="s">
        <v>2067</v>
      </c>
      <c r="I3169" s="2" t="str">
        <f>IFERROR(VLOOKUP(表1_2[[#This Row],[所选科目]],基础数据!$C$2:$D$62,2,0),"")</f>
        <v>公益捐赠者专享服务包</v>
      </c>
    </row>
    <row r="3170" spans="1:9" x14ac:dyDescent="0.2">
      <c r="A3170" s="1">
        <v>43597</v>
      </c>
      <c r="B3170" t="s">
        <v>685</v>
      </c>
      <c r="C3170" s="2" t="s">
        <v>106</v>
      </c>
      <c r="D3170" s="2">
        <v>7</v>
      </c>
      <c r="E3170" s="2">
        <v>15397619625</v>
      </c>
      <c r="F3170" t="s">
        <v>114</v>
      </c>
      <c r="G3170" s="2" t="s">
        <v>2079</v>
      </c>
      <c r="H3170" t="s">
        <v>1979</v>
      </c>
      <c r="I3170" s="2" t="str">
        <f>IFERROR(VLOOKUP(表1_2[[#This Row],[所选科目]],基础数据!$C$2:$D$62,2,0),"")</f>
        <v>尚音艺术教育中心(适学年龄: 4~12岁)</v>
      </c>
    </row>
    <row r="3171" spans="1:9" x14ac:dyDescent="0.2">
      <c r="A3171" s="1">
        <v>43596</v>
      </c>
      <c r="B3171" t="s">
        <v>200</v>
      </c>
      <c r="C3171" s="2" t="s">
        <v>33</v>
      </c>
      <c r="D3171" s="2">
        <v>3.7</v>
      </c>
      <c r="E3171" s="2">
        <v>13880557816</v>
      </c>
      <c r="F3171" t="s">
        <v>201</v>
      </c>
      <c r="G3171" s="2" t="s">
        <v>26</v>
      </c>
      <c r="H3171" t="s">
        <v>1979</v>
      </c>
      <c r="I3171" s="2" t="str">
        <f>IFERROR(VLOOKUP(表1_2[[#This Row],[所选科目]],基础数据!$C$2:$D$62,2,0),"")</f>
        <v>尚音艺术教育中心(适学年龄: 4~12岁)</v>
      </c>
    </row>
    <row r="3172" spans="1:9" x14ac:dyDescent="0.2">
      <c r="A3172" s="1">
        <v>43596</v>
      </c>
      <c r="B3172" t="s">
        <v>200</v>
      </c>
      <c r="C3172" s="2" t="s">
        <v>33</v>
      </c>
      <c r="D3172" s="2">
        <v>3.7</v>
      </c>
      <c r="E3172" s="2">
        <v>13880557816</v>
      </c>
      <c r="F3172" t="s">
        <v>201</v>
      </c>
      <c r="G3172" s="2" t="s">
        <v>27</v>
      </c>
      <c r="H3172" t="s">
        <v>2020</v>
      </c>
      <c r="I3172" s="2" t="str">
        <f>IFERROR(VLOOKUP(表1_2[[#This Row],[所选科目]],基础数据!$C$2:$D$62,2,0),"")</f>
        <v>彩阅鱼少儿英语(适学年龄: 3-12岁)</v>
      </c>
    </row>
    <row r="3173" spans="1:9" x14ac:dyDescent="0.2">
      <c r="A3173" s="1">
        <v>43596</v>
      </c>
      <c r="B3173" t="s">
        <v>200</v>
      </c>
      <c r="C3173" s="2" t="s">
        <v>33</v>
      </c>
      <c r="D3173" s="2">
        <v>3.7</v>
      </c>
      <c r="E3173" s="2">
        <v>13880557816</v>
      </c>
      <c r="F3173" t="s">
        <v>201</v>
      </c>
      <c r="G3173" s="2" t="s">
        <v>28</v>
      </c>
      <c r="H3173" t="s">
        <v>2067</v>
      </c>
      <c r="I3173" s="2" t="str">
        <f>IFERROR(VLOOKUP(表1_2[[#This Row],[所选科目]],基础数据!$C$2:$D$62,2,0),"")</f>
        <v>公益捐赠者专享服务包</v>
      </c>
    </row>
    <row r="3174" spans="1:9" x14ac:dyDescent="0.2">
      <c r="A3174" s="1">
        <v>43596</v>
      </c>
      <c r="B3174" t="s">
        <v>200</v>
      </c>
      <c r="C3174" s="2" t="s">
        <v>33</v>
      </c>
      <c r="D3174" s="2">
        <v>3.7</v>
      </c>
      <c r="E3174" s="2">
        <v>13880557816</v>
      </c>
      <c r="F3174" t="s">
        <v>201</v>
      </c>
      <c r="G3174" s="2" t="s">
        <v>2079</v>
      </c>
      <c r="H3174" t="s">
        <v>1979</v>
      </c>
      <c r="I3174" s="2" t="str">
        <f>IFERROR(VLOOKUP(表1_2[[#This Row],[所选科目]],基础数据!$C$2:$D$62,2,0),"")</f>
        <v>尚音艺术教育中心(适学年龄: 4~12岁)</v>
      </c>
    </row>
    <row r="3175" spans="1:9" x14ac:dyDescent="0.2">
      <c r="A3175" s="1">
        <v>43597</v>
      </c>
      <c r="B3175" t="s">
        <v>708</v>
      </c>
      <c r="C3175" s="2" t="s">
        <v>106</v>
      </c>
      <c r="D3175" s="2">
        <v>3</v>
      </c>
      <c r="E3175" s="2">
        <v>18011535597</v>
      </c>
      <c r="F3175" t="s">
        <v>277</v>
      </c>
      <c r="G3175" s="2" t="s">
        <v>26</v>
      </c>
      <c r="H3175" t="s">
        <v>1996</v>
      </c>
      <c r="I3175" s="2" t="str">
        <f>IFERROR(VLOOKUP(表1_2[[#This Row],[所选科目]],基础数据!$C$2:$D$62,2,0),"")</f>
        <v>台湾美育·慧学系教育世豪校区(适学年龄: 2-8 岁)</v>
      </c>
    </row>
    <row r="3176" spans="1:9" x14ac:dyDescent="0.2">
      <c r="A3176" s="1">
        <v>43597</v>
      </c>
      <c r="B3176" t="s">
        <v>708</v>
      </c>
      <c r="C3176" s="2" t="s">
        <v>106</v>
      </c>
      <c r="D3176" s="2">
        <v>3</v>
      </c>
      <c r="E3176" s="2">
        <v>18011535597</v>
      </c>
      <c r="F3176" t="s">
        <v>277</v>
      </c>
      <c r="G3176" s="2" t="s">
        <v>27</v>
      </c>
      <c r="H3176" t="s">
        <v>2046</v>
      </c>
      <c r="I3176" s="2" t="str">
        <f>IFERROR(VLOOKUP(表1_2[[#This Row],[所选科目]],基础数据!$C$2:$D$62,2,0),"")</f>
        <v>恩波格斗(适学年龄: 3-12 岁)</v>
      </c>
    </row>
    <row r="3177" spans="1:9" x14ac:dyDescent="0.2">
      <c r="A3177" s="1">
        <v>43597</v>
      </c>
      <c r="B3177" t="s">
        <v>708</v>
      </c>
      <c r="C3177" s="2" t="s">
        <v>106</v>
      </c>
      <c r="D3177" s="2">
        <v>3</v>
      </c>
      <c r="E3177" s="2">
        <v>18011535597</v>
      </c>
      <c r="F3177" t="s">
        <v>277</v>
      </c>
      <c r="G3177" s="2" t="s">
        <v>28</v>
      </c>
      <c r="H3177" t="s">
        <v>1979</v>
      </c>
      <c r="I3177" s="2" t="str">
        <f>IFERROR(VLOOKUP(表1_2[[#This Row],[所选科目]],基础数据!$C$2:$D$62,2,0),"")</f>
        <v>尚音艺术教育中心(适学年龄: 4~12岁)</v>
      </c>
    </row>
    <row r="3178" spans="1:9" x14ac:dyDescent="0.2">
      <c r="A3178" s="1">
        <v>43597</v>
      </c>
      <c r="B3178" t="s">
        <v>708</v>
      </c>
      <c r="C3178" s="2" t="s">
        <v>106</v>
      </c>
      <c r="D3178" s="2">
        <v>3</v>
      </c>
      <c r="E3178" s="2">
        <v>18011535597</v>
      </c>
      <c r="F3178" t="s">
        <v>277</v>
      </c>
      <c r="G3178" s="2" t="s">
        <v>2079</v>
      </c>
      <c r="H3178" t="s">
        <v>1979</v>
      </c>
      <c r="I3178" s="2" t="str">
        <f>IFERROR(VLOOKUP(表1_2[[#This Row],[所选科目]],基础数据!$C$2:$D$62,2,0),"")</f>
        <v>尚音艺术教育中心(适学年龄: 4~12岁)</v>
      </c>
    </row>
    <row r="3179" spans="1:9" x14ac:dyDescent="0.2">
      <c r="A3179" s="1">
        <v>43596</v>
      </c>
      <c r="B3179" t="s">
        <v>233</v>
      </c>
      <c r="C3179" s="2" t="s">
        <v>33</v>
      </c>
      <c r="D3179" s="2">
        <v>7</v>
      </c>
      <c r="E3179" s="2">
        <v>13982042895</v>
      </c>
      <c r="F3179" t="s">
        <v>211</v>
      </c>
      <c r="G3179" s="2" t="s">
        <v>26</v>
      </c>
      <c r="H3179" t="s">
        <v>2067</v>
      </c>
      <c r="I3179" s="2" t="str">
        <f>IFERROR(VLOOKUP(表1_2[[#This Row],[所选科目]],基础数据!$C$2:$D$62,2,0),"")</f>
        <v>公益捐赠者专享服务包</v>
      </c>
    </row>
    <row r="3180" spans="1:9" x14ac:dyDescent="0.2">
      <c r="A3180" s="1">
        <v>43596</v>
      </c>
      <c r="B3180" t="s">
        <v>233</v>
      </c>
      <c r="C3180" s="2" t="s">
        <v>33</v>
      </c>
      <c r="D3180" s="2">
        <v>7</v>
      </c>
      <c r="E3180" s="2">
        <v>13982042895</v>
      </c>
      <c r="F3180" t="s">
        <v>211</v>
      </c>
      <c r="G3180" s="2" t="s">
        <v>27</v>
      </c>
      <c r="H3180" t="s">
        <v>1981</v>
      </c>
      <c r="I3180" s="2" t="str">
        <f>IFERROR(VLOOKUP(表1_2[[#This Row],[所选科目]],基础数据!$C$2:$D$62,2,0),"")</f>
        <v>尚音艺术教育中心(适学年龄: 4~12岁)</v>
      </c>
    </row>
    <row r="3181" spans="1:9" x14ac:dyDescent="0.2">
      <c r="A3181" s="1">
        <v>43596</v>
      </c>
      <c r="B3181" t="s">
        <v>233</v>
      </c>
      <c r="C3181" s="2" t="s">
        <v>33</v>
      </c>
      <c r="D3181" s="2">
        <v>7</v>
      </c>
      <c r="E3181" s="2">
        <v>13982042895</v>
      </c>
      <c r="F3181" t="s">
        <v>211</v>
      </c>
      <c r="G3181" s="2" t="s">
        <v>28</v>
      </c>
      <c r="H3181" t="s">
        <v>2059</v>
      </c>
      <c r="I3181" s="2" t="str">
        <f>IFERROR(VLOOKUP(表1_2[[#This Row],[所选科目]],基础数据!$C$2:$D$62,2,0),"")</f>
        <v>编程猫(适学年龄: 3-16 岁)</v>
      </c>
    </row>
    <row r="3182" spans="1:9" x14ac:dyDescent="0.2">
      <c r="A3182" s="1">
        <v>43596</v>
      </c>
      <c r="B3182" t="s">
        <v>233</v>
      </c>
      <c r="C3182" s="2" t="s">
        <v>33</v>
      </c>
      <c r="D3182" s="2">
        <v>7</v>
      </c>
      <c r="E3182" s="2">
        <v>13982042895</v>
      </c>
      <c r="F3182" t="s">
        <v>211</v>
      </c>
      <c r="G3182" s="2" t="s">
        <v>2079</v>
      </c>
      <c r="H3182" t="s">
        <v>1979</v>
      </c>
      <c r="I3182" s="2" t="str">
        <f>IFERROR(VLOOKUP(表1_2[[#This Row],[所选科目]],基础数据!$C$2:$D$62,2,0),"")</f>
        <v>尚音艺术教育中心(适学年龄: 4~12岁)</v>
      </c>
    </row>
    <row r="3183" spans="1:9" x14ac:dyDescent="0.2">
      <c r="A3183" s="1">
        <v>43598</v>
      </c>
      <c r="B3183" t="s">
        <v>1817</v>
      </c>
      <c r="C3183" s="2" t="s">
        <v>106</v>
      </c>
      <c r="D3183" s="2">
        <v>4</v>
      </c>
      <c r="E3183" s="2">
        <v>15982364307</v>
      </c>
      <c r="F3183" t="s">
        <v>1610</v>
      </c>
      <c r="G3183" s="2" t="s">
        <v>26</v>
      </c>
      <c r="H3183" t="s">
        <v>2038</v>
      </c>
      <c r="I3183" s="2" t="str">
        <f>IFERROR(VLOOKUP(表1_2[[#This Row],[所选科目]],基础数据!$C$2:$D$62,2,0),"")</f>
        <v>凡思特贝贝珠心算高新世豪校区(适学年龄: 3-7岁)</v>
      </c>
    </row>
    <row r="3184" spans="1:9" x14ac:dyDescent="0.2">
      <c r="A3184" s="1">
        <v>43598</v>
      </c>
      <c r="B3184" t="s">
        <v>1817</v>
      </c>
      <c r="C3184" s="2" t="s">
        <v>106</v>
      </c>
      <c r="D3184" s="2">
        <v>4</v>
      </c>
      <c r="E3184" s="2">
        <v>15982364307</v>
      </c>
      <c r="F3184" t="s">
        <v>1610</v>
      </c>
      <c r="G3184" s="2" t="s">
        <v>27</v>
      </c>
      <c r="H3184" t="s">
        <v>2046</v>
      </c>
      <c r="I3184" s="2" t="str">
        <f>IFERROR(VLOOKUP(表1_2[[#This Row],[所选科目]],基础数据!$C$2:$D$62,2,0),"")</f>
        <v>恩波格斗(适学年龄: 3-12 岁)</v>
      </c>
    </row>
    <row r="3185" spans="1:9" x14ac:dyDescent="0.2">
      <c r="A3185" s="1">
        <v>43598</v>
      </c>
      <c r="B3185" t="s">
        <v>1817</v>
      </c>
      <c r="C3185" s="2" t="s">
        <v>106</v>
      </c>
      <c r="D3185" s="2">
        <v>4</v>
      </c>
      <c r="E3185" s="2">
        <v>15982364307</v>
      </c>
      <c r="F3185" t="s">
        <v>1610</v>
      </c>
      <c r="G3185" s="2" t="s">
        <v>28</v>
      </c>
      <c r="H3185" t="s">
        <v>2050</v>
      </c>
      <c r="I3185" s="2" t="str">
        <f>IFERROR(VLOOKUP(表1_2[[#This Row],[所选科目]],基础数据!$C$2:$D$62,2,0),"")</f>
        <v>恩波格斗(适学年龄: 3-12 岁)</v>
      </c>
    </row>
    <row r="3186" spans="1:9" x14ac:dyDescent="0.2">
      <c r="A3186" s="1">
        <v>43598</v>
      </c>
      <c r="B3186" t="s">
        <v>1817</v>
      </c>
      <c r="C3186" s="2" t="s">
        <v>106</v>
      </c>
      <c r="D3186" s="2">
        <v>4</v>
      </c>
      <c r="E3186" s="2">
        <v>15982364307</v>
      </c>
      <c r="F3186" t="s">
        <v>1610</v>
      </c>
      <c r="G3186" s="2" t="s">
        <v>2079</v>
      </c>
      <c r="H3186" t="s">
        <v>1979</v>
      </c>
      <c r="I3186" s="2" t="str">
        <f>IFERROR(VLOOKUP(表1_2[[#This Row],[所选科目]],基础数据!$C$2:$D$62,2,0),"")</f>
        <v>尚音艺术教育中心(适学年龄: 4~12岁)</v>
      </c>
    </row>
    <row r="3187" spans="1:9" x14ac:dyDescent="0.2">
      <c r="A3187" s="1">
        <v>43598</v>
      </c>
      <c r="B3187" t="s">
        <v>1818</v>
      </c>
      <c r="C3187" s="2" t="s">
        <v>33</v>
      </c>
      <c r="D3187" s="2">
        <v>7</v>
      </c>
      <c r="E3187" s="2">
        <v>18030501136</v>
      </c>
      <c r="F3187" t="s">
        <v>1529</v>
      </c>
      <c r="G3187" s="2" t="s">
        <v>26</v>
      </c>
      <c r="H3187" t="s">
        <v>2002</v>
      </c>
      <c r="I3187" s="2" t="str">
        <f>IFERROR(VLOOKUP(表1_2[[#This Row],[所选科目]],基础数据!$C$2:$D$62,2,0),"")</f>
        <v>大野外教篮球鹭洲里校区(适学年龄: 4-16 岁)</v>
      </c>
    </row>
    <row r="3188" spans="1:9" x14ac:dyDescent="0.2">
      <c r="A3188" s="1">
        <v>43598</v>
      </c>
      <c r="B3188" t="s">
        <v>1818</v>
      </c>
      <c r="C3188" s="2" t="s">
        <v>33</v>
      </c>
      <c r="D3188" s="2">
        <v>7</v>
      </c>
      <c r="E3188" s="2">
        <v>18030501136</v>
      </c>
      <c r="F3188" t="s">
        <v>1529</v>
      </c>
      <c r="G3188" s="2" t="s">
        <v>27</v>
      </c>
      <c r="H3188" t="s">
        <v>2038</v>
      </c>
      <c r="I3188" s="2" t="str">
        <f>IFERROR(VLOOKUP(表1_2[[#This Row],[所选科目]],基础数据!$C$2:$D$62,2,0),"")</f>
        <v>凡思特贝贝珠心算高新世豪校区(适学年龄: 3-7岁)</v>
      </c>
    </row>
    <row r="3189" spans="1:9" x14ac:dyDescent="0.2">
      <c r="A3189" s="1">
        <v>43598</v>
      </c>
      <c r="B3189" t="s">
        <v>1818</v>
      </c>
      <c r="C3189" s="2" t="s">
        <v>33</v>
      </c>
      <c r="D3189" s="2">
        <v>7</v>
      </c>
      <c r="E3189" s="2">
        <v>18030501136</v>
      </c>
      <c r="F3189" t="s">
        <v>1529</v>
      </c>
      <c r="G3189" s="2" t="s">
        <v>28</v>
      </c>
      <c r="H3189" t="s">
        <v>2072</v>
      </c>
      <c r="I3189" s="2" t="str">
        <f>IFERROR(VLOOKUP(表1_2[[#This Row],[所选科目]],基础数据!$C$2:$D$62,2,0),"")</f>
        <v>成都舞蹈跆拳道中心(适学年龄: 3-12 岁)</v>
      </c>
    </row>
    <row r="3190" spans="1:9" x14ac:dyDescent="0.2">
      <c r="A3190" s="1">
        <v>43598</v>
      </c>
      <c r="B3190" t="s">
        <v>1818</v>
      </c>
      <c r="C3190" s="2" t="s">
        <v>33</v>
      </c>
      <c r="D3190" s="2">
        <v>7</v>
      </c>
      <c r="E3190" s="2">
        <v>18030501136</v>
      </c>
      <c r="F3190" t="s">
        <v>1529</v>
      </c>
      <c r="G3190" s="2" t="s">
        <v>2079</v>
      </c>
      <c r="H3190" t="s">
        <v>1979</v>
      </c>
      <c r="I3190" s="2" t="str">
        <f>IFERROR(VLOOKUP(表1_2[[#This Row],[所选科目]],基础数据!$C$2:$D$62,2,0),"")</f>
        <v>尚音艺术教育中心(适学年龄: 4~12岁)</v>
      </c>
    </row>
    <row r="3191" spans="1:9" x14ac:dyDescent="0.2">
      <c r="A3191" s="1">
        <v>43598</v>
      </c>
      <c r="B3191" t="s">
        <v>1819</v>
      </c>
      <c r="C3191" s="2" t="s">
        <v>33</v>
      </c>
      <c r="D3191" s="2">
        <v>7</v>
      </c>
      <c r="E3191" s="2">
        <v>18683622286</v>
      </c>
      <c r="F3191" t="s">
        <v>101</v>
      </c>
      <c r="G3191" s="2" t="s">
        <v>26</v>
      </c>
      <c r="H3191" t="s">
        <v>1979</v>
      </c>
      <c r="I3191" s="2" t="str">
        <f>IFERROR(VLOOKUP(表1_2[[#This Row],[所选科目]],基础数据!$C$2:$D$62,2,0),"")</f>
        <v>尚音艺术教育中心(适学年龄: 4~12岁)</v>
      </c>
    </row>
    <row r="3192" spans="1:9" x14ac:dyDescent="0.2">
      <c r="A3192" s="1">
        <v>43598</v>
      </c>
      <c r="B3192" t="s">
        <v>1819</v>
      </c>
      <c r="C3192" s="2" t="s">
        <v>33</v>
      </c>
      <c r="D3192" s="2">
        <v>7</v>
      </c>
      <c r="E3192" s="2">
        <v>18683622286</v>
      </c>
      <c r="F3192" t="s">
        <v>101</v>
      </c>
      <c r="G3192" s="2" t="s">
        <v>27</v>
      </c>
      <c r="H3192" t="s">
        <v>2038</v>
      </c>
      <c r="I3192" s="2" t="str">
        <f>IFERROR(VLOOKUP(表1_2[[#This Row],[所选科目]],基础数据!$C$2:$D$62,2,0),"")</f>
        <v>凡思特贝贝珠心算高新世豪校区(适学年龄: 3-7岁)</v>
      </c>
    </row>
    <row r="3193" spans="1:9" x14ac:dyDescent="0.2">
      <c r="A3193" s="1">
        <v>43598</v>
      </c>
      <c r="B3193" t="s">
        <v>1819</v>
      </c>
      <c r="C3193" s="2" t="s">
        <v>33</v>
      </c>
      <c r="D3193" s="2">
        <v>7</v>
      </c>
      <c r="E3193" s="2">
        <v>18683622286</v>
      </c>
      <c r="F3193" t="s">
        <v>101</v>
      </c>
      <c r="G3193" s="2" t="s">
        <v>28</v>
      </c>
      <c r="H3193" t="s">
        <v>2067</v>
      </c>
      <c r="I3193" s="2" t="str">
        <f>IFERROR(VLOOKUP(表1_2[[#This Row],[所选科目]],基础数据!$C$2:$D$62,2,0),"")</f>
        <v>公益捐赠者专享服务包</v>
      </c>
    </row>
    <row r="3194" spans="1:9" x14ac:dyDescent="0.2">
      <c r="A3194" s="1">
        <v>43598</v>
      </c>
      <c r="B3194" t="s">
        <v>1819</v>
      </c>
      <c r="C3194" s="2" t="s">
        <v>33</v>
      </c>
      <c r="D3194" s="2">
        <v>7</v>
      </c>
      <c r="E3194" s="2">
        <v>18683622286</v>
      </c>
      <c r="F3194" t="s">
        <v>101</v>
      </c>
      <c r="G3194" s="2" t="s">
        <v>2079</v>
      </c>
      <c r="H3194" t="s">
        <v>1979</v>
      </c>
      <c r="I3194" s="2" t="str">
        <f>IFERROR(VLOOKUP(表1_2[[#This Row],[所选科目]],基础数据!$C$2:$D$62,2,0),"")</f>
        <v>尚音艺术教育中心(适学年龄: 4~12岁)</v>
      </c>
    </row>
    <row r="3195" spans="1:9" x14ac:dyDescent="0.2">
      <c r="A3195" s="1">
        <v>43597</v>
      </c>
      <c r="B3195" t="s">
        <v>589</v>
      </c>
      <c r="C3195" s="2" t="s">
        <v>106</v>
      </c>
      <c r="D3195" s="2">
        <v>5</v>
      </c>
      <c r="E3195" s="2">
        <v>15308001438</v>
      </c>
      <c r="F3195" t="s">
        <v>590</v>
      </c>
      <c r="G3195" s="2" t="s">
        <v>26</v>
      </c>
      <c r="H3195" t="s">
        <v>1986</v>
      </c>
      <c r="I3195" s="2" t="str">
        <f>IFERROR(VLOOKUP(表1_2[[#This Row],[所选科目]],基础数据!$C$2:$D$62,2,0),"")</f>
        <v>尚音艺术教育中心(适学年龄: 4~12岁)</v>
      </c>
    </row>
    <row r="3196" spans="1:9" x14ac:dyDescent="0.2">
      <c r="A3196" s="1">
        <v>43597</v>
      </c>
      <c r="B3196" t="s">
        <v>589</v>
      </c>
      <c r="C3196" s="2" t="s">
        <v>106</v>
      </c>
      <c r="D3196" s="2">
        <v>5</v>
      </c>
      <c r="E3196" s="2">
        <v>15308001438</v>
      </c>
      <c r="F3196" t="s">
        <v>590</v>
      </c>
      <c r="G3196" s="2" t="s">
        <v>27</v>
      </c>
      <c r="H3196" t="s">
        <v>2008</v>
      </c>
      <c r="I3196" s="2" t="str">
        <f>IFERROR(VLOOKUP(表1_2[[#This Row],[所选科目]],基础数据!$C$2:$D$62,2,0),"")</f>
        <v>九拍流行音乐体验中心高新校区(适学年龄: 4-16岁)</v>
      </c>
    </row>
    <row r="3197" spans="1:9" x14ac:dyDescent="0.2">
      <c r="A3197" s="1">
        <v>43597</v>
      </c>
      <c r="B3197" t="s">
        <v>589</v>
      </c>
      <c r="C3197" s="2" t="s">
        <v>106</v>
      </c>
      <c r="D3197" s="2">
        <v>5</v>
      </c>
      <c r="E3197" s="2">
        <v>15308001438</v>
      </c>
      <c r="F3197" t="s">
        <v>590</v>
      </c>
      <c r="G3197" s="2" t="s">
        <v>28</v>
      </c>
      <c r="H3197" t="s">
        <v>2036</v>
      </c>
      <c r="I3197" s="2" t="str">
        <f>IFERROR(VLOOKUP(表1_2[[#This Row],[所选科目]],基础数据!$C$2:$D$62,2,0),"")</f>
        <v>凡思特贝贝珠心算高新世豪校区(适学年龄: 3-7岁)</v>
      </c>
    </row>
    <row r="3198" spans="1:9" x14ac:dyDescent="0.2">
      <c r="A3198" s="1">
        <v>43597</v>
      </c>
      <c r="B3198" t="s">
        <v>589</v>
      </c>
      <c r="C3198" s="2" t="s">
        <v>106</v>
      </c>
      <c r="D3198" s="2">
        <v>5</v>
      </c>
      <c r="E3198" s="2">
        <v>15308001438</v>
      </c>
      <c r="F3198" t="s">
        <v>590</v>
      </c>
      <c r="G3198" s="2" t="s">
        <v>2079</v>
      </c>
      <c r="H3198" t="s">
        <v>1979</v>
      </c>
      <c r="I3198" s="2" t="str">
        <f>IFERROR(VLOOKUP(表1_2[[#This Row],[所选科目]],基础数据!$C$2:$D$62,2,0),"")</f>
        <v>尚音艺术教育中心(适学年龄: 4~12岁)</v>
      </c>
    </row>
    <row r="3199" spans="1:9" x14ac:dyDescent="0.2">
      <c r="A3199" s="1">
        <v>43598</v>
      </c>
      <c r="B3199" t="s">
        <v>1820</v>
      </c>
      <c r="C3199" s="2" t="s">
        <v>33</v>
      </c>
      <c r="D3199" s="2">
        <v>5</v>
      </c>
      <c r="E3199" s="2">
        <v>13980636738</v>
      </c>
      <c r="F3199" t="s">
        <v>1821</v>
      </c>
      <c r="G3199" s="2" t="s">
        <v>26</v>
      </c>
      <c r="H3199" t="s">
        <v>1979</v>
      </c>
      <c r="I3199" s="2" t="str">
        <f>IFERROR(VLOOKUP(表1_2[[#This Row],[所选科目]],基础数据!$C$2:$D$62,2,0),"")</f>
        <v>尚音艺术教育中心(适学年龄: 4~12岁)</v>
      </c>
    </row>
    <row r="3200" spans="1:9" x14ac:dyDescent="0.2">
      <c r="A3200" s="1">
        <v>43598</v>
      </c>
      <c r="B3200" t="s">
        <v>1820</v>
      </c>
      <c r="C3200" s="2" t="s">
        <v>33</v>
      </c>
      <c r="D3200" s="2">
        <v>5</v>
      </c>
      <c r="E3200" s="2">
        <v>13980636738</v>
      </c>
      <c r="F3200" t="s">
        <v>1821</v>
      </c>
      <c r="G3200" s="2" t="s">
        <v>27</v>
      </c>
      <c r="H3200" t="s">
        <v>2006</v>
      </c>
      <c r="I3200" s="2" t="str">
        <f>IFERROR(VLOOKUP(表1_2[[#This Row],[所选科目]],基础数据!$C$2:$D$62,2,0),"")</f>
        <v>大野外教篮球鹭洲里校区(适学年龄: 4-16 岁)</v>
      </c>
    </row>
    <row r="3201" spans="1:9" x14ac:dyDescent="0.2">
      <c r="A3201" s="1">
        <v>43598</v>
      </c>
      <c r="B3201" t="s">
        <v>1820</v>
      </c>
      <c r="C3201" s="2" t="s">
        <v>33</v>
      </c>
      <c r="D3201" s="2">
        <v>5</v>
      </c>
      <c r="E3201" s="2">
        <v>13980636738</v>
      </c>
      <c r="F3201" t="s">
        <v>1821</v>
      </c>
      <c r="G3201" s="2" t="s">
        <v>28</v>
      </c>
      <c r="H3201" t="s">
        <v>2020</v>
      </c>
      <c r="I3201" s="2" t="str">
        <f>IFERROR(VLOOKUP(表1_2[[#This Row],[所选科目]],基础数据!$C$2:$D$62,2,0),"")</f>
        <v>彩阅鱼少儿英语(适学年龄: 3-12岁)</v>
      </c>
    </row>
    <row r="3202" spans="1:9" x14ac:dyDescent="0.2">
      <c r="A3202" s="1">
        <v>43598</v>
      </c>
      <c r="B3202" t="s">
        <v>1820</v>
      </c>
      <c r="C3202" s="2" t="s">
        <v>33</v>
      </c>
      <c r="D3202" s="2">
        <v>5</v>
      </c>
      <c r="E3202" s="2">
        <v>13980636738</v>
      </c>
      <c r="F3202" t="s">
        <v>1821</v>
      </c>
      <c r="G3202" s="2" t="s">
        <v>2079</v>
      </c>
      <c r="H3202" t="s">
        <v>1979</v>
      </c>
      <c r="I3202" s="2" t="str">
        <f>IFERROR(VLOOKUP(表1_2[[#This Row],[所选科目]],基础数据!$C$2:$D$62,2,0),"")</f>
        <v>尚音艺术教育中心(适学年龄: 4~12岁)</v>
      </c>
    </row>
    <row r="3203" spans="1:9" x14ac:dyDescent="0.2">
      <c r="A3203" s="1">
        <v>43598</v>
      </c>
      <c r="B3203" t="s">
        <v>1822</v>
      </c>
      <c r="C3203" s="2" t="s">
        <v>33</v>
      </c>
      <c r="D3203" s="2">
        <v>4</v>
      </c>
      <c r="E3203" s="2">
        <v>15908151015</v>
      </c>
      <c r="F3203" t="s">
        <v>298</v>
      </c>
      <c r="G3203" s="2" t="s">
        <v>26</v>
      </c>
      <c r="H3203" t="s">
        <v>1979</v>
      </c>
      <c r="I3203" s="2" t="str">
        <f>IFERROR(VLOOKUP(表1_2[[#This Row],[所选科目]],基础数据!$C$2:$D$62,2,0),"")</f>
        <v>尚音艺术教育中心(适学年龄: 4~12岁)</v>
      </c>
    </row>
    <row r="3204" spans="1:9" x14ac:dyDescent="0.2">
      <c r="A3204" s="1">
        <v>43598</v>
      </c>
      <c r="B3204" t="s">
        <v>1822</v>
      </c>
      <c r="C3204" s="2" t="s">
        <v>33</v>
      </c>
      <c r="D3204" s="2">
        <v>4</v>
      </c>
      <c r="E3204" s="2">
        <v>15908151015</v>
      </c>
      <c r="F3204" t="s">
        <v>298</v>
      </c>
      <c r="G3204" s="2" t="s">
        <v>27</v>
      </c>
      <c r="H3204" t="s">
        <v>2036</v>
      </c>
      <c r="I3204" s="2" t="str">
        <f>IFERROR(VLOOKUP(表1_2[[#This Row],[所选科目]],基础数据!$C$2:$D$62,2,0),"")</f>
        <v>凡思特贝贝珠心算高新世豪校区(适学年龄: 3-7岁)</v>
      </c>
    </row>
    <row r="3205" spans="1:9" x14ac:dyDescent="0.2">
      <c r="A3205" s="1">
        <v>43598</v>
      </c>
      <c r="B3205" t="s">
        <v>1822</v>
      </c>
      <c r="C3205" s="2" t="s">
        <v>33</v>
      </c>
      <c r="D3205" s="2">
        <v>4</v>
      </c>
      <c r="E3205" s="2">
        <v>15908151015</v>
      </c>
      <c r="F3205" t="s">
        <v>298</v>
      </c>
      <c r="G3205" s="2" t="s">
        <v>28</v>
      </c>
      <c r="H3205" t="s">
        <v>2050</v>
      </c>
      <c r="I3205" s="2" t="str">
        <f>IFERROR(VLOOKUP(表1_2[[#This Row],[所选科目]],基础数据!$C$2:$D$62,2,0),"")</f>
        <v>恩波格斗(适学年龄: 3-12 岁)</v>
      </c>
    </row>
    <row r="3206" spans="1:9" x14ac:dyDescent="0.2">
      <c r="A3206" s="1">
        <v>43598</v>
      </c>
      <c r="B3206" t="s">
        <v>1822</v>
      </c>
      <c r="C3206" s="2" t="s">
        <v>33</v>
      </c>
      <c r="D3206" s="2">
        <v>4</v>
      </c>
      <c r="E3206" s="2">
        <v>15908151015</v>
      </c>
      <c r="F3206" t="s">
        <v>298</v>
      </c>
      <c r="G3206" s="2" t="s">
        <v>2079</v>
      </c>
      <c r="H3206" t="s">
        <v>1979</v>
      </c>
      <c r="I3206" s="2" t="str">
        <f>IFERROR(VLOOKUP(表1_2[[#This Row],[所选科目]],基础数据!$C$2:$D$62,2,0),"")</f>
        <v>尚音艺术教育中心(适学年龄: 4~12岁)</v>
      </c>
    </row>
    <row r="3207" spans="1:9" x14ac:dyDescent="0.2">
      <c r="A3207" s="1">
        <v>43596</v>
      </c>
      <c r="B3207" t="s">
        <v>1307</v>
      </c>
      <c r="C3207" s="2" t="s">
        <v>33</v>
      </c>
      <c r="D3207" s="2">
        <v>7</v>
      </c>
      <c r="E3207" s="2">
        <v>13540427496</v>
      </c>
      <c r="F3207" t="s">
        <v>460</v>
      </c>
      <c r="G3207" s="2" t="s">
        <v>26</v>
      </c>
      <c r="H3207" t="s">
        <v>1981</v>
      </c>
      <c r="I3207" s="2" t="str">
        <f>IFERROR(VLOOKUP(表1_2[[#This Row],[所选科目]],基础数据!$C$2:$D$62,2,0),"")</f>
        <v>尚音艺术教育中心(适学年龄: 4~12岁)</v>
      </c>
    </row>
    <row r="3208" spans="1:9" x14ac:dyDescent="0.2">
      <c r="A3208" s="1">
        <v>43596</v>
      </c>
      <c r="B3208" t="s">
        <v>1307</v>
      </c>
      <c r="C3208" s="2" t="s">
        <v>33</v>
      </c>
      <c r="D3208" s="2">
        <v>7</v>
      </c>
      <c r="E3208" s="2">
        <v>13540427496</v>
      </c>
      <c r="F3208" t="s">
        <v>460</v>
      </c>
      <c r="G3208" s="2" t="s">
        <v>27</v>
      </c>
      <c r="H3208" t="s">
        <v>2040</v>
      </c>
      <c r="I3208" s="2" t="str">
        <f>IFERROR(VLOOKUP(表1_2[[#This Row],[所选科目]],基础数据!$C$2:$D$62,2,0),"")</f>
        <v>凡思特贝贝珠心算高新世豪校区(适学年龄: 3-7岁)</v>
      </c>
    </row>
    <row r="3209" spans="1:9" x14ac:dyDescent="0.2">
      <c r="A3209" s="1">
        <v>43596</v>
      </c>
      <c r="B3209" t="s">
        <v>1307</v>
      </c>
      <c r="C3209" s="2" t="s">
        <v>33</v>
      </c>
      <c r="D3209" s="2">
        <v>7</v>
      </c>
      <c r="E3209" s="2">
        <v>13540427496</v>
      </c>
      <c r="F3209" t="s">
        <v>460</v>
      </c>
      <c r="G3209" s="2" t="s">
        <v>28</v>
      </c>
      <c r="H3209" t="s">
        <v>2048</v>
      </c>
      <c r="I3209" s="2" t="str">
        <f>IFERROR(VLOOKUP(表1_2[[#This Row],[所选科目]],基础数据!$C$2:$D$62,2,0),"")</f>
        <v>恩波格斗(适学年龄: 3-12 岁)</v>
      </c>
    </row>
    <row r="3210" spans="1:9" x14ac:dyDescent="0.2">
      <c r="A3210" s="1">
        <v>43596</v>
      </c>
      <c r="B3210" t="s">
        <v>1307</v>
      </c>
      <c r="C3210" s="2" t="s">
        <v>33</v>
      </c>
      <c r="D3210" s="2">
        <v>7</v>
      </c>
      <c r="E3210" s="2">
        <v>13540427496</v>
      </c>
      <c r="F3210" t="s">
        <v>460</v>
      </c>
      <c r="G3210" s="2" t="s">
        <v>2079</v>
      </c>
      <c r="H3210" t="s">
        <v>1979</v>
      </c>
      <c r="I3210" s="2" t="str">
        <f>IFERROR(VLOOKUP(表1_2[[#This Row],[所选科目]],基础数据!$C$2:$D$62,2,0),"")</f>
        <v>尚音艺术教育中心(适学年龄: 4~12岁)</v>
      </c>
    </row>
    <row r="3211" spans="1:9" x14ac:dyDescent="0.2">
      <c r="A3211" s="1">
        <v>43596</v>
      </c>
      <c r="B3211" t="s">
        <v>1306</v>
      </c>
      <c r="C3211" s="2" t="s">
        <v>106</v>
      </c>
      <c r="D3211" s="2">
        <v>3</v>
      </c>
      <c r="E3211" s="2">
        <v>13981960770</v>
      </c>
      <c r="F3211" t="s">
        <v>292</v>
      </c>
      <c r="G3211" s="2" t="s">
        <v>26</v>
      </c>
      <c r="H3211" t="s">
        <v>2074</v>
      </c>
      <c r="I3211" s="2" t="str">
        <f>IFERROR(VLOOKUP(表1_2[[#This Row],[所选科目]],基础数据!$C$2:$D$62,2,0),"")</f>
        <v>巧虎KIDS早教·高新伊藤馆(适学年龄: 0-6 岁)</v>
      </c>
    </row>
    <row r="3212" spans="1:9" x14ac:dyDescent="0.2">
      <c r="A3212" s="1">
        <v>43596</v>
      </c>
      <c r="B3212" t="s">
        <v>1306</v>
      </c>
      <c r="C3212" s="2" t="s">
        <v>106</v>
      </c>
      <c r="D3212" s="2">
        <v>3</v>
      </c>
      <c r="E3212" s="2">
        <v>13981960770</v>
      </c>
      <c r="F3212" t="s">
        <v>292</v>
      </c>
      <c r="G3212" s="2" t="s">
        <v>27</v>
      </c>
      <c r="H3212" t="s">
        <v>2028</v>
      </c>
      <c r="I3212" s="2" t="str">
        <f>IFERROR(VLOOKUP(表1_2[[#This Row],[所选科目]],基础数据!$C$2:$D$62,2,0),"")</f>
        <v>唯音唯画美术教育(适学年龄: 4-12 岁)</v>
      </c>
    </row>
    <row r="3213" spans="1:9" x14ac:dyDescent="0.2">
      <c r="A3213" s="1">
        <v>43596</v>
      </c>
      <c r="B3213" t="s">
        <v>1306</v>
      </c>
      <c r="C3213" s="2" t="s">
        <v>106</v>
      </c>
      <c r="D3213" s="2">
        <v>3</v>
      </c>
      <c r="E3213" s="2">
        <v>13981960770</v>
      </c>
      <c r="F3213" t="s">
        <v>292</v>
      </c>
      <c r="G3213" s="2" t="s">
        <v>28</v>
      </c>
      <c r="H3213" t="s">
        <v>2046</v>
      </c>
      <c r="I3213" s="2" t="str">
        <f>IFERROR(VLOOKUP(表1_2[[#This Row],[所选科目]],基础数据!$C$2:$D$62,2,0),"")</f>
        <v>恩波格斗(适学年龄: 3-12 岁)</v>
      </c>
    </row>
    <row r="3214" spans="1:9" x14ac:dyDescent="0.2">
      <c r="A3214" s="1">
        <v>43596</v>
      </c>
      <c r="B3214" t="s">
        <v>1306</v>
      </c>
      <c r="C3214" s="2" t="s">
        <v>106</v>
      </c>
      <c r="D3214" s="2">
        <v>3</v>
      </c>
      <c r="E3214" s="2">
        <v>13981960770</v>
      </c>
      <c r="F3214" t="s">
        <v>292</v>
      </c>
      <c r="G3214" s="2" t="s">
        <v>2079</v>
      </c>
      <c r="H3214" t="s">
        <v>1979</v>
      </c>
      <c r="I3214" s="2" t="str">
        <f>IFERROR(VLOOKUP(表1_2[[#This Row],[所选科目]],基础数据!$C$2:$D$62,2,0),"")</f>
        <v>尚音艺术教育中心(适学年龄: 4~12岁)</v>
      </c>
    </row>
    <row r="3215" spans="1:9" x14ac:dyDescent="0.2">
      <c r="A3215" s="1">
        <v>43597</v>
      </c>
      <c r="B3215" t="s">
        <v>1823</v>
      </c>
      <c r="C3215" s="2" t="s">
        <v>33</v>
      </c>
      <c r="D3215" s="2">
        <v>6</v>
      </c>
      <c r="E3215" s="2">
        <v>15828552608</v>
      </c>
      <c r="F3215" t="s">
        <v>1488</v>
      </c>
      <c r="G3215" s="2" t="s">
        <v>26</v>
      </c>
      <c r="H3215" t="s">
        <v>2028</v>
      </c>
      <c r="I3215" s="2" t="str">
        <f>IFERROR(VLOOKUP(表1_2[[#This Row],[所选科目]],基础数据!$C$2:$D$62,2,0),"")</f>
        <v>唯音唯画美术教育(适学年龄: 4-12 岁)</v>
      </c>
    </row>
    <row r="3216" spans="1:9" x14ac:dyDescent="0.2">
      <c r="A3216" s="1">
        <v>43597</v>
      </c>
      <c r="B3216" t="s">
        <v>1823</v>
      </c>
      <c r="C3216" s="2" t="s">
        <v>33</v>
      </c>
      <c r="D3216" s="2">
        <v>6</v>
      </c>
      <c r="E3216" s="2">
        <v>15828552608</v>
      </c>
      <c r="F3216" t="s">
        <v>1488</v>
      </c>
      <c r="G3216" s="2" t="s">
        <v>27</v>
      </c>
      <c r="H3216" t="s">
        <v>2004</v>
      </c>
      <c r="I3216" s="2" t="str">
        <f>IFERROR(VLOOKUP(表1_2[[#This Row],[所选科目]],基础数据!$C$2:$D$62,2,0),"")</f>
        <v>大野外教篮球鹭洲里校区(适学年龄: 4-16 岁)</v>
      </c>
    </row>
    <row r="3217" spans="1:9" x14ac:dyDescent="0.2">
      <c r="A3217" s="1">
        <v>43597</v>
      </c>
      <c r="B3217" t="s">
        <v>1823</v>
      </c>
      <c r="C3217" s="2" t="s">
        <v>33</v>
      </c>
      <c r="D3217" s="2">
        <v>6</v>
      </c>
      <c r="E3217" s="2">
        <v>15828552608</v>
      </c>
      <c r="F3217" t="s">
        <v>1488</v>
      </c>
      <c r="G3217" s="2" t="s">
        <v>28</v>
      </c>
      <c r="H3217" t="s">
        <v>2067</v>
      </c>
      <c r="I3217" s="2" t="str">
        <f>IFERROR(VLOOKUP(表1_2[[#This Row],[所选科目]],基础数据!$C$2:$D$62,2,0),"")</f>
        <v>公益捐赠者专享服务包</v>
      </c>
    </row>
    <row r="3218" spans="1:9" x14ac:dyDescent="0.2">
      <c r="A3218" s="1">
        <v>43597</v>
      </c>
      <c r="B3218" t="s">
        <v>1823</v>
      </c>
      <c r="C3218" s="2" t="s">
        <v>33</v>
      </c>
      <c r="D3218" s="2">
        <v>6</v>
      </c>
      <c r="E3218" s="2">
        <v>15828552608</v>
      </c>
      <c r="F3218" t="s">
        <v>1488</v>
      </c>
      <c r="G3218" s="2" t="s">
        <v>2079</v>
      </c>
      <c r="H3218" t="s">
        <v>1979</v>
      </c>
      <c r="I3218" s="2" t="str">
        <f>IFERROR(VLOOKUP(表1_2[[#This Row],[所选科目]],基础数据!$C$2:$D$62,2,0),"")</f>
        <v>尚音艺术教育中心(适学年龄: 4~12岁)</v>
      </c>
    </row>
    <row r="3219" spans="1:9" x14ac:dyDescent="0.2">
      <c r="A3219" s="1">
        <v>43597</v>
      </c>
      <c r="B3219" t="s">
        <v>630</v>
      </c>
      <c r="C3219" s="2" t="s">
        <v>33</v>
      </c>
      <c r="D3219" s="2">
        <v>6</v>
      </c>
      <c r="E3219" s="2">
        <v>13881789750</v>
      </c>
      <c r="F3219" t="s">
        <v>607</v>
      </c>
      <c r="G3219" s="2" t="s">
        <v>26</v>
      </c>
      <c r="H3219" t="s">
        <v>1979</v>
      </c>
      <c r="I3219" s="2" t="str">
        <f>IFERROR(VLOOKUP(表1_2[[#This Row],[所选科目]],基础数据!$C$2:$D$62,2,0),"")</f>
        <v>尚音艺术教育中心(适学年龄: 4~12岁)</v>
      </c>
    </row>
    <row r="3220" spans="1:9" x14ac:dyDescent="0.2">
      <c r="A3220" s="1">
        <v>43597</v>
      </c>
      <c r="B3220" t="s">
        <v>630</v>
      </c>
      <c r="C3220" s="2" t="s">
        <v>33</v>
      </c>
      <c r="D3220" s="2">
        <v>6</v>
      </c>
      <c r="E3220" s="2">
        <v>13881789750</v>
      </c>
      <c r="F3220" t="s">
        <v>607</v>
      </c>
      <c r="G3220" s="2" t="s">
        <v>27</v>
      </c>
      <c r="H3220" t="s">
        <v>1998</v>
      </c>
      <c r="I3220" s="2" t="str">
        <f>IFERROR(VLOOKUP(表1_2[[#This Row],[所选科目]],基础数据!$C$2:$D$62,2,0),"")</f>
        <v>台湾美育·慧学系教育世豪校区(适学年龄: 2-8 岁)</v>
      </c>
    </row>
    <row r="3221" spans="1:9" x14ac:dyDescent="0.2">
      <c r="A3221" s="1">
        <v>43597</v>
      </c>
      <c r="B3221" t="s">
        <v>630</v>
      </c>
      <c r="C3221" s="2" t="s">
        <v>33</v>
      </c>
      <c r="D3221" s="2">
        <v>6</v>
      </c>
      <c r="E3221" s="2">
        <v>13881789750</v>
      </c>
      <c r="F3221" t="s">
        <v>607</v>
      </c>
      <c r="G3221" s="2" t="s">
        <v>28</v>
      </c>
      <c r="H3221" t="s">
        <v>2067</v>
      </c>
      <c r="I3221" s="2" t="str">
        <f>IFERROR(VLOOKUP(表1_2[[#This Row],[所选科目]],基础数据!$C$2:$D$62,2,0),"")</f>
        <v>公益捐赠者专享服务包</v>
      </c>
    </row>
    <row r="3222" spans="1:9" x14ac:dyDescent="0.2">
      <c r="A3222" s="1">
        <v>43597</v>
      </c>
      <c r="B3222" t="s">
        <v>630</v>
      </c>
      <c r="C3222" s="2" t="s">
        <v>33</v>
      </c>
      <c r="D3222" s="2">
        <v>6</v>
      </c>
      <c r="E3222" s="2">
        <v>13881789750</v>
      </c>
      <c r="F3222" t="s">
        <v>607</v>
      </c>
      <c r="G3222" s="2" t="s">
        <v>2079</v>
      </c>
      <c r="H3222" t="s">
        <v>1979</v>
      </c>
      <c r="I3222" s="2" t="str">
        <f>IFERROR(VLOOKUP(表1_2[[#This Row],[所选科目]],基础数据!$C$2:$D$62,2,0),"")</f>
        <v>尚音艺术教育中心(适学年龄: 4~12岁)</v>
      </c>
    </row>
    <row r="3223" spans="1:9" x14ac:dyDescent="0.2">
      <c r="A3223" s="1">
        <v>43599</v>
      </c>
      <c r="B3223" t="s">
        <v>1824</v>
      </c>
      <c r="C3223" s="2" t="s">
        <v>106</v>
      </c>
      <c r="D3223" s="2">
        <v>5</v>
      </c>
      <c r="E3223" s="2">
        <v>13880739925</v>
      </c>
      <c r="F3223" t="s">
        <v>166</v>
      </c>
      <c r="G3223" s="2" t="s">
        <v>26</v>
      </c>
      <c r="H3223" t="s">
        <v>1994</v>
      </c>
      <c r="I3223" s="2" t="str">
        <f>IFERROR(VLOOKUP(表1_2[[#This Row],[所选科目]],基础数据!$C$2:$D$62,2,0),"")</f>
        <v>台湾美育·慧学系教育世豪校区(适学年龄: 2-8 岁)</v>
      </c>
    </row>
    <row r="3224" spans="1:9" x14ac:dyDescent="0.2">
      <c r="A3224" s="1">
        <v>43599</v>
      </c>
      <c r="B3224" t="s">
        <v>1824</v>
      </c>
      <c r="C3224" s="2" t="s">
        <v>106</v>
      </c>
      <c r="D3224" s="2">
        <v>5</v>
      </c>
      <c r="E3224" s="2">
        <v>13880739925</v>
      </c>
      <c r="F3224" t="s">
        <v>166</v>
      </c>
      <c r="G3224" s="2" t="s">
        <v>27</v>
      </c>
      <c r="H3224" t="s">
        <v>2074</v>
      </c>
      <c r="I3224" s="2" t="str">
        <f>IFERROR(VLOOKUP(表1_2[[#This Row],[所选科目]],基础数据!$C$2:$D$62,2,0),"")</f>
        <v>巧虎KIDS早教·高新伊藤馆(适学年龄: 0-6 岁)</v>
      </c>
    </row>
    <row r="3225" spans="1:9" x14ac:dyDescent="0.2">
      <c r="A3225" s="1">
        <v>43599</v>
      </c>
      <c r="B3225" t="s">
        <v>1824</v>
      </c>
      <c r="C3225" s="2" t="s">
        <v>106</v>
      </c>
      <c r="D3225" s="2">
        <v>5</v>
      </c>
      <c r="E3225" s="2">
        <v>13880739925</v>
      </c>
      <c r="F3225" t="s">
        <v>166</v>
      </c>
      <c r="G3225" s="2" t="s">
        <v>28</v>
      </c>
      <c r="H3225" t="s">
        <v>2067</v>
      </c>
      <c r="I3225" s="2" t="str">
        <f>IFERROR(VLOOKUP(表1_2[[#This Row],[所选科目]],基础数据!$C$2:$D$62,2,0),"")</f>
        <v>公益捐赠者专享服务包</v>
      </c>
    </row>
    <row r="3226" spans="1:9" x14ac:dyDescent="0.2">
      <c r="A3226" s="1">
        <v>43599</v>
      </c>
      <c r="B3226" t="s">
        <v>1824</v>
      </c>
      <c r="C3226" s="2" t="s">
        <v>106</v>
      </c>
      <c r="D3226" s="2">
        <v>5</v>
      </c>
      <c r="E3226" s="2">
        <v>13880739925</v>
      </c>
      <c r="F3226" t="s">
        <v>166</v>
      </c>
      <c r="G3226" s="2" t="s">
        <v>2079</v>
      </c>
      <c r="H3226" t="s">
        <v>1979</v>
      </c>
      <c r="I3226" s="2" t="str">
        <f>IFERROR(VLOOKUP(表1_2[[#This Row],[所选科目]],基础数据!$C$2:$D$62,2,0),"")</f>
        <v>尚音艺术教育中心(适学年龄: 4~12岁)</v>
      </c>
    </row>
    <row r="3227" spans="1:9" x14ac:dyDescent="0.2">
      <c r="A3227" s="1">
        <v>43598</v>
      </c>
      <c r="B3227" t="s">
        <v>1825</v>
      </c>
      <c r="C3227" s="2" t="s">
        <v>33</v>
      </c>
      <c r="D3227" s="2">
        <v>4</v>
      </c>
      <c r="E3227" s="2">
        <v>18653953595</v>
      </c>
      <c r="F3227" t="s">
        <v>590</v>
      </c>
      <c r="G3227" s="2" t="s">
        <v>26</v>
      </c>
      <c r="H3227" t="s">
        <v>2008</v>
      </c>
      <c r="I3227" s="2" t="str">
        <f>IFERROR(VLOOKUP(表1_2[[#This Row],[所选科目]],基础数据!$C$2:$D$62,2,0),"")</f>
        <v>九拍流行音乐体验中心高新校区(适学年龄: 4-16岁)</v>
      </c>
    </row>
    <row r="3228" spans="1:9" x14ac:dyDescent="0.2">
      <c r="A3228" s="1">
        <v>43598</v>
      </c>
      <c r="B3228" t="s">
        <v>1825</v>
      </c>
      <c r="C3228" s="2" t="s">
        <v>33</v>
      </c>
      <c r="D3228" s="2">
        <v>4</v>
      </c>
      <c r="E3228" s="2">
        <v>18653953595</v>
      </c>
      <c r="F3228" t="s">
        <v>590</v>
      </c>
      <c r="G3228" s="2" t="s">
        <v>27</v>
      </c>
      <c r="H3228" t="s">
        <v>2028</v>
      </c>
      <c r="I3228" s="2" t="str">
        <f>IFERROR(VLOOKUP(表1_2[[#This Row],[所选科目]],基础数据!$C$2:$D$62,2,0),"")</f>
        <v>唯音唯画美术教育(适学年龄: 4-12 岁)</v>
      </c>
    </row>
    <row r="3229" spans="1:9" x14ac:dyDescent="0.2">
      <c r="A3229" s="1">
        <v>43598</v>
      </c>
      <c r="B3229" t="s">
        <v>1825</v>
      </c>
      <c r="C3229" s="2" t="s">
        <v>33</v>
      </c>
      <c r="D3229" s="2">
        <v>4</v>
      </c>
      <c r="E3229" s="2">
        <v>18653953595</v>
      </c>
      <c r="F3229" t="s">
        <v>590</v>
      </c>
      <c r="G3229" s="2" t="s">
        <v>28</v>
      </c>
      <c r="H3229" t="s">
        <v>2067</v>
      </c>
      <c r="I3229" s="2" t="str">
        <f>IFERROR(VLOOKUP(表1_2[[#This Row],[所选科目]],基础数据!$C$2:$D$62,2,0),"")</f>
        <v>公益捐赠者专享服务包</v>
      </c>
    </row>
    <row r="3230" spans="1:9" x14ac:dyDescent="0.2">
      <c r="A3230" s="1">
        <v>43598</v>
      </c>
      <c r="B3230" t="s">
        <v>1825</v>
      </c>
      <c r="C3230" s="2" t="s">
        <v>33</v>
      </c>
      <c r="D3230" s="2">
        <v>4</v>
      </c>
      <c r="E3230" s="2">
        <v>18653953595</v>
      </c>
      <c r="F3230" t="s">
        <v>590</v>
      </c>
      <c r="G3230" s="2" t="s">
        <v>2079</v>
      </c>
      <c r="H3230" t="s">
        <v>1979</v>
      </c>
      <c r="I3230" s="2" t="str">
        <f>IFERROR(VLOOKUP(表1_2[[#This Row],[所选科目]],基础数据!$C$2:$D$62,2,0),"")</f>
        <v>尚音艺术教育中心(适学年龄: 4~12岁)</v>
      </c>
    </row>
    <row r="3231" spans="1:9" x14ac:dyDescent="0.2">
      <c r="A3231" s="1">
        <v>43596</v>
      </c>
      <c r="B3231" t="s">
        <v>405</v>
      </c>
      <c r="C3231" s="2" t="s">
        <v>106</v>
      </c>
      <c r="D3231" s="2">
        <v>2</v>
      </c>
      <c r="E3231" s="2">
        <v>13330945453</v>
      </c>
      <c r="F3231" t="s">
        <v>326</v>
      </c>
      <c r="G3231" s="2" t="s">
        <v>26</v>
      </c>
      <c r="H3231" t="s">
        <v>2018</v>
      </c>
      <c r="I3231" s="2" t="str">
        <f>IFERROR(VLOOKUP(表1_2[[#This Row],[所选科目]],基础数据!$C$2:$D$62,2,0),"")</f>
        <v>彩阅鱼少儿英语(适学年龄: 3-12岁)</v>
      </c>
    </row>
    <row r="3232" spans="1:9" x14ac:dyDescent="0.2">
      <c r="A3232" s="1">
        <v>43596</v>
      </c>
      <c r="B3232" t="s">
        <v>405</v>
      </c>
      <c r="C3232" s="2" t="s">
        <v>106</v>
      </c>
      <c r="D3232" s="2">
        <v>2</v>
      </c>
      <c r="E3232" s="2">
        <v>13330945453</v>
      </c>
      <c r="F3232" t="s">
        <v>326</v>
      </c>
      <c r="G3232" s="2" t="s">
        <v>27</v>
      </c>
      <c r="H3232" t="s">
        <v>2020</v>
      </c>
      <c r="I3232" s="2" t="str">
        <f>IFERROR(VLOOKUP(表1_2[[#This Row],[所选科目]],基础数据!$C$2:$D$62,2,0),"")</f>
        <v>彩阅鱼少儿英语(适学年龄: 3-12岁)</v>
      </c>
    </row>
    <row r="3233" spans="1:9" x14ac:dyDescent="0.2">
      <c r="A3233" s="1">
        <v>43596</v>
      </c>
      <c r="B3233" t="s">
        <v>405</v>
      </c>
      <c r="C3233" s="2" t="s">
        <v>106</v>
      </c>
      <c r="D3233" s="2">
        <v>2</v>
      </c>
      <c r="E3233" s="2">
        <v>13330945453</v>
      </c>
      <c r="F3233" t="s">
        <v>326</v>
      </c>
      <c r="G3233" s="2" t="s">
        <v>28</v>
      </c>
      <c r="H3233" t="s">
        <v>2036</v>
      </c>
      <c r="I3233" s="2" t="str">
        <f>IFERROR(VLOOKUP(表1_2[[#This Row],[所选科目]],基础数据!$C$2:$D$62,2,0),"")</f>
        <v>凡思特贝贝珠心算高新世豪校区(适学年龄: 3-7岁)</v>
      </c>
    </row>
    <row r="3234" spans="1:9" x14ac:dyDescent="0.2">
      <c r="A3234" s="1">
        <v>43596</v>
      </c>
      <c r="B3234" t="s">
        <v>405</v>
      </c>
      <c r="C3234" s="2" t="s">
        <v>106</v>
      </c>
      <c r="D3234" s="2">
        <v>2</v>
      </c>
      <c r="E3234" s="2">
        <v>13330945453</v>
      </c>
      <c r="F3234" t="s">
        <v>326</v>
      </c>
      <c r="G3234" s="2" t="s">
        <v>2079</v>
      </c>
      <c r="H3234" t="s">
        <v>1979</v>
      </c>
      <c r="I3234" s="2" t="str">
        <f>IFERROR(VLOOKUP(表1_2[[#This Row],[所选科目]],基础数据!$C$2:$D$62,2,0),"")</f>
        <v>尚音艺术教育中心(适学年龄: 4~12岁)</v>
      </c>
    </row>
    <row r="3235" spans="1:9" x14ac:dyDescent="0.2">
      <c r="A3235" s="1">
        <v>43598</v>
      </c>
      <c r="B3235" t="s">
        <v>1826</v>
      </c>
      <c r="C3235" s="2" t="s">
        <v>33</v>
      </c>
      <c r="D3235" s="2">
        <v>10</v>
      </c>
      <c r="E3235" s="2">
        <v>13808125995</v>
      </c>
      <c r="F3235" t="s">
        <v>166</v>
      </c>
      <c r="G3235" s="2" t="s">
        <v>26</v>
      </c>
      <c r="H3235" t="s">
        <v>1982</v>
      </c>
      <c r="I3235" s="2" t="str">
        <f>IFERROR(VLOOKUP(表1_2[[#This Row],[所选科目]],基础数据!$C$2:$D$62,2,0),"")</f>
        <v>尚音艺术教育中心(适学年龄: 4~12岁)</v>
      </c>
    </row>
    <row r="3236" spans="1:9" x14ac:dyDescent="0.2">
      <c r="A3236" s="1">
        <v>43598</v>
      </c>
      <c r="B3236" t="s">
        <v>1826</v>
      </c>
      <c r="C3236" s="2" t="s">
        <v>33</v>
      </c>
      <c r="D3236" s="2">
        <v>10</v>
      </c>
      <c r="E3236" s="2">
        <v>13808125995</v>
      </c>
      <c r="F3236" t="s">
        <v>166</v>
      </c>
      <c r="G3236" s="2" t="s">
        <v>27</v>
      </c>
      <c r="H3236" t="s">
        <v>2006</v>
      </c>
      <c r="I3236" s="2" t="str">
        <f>IFERROR(VLOOKUP(表1_2[[#This Row],[所选科目]],基础数据!$C$2:$D$62,2,0),"")</f>
        <v>大野外教篮球鹭洲里校区(适学年龄: 4-16 岁)</v>
      </c>
    </row>
    <row r="3237" spans="1:9" x14ac:dyDescent="0.2">
      <c r="A3237" s="1">
        <v>43598</v>
      </c>
      <c r="B3237" t="s">
        <v>1826</v>
      </c>
      <c r="C3237" s="2" t="s">
        <v>33</v>
      </c>
      <c r="D3237" s="2">
        <v>10</v>
      </c>
      <c r="E3237" s="2">
        <v>13808125995</v>
      </c>
      <c r="F3237" t="s">
        <v>166</v>
      </c>
      <c r="G3237" s="2" t="s">
        <v>28</v>
      </c>
      <c r="H3237" t="s">
        <v>2040</v>
      </c>
      <c r="I3237" s="2" t="str">
        <f>IFERROR(VLOOKUP(表1_2[[#This Row],[所选科目]],基础数据!$C$2:$D$62,2,0),"")</f>
        <v>凡思特贝贝珠心算高新世豪校区(适学年龄: 3-7岁)</v>
      </c>
    </row>
    <row r="3238" spans="1:9" x14ac:dyDescent="0.2">
      <c r="A3238" s="1">
        <v>43598</v>
      </c>
      <c r="B3238" t="s">
        <v>1826</v>
      </c>
      <c r="C3238" s="2" t="s">
        <v>33</v>
      </c>
      <c r="D3238" s="2">
        <v>10</v>
      </c>
      <c r="E3238" s="2">
        <v>13808125995</v>
      </c>
      <c r="F3238" t="s">
        <v>166</v>
      </c>
      <c r="G3238" s="2" t="s">
        <v>2079</v>
      </c>
      <c r="H3238" t="s">
        <v>1979</v>
      </c>
      <c r="I3238" s="2" t="str">
        <f>IFERROR(VLOOKUP(表1_2[[#This Row],[所选科目]],基础数据!$C$2:$D$62,2,0),"")</f>
        <v>尚音艺术教育中心(适学年龄: 4~12岁)</v>
      </c>
    </row>
    <row r="3239" spans="1:9" x14ac:dyDescent="0.2">
      <c r="A3239" s="1">
        <v>43598</v>
      </c>
      <c r="B3239" t="s">
        <v>1827</v>
      </c>
      <c r="C3239" s="2" t="s">
        <v>33</v>
      </c>
      <c r="D3239" s="2">
        <v>10</v>
      </c>
      <c r="E3239" s="2">
        <v>13808125995</v>
      </c>
      <c r="F3239" t="s">
        <v>166</v>
      </c>
      <c r="G3239" s="2" t="s">
        <v>26</v>
      </c>
      <c r="H3239" t="s">
        <v>1982</v>
      </c>
      <c r="I3239" s="2" t="str">
        <f>IFERROR(VLOOKUP(表1_2[[#This Row],[所选科目]],基础数据!$C$2:$D$62,2,0),"")</f>
        <v>尚音艺术教育中心(适学年龄: 4~12岁)</v>
      </c>
    </row>
    <row r="3240" spans="1:9" x14ac:dyDescent="0.2">
      <c r="A3240" s="1">
        <v>43598</v>
      </c>
      <c r="B3240" t="s">
        <v>1827</v>
      </c>
      <c r="C3240" s="2" t="s">
        <v>33</v>
      </c>
      <c r="D3240" s="2">
        <v>10</v>
      </c>
      <c r="E3240" s="2">
        <v>13808125995</v>
      </c>
      <c r="F3240" t="s">
        <v>166</v>
      </c>
      <c r="G3240" s="2" t="s">
        <v>27</v>
      </c>
      <c r="H3240" t="s">
        <v>2006</v>
      </c>
      <c r="I3240" s="2" t="str">
        <f>IFERROR(VLOOKUP(表1_2[[#This Row],[所选科目]],基础数据!$C$2:$D$62,2,0),"")</f>
        <v>大野外教篮球鹭洲里校区(适学年龄: 4-16 岁)</v>
      </c>
    </row>
    <row r="3241" spans="1:9" x14ac:dyDescent="0.2">
      <c r="A3241" s="1">
        <v>43598</v>
      </c>
      <c r="B3241" t="s">
        <v>1827</v>
      </c>
      <c r="C3241" s="2" t="s">
        <v>33</v>
      </c>
      <c r="D3241" s="2">
        <v>10</v>
      </c>
      <c r="E3241" s="2">
        <v>13808125995</v>
      </c>
      <c r="F3241" t="s">
        <v>166</v>
      </c>
      <c r="G3241" s="2" t="s">
        <v>28</v>
      </c>
      <c r="H3241" t="s">
        <v>2040</v>
      </c>
      <c r="I3241" s="2" t="str">
        <f>IFERROR(VLOOKUP(表1_2[[#This Row],[所选科目]],基础数据!$C$2:$D$62,2,0),"")</f>
        <v>凡思特贝贝珠心算高新世豪校区(适学年龄: 3-7岁)</v>
      </c>
    </row>
    <row r="3242" spans="1:9" x14ac:dyDescent="0.2">
      <c r="A3242" s="1">
        <v>43598</v>
      </c>
      <c r="B3242" t="s">
        <v>1827</v>
      </c>
      <c r="C3242" s="2" t="s">
        <v>33</v>
      </c>
      <c r="D3242" s="2">
        <v>10</v>
      </c>
      <c r="E3242" s="2">
        <v>13808125995</v>
      </c>
      <c r="F3242" t="s">
        <v>166</v>
      </c>
      <c r="G3242" s="2" t="s">
        <v>2079</v>
      </c>
      <c r="H3242" t="s">
        <v>1979</v>
      </c>
      <c r="I3242" s="2" t="str">
        <f>IFERROR(VLOOKUP(表1_2[[#This Row],[所选科目]],基础数据!$C$2:$D$62,2,0),"")</f>
        <v>尚音艺术教育中心(适学年龄: 4~12岁)</v>
      </c>
    </row>
    <row r="3243" spans="1:9" x14ac:dyDescent="0.2">
      <c r="A3243" s="1">
        <v>43598</v>
      </c>
      <c r="B3243" t="s">
        <v>1828</v>
      </c>
      <c r="C3243" s="2" t="s">
        <v>33</v>
      </c>
      <c r="D3243" s="2">
        <v>6</v>
      </c>
      <c r="E3243" s="2">
        <v>13558762714</v>
      </c>
      <c r="F3243" t="s">
        <v>536</v>
      </c>
      <c r="G3243" s="2" t="s">
        <v>26</v>
      </c>
      <c r="H3243" t="s">
        <v>1979</v>
      </c>
      <c r="I3243" s="2" t="str">
        <f>IFERROR(VLOOKUP(表1_2[[#This Row],[所选科目]],基础数据!$C$2:$D$62,2,0),"")</f>
        <v>尚音艺术教育中心(适学年龄: 4~12岁)</v>
      </c>
    </row>
    <row r="3244" spans="1:9" x14ac:dyDescent="0.2">
      <c r="A3244" s="1">
        <v>43598</v>
      </c>
      <c r="B3244" t="s">
        <v>1828</v>
      </c>
      <c r="C3244" s="2" t="s">
        <v>33</v>
      </c>
      <c r="D3244" s="2">
        <v>6</v>
      </c>
      <c r="E3244" s="2">
        <v>13558762714</v>
      </c>
      <c r="F3244" t="s">
        <v>536</v>
      </c>
      <c r="G3244" s="2" t="s">
        <v>27</v>
      </c>
      <c r="H3244" t="s">
        <v>2038</v>
      </c>
      <c r="I3244" s="2" t="str">
        <f>IFERROR(VLOOKUP(表1_2[[#This Row],[所选科目]],基础数据!$C$2:$D$62,2,0),"")</f>
        <v>凡思特贝贝珠心算高新世豪校区(适学年龄: 3-7岁)</v>
      </c>
    </row>
    <row r="3245" spans="1:9" x14ac:dyDescent="0.2">
      <c r="A3245" s="1">
        <v>43598</v>
      </c>
      <c r="B3245" t="s">
        <v>1828</v>
      </c>
      <c r="C3245" s="2" t="s">
        <v>33</v>
      </c>
      <c r="D3245" s="2">
        <v>6</v>
      </c>
      <c r="E3245" s="2">
        <v>13558762714</v>
      </c>
      <c r="F3245" t="s">
        <v>536</v>
      </c>
      <c r="G3245" s="2" t="s">
        <v>28</v>
      </c>
      <c r="H3245" t="s">
        <v>2067</v>
      </c>
      <c r="I3245" s="2" t="str">
        <f>IFERROR(VLOOKUP(表1_2[[#This Row],[所选科目]],基础数据!$C$2:$D$62,2,0),"")</f>
        <v>公益捐赠者专享服务包</v>
      </c>
    </row>
    <row r="3246" spans="1:9" x14ac:dyDescent="0.2">
      <c r="A3246" s="1">
        <v>43598</v>
      </c>
      <c r="B3246" t="s">
        <v>1828</v>
      </c>
      <c r="C3246" s="2" t="s">
        <v>33</v>
      </c>
      <c r="D3246" s="2">
        <v>6</v>
      </c>
      <c r="E3246" s="2">
        <v>13558762714</v>
      </c>
      <c r="F3246" t="s">
        <v>536</v>
      </c>
      <c r="G3246" s="2" t="s">
        <v>2079</v>
      </c>
      <c r="H3246" t="s">
        <v>1979</v>
      </c>
      <c r="I3246" s="2" t="str">
        <f>IFERROR(VLOOKUP(表1_2[[#This Row],[所选科目]],基础数据!$C$2:$D$62,2,0),"")</f>
        <v>尚音艺术教育中心(适学年龄: 4~12岁)</v>
      </c>
    </row>
    <row r="3247" spans="1:9" x14ac:dyDescent="0.2">
      <c r="A3247" s="1">
        <v>43598</v>
      </c>
      <c r="B3247" t="s">
        <v>1829</v>
      </c>
      <c r="C3247" s="2" t="s">
        <v>106</v>
      </c>
      <c r="D3247" s="2">
        <v>3</v>
      </c>
      <c r="E3247" s="2">
        <v>13558762716</v>
      </c>
      <c r="F3247" t="s">
        <v>536</v>
      </c>
      <c r="G3247" s="2" t="s">
        <v>26</v>
      </c>
      <c r="H3247" t="s">
        <v>2028</v>
      </c>
      <c r="I3247" s="2" t="str">
        <f>IFERROR(VLOOKUP(表1_2[[#This Row],[所选科目]],基础数据!$C$2:$D$62,2,0),"")</f>
        <v>唯音唯画美术教育(适学年龄: 4-12 岁)</v>
      </c>
    </row>
    <row r="3248" spans="1:9" x14ac:dyDescent="0.2">
      <c r="A3248" s="1">
        <v>43598</v>
      </c>
      <c r="B3248" t="s">
        <v>1829</v>
      </c>
      <c r="C3248" s="2" t="s">
        <v>106</v>
      </c>
      <c r="D3248" s="2">
        <v>3</v>
      </c>
      <c r="E3248" s="2">
        <v>13558762716</v>
      </c>
      <c r="F3248" t="s">
        <v>536</v>
      </c>
      <c r="G3248" s="2" t="s">
        <v>27</v>
      </c>
      <c r="H3248" t="s">
        <v>2036</v>
      </c>
      <c r="I3248" s="2" t="str">
        <f>IFERROR(VLOOKUP(表1_2[[#This Row],[所选科目]],基础数据!$C$2:$D$62,2,0),"")</f>
        <v>凡思特贝贝珠心算高新世豪校区(适学年龄: 3-7岁)</v>
      </c>
    </row>
    <row r="3249" spans="1:9" x14ac:dyDescent="0.2">
      <c r="A3249" s="1">
        <v>43598</v>
      </c>
      <c r="B3249" t="s">
        <v>1829</v>
      </c>
      <c r="C3249" s="2" t="s">
        <v>106</v>
      </c>
      <c r="D3249" s="2">
        <v>3</v>
      </c>
      <c r="E3249" s="2">
        <v>13558762716</v>
      </c>
      <c r="F3249" t="s">
        <v>536</v>
      </c>
      <c r="G3249" s="2" t="s">
        <v>28</v>
      </c>
      <c r="H3249" t="s">
        <v>2063</v>
      </c>
      <c r="I3249" s="2" t="str">
        <f>IFERROR(VLOOKUP(表1_2[[#This Row],[所选科目]],基础数据!$C$2:$D$62,2,0),"")</f>
        <v>公益捐赠者专享服务包</v>
      </c>
    </row>
    <row r="3250" spans="1:9" x14ac:dyDescent="0.2">
      <c r="A3250" s="1">
        <v>43598</v>
      </c>
      <c r="B3250" t="s">
        <v>1829</v>
      </c>
      <c r="C3250" s="2" t="s">
        <v>106</v>
      </c>
      <c r="D3250" s="2">
        <v>3</v>
      </c>
      <c r="E3250" s="2">
        <v>13558762716</v>
      </c>
      <c r="F3250" t="s">
        <v>536</v>
      </c>
      <c r="G3250" s="2" t="s">
        <v>2079</v>
      </c>
      <c r="H3250" t="s">
        <v>1979</v>
      </c>
      <c r="I3250" s="2" t="str">
        <f>IFERROR(VLOOKUP(表1_2[[#This Row],[所选科目]],基础数据!$C$2:$D$62,2,0),"")</f>
        <v>尚音艺术教育中心(适学年龄: 4~12岁)</v>
      </c>
    </row>
    <row r="3251" spans="1:9" x14ac:dyDescent="0.2">
      <c r="A3251" s="1">
        <v>43596</v>
      </c>
      <c r="B3251" t="s">
        <v>456</v>
      </c>
      <c r="C3251" s="2" t="s">
        <v>33</v>
      </c>
      <c r="D3251" s="2">
        <v>3</v>
      </c>
      <c r="E3251" s="2">
        <v>13880800432</v>
      </c>
      <c r="F3251" t="s">
        <v>285</v>
      </c>
      <c r="G3251" s="2" t="s">
        <v>26</v>
      </c>
      <c r="H3251" t="s">
        <v>1979</v>
      </c>
      <c r="I3251" s="2" t="str">
        <f>IFERROR(VLOOKUP(表1_2[[#This Row],[所选科目]],基础数据!$C$2:$D$62,2,0),"")</f>
        <v>尚音艺术教育中心(适学年龄: 4~12岁)</v>
      </c>
    </row>
    <row r="3252" spans="1:9" x14ac:dyDescent="0.2">
      <c r="A3252" s="1">
        <v>43596</v>
      </c>
      <c r="B3252" t="s">
        <v>456</v>
      </c>
      <c r="C3252" s="2" t="s">
        <v>33</v>
      </c>
      <c r="D3252" s="2">
        <v>3</v>
      </c>
      <c r="E3252" s="2">
        <v>13880800432</v>
      </c>
      <c r="F3252" t="s">
        <v>285</v>
      </c>
      <c r="G3252" s="2" t="s">
        <v>27</v>
      </c>
      <c r="H3252" t="s">
        <v>2008</v>
      </c>
      <c r="I3252" s="2" t="str">
        <f>IFERROR(VLOOKUP(表1_2[[#This Row],[所选科目]],基础数据!$C$2:$D$62,2,0),"")</f>
        <v>九拍流行音乐体验中心高新校区(适学年龄: 4-16岁)</v>
      </c>
    </row>
    <row r="3253" spans="1:9" x14ac:dyDescent="0.2">
      <c r="A3253" s="1">
        <v>43596</v>
      </c>
      <c r="B3253" t="s">
        <v>456</v>
      </c>
      <c r="C3253" s="2" t="s">
        <v>33</v>
      </c>
      <c r="D3253" s="2">
        <v>3</v>
      </c>
      <c r="E3253" s="2">
        <v>13880800432</v>
      </c>
      <c r="F3253" t="s">
        <v>285</v>
      </c>
      <c r="G3253" s="2" t="s">
        <v>28</v>
      </c>
      <c r="H3253" t="s">
        <v>2036</v>
      </c>
      <c r="I3253" s="2" t="str">
        <f>IFERROR(VLOOKUP(表1_2[[#This Row],[所选科目]],基础数据!$C$2:$D$62,2,0),"")</f>
        <v>凡思特贝贝珠心算高新世豪校区(适学年龄: 3-7岁)</v>
      </c>
    </row>
    <row r="3254" spans="1:9" x14ac:dyDescent="0.2">
      <c r="A3254" s="1">
        <v>43596</v>
      </c>
      <c r="B3254" t="s">
        <v>456</v>
      </c>
      <c r="C3254" s="2" t="s">
        <v>33</v>
      </c>
      <c r="D3254" s="2">
        <v>3</v>
      </c>
      <c r="E3254" s="2">
        <v>13880800432</v>
      </c>
      <c r="F3254" t="s">
        <v>285</v>
      </c>
      <c r="G3254" s="2" t="s">
        <v>2079</v>
      </c>
      <c r="H3254" t="s">
        <v>1979</v>
      </c>
      <c r="I3254" s="2" t="str">
        <f>IFERROR(VLOOKUP(表1_2[[#This Row],[所选科目]],基础数据!$C$2:$D$62,2,0),"")</f>
        <v>尚音艺术教育中心(适学年龄: 4~12岁)</v>
      </c>
    </row>
    <row r="3255" spans="1:9" x14ac:dyDescent="0.2">
      <c r="A3255" s="1">
        <v>43598</v>
      </c>
      <c r="B3255" t="s">
        <v>1830</v>
      </c>
      <c r="C3255" s="2" t="s">
        <v>106</v>
      </c>
      <c r="D3255" s="2">
        <v>5</v>
      </c>
      <c r="E3255" s="2">
        <v>13882058373</v>
      </c>
      <c r="F3255" t="s">
        <v>531</v>
      </c>
      <c r="G3255" s="2" t="s">
        <v>26</v>
      </c>
      <c r="H3255" t="s">
        <v>2034</v>
      </c>
      <c r="I3255" s="2" t="str">
        <f>IFERROR(VLOOKUP(表1_2[[#This Row],[所选科目]],基础数据!$C$2:$D$62,2,0),"")</f>
        <v>唯音唯画美术教育(适学年龄: 4-12 岁)</v>
      </c>
    </row>
    <row r="3256" spans="1:9" x14ac:dyDescent="0.2">
      <c r="A3256" s="1">
        <v>43598</v>
      </c>
      <c r="B3256" t="s">
        <v>1830</v>
      </c>
      <c r="C3256" s="2" t="s">
        <v>106</v>
      </c>
      <c r="D3256" s="2">
        <v>5</v>
      </c>
      <c r="E3256" s="2">
        <v>13882058373</v>
      </c>
      <c r="F3256" t="s">
        <v>531</v>
      </c>
      <c r="G3256" s="2" t="s">
        <v>27</v>
      </c>
      <c r="H3256" t="s">
        <v>2038</v>
      </c>
      <c r="I3256" s="2" t="str">
        <f>IFERROR(VLOOKUP(表1_2[[#This Row],[所选科目]],基础数据!$C$2:$D$62,2,0),"")</f>
        <v>凡思特贝贝珠心算高新世豪校区(适学年龄: 3-7岁)</v>
      </c>
    </row>
    <row r="3257" spans="1:9" x14ac:dyDescent="0.2">
      <c r="A3257" s="1">
        <v>43598</v>
      </c>
      <c r="B3257" t="s">
        <v>1830</v>
      </c>
      <c r="C3257" s="2" t="s">
        <v>106</v>
      </c>
      <c r="D3257" s="2">
        <v>5</v>
      </c>
      <c r="E3257" s="2">
        <v>13882058373</v>
      </c>
      <c r="F3257" t="s">
        <v>531</v>
      </c>
      <c r="G3257" s="2" t="s">
        <v>28</v>
      </c>
      <c r="H3257" t="s">
        <v>2067</v>
      </c>
      <c r="I3257" s="2" t="str">
        <f>IFERROR(VLOOKUP(表1_2[[#This Row],[所选科目]],基础数据!$C$2:$D$62,2,0),"")</f>
        <v>公益捐赠者专享服务包</v>
      </c>
    </row>
    <row r="3258" spans="1:9" x14ac:dyDescent="0.2">
      <c r="A3258" s="1">
        <v>43598</v>
      </c>
      <c r="B3258" t="s">
        <v>1830</v>
      </c>
      <c r="C3258" s="2" t="s">
        <v>106</v>
      </c>
      <c r="D3258" s="2">
        <v>5</v>
      </c>
      <c r="E3258" s="2">
        <v>13882058373</v>
      </c>
      <c r="F3258" t="s">
        <v>531</v>
      </c>
      <c r="G3258" s="2" t="s">
        <v>2079</v>
      </c>
      <c r="H3258" t="s">
        <v>1979</v>
      </c>
      <c r="I3258" s="2" t="str">
        <f>IFERROR(VLOOKUP(表1_2[[#This Row],[所选科目]],基础数据!$C$2:$D$62,2,0),"")</f>
        <v>尚音艺术教育中心(适学年龄: 4~12岁)</v>
      </c>
    </row>
    <row r="3259" spans="1:9" x14ac:dyDescent="0.2">
      <c r="A3259" s="1">
        <v>43598</v>
      </c>
      <c r="B3259" t="s">
        <v>1831</v>
      </c>
      <c r="C3259" s="2" t="s">
        <v>106</v>
      </c>
      <c r="D3259" s="2">
        <v>1.2</v>
      </c>
      <c r="E3259" s="2">
        <v>15828318858</v>
      </c>
      <c r="F3259" t="s">
        <v>514</v>
      </c>
      <c r="G3259" s="2" t="s">
        <v>26</v>
      </c>
      <c r="H3259" t="s">
        <v>1994</v>
      </c>
      <c r="I3259" s="2" t="str">
        <f>IFERROR(VLOOKUP(表1_2[[#This Row],[所选科目]],基础数据!$C$2:$D$62,2,0),"")</f>
        <v>台湾美育·慧学系教育世豪校区(适学年龄: 2-8 岁)</v>
      </c>
    </row>
    <row r="3260" spans="1:9" x14ac:dyDescent="0.2">
      <c r="A3260" s="1">
        <v>43598</v>
      </c>
      <c r="B3260" t="s">
        <v>1831</v>
      </c>
      <c r="C3260" s="2" t="s">
        <v>106</v>
      </c>
      <c r="D3260" s="2">
        <v>1.2</v>
      </c>
      <c r="E3260" s="2">
        <v>15828318858</v>
      </c>
      <c r="F3260" t="s">
        <v>514</v>
      </c>
      <c r="G3260" s="2" t="s">
        <v>27</v>
      </c>
      <c r="H3260" t="s">
        <v>2059</v>
      </c>
      <c r="I3260" s="2" t="str">
        <f>IFERROR(VLOOKUP(表1_2[[#This Row],[所选科目]],基础数据!$C$2:$D$62,2,0),"")</f>
        <v>编程猫(适学年龄: 3-16 岁)</v>
      </c>
    </row>
    <row r="3261" spans="1:9" x14ac:dyDescent="0.2">
      <c r="A3261" s="1">
        <v>43598</v>
      </c>
      <c r="B3261" t="s">
        <v>1831</v>
      </c>
      <c r="C3261" s="2" t="s">
        <v>106</v>
      </c>
      <c r="D3261" s="2">
        <v>1.2</v>
      </c>
      <c r="E3261" s="2">
        <v>15828318858</v>
      </c>
      <c r="F3261" t="s">
        <v>514</v>
      </c>
      <c r="G3261" s="2" t="s">
        <v>28</v>
      </c>
      <c r="H3261" t="s">
        <v>2067</v>
      </c>
      <c r="I3261" s="2" t="str">
        <f>IFERROR(VLOOKUP(表1_2[[#This Row],[所选科目]],基础数据!$C$2:$D$62,2,0),"")</f>
        <v>公益捐赠者专享服务包</v>
      </c>
    </row>
    <row r="3262" spans="1:9" x14ac:dyDescent="0.2">
      <c r="A3262" s="1">
        <v>43598</v>
      </c>
      <c r="B3262" t="s">
        <v>1831</v>
      </c>
      <c r="C3262" s="2" t="s">
        <v>106</v>
      </c>
      <c r="D3262" s="2">
        <v>1.2</v>
      </c>
      <c r="E3262" s="2">
        <v>15828318858</v>
      </c>
      <c r="F3262" t="s">
        <v>514</v>
      </c>
      <c r="G3262" s="2" t="s">
        <v>2079</v>
      </c>
      <c r="H3262" t="s">
        <v>1979</v>
      </c>
      <c r="I3262" s="2" t="str">
        <f>IFERROR(VLOOKUP(表1_2[[#This Row],[所选科目]],基础数据!$C$2:$D$62,2,0),"")</f>
        <v>尚音艺术教育中心(适学年龄: 4~12岁)</v>
      </c>
    </row>
    <row r="3263" spans="1:9" x14ac:dyDescent="0.2">
      <c r="A3263" s="1">
        <v>43598</v>
      </c>
      <c r="B3263" t="s">
        <v>1832</v>
      </c>
      <c r="C3263" s="2" t="s">
        <v>33</v>
      </c>
      <c r="D3263" s="2">
        <v>5.6</v>
      </c>
      <c r="E3263" s="2">
        <v>15828318858</v>
      </c>
      <c r="F3263" t="s">
        <v>514</v>
      </c>
      <c r="G3263" s="2" t="s">
        <v>26</v>
      </c>
      <c r="H3263" t="s">
        <v>1979</v>
      </c>
      <c r="I3263" s="2" t="str">
        <f>IFERROR(VLOOKUP(表1_2[[#This Row],[所选科目]],基础数据!$C$2:$D$62,2,0),"")</f>
        <v>尚音艺术教育中心(适学年龄: 4~12岁)</v>
      </c>
    </row>
    <row r="3264" spans="1:9" x14ac:dyDescent="0.2">
      <c r="A3264" s="1">
        <v>43598</v>
      </c>
      <c r="B3264" t="s">
        <v>1832</v>
      </c>
      <c r="C3264" s="2" t="s">
        <v>33</v>
      </c>
      <c r="D3264" s="2">
        <v>5.6</v>
      </c>
      <c r="E3264" s="2">
        <v>15828318858</v>
      </c>
      <c r="F3264" t="s">
        <v>514</v>
      </c>
      <c r="G3264" s="2" t="s">
        <v>27</v>
      </c>
      <c r="H3264" t="s">
        <v>2008</v>
      </c>
      <c r="I3264" s="2" t="str">
        <f>IFERROR(VLOOKUP(表1_2[[#This Row],[所选科目]],基础数据!$C$2:$D$62,2,0),"")</f>
        <v>九拍流行音乐体验中心高新校区(适学年龄: 4-16岁)</v>
      </c>
    </row>
    <row r="3265" spans="1:9" x14ac:dyDescent="0.2">
      <c r="A3265" s="1">
        <v>43598</v>
      </c>
      <c r="B3265" t="s">
        <v>1832</v>
      </c>
      <c r="C3265" s="2" t="s">
        <v>33</v>
      </c>
      <c r="D3265" s="2">
        <v>5.6</v>
      </c>
      <c r="E3265" s="2">
        <v>15828318858</v>
      </c>
      <c r="F3265" t="s">
        <v>514</v>
      </c>
      <c r="G3265" s="2" t="s">
        <v>28</v>
      </c>
      <c r="H3265" t="s">
        <v>2067</v>
      </c>
      <c r="I3265" s="2" t="str">
        <f>IFERROR(VLOOKUP(表1_2[[#This Row],[所选科目]],基础数据!$C$2:$D$62,2,0),"")</f>
        <v>公益捐赠者专享服务包</v>
      </c>
    </row>
    <row r="3266" spans="1:9" x14ac:dyDescent="0.2">
      <c r="A3266" s="1">
        <v>43598</v>
      </c>
      <c r="B3266" t="s">
        <v>1832</v>
      </c>
      <c r="C3266" s="2" t="s">
        <v>33</v>
      </c>
      <c r="D3266" s="2">
        <v>5.6</v>
      </c>
      <c r="E3266" s="2">
        <v>15828318858</v>
      </c>
      <c r="F3266" t="s">
        <v>514</v>
      </c>
      <c r="G3266" s="2" t="s">
        <v>2079</v>
      </c>
      <c r="H3266" t="s">
        <v>1979</v>
      </c>
      <c r="I3266" s="2" t="str">
        <f>IFERROR(VLOOKUP(表1_2[[#This Row],[所选科目]],基础数据!$C$2:$D$62,2,0),"")</f>
        <v>尚音艺术教育中心(适学年龄: 4~12岁)</v>
      </c>
    </row>
    <row r="3267" spans="1:9" x14ac:dyDescent="0.2">
      <c r="A3267" s="1">
        <v>43596</v>
      </c>
      <c r="B3267" t="s">
        <v>304</v>
      </c>
      <c r="C3267" s="2" t="s">
        <v>106</v>
      </c>
      <c r="D3267" s="2">
        <v>5</v>
      </c>
      <c r="E3267" s="2">
        <v>18008004644</v>
      </c>
      <c r="F3267" t="s">
        <v>166</v>
      </c>
      <c r="G3267" s="2" t="s">
        <v>26</v>
      </c>
      <c r="H3267" t="s">
        <v>2008</v>
      </c>
      <c r="I3267" s="2" t="str">
        <f>IFERROR(VLOOKUP(表1_2[[#This Row],[所选科目]],基础数据!$C$2:$D$62,2,0),"")</f>
        <v>九拍流行音乐体验中心高新校区(适学年龄: 4-16岁)</v>
      </c>
    </row>
    <row r="3268" spans="1:9" x14ac:dyDescent="0.2">
      <c r="A3268" s="1">
        <v>43596</v>
      </c>
      <c r="B3268" t="s">
        <v>304</v>
      </c>
      <c r="C3268" s="2" t="s">
        <v>106</v>
      </c>
      <c r="D3268" s="2">
        <v>5</v>
      </c>
      <c r="E3268" s="2">
        <v>18008004644</v>
      </c>
      <c r="F3268" t="s">
        <v>166</v>
      </c>
      <c r="G3268" s="2" t="s">
        <v>27</v>
      </c>
      <c r="H3268" t="s">
        <v>2018</v>
      </c>
      <c r="I3268" s="2" t="str">
        <f>IFERROR(VLOOKUP(表1_2[[#This Row],[所选科目]],基础数据!$C$2:$D$62,2,0),"")</f>
        <v>彩阅鱼少儿英语(适学年龄: 3-12岁)</v>
      </c>
    </row>
    <row r="3269" spans="1:9" x14ac:dyDescent="0.2">
      <c r="A3269" s="1">
        <v>43596</v>
      </c>
      <c r="B3269" t="s">
        <v>304</v>
      </c>
      <c r="C3269" s="2" t="s">
        <v>106</v>
      </c>
      <c r="D3269" s="2">
        <v>5</v>
      </c>
      <c r="E3269" s="2">
        <v>18008004644</v>
      </c>
      <c r="F3269" t="s">
        <v>166</v>
      </c>
      <c r="G3269" s="2" t="s">
        <v>28</v>
      </c>
      <c r="H3269" t="s">
        <v>2036</v>
      </c>
      <c r="I3269" s="2" t="str">
        <f>IFERROR(VLOOKUP(表1_2[[#This Row],[所选科目]],基础数据!$C$2:$D$62,2,0),"")</f>
        <v>凡思特贝贝珠心算高新世豪校区(适学年龄: 3-7岁)</v>
      </c>
    </row>
    <row r="3270" spans="1:9" x14ac:dyDescent="0.2">
      <c r="A3270" s="1">
        <v>43596</v>
      </c>
      <c r="B3270" t="s">
        <v>304</v>
      </c>
      <c r="C3270" s="2" t="s">
        <v>106</v>
      </c>
      <c r="D3270" s="2">
        <v>5</v>
      </c>
      <c r="E3270" s="2">
        <v>18008004644</v>
      </c>
      <c r="F3270" t="s">
        <v>166</v>
      </c>
      <c r="G3270" s="2" t="s">
        <v>2079</v>
      </c>
      <c r="H3270" t="s">
        <v>1979</v>
      </c>
      <c r="I3270" s="2" t="str">
        <f>IFERROR(VLOOKUP(表1_2[[#This Row],[所选科目]],基础数据!$C$2:$D$62,2,0),"")</f>
        <v>尚音艺术教育中心(适学年龄: 4~12岁)</v>
      </c>
    </row>
    <row r="3271" spans="1:9" x14ac:dyDescent="0.2">
      <c r="A3271" s="1">
        <v>43596</v>
      </c>
      <c r="B3271" t="s">
        <v>390</v>
      </c>
      <c r="C3271" s="2" t="s">
        <v>106</v>
      </c>
      <c r="D3271" s="2">
        <v>3</v>
      </c>
      <c r="E3271" s="2">
        <v>18100838796</v>
      </c>
      <c r="F3271" t="s">
        <v>201</v>
      </c>
      <c r="G3271" s="2" t="s">
        <v>26</v>
      </c>
      <c r="H3271" t="s">
        <v>1979</v>
      </c>
      <c r="I3271" s="2" t="str">
        <f>IFERROR(VLOOKUP(表1_2[[#This Row],[所选科目]],基础数据!$C$2:$D$62,2,0),"")</f>
        <v>尚音艺术教育中心(适学年龄: 4~12岁)</v>
      </c>
    </row>
    <row r="3272" spans="1:9" x14ac:dyDescent="0.2">
      <c r="A3272" s="1">
        <v>43596</v>
      </c>
      <c r="B3272" t="s">
        <v>390</v>
      </c>
      <c r="C3272" s="2" t="s">
        <v>106</v>
      </c>
      <c r="D3272" s="2">
        <v>3</v>
      </c>
      <c r="E3272" s="2">
        <v>18100838796</v>
      </c>
      <c r="F3272" t="s">
        <v>201</v>
      </c>
      <c r="G3272" s="2" t="s">
        <v>27</v>
      </c>
      <c r="H3272" t="s">
        <v>2008</v>
      </c>
      <c r="I3272" s="2" t="str">
        <f>IFERROR(VLOOKUP(表1_2[[#This Row],[所选科目]],基础数据!$C$2:$D$62,2,0),"")</f>
        <v>九拍流行音乐体验中心高新校区(适学年龄: 4-16岁)</v>
      </c>
    </row>
    <row r="3273" spans="1:9" x14ac:dyDescent="0.2">
      <c r="A3273" s="1">
        <v>43596</v>
      </c>
      <c r="B3273" t="s">
        <v>390</v>
      </c>
      <c r="C3273" s="2" t="s">
        <v>106</v>
      </c>
      <c r="D3273" s="2">
        <v>3</v>
      </c>
      <c r="E3273" s="2">
        <v>18100838796</v>
      </c>
      <c r="F3273" t="s">
        <v>201</v>
      </c>
      <c r="G3273" s="2" t="s">
        <v>28</v>
      </c>
      <c r="H3273" t="s">
        <v>2012</v>
      </c>
      <c r="I3273" s="2" t="str">
        <f>IFERROR(VLOOKUP(表1_2[[#This Row],[所选科目]],基础数据!$C$2:$D$62,2,0),"")</f>
        <v>九拍流行音乐体验中心高新校区(适学年龄: 4-16岁)</v>
      </c>
    </row>
    <row r="3274" spans="1:9" x14ac:dyDescent="0.2">
      <c r="A3274" s="1">
        <v>43596</v>
      </c>
      <c r="B3274" t="s">
        <v>390</v>
      </c>
      <c r="C3274" s="2" t="s">
        <v>106</v>
      </c>
      <c r="D3274" s="2">
        <v>3</v>
      </c>
      <c r="E3274" s="2">
        <v>18100838796</v>
      </c>
      <c r="F3274" t="s">
        <v>201</v>
      </c>
      <c r="G3274" s="2" t="s">
        <v>2079</v>
      </c>
      <c r="H3274" t="s">
        <v>1979</v>
      </c>
      <c r="I3274" s="2" t="str">
        <f>IFERROR(VLOOKUP(表1_2[[#This Row],[所选科目]],基础数据!$C$2:$D$62,2,0),"")</f>
        <v>尚音艺术教育中心(适学年龄: 4~12岁)</v>
      </c>
    </row>
    <row r="3275" spans="1:9" x14ac:dyDescent="0.2">
      <c r="A3275" s="1">
        <v>43597</v>
      </c>
      <c r="B3275" t="s">
        <v>594</v>
      </c>
      <c r="C3275" s="2" t="s">
        <v>33</v>
      </c>
      <c r="D3275" s="2">
        <v>7.5</v>
      </c>
      <c r="E3275" s="2">
        <v>13882285127</v>
      </c>
      <c r="F3275" t="s">
        <v>443</v>
      </c>
      <c r="G3275" s="2" t="s">
        <v>26</v>
      </c>
      <c r="H3275" t="s">
        <v>1981</v>
      </c>
      <c r="I3275" s="2" t="str">
        <f>IFERROR(VLOOKUP(表1_2[[#This Row],[所选科目]],基础数据!$C$2:$D$62,2,0),"")</f>
        <v>尚音艺术教育中心(适学年龄: 4~12岁)</v>
      </c>
    </row>
    <row r="3276" spans="1:9" x14ac:dyDescent="0.2">
      <c r="A3276" s="1">
        <v>43597</v>
      </c>
      <c r="B3276" t="s">
        <v>594</v>
      </c>
      <c r="C3276" s="2" t="s">
        <v>33</v>
      </c>
      <c r="D3276" s="2">
        <v>7.5</v>
      </c>
      <c r="E3276" s="2">
        <v>13882285127</v>
      </c>
      <c r="F3276" t="s">
        <v>443</v>
      </c>
      <c r="G3276" s="2" t="s">
        <v>27</v>
      </c>
      <c r="H3276" t="s">
        <v>2002</v>
      </c>
      <c r="I3276" s="2" t="str">
        <f>IFERROR(VLOOKUP(表1_2[[#This Row],[所选科目]],基础数据!$C$2:$D$62,2,0),"")</f>
        <v>大野外教篮球鹭洲里校区(适学年龄: 4-16 岁)</v>
      </c>
    </row>
    <row r="3277" spans="1:9" x14ac:dyDescent="0.2">
      <c r="A3277" s="1">
        <v>43597</v>
      </c>
      <c r="B3277" t="s">
        <v>594</v>
      </c>
      <c r="C3277" s="2" t="s">
        <v>33</v>
      </c>
      <c r="D3277" s="2">
        <v>7.5</v>
      </c>
      <c r="E3277" s="2">
        <v>13882285127</v>
      </c>
      <c r="F3277" t="s">
        <v>443</v>
      </c>
      <c r="G3277" s="2" t="s">
        <v>28</v>
      </c>
      <c r="H3277" t="s">
        <v>2040</v>
      </c>
      <c r="I3277" s="2" t="str">
        <f>IFERROR(VLOOKUP(表1_2[[#This Row],[所选科目]],基础数据!$C$2:$D$62,2,0),"")</f>
        <v>凡思特贝贝珠心算高新世豪校区(适学年龄: 3-7岁)</v>
      </c>
    </row>
    <row r="3278" spans="1:9" x14ac:dyDescent="0.2">
      <c r="A3278" s="1">
        <v>43597</v>
      </c>
      <c r="B3278" t="s">
        <v>594</v>
      </c>
      <c r="C3278" s="2" t="s">
        <v>33</v>
      </c>
      <c r="D3278" s="2">
        <v>7.5</v>
      </c>
      <c r="E3278" s="2">
        <v>13882285127</v>
      </c>
      <c r="F3278" t="s">
        <v>443</v>
      </c>
      <c r="G3278" s="2" t="s">
        <v>2079</v>
      </c>
      <c r="H3278" t="s">
        <v>1979</v>
      </c>
      <c r="I3278" s="2" t="str">
        <f>IFERROR(VLOOKUP(表1_2[[#This Row],[所选科目]],基础数据!$C$2:$D$62,2,0),"")</f>
        <v>尚音艺术教育中心(适学年龄: 4~12岁)</v>
      </c>
    </row>
    <row r="3279" spans="1:9" x14ac:dyDescent="0.2">
      <c r="A3279" s="1">
        <v>43596</v>
      </c>
      <c r="B3279" t="s">
        <v>461</v>
      </c>
      <c r="C3279" s="2" t="s">
        <v>33</v>
      </c>
      <c r="D3279" s="2">
        <v>4</v>
      </c>
      <c r="E3279" s="2">
        <v>17713406916</v>
      </c>
      <c r="F3279" t="s">
        <v>79</v>
      </c>
      <c r="G3279" s="2" t="s">
        <v>26</v>
      </c>
      <c r="H3279" t="s">
        <v>2034</v>
      </c>
      <c r="I3279" s="2" t="str">
        <f>IFERROR(VLOOKUP(表1_2[[#This Row],[所选科目]],基础数据!$C$2:$D$62,2,0),"")</f>
        <v>唯音唯画美术教育(适学年龄: 4-12 岁)</v>
      </c>
    </row>
    <row r="3280" spans="1:9" x14ac:dyDescent="0.2">
      <c r="A3280" s="1">
        <v>43596</v>
      </c>
      <c r="B3280" t="s">
        <v>461</v>
      </c>
      <c r="C3280" s="2" t="s">
        <v>33</v>
      </c>
      <c r="D3280" s="2">
        <v>4</v>
      </c>
      <c r="E3280" s="2">
        <v>17713406916</v>
      </c>
      <c r="F3280" t="s">
        <v>79</v>
      </c>
      <c r="G3280" s="2" t="s">
        <v>27</v>
      </c>
      <c r="H3280" t="s">
        <v>2048</v>
      </c>
      <c r="I3280" s="2" t="str">
        <f>IFERROR(VLOOKUP(表1_2[[#This Row],[所选科目]],基础数据!$C$2:$D$62,2,0),"")</f>
        <v>恩波格斗(适学年龄: 3-12 岁)</v>
      </c>
    </row>
    <row r="3281" spans="1:9" x14ac:dyDescent="0.2">
      <c r="A3281" s="1">
        <v>43596</v>
      </c>
      <c r="B3281" t="s">
        <v>461</v>
      </c>
      <c r="C3281" s="2" t="s">
        <v>33</v>
      </c>
      <c r="D3281" s="2">
        <v>4</v>
      </c>
      <c r="E3281" s="2">
        <v>17713406916</v>
      </c>
      <c r="F3281" t="s">
        <v>79</v>
      </c>
      <c r="G3281" s="2" t="s">
        <v>28</v>
      </c>
      <c r="H3281" t="s">
        <v>2063</v>
      </c>
      <c r="I3281" s="2" t="str">
        <f>IFERROR(VLOOKUP(表1_2[[#This Row],[所选科目]],基础数据!$C$2:$D$62,2,0),"")</f>
        <v>公益捐赠者专享服务包</v>
      </c>
    </row>
    <row r="3282" spans="1:9" x14ac:dyDescent="0.2">
      <c r="A3282" s="1">
        <v>43596</v>
      </c>
      <c r="B3282" t="s">
        <v>461</v>
      </c>
      <c r="C3282" s="2" t="s">
        <v>33</v>
      </c>
      <c r="D3282" s="2">
        <v>4</v>
      </c>
      <c r="E3282" s="2">
        <v>17713406916</v>
      </c>
      <c r="F3282" t="s">
        <v>79</v>
      </c>
      <c r="G3282" s="2" t="s">
        <v>2079</v>
      </c>
      <c r="H3282" t="s">
        <v>1979</v>
      </c>
      <c r="I3282" s="2" t="str">
        <f>IFERROR(VLOOKUP(表1_2[[#This Row],[所选科目]],基础数据!$C$2:$D$62,2,0),"")</f>
        <v>尚音艺术教育中心(适学年龄: 4~12岁)</v>
      </c>
    </row>
    <row r="3283" spans="1:9" x14ac:dyDescent="0.2">
      <c r="A3283" s="1">
        <v>43597</v>
      </c>
      <c r="B3283" t="s">
        <v>658</v>
      </c>
      <c r="C3283" s="2" t="s">
        <v>106</v>
      </c>
      <c r="D3283" s="2">
        <v>12</v>
      </c>
      <c r="E3283" s="2">
        <v>13568890283</v>
      </c>
      <c r="F3283" t="s">
        <v>648</v>
      </c>
      <c r="G3283" s="2" t="s">
        <v>26</v>
      </c>
      <c r="H3283" t="s">
        <v>2056</v>
      </c>
      <c r="I3283" s="2" t="str">
        <f>IFERROR(VLOOKUP(表1_2[[#This Row],[所选科目]],基础数据!$C$2:$D$62,2,0),"")</f>
        <v>编程猫(适学年龄: 3-16 岁)</v>
      </c>
    </row>
    <row r="3284" spans="1:9" x14ac:dyDescent="0.2">
      <c r="A3284" s="1">
        <v>43597</v>
      </c>
      <c r="B3284" t="s">
        <v>658</v>
      </c>
      <c r="C3284" s="2" t="s">
        <v>106</v>
      </c>
      <c r="D3284" s="2">
        <v>12</v>
      </c>
      <c r="E3284" s="2">
        <v>13568890283</v>
      </c>
      <c r="F3284" t="s">
        <v>648</v>
      </c>
      <c r="G3284" s="2" t="s">
        <v>27</v>
      </c>
      <c r="H3284" t="s">
        <v>2067</v>
      </c>
      <c r="I3284" s="2" t="str">
        <f>IFERROR(VLOOKUP(表1_2[[#This Row],[所选科目]],基础数据!$C$2:$D$62,2,0),"")</f>
        <v>公益捐赠者专享服务包</v>
      </c>
    </row>
    <row r="3285" spans="1:9" x14ac:dyDescent="0.2">
      <c r="A3285" s="1">
        <v>43597</v>
      </c>
      <c r="B3285" t="s">
        <v>658</v>
      </c>
      <c r="C3285" s="2" t="s">
        <v>106</v>
      </c>
      <c r="D3285" s="2">
        <v>12</v>
      </c>
      <c r="E3285" s="2">
        <v>13568890283</v>
      </c>
      <c r="F3285" t="s">
        <v>648</v>
      </c>
      <c r="G3285" s="2" t="s">
        <v>28</v>
      </c>
      <c r="H3285" t="s">
        <v>2061</v>
      </c>
      <c r="I3285" s="2" t="str">
        <f>IFERROR(VLOOKUP(表1_2[[#This Row],[所选科目]],基础数据!$C$2:$D$62,2,0),"")</f>
        <v>编程猫(适学年龄: 3-16 岁)</v>
      </c>
    </row>
    <row r="3286" spans="1:9" x14ac:dyDescent="0.2">
      <c r="A3286" s="1">
        <v>43597</v>
      </c>
      <c r="B3286" t="s">
        <v>658</v>
      </c>
      <c r="C3286" s="2" t="s">
        <v>106</v>
      </c>
      <c r="D3286" s="2">
        <v>12</v>
      </c>
      <c r="E3286" s="2">
        <v>13568890283</v>
      </c>
      <c r="F3286" t="s">
        <v>648</v>
      </c>
      <c r="G3286" s="2" t="s">
        <v>2079</v>
      </c>
      <c r="H3286" t="s">
        <v>1979</v>
      </c>
      <c r="I3286" s="2" t="str">
        <f>IFERROR(VLOOKUP(表1_2[[#This Row],[所选科目]],基础数据!$C$2:$D$62,2,0),"")</f>
        <v>尚音艺术教育中心(适学年龄: 4~12岁)</v>
      </c>
    </row>
    <row r="3287" spans="1:9" x14ac:dyDescent="0.2">
      <c r="A3287" s="1">
        <v>43598</v>
      </c>
      <c r="B3287" t="s">
        <v>1833</v>
      </c>
      <c r="C3287" s="2" t="s">
        <v>106</v>
      </c>
      <c r="D3287" s="2">
        <v>3</v>
      </c>
      <c r="E3287" s="2">
        <v>18108040503</v>
      </c>
      <c r="F3287" t="s">
        <v>1834</v>
      </c>
      <c r="G3287" s="2" t="s">
        <v>26</v>
      </c>
      <c r="H3287" t="s">
        <v>2048</v>
      </c>
      <c r="I3287" s="2" t="str">
        <f>IFERROR(VLOOKUP(表1_2[[#This Row],[所选科目]],基础数据!$C$2:$D$62,2,0),"")</f>
        <v>恩波格斗(适学年龄: 3-12 岁)</v>
      </c>
    </row>
    <row r="3288" spans="1:9" x14ac:dyDescent="0.2">
      <c r="A3288" s="1">
        <v>43598</v>
      </c>
      <c r="B3288" t="s">
        <v>1833</v>
      </c>
      <c r="C3288" s="2" t="s">
        <v>106</v>
      </c>
      <c r="D3288" s="2">
        <v>3</v>
      </c>
      <c r="E3288" s="2">
        <v>18108040503</v>
      </c>
      <c r="F3288" t="s">
        <v>1834</v>
      </c>
      <c r="G3288" s="2" t="s">
        <v>27</v>
      </c>
      <c r="H3288" t="s">
        <v>2004</v>
      </c>
      <c r="I3288" s="2" t="str">
        <f>IFERROR(VLOOKUP(表1_2[[#This Row],[所选科目]],基础数据!$C$2:$D$62,2,0),"")</f>
        <v>大野外教篮球鹭洲里校区(适学年龄: 4-16 岁)</v>
      </c>
    </row>
    <row r="3289" spans="1:9" x14ac:dyDescent="0.2">
      <c r="A3289" s="1">
        <v>43598</v>
      </c>
      <c r="B3289" t="s">
        <v>1833</v>
      </c>
      <c r="C3289" s="2" t="s">
        <v>106</v>
      </c>
      <c r="D3289" s="2">
        <v>3</v>
      </c>
      <c r="E3289" s="2">
        <v>18108040503</v>
      </c>
      <c r="F3289" t="s">
        <v>1834</v>
      </c>
      <c r="G3289" s="2" t="s">
        <v>28</v>
      </c>
      <c r="H3289" t="s">
        <v>2018</v>
      </c>
      <c r="I3289" s="2" t="str">
        <f>IFERROR(VLOOKUP(表1_2[[#This Row],[所选科目]],基础数据!$C$2:$D$62,2,0),"")</f>
        <v>彩阅鱼少儿英语(适学年龄: 3-12岁)</v>
      </c>
    </row>
    <row r="3290" spans="1:9" x14ac:dyDescent="0.2">
      <c r="A3290" s="1">
        <v>43598</v>
      </c>
      <c r="B3290" t="s">
        <v>1833</v>
      </c>
      <c r="C3290" s="2" t="s">
        <v>106</v>
      </c>
      <c r="D3290" s="2">
        <v>3</v>
      </c>
      <c r="E3290" s="2">
        <v>18108040503</v>
      </c>
      <c r="F3290" t="s">
        <v>1834</v>
      </c>
      <c r="G3290" s="2" t="s">
        <v>2079</v>
      </c>
      <c r="H3290" t="s">
        <v>1979</v>
      </c>
      <c r="I3290" s="2" t="str">
        <f>IFERROR(VLOOKUP(表1_2[[#This Row],[所选科目]],基础数据!$C$2:$D$62,2,0),"")</f>
        <v>尚音艺术教育中心(适学年龄: 4~12岁)</v>
      </c>
    </row>
    <row r="3291" spans="1:9" x14ac:dyDescent="0.2">
      <c r="A3291" s="1">
        <v>43596</v>
      </c>
      <c r="B3291" t="s">
        <v>186</v>
      </c>
      <c r="C3291" s="2" t="s">
        <v>106</v>
      </c>
      <c r="D3291" s="2">
        <v>3</v>
      </c>
      <c r="E3291" s="2">
        <v>18728839399</v>
      </c>
      <c r="F3291" t="s">
        <v>187</v>
      </c>
      <c r="G3291" s="2" t="s">
        <v>26</v>
      </c>
      <c r="H3291" t="s">
        <v>2002</v>
      </c>
      <c r="I3291" s="2" t="str">
        <f>IFERROR(VLOOKUP(表1_2[[#This Row],[所选科目]],基础数据!$C$2:$D$62,2,0),"")</f>
        <v>大野外教篮球鹭洲里校区(适学年龄: 4-16 岁)</v>
      </c>
    </row>
    <row r="3292" spans="1:9" x14ac:dyDescent="0.2">
      <c r="A3292" s="1">
        <v>43596</v>
      </c>
      <c r="B3292" t="s">
        <v>186</v>
      </c>
      <c r="C3292" s="2" t="s">
        <v>106</v>
      </c>
      <c r="D3292" s="2">
        <v>3</v>
      </c>
      <c r="E3292" s="2">
        <v>18728839399</v>
      </c>
      <c r="F3292" t="s">
        <v>187</v>
      </c>
      <c r="G3292" s="2" t="s">
        <v>27</v>
      </c>
      <c r="H3292" t="s">
        <v>2020</v>
      </c>
      <c r="I3292" s="2" t="str">
        <f>IFERROR(VLOOKUP(表1_2[[#This Row],[所选科目]],基础数据!$C$2:$D$62,2,0),"")</f>
        <v>彩阅鱼少儿英语(适学年龄: 3-12岁)</v>
      </c>
    </row>
    <row r="3293" spans="1:9" x14ac:dyDescent="0.2">
      <c r="A3293" s="1">
        <v>43596</v>
      </c>
      <c r="B3293" t="s">
        <v>186</v>
      </c>
      <c r="C3293" s="2" t="s">
        <v>106</v>
      </c>
      <c r="D3293" s="2">
        <v>3</v>
      </c>
      <c r="E3293" s="2">
        <v>18728839399</v>
      </c>
      <c r="F3293" t="s">
        <v>187</v>
      </c>
      <c r="G3293" s="2" t="s">
        <v>28</v>
      </c>
      <c r="H3293" t="s">
        <v>2072</v>
      </c>
      <c r="I3293" s="2" t="str">
        <f>IFERROR(VLOOKUP(表1_2[[#This Row],[所选科目]],基础数据!$C$2:$D$62,2,0),"")</f>
        <v>成都舞蹈跆拳道中心(适学年龄: 3-12 岁)</v>
      </c>
    </row>
    <row r="3294" spans="1:9" x14ac:dyDescent="0.2">
      <c r="A3294" s="1">
        <v>43596</v>
      </c>
      <c r="B3294" t="s">
        <v>186</v>
      </c>
      <c r="C3294" s="2" t="s">
        <v>106</v>
      </c>
      <c r="D3294" s="2">
        <v>3</v>
      </c>
      <c r="E3294" s="2">
        <v>18728839399</v>
      </c>
      <c r="F3294" t="s">
        <v>187</v>
      </c>
      <c r="G3294" s="2" t="s">
        <v>2079</v>
      </c>
      <c r="H3294" t="s">
        <v>1979</v>
      </c>
      <c r="I3294" s="2" t="str">
        <f>IFERROR(VLOOKUP(表1_2[[#This Row],[所选科目]],基础数据!$C$2:$D$62,2,0),"")</f>
        <v>尚音艺术教育中心(适学年龄: 4~12岁)</v>
      </c>
    </row>
    <row r="3295" spans="1:9" x14ac:dyDescent="0.2">
      <c r="A3295" s="1">
        <v>43597</v>
      </c>
      <c r="B3295" t="s">
        <v>567</v>
      </c>
      <c r="C3295" s="2" t="s">
        <v>33</v>
      </c>
      <c r="D3295" s="2">
        <v>8</v>
      </c>
      <c r="E3295" s="2">
        <v>13551178100</v>
      </c>
      <c r="F3295" t="s">
        <v>512</v>
      </c>
      <c r="G3295" s="2" t="s">
        <v>26</v>
      </c>
      <c r="H3295" t="s">
        <v>1981</v>
      </c>
      <c r="I3295" s="2" t="str">
        <f>IFERROR(VLOOKUP(表1_2[[#This Row],[所选科目]],基础数据!$C$2:$D$62,2,0),"")</f>
        <v>尚音艺术教育中心(适学年龄: 4~12岁)</v>
      </c>
    </row>
    <row r="3296" spans="1:9" x14ac:dyDescent="0.2">
      <c r="A3296" s="1">
        <v>43597</v>
      </c>
      <c r="B3296" t="s">
        <v>567</v>
      </c>
      <c r="C3296" s="2" t="s">
        <v>33</v>
      </c>
      <c r="D3296" s="2">
        <v>8</v>
      </c>
      <c r="E3296" s="2">
        <v>13551178100</v>
      </c>
      <c r="F3296" t="s">
        <v>512</v>
      </c>
      <c r="G3296" s="2" t="s">
        <v>27</v>
      </c>
      <c r="H3296" t="s">
        <v>2067</v>
      </c>
      <c r="I3296" s="2" t="str">
        <f>IFERROR(VLOOKUP(表1_2[[#This Row],[所选科目]],基础数据!$C$2:$D$62,2,0),"")</f>
        <v>公益捐赠者专享服务包</v>
      </c>
    </row>
    <row r="3297" spans="1:9" x14ac:dyDescent="0.2">
      <c r="A3297" s="1">
        <v>43597</v>
      </c>
      <c r="B3297" t="s">
        <v>567</v>
      </c>
      <c r="C3297" s="2" t="s">
        <v>33</v>
      </c>
      <c r="D3297" s="2">
        <v>8</v>
      </c>
      <c r="E3297" s="2">
        <v>13551178100</v>
      </c>
      <c r="F3297" t="s">
        <v>512</v>
      </c>
      <c r="G3297" s="2" t="s">
        <v>28</v>
      </c>
      <c r="H3297" t="s">
        <v>2072</v>
      </c>
      <c r="I3297" s="2" t="str">
        <f>IFERROR(VLOOKUP(表1_2[[#This Row],[所选科目]],基础数据!$C$2:$D$62,2,0),"")</f>
        <v>成都舞蹈跆拳道中心(适学年龄: 3-12 岁)</v>
      </c>
    </row>
    <row r="3298" spans="1:9" x14ac:dyDescent="0.2">
      <c r="A3298" s="1">
        <v>43597</v>
      </c>
      <c r="B3298" t="s">
        <v>567</v>
      </c>
      <c r="C3298" s="2" t="s">
        <v>33</v>
      </c>
      <c r="D3298" s="2">
        <v>8</v>
      </c>
      <c r="E3298" s="2">
        <v>13551178100</v>
      </c>
      <c r="F3298" t="s">
        <v>512</v>
      </c>
      <c r="G3298" s="2" t="s">
        <v>2079</v>
      </c>
      <c r="H3298" t="s">
        <v>1979</v>
      </c>
      <c r="I3298" s="2" t="str">
        <f>IFERROR(VLOOKUP(表1_2[[#This Row],[所选科目]],基础数据!$C$2:$D$62,2,0),"")</f>
        <v>尚音艺术教育中心(适学年龄: 4~12岁)</v>
      </c>
    </row>
    <row r="3299" spans="1:9" x14ac:dyDescent="0.2">
      <c r="A3299" s="1">
        <v>43597</v>
      </c>
      <c r="B3299" t="s">
        <v>619</v>
      </c>
      <c r="C3299" s="2" t="s">
        <v>33</v>
      </c>
      <c r="D3299" s="2">
        <v>4.5</v>
      </c>
      <c r="E3299" s="2">
        <v>13880626535</v>
      </c>
      <c r="F3299" t="s">
        <v>290</v>
      </c>
      <c r="G3299" s="2" t="s">
        <v>26</v>
      </c>
      <c r="H3299" t="s">
        <v>2002</v>
      </c>
      <c r="I3299" s="2" t="str">
        <f>IFERROR(VLOOKUP(表1_2[[#This Row],[所选科目]],基础数据!$C$2:$D$62,2,0),"")</f>
        <v>大野外教篮球鹭洲里校区(适学年龄: 4-16 岁)</v>
      </c>
    </row>
    <row r="3300" spans="1:9" x14ac:dyDescent="0.2">
      <c r="A3300" s="1">
        <v>43597</v>
      </c>
      <c r="B3300" t="s">
        <v>619</v>
      </c>
      <c r="C3300" s="2" t="s">
        <v>33</v>
      </c>
      <c r="D3300" s="2">
        <v>4.5</v>
      </c>
      <c r="E3300" s="2">
        <v>13880626535</v>
      </c>
      <c r="F3300" t="s">
        <v>290</v>
      </c>
      <c r="G3300" s="2" t="s">
        <v>27</v>
      </c>
      <c r="H3300" t="s">
        <v>2028</v>
      </c>
      <c r="I3300" s="2" t="str">
        <f>IFERROR(VLOOKUP(表1_2[[#This Row],[所选科目]],基础数据!$C$2:$D$62,2,0),"")</f>
        <v>唯音唯画美术教育(适学年龄: 4-12 岁)</v>
      </c>
    </row>
    <row r="3301" spans="1:9" x14ac:dyDescent="0.2">
      <c r="A3301" s="1">
        <v>43597</v>
      </c>
      <c r="B3301" t="s">
        <v>619</v>
      </c>
      <c r="C3301" s="2" t="s">
        <v>33</v>
      </c>
      <c r="D3301" s="2">
        <v>4.5</v>
      </c>
      <c r="E3301" s="2">
        <v>13880626535</v>
      </c>
      <c r="F3301" t="s">
        <v>290</v>
      </c>
      <c r="G3301" s="2" t="s">
        <v>28</v>
      </c>
      <c r="H3301" t="s">
        <v>2036</v>
      </c>
      <c r="I3301" s="2" t="str">
        <f>IFERROR(VLOOKUP(表1_2[[#This Row],[所选科目]],基础数据!$C$2:$D$62,2,0),"")</f>
        <v>凡思特贝贝珠心算高新世豪校区(适学年龄: 3-7岁)</v>
      </c>
    </row>
    <row r="3302" spans="1:9" x14ac:dyDescent="0.2">
      <c r="A3302" s="1">
        <v>43597</v>
      </c>
      <c r="B3302" t="s">
        <v>619</v>
      </c>
      <c r="C3302" s="2" t="s">
        <v>33</v>
      </c>
      <c r="D3302" s="2">
        <v>4.5</v>
      </c>
      <c r="E3302" s="2">
        <v>13880626535</v>
      </c>
      <c r="F3302" t="s">
        <v>290</v>
      </c>
      <c r="G3302" s="2" t="s">
        <v>2079</v>
      </c>
      <c r="H3302" t="s">
        <v>1979</v>
      </c>
      <c r="I3302" s="2" t="str">
        <f>IFERROR(VLOOKUP(表1_2[[#This Row],[所选科目]],基础数据!$C$2:$D$62,2,0),"")</f>
        <v>尚音艺术教育中心(适学年龄: 4~12岁)</v>
      </c>
    </row>
    <row r="3303" spans="1:9" x14ac:dyDescent="0.2">
      <c r="A3303" s="1">
        <v>43598</v>
      </c>
      <c r="B3303" t="s">
        <v>1835</v>
      </c>
      <c r="C3303" s="2" t="s">
        <v>33</v>
      </c>
      <c r="D3303" s="2"/>
      <c r="E3303" s="2">
        <v>13880153390</v>
      </c>
      <c r="F3303" t="s">
        <v>460</v>
      </c>
      <c r="G3303" s="2" t="s">
        <v>26</v>
      </c>
      <c r="H3303" t="s">
        <v>2020</v>
      </c>
      <c r="I3303" s="2" t="str">
        <f>IFERROR(VLOOKUP(表1_2[[#This Row],[所选科目]],基础数据!$C$2:$D$62,2,0),"")</f>
        <v>彩阅鱼少儿英语(适学年龄: 3-12岁)</v>
      </c>
    </row>
    <row r="3304" spans="1:9" x14ac:dyDescent="0.2">
      <c r="A3304" s="1">
        <v>43598</v>
      </c>
      <c r="B3304" t="s">
        <v>1835</v>
      </c>
      <c r="C3304" s="2" t="s">
        <v>33</v>
      </c>
      <c r="D3304" s="2"/>
      <c r="E3304" s="2">
        <v>13880153390</v>
      </c>
      <c r="F3304" t="s">
        <v>460</v>
      </c>
      <c r="G3304" s="2" t="s">
        <v>27</v>
      </c>
      <c r="H3304" t="s">
        <v>2028</v>
      </c>
      <c r="I3304" s="2" t="str">
        <f>IFERROR(VLOOKUP(表1_2[[#This Row],[所选科目]],基础数据!$C$2:$D$62,2,0),"")</f>
        <v>唯音唯画美术教育(适学年龄: 4-12 岁)</v>
      </c>
    </row>
    <row r="3305" spans="1:9" x14ac:dyDescent="0.2">
      <c r="A3305" s="1">
        <v>43598</v>
      </c>
      <c r="B3305" t="s">
        <v>1835</v>
      </c>
      <c r="C3305" s="2" t="s">
        <v>33</v>
      </c>
      <c r="D3305" s="2"/>
      <c r="E3305" s="2">
        <v>13880153390</v>
      </c>
      <c r="F3305" t="s">
        <v>460</v>
      </c>
      <c r="G3305" s="2" t="s">
        <v>28</v>
      </c>
      <c r="H3305" t="s">
        <v>2050</v>
      </c>
      <c r="I3305" s="2" t="str">
        <f>IFERROR(VLOOKUP(表1_2[[#This Row],[所选科目]],基础数据!$C$2:$D$62,2,0),"")</f>
        <v>恩波格斗(适学年龄: 3-12 岁)</v>
      </c>
    </row>
    <row r="3306" spans="1:9" x14ac:dyDescent="0.2">
      <c r="A3306" s="1">
        <v>43598</v>
      </c>
      <c r="B3306" t="s">
        <v>1835</v>
      </c>
      <c r="C3306" s="2" t="s">
        <v>33</v>
      </c>
      <c r="D3306" s="2"/>
      <c r="E3306" s="2">
        <v>13880153390</v>
      </c>
      <c r="F3306" t="s">
        <v>460</v>
      </c>
      <c r="G3306" s="2" t="s">
        <v>2079</v>
      </c>
      <c r="H3306" t="s">
        <v>1979</v>
      </c>
      <c r="I3306" s="2" t="str">
        <f>IFERROR(VLOOKUP(表1_2[[#This Row],[所选科目]],基础数据!$C$2:$D$62,2,0),"")</f>
        <v>尚音艺术教育中心(适学年龄: 4~12岁)</v>
      </c>
    </row>
    <row r="3307" spans="1:9" x14ac:dyDescent="0.2">
      <c r="A3307" s="1">
        <v>43598</v>
      </c>
      <c r="B3307" t="s">
        <v>1836</v>
      </c>
      <c r="C3307" s="2" t="s">
        <v>33</v>
      </c>
      <c r="D3307" s="2">
        <v>4.5</v>
      </c>
      <c r="E3307" s="2">
        <v>13880153390</v>
      </c>
      <c r="F3307" t="s">
        <v>460</v>
      </c>
      <c r="G3307" s="2" t="s">
        <v>26</v>
      </c>
      <c r="H3307" t="s">
        <v>2020</v>
      </c>
      <c r="I3307" s="2" t="str">
        <f>IFERROR(VLOOKUP(表1_2[[#This Row],[所选科目]],基础数据!$C$2:$D$62,2,0),"")</f>
        <v>彩阅鱼少儿英语(适学年龄: 3-12岁)</v>
      </c>
    </row>
    <row r="3308" spans="1:9" x14ac:dyDescent="0.2">
      <c r="A3308" s="1">
        <v>43598</v>
      </c>
      <c r="B3308" t="s">
        <v>1836</v>
      </c>
      <c r="C3308" s="2" t="s">
        <v>33</v>
      </c>
      <c r="D3308" s="2">
        <v>4.5</v>
      </c>
      <c r="E3308" s="2">
        <v>13880153390</v>
      </c>
      <c r="F3308" t="s">
        <v>460</v>
      </c>
      <c r="G3308" s="2" t="s">
        <v>27</v>
      </c>
      <c r="H3308" t="s">
        <v>2028</v>
      </c>
      <c r="I3308" s="2" t="str">
        <f>IFERROR(VLOOKUP(表1_2[[#This Row],[所选科目]],基础数据!$C$2:$D$62,2,0),"")</f>
        <v>唯音唯画美术教育(适学年龄: 4-12 岁)</v>
      </c>
    </row>
    <row r="3309" spans="1:9" x14ac:dyDescent="0.2">
      <c r="A3309" s="1">
        <v>43598</v>
      </c>
      <c r="B3309" t="s">
        <v>1836</v>
      </c>
      <c r="C3309" s="2" t="s">
        <v>33</v>
      </c>
      <c r="D3309" s="2">
        <v>4.5</v>
      </c>
      <c r="E3309" s="2">
        <v>13880153390</v>
      </c>
      <c r="F3309" t="s">
        <v>460</v>
      </c>
      <c r="G3309" s="2" t="s">
        <v>28</v>
      </c>
      <c r="H3309" t="s">
        <v>2050</v>
      </c>
      <c r="I3309" s="2" t="str">
        <f>IFERROR(VLOOKUP(表1_2[[#This Row],[所选科目]],基础数据!$C$2:$D$62,2,0),"")</f>
        <v>恩波格斗(适学年龄: 3-12 岁)</v>
      </c>
    </row>
    <row r="3310" spans="1:9" x14ac:dyDescent="0.2">
      <c r="A3310" s="1">
        <v>43598</v>
      </c>
      <c r="B3310" t="s">
        <v>1836</v>
      </c>
      <c r="C3310" s="2" t="s">
        <v>33</v>
      </c>
      <c r="D3310" s="2">
        <v>4.5</v>
      </c>
      <c r="E3310" s="2">
        <v>13880153390</v>
      </c>
      <c r="F3310" t="s">
        <v>460</v>
      </c>
      <c r="G3310" s="2" t="s">
        <v>2079</v>
      </c>
      <c r="H3310" t="s">
        <v>1979</v>
      </c>
      <c r="I3310" s="2" t="str">
        <f>IFERROR(VLOOKUP(表1_2[[#This Row],[所选科目]],基础数据!$C$2:$D$62,2,0),"")</f>
        <v>尚音艺术教育中心(适学年龄: 4~12岁)</v>
      </c>
    </row>
    <row r="3311" spans="1:9" x14ac:dyDescent="0.2">
      <c r="A3311" s="1">
        <v>43598</v>
      </c>
      <c r="B3311" t="s">
        <v>1837</v>
      </c>
      <c r="C3311" s="2" t="s">
        <v>106</v>
      </c>
      <c r="D3311" s="2">
        <v>3</v>
      </c>
      <c r="E3311" s="2">
        <v>18108040503</v>
      </c>
      <c r="F3311" t="s">
        <v>1834</v>
      </c>
      <c r="G3311" s="2" t="s">
        <v>26</v>
      </c>
      <c r="H3311" t="s">
        <v>2048</v>
      </c>
      <c r="I3311" s="2" t="str">
        <f>IFERROR(VLOOKUP(表1_2[[#This Row],[所选科目]],基础数据!$C$2:$D$62,2,0),"")</f>
        <v>恩波格斗(适学年龄: 3-12 岁)</v>
      </c>
    </row>
    <row r="3312" spans="1:9" x14ac:dyDescent="0.2">
      <c r="A3312" s="1">
        <v>43598</v>
      </c>
      <c r="B3312" t="s">
        <v>1837</v>
      </c>
      <c r="C3312" s="2" t="s">
        <v>106</v>
      </c>
      <c r="D3312" s="2">
        <v>3</v>
      </c>
      <c r="E3312" s="2">
        <v>18108040503</v>
      </c>
      <c r="F3312" t="s">
        <v>1834</v>
      </c>
      <c r="G3312" s="2" t="s">
        <v>27</v>
      </c>
      <c r="H3312" t="s">
        <v>2004</v>
      </c>
      <c r="I3312" s="2" t="str">
        <f>IFERROR(VLOOKUP(表1_2[[#This Row],[所选科目]],基础数据!$C$2:$D$62,2,0),"")</f>
        <v>大野外教篮球鹭洲里校区(适学年龄: 4-16 岁)</v>
      </c>
    </row>
    <row r="3313" spans="1:9" x14ac:dyDescent="0.2">
      <c r="A3313" s="1">
        <v>43598</v>
      </c>
      <c r="B3313" t="s">
        <v>1837</v>
      </c>
      <c r="C3313" s="2" t="s">
        <v>106</v>
      </c>
      <c r="D3313" s="2">
        <v>3</v>
      </c>
      <c r="E3313" s="2">
        <v>18108040503</v>
      </c>
      <c r="F3313" t="s">
        <v>1834</v>
      </c>
      <c r="G3313" s="2" t="s">
        <v>28</v>
      </c>
      <c r="H3313" t="s">
        <v>2018</v>
      </c>
      <c r="I3313" s="2" t="str">
        <f>IFERROR(VLOOKUP(表1_2[[#This Row],[所选科目]],基础数据!$C$2:$D$62,2,0),"")</f>
        <v>彩阅鱼少儿英语(适学年龄: 3-12岁)</v>
      </c>
    </row>
    <row r="3314" spans="1:9" x14ac:dyDescent="0.2">
      <c r="A3314" s="1">
        <v>43598</v>
      </c>
      <c r="B3314" t="s">
        <v>1837</v>
      </c>
      <c r="C3314" s="2" t="s">
        <v>106</v>
      </c>
      <c r="D3314" s="2">
        <v>3</v>
      </c>
      <c r="E3314" s="2">
        <v>18108040503</v>
      </c>
      <c r="F3314" t="s">
        <v>1834</v>
      </c>
      <c r="G3314" s="2" t="s">
        <v>2079</v>
      </c>
      <c r="H3314" t="s">
        <v>1979</v>
      </c>
      <c r="I3314" s="2" t="str">
        <f>IFERROR(VLOOKUP(表1_2[[#This Row],[所选科目]],基础数据!$C$2:$D$62,2,0),"")</f>
        <v>尚音艺术教育中心(适学年龄: 4~12岁)</v>
      </c>
    </row>
    <row r="3315" spans="1:9" x14ac:dyDescent="0.2">
      <c r="A3315" s="1">
        <v>43596</v>
      </c>
      <c r="B3315" t="s">
        <v>1321</v>
      </c>
      <c r="C3315" s="2" t="s">
        <v>33</v>
      </c>
      <c r="D3315" s="2">
        <v>11</v>
      </c>
      <c r="E3315" s="2">
        <v>13881870396</v>
      </c>
      <c r="F3315">
        <v>15828377440</v>
      </c>
      <c r="G3315" s="2" t="s">
        <v>26</v>
      </c>
      <c r="H3315" t="s">
        <v>1982</v>
      </c>
      <c r="I3315" s="2" t="str">
        <f>IFERROR(VLOOKUP(表1_2[[#This Row],[所选科目]],基础数据!$C$2:$D$62,2,0),"")</f>
        <v>尚音艺术教育中心(适学年龄: 4~12岁)</v>
      </c>
    </row>
    <row r="3316" spans="1:9" x14ac:dyDescent="0.2">
      <c r="A3316" s="1">
        <v>43596</v>
      </c>
      <c r="B3316" t="s">
        <v>1321</v>
      </c>
      <c r="C3316" s="2" t="s">
        <v>33</v>
      </c>
      <c r="D3316" s="2">
        <v>11</v>
      </c>
      <c r="E3316" s="2">
        <v>13881870396</v>
      </c>
      <c r="F3316">
        <v>15828377440</v>
      </c>
      <c r="G3316" s="2" t="s">
        <v>27</v>
      </c>
      <c r="H3316" t="s">
        <v>2042</v>
      </c>
      <c r="I3316" s="2" t="str">
        <f>IFERROR(VLOOKUP(表1_2[[#This Row],[所选科目]],基础数据!$C$2:$D$62,2,0),"")</f>
        <v>成都舞蹈跆拳道中心(适学年龄: 3-12 岁)</v>
      </c>
    </row>
    <row r="3317" spans="1:9" x14ac:dyDescent="0.2">
      <c r="A3317" s="1">
        <v>43596</v>
      </c>
      <c r="B3317" t="s">
        <v>1321</v>
      </c>
      <c r="C3317" s="2" t="s">
        <v>33</v>
      </c>
      <c r="D3317" s="2">
        <v>11</v>
      </c>
      <c r="E3317" s="2">
        <v>13881870396</v>
      </c>
      <c r="F3317">
        <v>15828377440</v>
      </c>
      <c r="G3317" s="2" t="s">
        <v>28</v>
      </c>
      <c r="H3317" t="s">
        <v>2059</v>
      </c>
      <c r="I3317" s="2" t="str">
        <f>IFERROR(VLOOKUP(表1_2[[#This Row],[所选科目]],基础数据!$C$2:$D$62,2,0),"")</f>
        <v>编程猫(适学年龄: 3-16 岁)</v>
      </c>
    </row>
    <row r="3318" spans="1:9" x14ac:dyDescent="0.2">
      <c r="A3318" s="1">
        <v>43596</v>
      </c>
      <c r="B3318" t="s">
        <v>1321</v>
      </c>
      <c r="C3318" s="2" t="s">
        <v>33</v>
      </c>
      <c r="D3318" s="2">
        <v>11</v>
      </c>
      <c r="E3318" s="2">
        <v>13881870396</v>
      </c>
      <c r="F3318">
        <v>15828377440</v>
      </c>
      <c r="G3318" s="2" t="s">
        <v>2079</v>
      </c>
      <c r="H3318" t="s">
        <v>1979</v>
      </c>
      <c r="I3318" s="2" t="str">
        <f>IFERROR(VLOOKUP(表1_2[[#This Row],[所选科目]],基础数据!$C$2:$D$62,2,0),"")</f>
        <v>尚音艺术教育中心(适学年龄: 4~12岁)</v>
      </c>
    </row>
    <row r="3319" spans="1:9" x14ac:dyDescent="0.2">
      <c r="A3319" s="1">
        <v>43598</v>
      </c>
      <c r="B3319" t="s">
        <v>1838</v>
      </c>
      <c r="C3319" s="2" t="s">
        <v>33</v>
      </c>
      <c r="D3319" s="2">
        <v>3</v>
      </c>
      <c r="E3319" s="2">
        <v>17323288505</v>
      </c>
      <c r="F3319" t="s">
        <v>1458</v>
      </c>
      <c r="G3319" s="2" t="s">
        <v>26</v>
      </c>
      <c r="H3319" t="s">
        <v>2008</v>
      </c>
      <c r="I3319" s="2" t="str">
        <f>IFERROR(VLOOKUP(表1_2[[#This Row],[所选科目]],基础数据!$C$2:$D$62,2,0),"")</f>
        <v>九拍流行音乐体验中心高新校区(适学年龄: 4-16岁)</v>
      </c>
    </row>
    <row r="3320" spans="1:9" x14ac:dyDescent="0.2">
      <c r="A3320" s="1">
        <v>43598</v>
      </c>
      <c r="B3320" t="s">
        <v>1838</v>
      </c>
      <c r="C3320" s="2" t="s">
        <v>33</v>
      </c>
      <c r="D3320" s="2">
        <v>3</v>
      </c>
      <c r="E3320" s="2">
        <v>17323288505</v>
      </c>
      <c r="F3320" t="s">
        <v>1458</v>
      </c>
      <c r="G3320" s="2" t="s">
        <v>27</v>
      </c>
      <c r="H3320" t="s">
        <v>2010</v>
      </c>
      <c r="I3320" s="2" t="str">
        <f>IFERROR(VLOOKUP(表1_2[[#This Row],[所选科目]],基础数据!$C$2:$D$62,2,0),"")</f>
        <v>九拍流行音乐体验中心高新校区(适学年龄: 4-16岁)</v>
      </c>
    </row>
    <row r="3321" spans="1:9" x14ac:dyDescent="0.2">
      <c r="A3321" s="1">
        <v>43598</v>
      </c>
      <c r="B3321" t="s">
        <v>1838</v>
      </c>
      <c r="C3321" s="2" t="s">
        <v>33</v>
      </c>
      <c r="D3321" s="2">
        <v>3</v>
      </c>
      <c r="E3321" s="2">
        <v>17323288505</v>
      </c>
      <c r="F3321" t="s">
        <v>1458</v>
      </c>
      <c r="G3321" s="2" t="s">
        <v>28</v>
      </c>
      <c r="H3321" t="s">
        <v>2036</v>
      </c>
      <c r="I3321" s="2" t="str">
        <f>IFERROR(VLOOKUP(表1_2[[#This Row],[所选科目]],基础数据!$C$2:$D$62,2,0),"")</f>
        <v>凡思特贝贝珠心算高新世豪校区(适学年龄: 3-7岁)</v>
      </c>
    </row>
    <row r="3322" spans="1:9" x14ac:dyDescent="0.2">
      <c r="A3322" s="1">
        <v>43598</v>
      </c>
      <c r="B3322" t="s">
        <v>1838</v>
      </c>
      <c r="C3322" s="2" t="s">
        <v>33</v>
      </c>
      <c r="D3322" s="2">
        <v>3</v>
      </c>
      <c r="E3322" s="2">
        <v>17323288505</v>
      </c>
      <c r="F3322" t="s">
        <v>1458</v>
      </c>
      <c r="G3322" s="2" t="s">
        <v>2079</v>
      </c>
      <c r="H3322" t="s">
        <v>1979</v>
      </c>
      <c r="I3322" s="2" t="str">
        <f>IFERROR(VLOOKUP(表1_2[[#This Row],[所选科目]],基础数据!$C$2:$D$62,2,0),"")</f>
        <v>尚音艺术教育中心(适学年龄: 4~12岁)</v>
      </c>
    </row>
    <row r="3323" spans="1:9" x14ac:dyDescent="0.2">
      <c r="A3323" s="1">
        <v>43596</v>
      </c>
      <c r="B3323" t="s">
        <v>190</v>
      </c>
      <c r="C3323" s="2" t="s">
        <v>33</v>
      </c>
      <c r="D3323" s="2">
        <v>7</v>
      </c>
      <c r="E3323" s="2" t="s">
        <v>191</v>
      </c>
      <c r="F3323" t="s">
        <v>112</v>
      </c>
      <c r="G3323" s="2" t="s">
        <v>26</v>
      </c>
      <c r="H3323" t="s">
        <v>2067</v>
      </c>
      <c r="I3323" s="2" t="str">
        <f>IFERROR(VLOOKUP(表1_2[[#This Row],[所选科目]],基础数据!$C$2:$D$62,2,0),"")</f>
        <v>公益捐赠者专享服务包</v>
      </c>
    </row>
    <row r="3324" spans="1:9" x14ac:dyDescent="0.2">
      <c r="A3324" s="1">
        <v>43596</v>
      </c>
      <c r="B3324" t="s">
        <v>190</v>
      </c>
      <c r="C3324" s="2" t="s">
        <v>33</v>
      </c>
      <c r="D3324" s="2">
        <v>7</v>
      </c>
      <c r="E3324" s="2" t="s">
        <v>191</v>
      </c>
      <c r="F3324" t="s">
        <v>112</v>
      </c>
      <c r="G3324" s="2" t="s">
        <v>27</v>
      </c>
      <c r="H3324" t="s">
        <v>2040</v>
      </c>
      <c r="I3324" s="2" t="str">
        <f>IFERROR(VLOOKUP(表1_2[[#This Row],[所选科目]],基础数据!$C$2:$D$62,2,0),"")</f>
        <v>凡思特贝贝珠心算高新世豪校区(适学年龄: 3-7岁)</v>
      </c>
    </row>
    <row r="3325" spans="1:9" x14ac:dyDescent="0.2">
      <c r="A3325" s="1">
        <v>43596</v>
      </c>
      <c r="B3325" t="s">
        <v>190</v>
      </c>
      <c r="C3325" s="2" t="s">
        <v>33</v>
      </c>
      <c r="D3325" s="2">
        <v>7</v>
      </c>
      <c r="E3325" s="2" t="s">
        <v>191</v>
      </c>
      <c r="F3325" t="s">
        <v>112</v>
      </c>
      <c r="G3325" s="2" t="s">
        <v>28</v>
      </c>
      <c r="H3325" t="s">
        <v>2067</v>
      </c>
      <c r="I3325" s="2" t="str">
        <f>IFERROR(VLOOKUP(表1_2[[#This Row],[所选科目]],基础数据!$C$2:$D$62,2,0),"")</f>
        <v>公益捐赠者专享服务包</v>
      </c>
    </row>
    <row r="3326" spans="1:9" x14ac:dyDescent="0.2">
      <c r="A3326" s="1">
        <v>43596</v>
      </c>
      <c r="B3326" t="s">
        <v>190</v>
      </c>
      <c r="C3326" s="2" t="s">
        <v>33</v>
      </c>
      <c r="D3326" s="2">
        <v>7</v>
      </c>
      <c r="E3326" s="2" t="s">
        <v>191</v>
      </c>
      <c r="F3326" t="s">
        <v>112</v>
      </c>
      <c r="G3326" s="2" t="s">
        <v>2079</v>
      </c>
      <c r="H3326" t="s">
        <v>1979</v>
      </c>
      <c r="I3326" s="2" t="str">
        <f>IFERROR(VLOOKUP(表1_2[[#This Row],[所选科目]],基础数据!$C$2:$D$62,2,0),"")</f>
        <v>尚音艺术教育中心(适学年龄: 4~12岁)</v>
      </c>
    </row>
    <row r="3327" spans="1:9" x14ac:dyDescent="0.2">
      <c r="A3327" s="1">
        <v>43597</v>
      </c>
      <c r="B3327" t="s">
        <v>686</v>
      </c>
      <c r="C3327" s="2" t="s">
        <v>33</v>
      </c>
      <c r="D3327" s="2">
        <v>5.5</v>
      </c>
      <c r="E3327" s="2">
        <v>13541118012</v>
      </c>
      <c r="F3327" t="s">
        <v>668</v>
      </c>
      <c r="G3327" s="2" t="s">
        <v>26</v>
      </c>
      <c r="H3327" t="s">
        <v>1979</v>
      </c>
      <c r="I3327" s="2" t="str">
        <f>IFERROR(VLOOKUP(表1_2[[#This Row],[所选科目]],基础数据!$C$2:$D$62,2,0),"")</f>
        <v>尚音艺术教育中心(适学年龄: 4~12岁)</v>
      </c>
    </row>
    <row r="3328" spans="1:9" x14ac:dyDescent="0.2">
      <c r="A3328" s="1">
        <v>43597</v>
      </c>
      <c r="B3328" t="s">
        <v>686</v>
      </c>
      <c r="C3328" s="2" t="s">
        <v>33</v>
      </c>
      <c r="D3328" s="2">
        <v>5.5</v>
      </c>
      <c r="E3328" s="2">
        <v>13541118012</v>
      </c>
      <c r="F3328" t="s">
        <v>668</v>
      </c>
      <c r="G3328" s="2" t="s">
        <v>27</v>
      </c>
      <c r="H3328" t="s">
        <v>2022</v>
      </c>
      <c r="I3328" s="2" t="str">
        <f>IFERROR(VLOOKUP(表1_2[[#This Row],[所选科目]],基础数据!$C$2:$D$62,2,0),"")</f>
        <v>彩阅鱼少儿英语(适学年龄: 3-12岁)</v>
      </c>
    </row>
    <row r="3329" spans="1:9" x14ac:dyDescent="0.2">
      <c r="A3329" s="1">
        <v>43597</v>
      </c>
      <c r="B3329" t="s">
        <v>686</v>
      </c>
      <c r="C3329" s="2" t="s">
        <v>33</v>
      </c>
      <c r="D3329" s="2">
        <v>5.5</v>
      </c>
      <c r="E3329" s="2">
        <v>13541118012</v>
      </c>
      <c r="F3329" t="s">
        <v>668</v>
      </c>
      <c r="G3329" s="2" t="s">
        <v>28</v>
      </c>
      <c r="H3329" t="s">
        <v>2038</v>
      </c>
      <c r="I3329" s="2" t="str">
        <f>IFERROR(VLOOKUP(表1_2[[#This Row],[所选科目]],基础数据!$C$2:$D$62,2,0),"")</f>
        <v>凡思特贝贝珠心算高新世豪校区(适学年龄: 3-7岁)</v>
      </c>
    </row>
    <row r="3330" spans="1:9" x14ac:dyDescent="0.2">
      <c r="A3330" s="1">
        <v>43597</v>
      </c>
      <c r="B3330" t="s">
        <v>686</v>
      </c>
      <c r="C3330" s="2" t="s">
        <v>33</v>
      </c>
      <c r="D3330" s="2">
        <v>5.5</v>
      </c>
      <c r="E3330" s="2">
        <v>13541118012</v>
      </c>
      <c r="F3330" t="s">
        <v>668</v>
      </c>
      <c r="G3330" s="2" t="s">
        <v>2079</v>
      </c>
      <c r="H3330" t="s">
        <v>1979</v>
      </c>
      <c r="I3330" s="2" t="str">
        <f>IFERROR(VLOOKUP(表1_2[[#This Row],[所选科目]],基础数据!$C$2:$D$62,2,0),"")</f>
        <v>尚音艺术教育中心(适学年龄: 4~12岁)</v>
      </c>
    </row>
    <row r="3331" spans="1:9" x14ac:dyDescent="0.2">
      <c r="A3331" s="1">
        <v>43597</v>
      </c>
      <c r="B3331" t="s">
        <v>710</v>
      </c>
      <c r="C3331" s="2" t="s">
        <v>33</v>
      </c>
      <c r="D3331" s="2">
        <v>5</v>
      </c>
      <c r="E3331" s="2">
        <v>13880674607</v>
      </c>
      <c r="F3331" t="s">
        <v>101</v>
      </c>
      <c r="G3331" s="2" t="s">
        <v>26</v>
      </c>
      <c r="H3331" t="s">
        <v>1979</v>
      </c>
      <c r="I3331" s="2" t="str">
        <f>IFERROR(VLOOKUP(表1_2[[#This Row],[所选科目]],基础数据!$C$2:$D$62,2,0),"")</f>
        <v>尚音艺术教育中心(适学年龄: 4~12岁)</v>
      </c>
    </row>
    <row r="3332" spans="1:9" x14ac:dyDescent="0.2">
      <c r="A3332" s="1">
        <v>43597</v>
      </c>
      <c r="B3332" t="s">
        <v>710</v>
      </c>
      <c r="C3332" s="2" t="s">
        <v>33</v>
      </c>
      <c r="D3332" s="2">
        <v>5</v>
      </c>
      <c r="E3332" s="2">
        <v>13880674607</v>
      </c>
      <c r="F3332" t="s">
        <v>101</v>
      </c>
      <c r="G3332" s="2" t="s">
        <v>27</v>
      </c>
      <c r="H3332" t="s">
        <v>2038</v>
      </c>
      <c r="I3332" s="2" t="str">
        <f>IFERROR(VLOOKUP(表1_2[[#This Row],[所选科目]],基础数据!$C$2:$D$62,2,0),"")</f>
        <v>凡思特贝贝珠心算高新世豪校区(适学年龄: 3-7岁)</v>
      </c>
    </row>
    <row r="3333" spans="1:9" x14ac:dyDescent="0.2">
      <c r="A3333" s="1">
        <v>43597</v>
      </c>
      <c r="B3333" t="s">
        <v>710</v>
      </c>
      <c r="C3333" s="2" t="s">
        <v>33</v>
      </c>
      <c r="D3333" s="2">
        <v>5</v>
      </c>
      <c r="E3333" s="2">
        <v>13880674607</v>
      </c>
      <c r="F3333" t="s">
        <v>101</v>
      </c>
      <c r="G3333" s="2" t="s">
        <v>28</v>
      </c>
      <c r="H3333" t="s">
        <v>2048</v>
      </c>
      <c r="I3333" s="2" t="str">
        <f>IFERROR(VLOOKUP(表1_2[[#This Row],[所选科目]],基础数据!$C$2:$D$62,2,0),"")</f>
        <v>恩波格斗(适学年龄: 3-12 岁)</v>
      </c>
    </row>
    <row r="3334" spans="1:9" x14ac:dyDescent="0.2">
      <c r="A3334" s="1">
        <v>43597</v>
      </c>
      <c r="B3334" t="s">
        <v>710</v>
      </c>
      <c r="C3334" s="2" t="s">
        <v>33</v>
      </c>
      <c r="D3334" s="2">
        <v>5</v>
      </c>
      <c r="E3334" s="2">
        <v>13880674607</v>
      </c>
      <c r="F3334" t="s">
        <v>101</v>
      </c>
      <c r="G3334" s="2" t="s">
        <v>2079</v>
      </c>
      <c r="H3334" t="s">
        <v>1979</v>
      </c>
      <c r="I3334" s="2" t="str">
        <f>IFERROR(VLOOKUP(表1_2[[#This Row],[所选科目]],基础数据!$C$2:$D$62,2,0),"")</f>
        <v>尚音艺术教育中心(适学年龄: 4~12岁)</v>
      </c>
    </row>
    <row r="3335" spans="1:9" x14ac:dyDescent="0.2">
      <c r="A3335" s="1">
        <v>43598</v>
      </c>
      <c r="B3335" t="s">
        <v>1839</v>
      </c>
      <c r="C3335" s="2" t="s">
        <v>33</v>
      </c>
      <c r="D3335" s="2">
        <v>3</v>
      </c>
      <c r="E3335" s="2">
        <v>13880938362</v>
      </c>
      <c r="F3335" t="s">
        <v>172</v>
      </c>
      <c r="G3335" s="2" t="s">
        <v>26</v>
      </c>
      <c r="H3335" t="s">
        <v>2036</v>
      </c>
      <c r="I3335" s="2" t="str">
        <f>IFERROR(VLOOKUP(表1_2[[#This Row],[所选科目]],基础数据!$C$2:$D$62,2,0),"")</f>
        <v>凡思特贝贝珠心算高新世豪校区(适学年龄: 3-7岁)</v>
      </c>
    </row>
    <row r="3336" spans="1:9" x14ac:dyDescent="0.2">
      <c r="A3336" s="1">
        <v>43598</v>
      </c>
      <c r="B3336" t="s">
        <v>1839</v>
      </c>
      <c r="C3336" s="2" t="s">
        <v>33</v>
      </c>
      <c r="D3336" s="2">
        <v>3</v>
      </c>
      <c r="E3336" s="2">
        <v>13880938362</v>
      </c>
      <c r="F3336" t="s">
        <v>172</v>
      </c>
      <c r="G3336" s="2" t="s">
        <v>27</v>
      </c>
      <c r="H3336" t="s">
        <v>2050</v>
      </c>
      <c r="I3336" s="2" t="str">
        <f>IFERROR(VLOOKUP(表1_2[[#This Row],[所选科目]],基础数据!$C$2:$D$62,2,0),"")</f>
        <v>恩波格斗(适学年龄: 3-12 岁)</v>
      </c>
    </row>
    <row r="3337" spans="1:9" x14ac:dyDescent="0.2">
      <c r="A3337" s="1">
        <v>43598</v>
      </c>
      <c r="B3337" t="s">
        <v>1839</v>
      </c>
      <c r="C3337" s="2" t="s">
        <v>33</v>
      </c>
      <c r="D3337" s="2">
        <v>3</v>
      </c>
      <c r="E3337" s="2">
        <v>13880938362</v>
      </c>
      <c r="F3337" t="s">
        <v>172</v>
      </c>
      <c r="G3337" s="2" t="s">
        <v>28</v>
      </c>
      <c r="H3337" t="s">
        <v>2063</v>
      </c>
      <c r="I3337" s="2" t="str">
        <f>IFERROR(VLOOKUP(表1_2[[#This Row],[所选科目]],基础数据!$C$2:$D$62,2,0),"")</f>
        <v>公益捐赠者专享服务包</v>
      </c>
    </row>
    <row r="3338" spans="1:9" x14ac:dyDescent="0.2">
      <c r="A3338" s="1">
        <v>43598</v>
      </c>
      <c r="B3338" t="s">
        <v>1839</v>
      </c>
      <c r="C3338" s="2" t="s">
        <v>33</v>
      </c>
      <c r="D3338" s="2">
        <v>3</v>
      </c>
      <c r="E3338" s="2">
        <v>13880938362</v>
      </c>
      <c r="F3338" t="s">
        <v>172</v>
      </c>
      <c r="G3338" s="2" t="s">
        <v>2079</v>
      </c>
      <c r="H3338" t="s">
        <v>1979</v>
      </c>
      <c r="I3338" s="2" t="str">
        <f>IFERROR(VLOOKUP(表1_2[[#This Row],[所选科目]],基础数据!$C$2:$D$62,2,0),"")</f>
        <v>尚音艺术教育中心(适学年龄: 4~12岁)</v>
      </c>
    </row>
    <row r="3339" spans="1:9" x14ac:dyDescent="0.2">
      <c r="A3339" s="1">
        <v>43598</v>
      </c>
      <c r="B3339" t="s">
        <v>1840</v>
      </c>
      <c r="C3339" s="2" t="s">
        <v>106</v>
      </c>
      <c r="D3339" s="2">
        <v>2</v>
      </c>
      <c r="E3339" s="2">
        <v>13808067856</v>
      </c>
      <c r="F3339" t="s">
        <v>172</v>
      </c>
      <c r="G3339" s="2" t="s">
        <v>26</v>
      </c>
      <c r="H3339" t="s">
        <v>2004</v>
      </c>
      <c r="I3339" s="2" t="str">
        <f>IFERROR(VLOOKUP(表1_2[[#This Row],[所选科目]],基础数据!$C$2:$D$62,2,0),"")</f>
        <v>大野外教篮球鹭洲里校区(适学年龄: 4-16 岁)</v>
      </c>
    </row>
    <row r="3340" spans="1:9" x14ac:dyDescent="0.2">
      <c r="A3340" s="1">
        <v>43598</v>
      </c>
      <c r="B3340" t="s">
        <v>1840</v>
      </c>
      <c r="C3340" s="2" t="s">
        <v>106</v>
      </c>
      <c r="D3340" s="2">
        <v>2</v>
      </c>
      <c r="E3340" s="2">
        <v>13808067856</v>
      </c>
      <c r="F3340" t="s">
        <v>172</v>
      </c>
      <c r="G3340" s="2" t="s">
        <v>27</v>
      </c>
      <c r="H3340" t="s">
        <v>2020</v>
      </c>
      <c r="I3340" s="2" t="str">
        <f>IFERROR(VLOOKUP(表1_2[[#This Row],[所选科目]],基础数据!$C$2:$D$62,2,0),"")</f>
        <v>彩阅鱼少儿英语(适学年龄: 3-12岁)</v>
      </c>
    </row>
    <row r="3341" spans="1:9" x14ac:dyDescent="0.2">
      <c r="A3341" s="1">
        <v>43598</v>
      </c>
      <c r="B3341" t="s">
        <v>1840</v>
      </c>
      <c r="C3341" s="2" t="s">
        <v>106</v>
      </c>
      <c r="D3341" s="2">
        <v>2</v>
      </c>
      <c r="E3341" s="2">
        <v>13808067856</v>
      </c>
      <c r="F3341" t="s">
        <v>172</v>
      </c>
      <c r="G3341" s="2" t="s">
        <v>28</v>
      </c>
      <c r="H3341" t="s">
        <v>2028</v>
      </c>
      <c r="I3341" s="2" t="str">
        <f>IFERROR(VLOOKUP(表1_2[[#This Row],[所选科目]],基础数据!$C$2:$D$62,2,0),"")</f>
        <v>唯音唯画美术教育(适学年龄: 4-12 岁)</v>
      </c>
    </row>
    <row r="3342" spans="1:9" x14ac:dyDescent="0.2">
      <c r="A3342" s="1">
        <v>43598</v>
      </c>
      <c r="B3342" t="s">
        <v>1840</v>
      </c>
      <c r="C3342" s="2" t="s">
        <v>106</v>
      </c>
      <c r="D3342" s="2">
        <v>2</v>
      </c>
      <c r="E3342" s="2">
        <v>13808067856</v>
      </c>
      <c r="F3342" t="s">
        <v>172</v>
      </c>
      <c r="G3342" s="2" t="s">
        <v>2079</v>
      </c>
      <c r="H3342" t="s">
        <v>1979</v>
      </c>
      <c r="I3342" s="2" t="str">
        <f>IFERROR(VLOOKUP(表1_2[[#This Row],[所选科目]],基础数据!$C$2:$D$62,2,0),"")</f>
        <v>尚音艺术教育中心(适学年龄: 4~12岁)</v>
      </c>
    </row>
    <row r="3343" spans="1:9" x14ac:dyDescent="0.2">
      <c r="A3343" s="1">
        <v>43597</v>
      </c>
      <c r="B3343" t="s">
        <v>639</v>
      </c>
      <c r="C3343" s="2" t="s">
        <v>106</v>
      </c>
      <c r="D3343" s="2">
        <v>7</v>
      </c>
      <c r="E3343" s="2">
        <v>18349272886</v>
      </c>
      <c r="F3343" t="s">
        <v>86</v>
      </c>
      <c r="G3343" s="2" t="s">
        <v>26</v>
      </c>
      <c r="H3343" t="s">
        <v>2038</v>
      </c>
      <c r="I3343" s="2" t="str">
        <f>IFERROR(VLOOKUP(表1_2[[#This Row],[所选科目]],基础数据!$C$2:$D$62,2,0),"")</f>
        <v>凡思特贝贝珠心算高新世豪校区(适学年龄: 3-7岁)</v>
      </c>
    </row>
    <row r="3344" spans="1:9" x14ac:dyDescent="0.2">
      <c r="A3344" s="1">
        <v>43597</v>
      </c>
      <c r="B3344" t="s">
        <v>639</v>
      </c>
      <c r="C3344" s="2" t="s">
        <v>106</v>
      </c>
      <c r="D3344" s="2">
        <v>7</v>
      </c>
      <c r="E3344" s="2">
        <v>18349272886</v>
      </c>
      <c r="F3344" t="s">
        <v>86</v>
      </c>
      <c r="G3344" s="2" t="s">
        <v>27</v>
      </c>
      <c r="H3344" t="s">
        <v>2048</v>
      </c>
      <c r="I3344" s="2" t="str">
        <f>IFERROR(VLOOKUP(表1_2[[#This Row],[所选科目]],基础数据!$C$2:$D$62,2,0),"")</f>
        <v>恩波格斗(适学年龄: 3-12 岁)</v>
      </c>
    </row>
    <row r="3345" spans="1:9" x14ac:dyDescent="0.2">
      <c r="A3345" s="1">
        <v>43597</v>
      </c>
      <c r="B3345" t="s">
        <v>639</v>
      </c>
      <c r="C3345" s="2" t="s">
        <v>106</v>
      </c>
      <c r="D3345" s="2">
        <v>7</v>
      </c>
      <c r="E3345" s="2">
        <v>18349272886</v>
      </c>
      <c r="F3345" t="s">
        <v>86</v>
      </c>
      <c r="G3345" s="2" t="s">
        <v>28</v>
      </c>
      <c r="H3345" t="s">
        <v>2067</v>
      </c>
      <c r="I3345" s="2" t="str">
        <f>IFERROR(VLOOKUP(表1_2[[#This Row],[所选科目]],基础数据!$C$2:$D$62,2,0),"")</f>
        <v>公益捐赠者专享服务包</v>
      </c>
    </row>
    <row r="3346" spans="1:9" x14ac:dyDescent="0.2">
      <c r="A3346" s="1">
        <v>43597</v>
      </c>
      <c r="B3346" t="s">
        <v>639</v>
      </c>
      <c r="C3346" s="2" t="s">
        <v>106</v>
      </c>
      <c r="D3346" s="2">
        <v>7</v>
      </c>
      <c r="E3346" s="2">
        <v>18349272886</v>
      </c>
      <c r="F3346" t="s">
        <v>86</v>
      </c>
      <c r="G3346" s="2" t="s">
        <v>2079</v>
      </c>
      <c r="H3346" t="s">
        <v>1979</v>
      </c>
      <c r="I3346" s="2" t="str">
        <f>IFERROR(VLOOKUP(表1_2[[#This Row],[所选科目]],基础数据!$C$2:$D$62,2,0),"")</f>
        <v>尚音艺术教育中心(适学年龄: 4~12岁)</v>
      </c>
    </row>
    <row r="3347" spans="1:9" x14ac:dyDescent="0.2">
      <c r="A3347" s="1">
        <v>43598</v>
      </c>
      <c r="B3347" t="s">
        <v>1841</v>
      </c>
      <c r="C3347" s="2" t="s">
        <v>106</v>
      </c>
      <c r="D3347" s="2">
        <v>4</v>
      </c>
      <c r="E3347" s="2">
        <v>18615746398</v>
      </c>
      <c r="F3347" t="s">
        <v>1564</v>
      </c>
      <c r="G3347" s="2" t="s">
        <v>26</v>
      </c>
      <c r="H3347" t="s">
        <v>1992</v>
      </c>
      <c r="I3347" s="2" t="str">
        <f>IFERROR(VLOOKUP(表1_2[[#This Row],[所选科目]],基础数据!$C$2:$D$62,2,0),"")</f>
        <v>台湾美育·慧学系教育世豪校区(适学年龄: 2-8 岁)</v>
      </c>
    </row>
    <row r="3348" spans="1:9" x14ac:dyDescent="0.2">
      <c r="A3348" s="1">
        <v>43598</v>
      </c>
      <c r="B3348" t="s">
        <v>1841</v>
      </c>
      <c r="C3348" s="2" t="s">
        <v>106</v>
      </c>
      <c r="D3348" s="2">
        <v>4</v>
      </c>
      <c r="E3348" s="2">
        <v>18615746398</v>
      </c>
      <c r="F3348" t="s">
        <v>1564</v>
      </c>
      <c r="G3348" s="2" t="s">
        <v>27</v>
      </c>
      <c r="H3348" t="s">
        <v>2020</v>
      </c>
      <c r="I3348" s="2" t="str">
        <f>IFERROR(VLOOKUP(表1_2[[#This Row],[所选科目]],基础数据!$C$2:$D$62,2,0),"")</f>
        <v>彩阅鱼少儿英语(适学年龄: 3-12岁)</v>
      </c>
    </row>
    <row r="3349" spans="1:9" x14ac:dyDescent="0.2">
      <c r="A3349" s="1">
        <v>43598</v>
      </c>
      <c r="B3349" t="s">
        <v>1841</v>
      </c>
      <c r="C3349" s="2" t="s">
        <v>106</v>
      </c>
      <c r="D3349" s="2">
        <v>4</v>
      </c>
      <c r="E3349" s="2">
        <v>18615746398</v>
      </c>
      <c r="F3349" t="s">
        <v>1564</v>
      </c>
      <c r="G3349" s="2" t="s">
        <v>28</v>
      </c>
      <c r="H3349" t="s">
        <v>2036</v>
      </c>
      <c r="I3349" s="2" t="str">
        <f>IFERROR(VLOOKUP(表1_2[[#This Row],[所选科目]],基础数据!$C$2:$D$62,2,0),"")</f>
        <v>凡思特贝贝珠心算高新世豪校区(适学年龄: 3-7岁)</v>
      </c>
    </row>
    <row r="3350" spans="1:9" x14ac:dyDescent="0.2">
      <c r="A3350" s="1">
        <v>43598</v>
      </c>
      <c r="B3350" t="s">
        <v>1841</v>
      </c>
      <c r="C3350" s="2" t="s">
        <v>106</v>
      </c>
      <c r="D3350" s="2">
        <v>4</v>
      </c>
      <c r="E3350" s="2">
        <v>18615746398</v>
      </c>
      <c r="F3350" t="s">
        <v>1564</v>
      </c>
      <c r="G3350" s="2" t="s">
        <v>2079</v>
      </c>
      <c r="H3350" t="s">
        <v>1979</v>
      </c>
      <c r="I3350" s="2" t="str">
        <f>IFERROR(VLOOKUP(表1_2[[#This Row],[所选科目]],基础数据!$C$2:$D$62,2,0),"")</f>
        <v>尚音艺术教育中心(适学年龄: 4~12岁)</v>
      </c>
    </row>
    <row r="3351" spans="1:9" x14ac:dyDescent="0.2">
      <c r="A3351" s="1">
        <v>43596</v>
      </c>
      <c r="B3351" t="s">
        <v>262</v>
      </c>
      <c r="C3351" s="2" t="s">
        <v>33</v>
      </c>
      <c r="D3351" s="2">
        <v>6</v>
      </c>
      <c r="E3351" s="2">
        <v>15882325541</v>
      </c>
      <c r="F3351" t="s">
        <v>263</v>
      </c>
      <c r="G3351" s="2" t="s">
        <v>26</v>
      </c>
      <c r="H3351" t="s">
        <v>2002</v>
      </c>
      <c r="I3351" s="2" t="str">
        <f>IFERROR(VLOOKUP(表1_2[[#This Row],[所选科目]],基础数据!$C$2:$D$62,2,0),"")</f>
        <v>大野外教篮球鹭洲里校区(适学年龄: 4-16 岁)</v>
      </c>
    </row>
    <row r="3352" spans="1:9" x14ac:dyDescent="0.2">
      <c r="A3352" s="1">
        <v>43596</v>
      </c>
      <c r="B3352" t="s">
        <v>262</v>
      </c>
      <c r="C3352" s="2" t="s">
        <v>33</v>
      </c>
      <c r="D3352" s="2">
        <v>6</v>
      </c>
      <c r="E3352" s="2">
        <v>15882325541</v>
      </c>
      <c r="F3352" t="s">
        <v>263</v>
      </c>
      <c r="G3352" s="2" t="s">
        <v>27</v>
      </c>
      <c r="H3352" t="s">
        <v>2032</v>
      </c>
      <c r="I3352" s="2" t="str">
        <f>IFERROR(VLOOKUP(表1_2[[#This Row],[所选科目]],基础数据!$C$2:$D$62,2,0),"")</f>
        <v>唯音唯画美术教育(适学年龄: 4-12 岁)</v>
      </c>
    </row>
    <row r="3353" spans="1:9" x14ac:dyDescent="0.2">
      <c r="A3353" s="1">
        <v>43596</v>
      </c>
      <c r="B3353" t="s">
        <v>262</v>
      </c>
      <c r="C3353" s="2" t="s">
        <v>33</v>
      </c>
      <c r="D3353" s="2">
        <v>6</v>
      </c>
      <c r="E3353" s="2">
        <v>15882325541</v>
      </c>
      <c r="F3353" t="s">
        <v>263</v>
      </c>
      <c r="G3353" s="2" t="s">
        <v>28</v>
      </c>
      <c r="H3353" t="s">
        <v>2038</v>
      </c>
      <c r="I3353" s="2" t="str">
        <f>IFERROR(VLOOKUP(表1_2[[#This Row],[所选科目]],基础数据!$C$2:$D$62,2,0),"")</f>
        <v>凡思特贝贝珠心算高新世豪校区(适学年龄: 3-7岁)</v>
      </c>
    </row>
    <row r="3354" spans="1:9" x14ac:dyDescent="0.2">
      <c r="A3354" s="1">
        <v>43596</v>
      </c>
      <c r="B3354" t="s">
        <v>262</v>
      </c>
      <c r="C3354" s="2" t="s">
        <v>33</v>
      </c>
      <c r="D3354" s="2">
        <v>6</v>
      </c>
      <c r="E3354" s="2">
        <v>15882325541</v>
      </c>
      <c r="F3354" t="s">
        <v>263</v>
      </c>
      <c r="G3354" s="2" t="s">
        <v>2079</v>
      </c>
      <c r="H3354" t="s">
        <v>1979</v>
      </c>
      <c r="I3354" s="2" t="str">
        <f>IFERROR(VLOOKUP(表1_2[[#This Row],[所选科目]],基础数据!$C$2:$D$62,2,0),"")</f>
        <v>尚音艺术教育中心(适学年龄: 4~12岁)</v>
      </c>
    </row>
    <row r="3355" spans="1:9" x14ac:dyDescent="0.2">
      <c r="A3355" s="1">
        <v>43597</v>
      </c>
      <c r="B3355" t="s">
        <v>637</v>
      </c>
      <c r="C3355" s="2" t="s">
        <v>33</v>
      </c>
      <c r="D3355" s="2">
        <v>3</v>
      </c>
      <c r="E3355" s="2">
        <v>17721886362</v>
      </c>
      <c r="F3355" t="s">
        <v>528</v>
      </c>
      <c r="G3355" s="2" t="s">
        <v>26</v>
      </c>
      <c r="H3355" t="s">
        <v>1996</v>
      </c>
      <c r="I3355" s="2" t="str">
        <f>IFERROR(VLOOKUP(表1_2[[#This Row],[所选科目]],基础数据!$C$2:$D$62,2,0),"")</f>
        <v>台湾美育·慧学系教育世豪校区(适学年龄: 2-8 岁)</v>
      </c>
    </row>
    <row r="3356" spans="1:9" x14ac:dyDescent="0.2">
      <c r="A3356" s="1">
        <v>43597</v>
      </c>
      <c r="B3356" t="s">
        <v>637</v>
      </c>
      <c r="C3356" s="2" t="s">
        <v>33</v>
      </c>
      <c r="D3356" s="2">
        <v>3</v>
      </c>
      <c r="E3356" s="2">
        <v>17721886362</v>
      </c>
      <c r="F3356" t="s">
        <v>528</v>
      </c>
      <c r="G3356" s="2" t="s">
        <v>27</v>
      </c>
      <c r="H3356" t="s">
        <v>2004</v>
      </c>
      <c r="I3356" s="2" t="str">
        <f>IFERROR(VLOOKUP(表1_2[[#This Row],[所选科目]],基础数据!$C$2:$D$62,2,0),"")</f>
        <v>大野外教篮球鹭洲里校区(适学年龄: 4-16 岁)</v>
      </c>
    </row>
    <row r="3357" spans="1:9" x14ac:dyDescent="0.2">
      <c r="A3357" s="1">
        <v>43597</v>
      </c>
      <c r="B3357" t="s">
        <v>637</v>
      </c>
      <c r="C3357" s="2" t="s">
        <v>33</v>
      </c>
      <c r="D3357" s="2">
        <v>3</v>
      </c>
      <c r="E3357" s="2">
        <v>17721886362</v>
      </c>
      <c r="F3357" t="s">
        <v>528</v>
      </c>
      <c r="G3357" s="2" t="s">
        <v>28</v>
      </c>
      <c r="H3357" t="s">
        <v>2054</v>
      </c>
      <c r="I3357" s="2" t="str">
        <f>IFERROR(VLOOKUP(表1_2[[#This Row],[所选科目]],基础数据!$C$2:$D$62,2,0),"")</f>
        <v>编程猫(适学年龄: 3-16 岁)</v>
      </c>
    </row>
    <row r="3358" spans="1:9" x14ac:dyDescent="0.2">
      <c r="A3358" s="1">
        <v>43597</v>
      </c>
      <c r="B3358" t="s">
        <v>637</v>
      </c>
      <c r="C3358" s="2" t="s">
        <v>33</v>
      </c>
      <c r="D3358" s="2">
        <v>3</v>
      </c>
      <c r="E3358" s="2">
        <v>17721886362</v>
      </c>
      <c r="F3358" t="s">
        <v>528</v>
      </c>
      <c r="G3358" s="2" t="s">
        <v>2079</v>
      </c>
      <c r="H3358" t="s">
        <v>1979</v>
      </c>
      <c r="I3358" s="2" t="str">
        <f>IFERROR(VLOOKUP(表1_2[[#This Row],[所选科目]],基础数据!$C$2:$D$62,2,0),"")</f>
        <v>尚音艺术教育中心(适学年龄: 4~12岁)</v>
      </c>
    </row>
    <row r="3359" spans="1:9" x14ac:dyDescent="0.2">
      <c r="A3359" s="1">
        <v>43596</v>
      </c>
      <c r="B3359" t="s">
        <v>305</v>
      </c>
      <c r="C3359" s="2" t="s">
        <v>106</v>
      </c>
      <c r="D3359" s="2">
        <v>3</v>
      </c>
      <c r="E3359" s="2">
        <v>15184383269</v>
      </c>
      <c r="F3359" t="s">
        <v>306</v>
      </c>
      <c r="G3359" s="2" t="s">
        <v>26</v>
      </c>
      <c r="H3359" t="s">
        <v>2008</v>
      </c>
      <c r="I3359" s="2" t="str">
        <f>IFERROR(VLOOKUP(表1_2[[#This Row],[所选科目]],基础数据!$C$2:$D$62,2,0),"")</f>
        <v>九拍流行音乐体验中心高新校区(适学年龄: 4-16岁)</v>
      </c>
    </row>
    <row r="3360" spans="1:9" x14ac:dyDescent="0.2">
      <c r="A3360" s="1">
        <v>43596</v>
      </c>
      <c r="B3360" t="s">
        <v>305</v>
      </c>
      <c r="C3360" s="2" t="s">
        <v>106</v>
      </c>
      <c r="D3360" s="2">
        <v>3</v>
      </c>
      <c r="E3360" s="2">
        <v>15184383269</v>
      </c>
      <c r="F3360" t="s">
        <v>306</v>
      </c>
      <c r="G3360" s="2" t="s">
        <v>27</v>
      </c>
      <c r="H3360" t="s">
        <v>2036</v>
      </c>
      <c r="I3360" s="2" t="str">
        <f>IFERROR(VLOOKUP(表1_2[[#This Row],[所选科目]],基础数据!$C$2:$D$62,2,0),"")</f>
        <v>凡思特贝贝珠心算高新世豪校区(适学年龄: 3-7岁)</v>
      </c>
    </row>
    <row r="3361" spans="1:9" x14ac:dyDescent="0.2">
      <c r="A3361" s="1">
        <v>43596</v>
      </c>
      <c r="B3361" t="s">
        <v>305</v>
      </c>
      <c r="C3361" s="2" t="s">
        <v>106</v>
      </c>
      <c r="D3361" s="2">
        <v>3</v>
      </c>
      <c r="E3361" s="2">
        <v>15184383269</v>
      </c>
      <c r="F3361" t="s">
        <v>306</v>
      </c>
      <c r="G3361" s="2" t="s">
        <v>28</v>
      </c>
      <c r="H3361" t="s">
        <v>2048</v>
      </c>
      <c r="I3361" s="2" t="str">
        <f>IFERROR(VLOOKUP(表1_2[[#This Row],[所选科目]],基础数据!$C$2:$D$62,2,0),"")</f>
        <v>恩波格斗(适学年龄: 3-12 岁)</v>
      </c>
    </row>
    <row r="3362" spans="1:9" x14ac:dyDescent="0.2">
      <c r="A3362" s="1">
        <v>43596</v>
      </c>
      <c r="B3362" t="s">
        <v>305</v>
      </c>
      <c r="C3362" s="2" t="s">
        <v>106</v>
      </c>
      <c r="D3362" s="2">
        <v>3</v>
      </c>
      <c r="E3362" s="2">
        <v>15184383269</v>
      </c>
      <c r="F3362" t="s">
        <v>306</v>
      </c>
      <c r="G3362" s="2" t="s">
        <v>2079</v>
      </c>
      <c r="H3362" t="s">
        <v>1979</v>
      </c>
      <c r="I3362" s="2" t="str">
        <f>IFERROR(VLOOKUP(表1_2[[#This Row],[所选科目]],基础数据!$C$2:$D$62,2,0),"")</f>
        <v>尚音艺术教育中心(适学年龄: 4~12岁)</v>
      </c>
    </row>
    <row r="3363" spans="1:9" x14ac:dyDescent="0.2">
      <c r="A3363" s="1">
        <v>43596</v>
      </c>
      <c r="B3363" t="s">
        <v>370</v>
      </c>
      <c r="C3363" s="2" t="s">
        <v>33</v>
      </c>
      <c r="D3363" s="2">
        <v>6.6</v>
      </c>
      <c r="E3363" s="2">
        <v>13980515151</v>
      </c>
      <c r="F3363" t="s">
        <v>163</v>
      </c>
      <c r="G3363" s="2" t="s">
        <v>26</v>
      </c>
      <c r="H3363" t="s">
        <v>2004</v>
      </c>
      <c r="I3363" s="2" t="str">
        <f>IFERROR(VLOOKUP(表1_2[[#This Row],[所选科目]],基础数据!$C$2:$D$62,2,0),"")</f>
        <v>大野外教篮球鹭洲里校区(适学年龄: 4-16 岁)</v>
      </c>
    </row>
    <row r="3364" spans="1:9" x14ac:dyDescent="0.2">
      <c r="A3364" s="1">
        <v>43596</v>
      </c>
      <c r="B3364" t="s">
        <v>370</v>
      </c>
      <c r="C3364" s="2" t="s">
        <v>33</v>
      </c>
      <c r="D3364" s="2">
        <v>6.6</v>
      </c>
      <c r="E3364" s="2">
        <v>13980515151</v>
      </c>
      <c r="F3364" t="s">
        <v>163</v>
      </c>
      <c r="G3364" s="2" t="s">
        <v>27</v>
      </c>
      <c r="H3364" t="s">
        <v>2038</v>
      </c>
      <c r="I3364" s="2" t="str">
        <f>IFERROR(VLOOKUP(表1_2[[#This Row],[所选科目]],基础数据!$C$2:$D$62,2,0),"")</f>
        <v>凡思特贝贝珠心算高新世豪校区(适学年龄: 3-7岁)</v>
      </c>
    </row>
    <row r="3365" spans="1:9" x14ac:dyDescent="0.2">
      <c r="A3365" s="1">
        <v>43596</v>
      </c>
      <c r="B3365" t="s">
        <v>370</v>
      </c>
      <c r="C3365" s="2" t="s">
        <v>33</v>
      </c>
      <c r="D3365" s="2">
        <v>6.6</v>
      </c>
      <c r="E3365" s="2">
        <v>13980515151</v>
      </c>
      <c r="F3365" t="s">
        <v>163</v>
      </c>
      <c r="G3365" s="2" t="s">
        <v>28</v>
      </c>
      <c r="H3365" t="s">
        <v>2067</v>
      </c>
      <c r="I3365" s="2" t="str">
        <f>IFERROR(VLOOKUP(表1_2[[#This Row],[所选科目]],基础数据!$C$2:$D$62,2,0),"")</f>
        <v>公益捐赠者专享服务包</v>
      </c>
    </row>
    <row r="3366" spans="1:9" x14ac:dyDescent="0.2">
      <c r="A3366" s="1">
        <v>43596</v>
      </c>
      <c r="B3366" t="s">
        <v>370</v>
      </c>
      <c r="C3366" s="2" t="s">
        <v>33</v>
      </c>
      <c r="D3366" s="2">
        <v>6.6</v>
      </c>
      <c r="E3366" s="2">
        <v>13980515151</v>
      </c>
      <c r="F3366" t="s">
        <v>163</v>
      </c>
      <c r="G3366" s="2" t="s">
        <v>2079</v>
      </c>
      <c r="H3366" t="s">
        <v>1979</v>
      </c>
      <c r="I3366" s="2" t="str">
        <f>IFERROR(VLOOKUP(表1_2[[#This Row],[所选科目]],基础数据!$C$2:$D$62,2,0),"")</f>
        <v>尚音艺术教育中心(适学年龄: 4~12岁)</v>
      </c>
    </row>
    <row r="3367" spans="1:9" x14ac:dyDescent="0.2">
      <c r="A3367" s="1">
        <v>43598</v>
      </c>
      <c r="B3367" t="s">
        <v>1842</v>
      </c>
      <c r="C3367" s="2" t="s">
        <v>106</v>
      </c>
      <c r="D3367" s="2">
        <v>4.5999999999999996</v>
      </c>
      <c r="E3367" s="2">
        <v>18048566782</v>
      </c>
      <c r="F3367" t="s">
        <v>512</v>
      </c>
      <c r="G3367" s="2" t="s">
        <v>26</v>
      </c>
      <c r="H3367" t="s">
        <v>1992</v>
      </c>
      <c r="I3367" s="2" t="str">
        <f>IFERROR(VLOOKUP(表1_2[[#This Row],[所选科目]],基础数据!$C$2:$D$62,2,0),"")</f>
        <v>台湾美育·慧学系教育世豪校区(适学年龄: 2-8 岁)</v>
      </c>
    </row>
    <row r="3368" spans="1:9" x14ac:dyDescent="0.2">
      <c r="A3368" s="1">
        <v>43598</v>
      </c>
      <c r="B3368" t="s">
        <v>1842</v>
      </c>
      <c r="C3368" s="2" t="s">
        <v>106</v>
      </c>
      <c r="D3368" s="2">
        <v>4.5999999999999996</v>
      </c>
      <c r="E3368" s="2">
        <v>18048566782</v>
      </c>
      <c r="F3368" t="s">
        <v>512</v>
      </c>
      <c r="G3368" s="2" t="s">
        <v>27</v>
      </c>
      <c r="H3368" t="s">
        <v>2036</v>
      </c>
      <c r="I3368" s="2" t="str">
        <f>IFERROR(VLOOKUP(表1_2[[#This Row],[所选科目]],基础数据!$C$2:$D$62,2,0),"")</f>
        <v>凡思特贝贝珠心算高新世豪校区(适学年龄: 3-7岁)</v>
      </c>
    </row>
    <row r="3369" spans="1:9" x14ac:dyDescent="0.2">
      <c r="A3369" s="1">
        <v>43598</v>
      </c>
      <c r="B3369" t="s">
        <v>1842</v>
      </c>
      <c r="C3369" s="2" t="s">
        <v>106</v>
      </c>
      <c r="D3369" s="2">
        <v>4.5999999999999996</v>
      </c>
      <c r="E3369" s="2">
        <v>18048566782</v>
      </c>
      <c r="F3369" t="s">
        <v>512</v>
      </c>
      <c r="G3369" s="2" t="s">
        <v>28</v>
      </c>
      <c r="H3369" t="s">
        <v>2063</v>
      </c>
      <c r="I3369" s="2" t="str">
        <f>IFERROR(VLOOKUP(表1_2[[#This Row],[所选科目]],基础数据!$C$2:$D$62,2,0),"")</f>
        <v>公益捐赠者专享服务包</v>
      </c>
    </row>
    <row r="3370" spans="1:9" x14ac:dyDescent="0.2">
      <c r="A3370" s="1">
        <v>43598</v>
      </c>
      <c r="B3370" t="s">
        <v>1842</v>
      </c>
      <c r="C3370" s="2" t="s">
        <v>106</v>
      </c>
      <c r="D3370" s="2">
        <v>4.5999999999999996</v>
      </c>
      <c r="E3370" s="2">
        <v>18048566782</v>
      </c>
      <c r="F3370" t="s">
        <v>512</v>
      </c>
      <c r="G3370" s="2" t="s">
        <v>2079</v>
      </c>
      <c r="H3370" t="s">
        <v>1979</v>
      </c>
      <c r="I3370" s="2" t="str">
        <f>IFERROR(VLOOKUP(表1_2[[#This Row],[所选科目]],基础数据!$C$2:$D$62,2,0),"")</f>
        <v>尚音艺术教育中心(适学年龄: 4~12岁)</v>
      </c>
    </row>
    <row r="3371" spans="1:9" x14ac:dyDescent="0.2">
      <c r="A3371" s="1">
        <v>43598</v>
      </c>
      <c r="B3371" t="s">
        <v>1843</v>
      </c>
      <c r="C3371" s="2" t="s">
        <v>106</v>
      </c>
      <c r="D3371" s="2">
        <v>3</v>
      </c>
      <c r="E3371" s="2">
        <v>13981703843</v>
      </c>
      <c r="F3371" t="s">
        <v>172</v>
      </c>
      <c r="G3371" s="2" t="s">
        <v>26</v>
      </c>
      <c r="H3371" t="s">
        <v>1986</v>
      </c>
      <c r="I3371" s="2" t="str">
        <f>IFERROR(VLOOKUP(表1_2[[#This Row],[所选科目]],基础数据!$C$2:$D$62,2,0),"")</f>
        <v>尚音艺术教育中心(适学年龄: 4~12岁)</v>
      </c>
    </row>
    <row r="3372" spans="1:9" x14ac:dyDescent="0.2">
      <c r="A3372" s="1">
        <v>43598</v>
      </c>
      <c r="B3372" t="s">
        <v>1843</v>
      </c>
      <c r="C3372" s="2" t="s">
        <v>106</v>
      </c>
      <c r="D3372" s="2">
        <v>3</v>
      </c>
      <c r="E3372" s="2">
        <v>13981703843</v>
      </c>
      <c r="F3372" t="s">
        <v>172</v>
      </c>
      <c r="G3372" s="2" t="s">
        <v>27</v>
      </c>
      <c r="H3372" t="s">
        <v>2008</v>
      </c>
      <c r="I3372" s="2" t="str">
        <f>IFERROR(VLOOKUP(表1_2[[#This Row],[所选科目]],基础数据!$C$2:$D$62,2,0),"")</f>
        <v>九拍流行音乐体验中心高新校区(适学年龄: 4-16岁)</v>
      </c>
    </row>
    <row r="3373" spans="1:9" x14ac:dyDescent="0.2">
      <c r="A3373" s="1">
        <v>43598</v>
      </c>
      <c r="B3373" t="s">
        <v>1843</v>
      </c>
      <c r="C3373" s="2" t="s">
        <v>106</v>
      </c>
      <c r="D3373" s="2">
        <v>3</v>
      </c>
      <c r="E3373" s="2">
        <v>13981703843</v>
      </c>
      <c r="F3373" t="s">
        <v>172</v>
      </c>
      <c r="G3373" s="2" t="s">
        <v>28</v>
      </c>
      <c r="H3373" t="s">
        <v>2072</v>
      </c>
      <c r="I3373" s="2" t="str">
        <f>IFERROR(VLOOKUP(表1_2[[#This Row],[所选科目]],基础数据!$C$2:$D$62,2,0),"")</f>
        <v>成都舞蹈跆拳道中心(适学年龄: 3-12 岁)</v>
      </c>
    </row>
    <row r="3374" spans="1:9" x14ac:dyDescent="0.2">
      <c r="A3374" s="1">
        <v>43598</v>
      </c>
      <c r="B3374" t="s">
        <v>1843</v>
      </c>
      <c r="C3374" s="2" t="s">
        <v>106</v>
      </c>
      <c r="D3374" s="2">
        <v>3</v>
      </c>
      <c r="E3374" s="2">
        <v>13981703843</v>
      </c>
      <c r="F3374" t="s">
        <v>172</v>
      </c>
      <c r="G3374" s="2" t="s">
        <v>2079</v>
      </c>
      <c r="H3374" t="s">
        <v>1979</v>
      </c>
      <c r="I3374" s="2" t="str">
        <f>IFERROR(VLOOKUP(表1_2[[#This Row],[所选科目]],基础数据!$C$2:$D$62,2,0),"")</f>
        <v>尚音艺术教育中心(适学年龄: 4~12岁)</v>
      </c>
    </row>
    <row r="3375" spans="1:9" x14ac:dyDescent="0.2">
      <c r="A3375" s="1">
        <v>43597</v>
      </c>
      <c r="B3375" t="s">
        <v>556</v>
      </c>
      <c r="C3375" s="2" t="s">
        <v>106</v>
      </c>
      <c r="D3375" s="2">
        <v>2.5</v>
      </c>
      <c r="E3375" s="2">
        <v>13880478746</v>
      </c>
      <c r="F3375" t="s">
        <v>557</v>
      </c>
      <c r="G3375" s="2" t="s">
        <v>26</v>
      </c>
      <c r="H3375" t="s">
        <v>1996</v>
      </c>
      <c r="I3375" s="2" t="str">
        <f>IFERROR(VLOOKUP(表1_2[[#This Row],[所选科目]],基础数据!$C$2:$D$62,2,0),"")</f>
        <v>台湾美育·慧学系教育世豪校区(适学年龄: 2-8 岁)</v>
      </c>
    </row>
    <row r="3376" spans="1:9" x14ac:dyDescent="0.2">
      <c r="A3376" s="1">
        <v>43597</v>
      </c>
      <c r="B3376" t="s">
        <v>556</v>
      </c>
      <c r="C3376" s="2" t="s">
        <v>106</v>
      </c>
      <c r="D3376" s="2">
        <v>2.5</v>
      </c>
      <c r="E3376" s="2">
        <v>13880478746</v>
      </c>
      <c r="F3376" t="s">
        <v>557</v>
      </c>
      <c r="G3376" s="2" t="s">
        <v>27</v>
      </c>
      <c r="H3376" t="s">
        <v>2020</v>
      </c>
      <c r="I3376" s="2" t="str">
        <f>IFERROR(VLOOKUP(表1_2[[#This Row],[所选科目]],基础数据!$C$2:$D$62,2,0),"")</f>
        <v>彩阅鱼少儿英语(适学年龄: 3-12岁)</v>
      </c>
    </row>
    <row r="3377" spans="1:9" x14ac:dyDescent="0.2">
      <c r="A3377" s="1">
        <v>43597</v>
      </c>
      <c r="B3377" t="s">
        <v>556</v>
      </c>
      <c r="C3377" s="2" t="s">
        <v>106</v>
      </c>
      <c r="D3377" s="2">
        <v>2.5</v>
      </c>
      <c r="E3377" s="2">
        <v>13880478746</v>
      </c>
      <c r="F3377" t="s">
        <v>557</v>
      </c>
      <c r="G3377" s="2" t="s">
        <v>28</v>
      </c>
      <c r="H3377" t="s">
        <v>2012</v>
      </c>
      <c r="I3377" s="2" t="str">
        <f>IFERROR(VLOOKUP(表1_2[[#This Row],[所选科目]],基础数据!$C$2:$D$62,2,0),"")</f>
        <v>九拍流行音乐体验中心高新校区(适学年龄: 4-16岁)</v>
      </c>
    </row>
    <row r="3378" spans="1:9" x14ac:dyDescent="0.2">
      <c r="A3378" s="1">
        <v>43597</v>
      </c>
      <c r="B3378" t="s">
        <v>556</v>
      </c>
      <c r="C3378" s="2" t="s">
        <v>106</v>
      </c>
      <c r="D3378" s="2">
        <v>2.5</v>
      </c>
      <c r="E3378" s="2">
        <v>13880478746</v>
      </c>
      <c r="F3378" t="s">
        <v>557</v>
      </c>
      <c r="G3378" s="2" t="s">
        <v>2079</v>
      </c>
      <c r="H3378" t="s">
        <v>1979</v>
      </c>
      <c r="I3378" s="2" t="str">
        <f>IFERROR(VLOOKUP(表1_2[[#This Row],[所选科目]],基础数据!$C$2:$D$62,2,0),"")</f>
        <v>尚音艺术教育中心(适学年龄: 4~12岁)</v>
      </c>
    </row>
    <row r="3379" spans="1:9" x14ac:dyDescent="0.2">
      <c r="A3379" s="1">
        <v>43596</v>
      </c>
      <c r="B3379" t="s">
        <v>475</v>
      </c>
      <c r="C3379" s="2" t="s">
        <v>33</v>
      </c>
      <c r="D3379" s="2">
        <v>4.5999999999999996</v>
      </c>
      <c r="E3379" s="2">
        <v>13076000008</v>
      </c>
      <c r="F3379" t="s">
        <v>326</v>
      </c>
      <c r="G3379" s="2" t="s">
        <v>26</v>
      </c>
      <c r="H3379" t="s">
        <v>1979</v>
      </c>
      <c r="I3379" s="2" t="str">
        <f>IFERROR(VLOOKUP(表1_2[[#This Row],[所选科目]],基础数据!$C$2:$D$62,2,0),"")</f>
        <v>尚音艺术教育中心(适学年龄: 4~12岁)</v>
      </c>
    </row>
    <row r="3380" spans="1:9" x14ac:dyDescent="0.2">
      <c r="A3380" s="1">
        <v>43596</v>
      </c>
      <c r="B3380" t="s">
        <v>475</v>
      </c>
      <c r="C3380" s="2" t="s">
        <v>33</v>
      </c>
      <c r="D3380" s="2">
        <v>4.5999999999999996</v>
      </c>
      <c r="E3380" s="2">
        <v>13076000008</v>
      </c>
      <c r="F3380" t="s">
        <v>326</v>
      </c>
      <c r="G3380" s="2" t="s">
        <v>27</v>
      </c>
      <c r="H3380" t="s">
        <v>2030</v>
      </c>
      <c r="I3380" s="2" t="str">
        <f>IFERROR(VLOOKUP(表1_2[[#This Row],[所选科目]],基础数据!$C$2:$D$62,2,0),"")</f>
        <v>唯音唯画美术教育(适学年龄: 4-12 岁)</v>
      </c>
    </row>
    <row r="3381" spans="1:9" x14ac:dyDescent="0.2">
      <c r="A3381" s="1">
        <v>43596</v>
      </c>
      <c r="B3381" t="s">
        <v>475</v>
      </c>
      <c r="C3381" s="2" t="s">
        <v>33</v>
      </c>
      <c r="D3381" s="2">
        <v>4.5999999999999996</v>
      </c>
      <c r="E3381" s="2">
        <v>13076000008</v>
      </c>
      <c r="F3381" t="s">
        <v>326</v>
      </c>
      <c r="G3381" s="2" t="s">
        <v>28</v>
      </c>
      <c r="H3381" t="s">
        <v>2063</v>
      </c>
      <c r="I3381" s="2" t="str">
        <f>IFERROR(VLOOKUP(表1_2[[#This Row],[所选科目]],基础数据!$C$2:$D$62,2,0),"")</f>
        <v>公益捐赠者专享服务包</v>
      </c>
    </row>
    <row r="3382" spans="1:9" x14ac:dyDescent="0.2">
      <c r="A3382" s="1">
        <v>43596</v>
      </c>
      <c r="B3382" t="s">
        <v>475</v>
      </c>
      <c r="C3382" s="2" t="s">
        <v>33</v>
      </c>
      <c r="D3382" s="2">
        <v>4.5999999999999996</v>
      </c>
      <c r="E3382" s="2">
        <v>13076000008</v>
      </c>
      <c r="F3382" t="s">
        <v>326</v>
      </c>
      <c r="G3382" s="2" t="s">
        <v>2079</v>
      </c>
      <c r="H3382" t="s">
        <v>1979</v>
      </c>
      <c r="I3382" s="2" t="str">
        <f>IFERROR(VLOOKUP(表1_2[[#This Row],[所选科目]],基础数据!$C$2:$D$62,2,0),"")</f>
        <v>尚音艺术教育中心(适学年龄: 4~12岁)</v>
      </c>
    </row>
    <row r="3383" spans="1:9" x14ac:dyDescent="0.2">
      <c r="A3383" s="1">
        <v>43596</v>
      </c>
      <c r="B3383" t="s">
        <v>287</v>
      </c>
      <c r="C3383" s="2" t="s">
        <v>106</v>
      </c>
      <c r="D3383" s="2">
        <v>4</v>
      </c>
      <c r="E3383" s="2">
        <v>13568999479</v>
      </c>
      <c r="F3383" t="s">
        <v>285</v>
      </c>
      <c r="G3383" s="2" t="s">
        <v>26</v>
      </c>
      <c r="H3383" t="s">
        <v>2028</v>
      </c>
      <c r="I3383" s="2" t="str">
        <f>IFERROR(VLOOKUP(表1_2[[#This Row],[所选科目]],基础数据!$C$2:$D$62,2,0),"")</f>
        <v>唯音唯画美术教育(适学年龄: 4-12 岁)</v>
      </c>
    </row>
    <row r="3384" spans="1:9" x14ac:dyDescent="0.2">
      <c r="A3384" s="1">
        <v>43596</v>
      </c>
      <c r="B3384" t="s">
        <v>287</v>
      </c>
      <c r="C3384" s="2" t="s">
        <v>106</v>
      </c>
      <c r="D3384" s="2">
        <v>4</v>
      </c>
      <c r="E3384" s="2">
        <v>13568999479</v>
      </c>
      <c r="F3384" t="s">
        <v>285</v>
      </c>
      <c r="G3384" s="2" t="s">
        <v>27</v>
      </c>
      <c r="H3384" t="s">
        <v>2004</v>
      </c>
      <c r="I3384" s="2" t="str">
        <f>IFERROR(VLOOKUP(表1_2[[#This Row],[所选科目]],基础数据!$C$2:$D$62,2,0),"")</f>
        <v>大野外教篮球鹭洲里校区(适学年龄: 4-16 岁)</v>
      </c>
    </row>
    <row r="3385" spans="1:9" x14ac:dyDescent="0.2">
      <c r="A3385" s="1">
        <v>43596</v>
      </c>
      <c r="B3385" t="s">
        <v>287</v>
      </c>
      <c r="C3385" s="2" t="s">
        <v>106</v>
      </c>
      <c r="D3385" s="2">
        <v>4</v>
      </c>
      <c r="E3385" s="2">
        <v>13568999479</v>
      </c>
      <c r="F3385" t="s">
        <v>285</v>
      </c>
      <c r="G3385" s="2" t="s">
        <v>28</v>
      </c>
      <c r="H3385" t="s">
        <v>2074</v>
      </c>
      <c r="I3385" s="2" t="str">
        <f>IFERROR(VLOOKUP(表1_2[[#This Row],[所选科目]],基础数据!$C$2:$D$62,2,0),"")</f>
        <v>巧虎KIDS早教·高新伊藤馆(适学年龄: 0-6 岁)</v>
      </c>
    </row>
    <row r="3386" spans="1:9" x14ac:dyDescent="0.2">
      <c r="A3386" s="1">
        <v>43596</v>
      </c>
      <c r="B3386" t="s">
        <v>287</v>
      </c>
      <c r="C3386" s="2" t="s">
        <v>106</v>
      </c>
      <c r="D3386" s="2">
        <v>4</v>
      </c>
      <c r="E3386" s="2">
        <v>13568999479</v>
      </c>
      <c r="F3386" t="s">
        <v>285</v>
      </c>
      <c r="G3386" s="2" t="s">
        <v>2079</v>
      </c>
      <c r="H3386" t="s">
        <v>1979</v>
      </c>
      <c r="I3386" s="2" t="str">
        <f>IFERROR(VLOOKUP(表1_2[[#This Row],[所选科目]],基础数据!$C$2:$D$62,2,0),"")</f>
        <v>尚音艺术教育中心(适学年龄: 4~12岁)</v>
      </c>
    </row>
    <row r="3387" spans="1:9" x14ac:dyDescent="0.2">
      <c r="A3387" s="1">
        <v>43596</v>
      </c>
      <c r="B3387" t="s">
        <v>144</v>
      </c>
      <c r="C3387" s="2" t="s">
        <v>106</v>
      </c>
      <c r="D3387" s="2">
        <v>4</v>
      </c>
      <c r="E3387" s="2">
        <v>17361030031</v>
      </c>
      <c r="F3387" t="s">
        <v>101</v>
      </c>
      <c r="G3387" s="2" t="s">
        <v>26</v>
      </c>
      <c r="H3387" t="s">
        <v>2008</v>
      </c>
      <c r="I3387" s="2" t="str">
        <f>IFERROR(VLOOKUP(表1_2[[#This Row],[所选科目]],基础数据!$C$2:$D$62,2,0),"")</f>
        <v>九拍流行音乐体验中心高新校区(适学年龄: 4-16岁)</v>
      </c>
    </row>
    <row r="3388" spans="1:9" x14ac:dyDescent="0.2">
      <c r="A3388" s="1">
        <v>43596</v>
      </c>
      <c r="B3388" t="s">
        <v>144</v>
      </c>
      <c r="C3388" s="2" t="s">
        <v>106</v>
      </c>
      <c r="D3388" s="2">
        <v>4</v>
      </c>
      <c r="E3388" s="2">
        <v>17361030031</v>
      </c>
      <c r="F3388" t="s">
        <v>101</v>
      </c>
      <c r="G3388" s="2" t="s">
        <v>27</v>
      </c>
      <c r="H3388" t="s">
        <v>2020</v>
      </c>
      <c r="I3388" s="2" t="str">
        <f>IFERROR(VLOOKUP(表1_2[[#This Row],[所选科目]],基础数据!$C$2:$D$62,2,0),"")</f>
        <v>彩阅鱼少儿英语(适学年龄: 3-12岁)</v>
      </c>
    </row>
    <row r="3389" spans="1:9" x14ac:dyDescent="0.2">
      <c r="A3389" s="1">
        <v>43596</v>
      </c>
      <c r="B3389" t="s">
        <v>144</v>
      </c>
      <c r="C3389" s="2" t="s">
        <v>106</v>
      </c>
      <c r="D3389" s="2">
        <v>4</v>
      </c>
      <c r="E3389" s="2">
        <v>17361030031</v>
      </c>
      <c r="F3389" t="s">
        <v>101</v>
      </c>
      <c r="G3389" s="2" t="s">
        <v>28</v>
      </c>
      <c r="H3389" t="s">
        <v>2074</v>
      </c>
      <c r="I3389" s="2" t="str">
        <f>IFERROR(VLOOKUP(表1_2[[#This Row],[所选科目]],基础数据!$C$2:$D$62,2,0),"")</f>
        <v>巧虎KIDS早教·高新伊藤馆(适学年龄: 0-6 岁)</v>
      </c>
    </row>
    <row r="3390" spans="1:9" x14ac:dyDescent="0.2">
      <c r="A3390" s="1">
        <v>43596</v>
      </c>
      <c r="B3390" t="s">
        <v>144</v>
      </c>
      <c r="C3390" s="2" t="s">
        <v>106</v>
      </c>
      <c r="D3390" s="2">
        <v>4</v>
      </c>
      <c r="E3390" s="2">
        <v>17361030031</v>
      </c>
      <c r="F3390" t="s">
        <v>101</v>
      </c>
      <c r="G3390" s="2" t="s">
        <v>2079</v>
      </c>
      <c r="H3390" t="s">
        <v>1979</v>
      </c>
      <c r="I3390" s="2" t="str">
        <f>IFERROR(VLOOKUP(表1_2[[#This Row],[所选科目]],基础数据!$C$2:$D$62,2,0),"")</f>
        <v>尚音艺术教育中心(适学年龄: 4~12岁)</v>
      </c>
    </row>
    <row r="3391" spans="1:9" x14ac:dyDescent="0.2">
      <c r="A3391" s="1">
        <v>43598</v>
      </c>
      <c r="B3391" t="s">
        <v>1844</v>
      </c>
      <c r="C3391" s="2" t="s">
        <v>33</v>
      </c>
      <c r="D3391" s="2">
        <v>7</v>
      </c>
      <c r="E3391" s="2">
        <v>13880645435</v>
      </c>
      <c r="F3391" t="s">
        <v>1507</v>
      </c>
      <c r="G3391" s="2" t="s">
        <v>26</v>
      </c>
      <c r="H3391" t="s">
        <v>1981</v>
      </c>
      <c r="I3391" s="2" t="str">
        <f>IFERROR(VLOOKUP(表1_2[[#This Row],[所选科目]],基础数据!$C$2:$D$62,2,0),"")</f>
        <v>尚音艺术教育中心(适学年龄: 4~12岁)</v>
      </c>
    </row>
    <row r="3392" spans="1:9" x14ac:dyDescent="0.2">
      <c r="A3392" s="1">
        <v>43598</v>
      </c>
      <c r="B3392" t="s">
        <v>1844</v>
      </c>
      <c r="C3392" s="2" t="s">
        <v>33</v>
      </c>
      <c r="D3392" s="2">
        <v>7</v>
      </c>
      <c r="E3392" s="2">
        <v>13880645435</v>
      </c>
      <c r="F3392" t="s">
        <v>1507</v>
      </c>
      <c r="G3392" s="2" t="s">
        <v>27</v>
      </c>
      <c r="H3392" t="s">
        <v>2006</v>
      </c>
      <c r="I3392" s="2" t="str">
        <f>IFERROR(VLOOKUP(表1_2[[#This Row],[所选科目]],基础数据!$C$2:$D$62,2,0),"")</f>
        <v>大野外教篮球鹭洲里校区(适学年龄: 4-16 岁)</v>
      </c>
    </row>
    <row r="3393" spans="1:9" x14ac:dyDescent="0.2">
      <c r="A3393" s="1">
        <v>43598</v>
      </c>
      <c r="B3393" t="s">
        <v>1844</v>
      </c>
      <c r="C3393" s="2" t="s">
        <v>33</v>
      </c>
      <c r="D3393" s="2">
        <v>7</v>
      </c>
      <c r="E3393" s="2">
        <v>13880645435</v>
      </c>
      <c r="F3393" t="s">
        <v>1507</v>
      </c>
      <c r="G3393" s="2" t="s">
        <v>28</v>
      </c>
      <c r="H3393" t="s">
        <v>2067</v>
      </c>
      <c r="I3393" s="2" t="str">
        <f>IFERROR(VLOOKUP(表1_2[[#This Row],[所选科目]],基础数据!$C$2:$D$62,2,0),"")</f>
        <v>公益捐赠者专享服务包</v>
      </c>
    </row>
    <row r="3394" spans="1:9" x14ac:dyDescent="0.2">
      <c r="A3394" s="1">
        <v>43598</v>
      </c>
      <c r="B3394" t="s">
        <v>1844</v>
      </c>
      <c r="C3394" s="2" t="s">
        <v>33</v>
      </c>
      <c r="D3394" s="2">
        <v>7</v>
      </c>
      <c r="E3394" s="2">
        <v>13880645435</v>
      </c>
      <c r="F3394" t="s">
        <v>1507</v>
      </c>
      <c r="G3394" s="2" t="s">
        <v>2079</v>
      </c>
      <c r="H3394" t="s">
        <v>1979</v>
      </c>
      <c r="I3394" s="2" t="str">
        <f>IFERROR(VLOOKUP(表1_2[[#This Row],[所选科目]],基础数据!$C$2:$D$62,2,0),"")</f>
        <v>尚音艺术教育中心(适学年龄: 4~12岁)</v>
      </c>
    </row>
    <row r="3395" spans="1:9" x14ac:dyDescent="0.2">
      <c r="A3395" s="1">
        <v>43598</v>
      </c>
      <c r="B3395" t="s">
        <v>1845</v>
      </c>
      <c r="C3395" s="2" t="s">
        <v>33</v>
      </c>
      <c r="D3395" s="2">
        <v>4.9000000000000004</v>
      </c>
      <c r="E3395" s="2">
        <v>13880506261</v>
      </c>
      <c r="F3395" t="s">
        <v>1685</v>
      </c>
      <c r="G3395" s="2" t="s">
        <v>26</v>
      </c>
      <c r="H3395" t="s">
        <v>2018</v>
      </c>
      <c r="I3395" s="2" t="str">
        <f>IFERROR(VLOOKUP(表1_2[[#This Row],[所选科目]],基础数据!$C$2:$D$62,2,0),"")</f>
        <v>彩阅鱼少儿英语(适学年龄: 3-12岁)</v>
      </c>
    </row>
    <row r="3396" spans="1:9" x14ac:dyDescent="0.2">
      <c r="A3396" s="1">
        <v>43598</v>
      </c>
      <c r="B3396" t="s">
        <v>1845</v>
      </c>
      <c r="C3396" s="2" t="s">
        <v>33</v>
      </c>
      <c r="D3396" s="2">
        <v>4.9000000000000004</v>
      </c>
      <c r="E3396" s="2">
        <v>13880506261</v>
      </c>
      <c r="F3396" t="s">
        <v>1685</v>
      </c>
      <c r="G3396" s="2" t="s">
        <v>27</v>
      </c>
      <c r="H3396" t="s">
        <v>2020</v>
      </c>
      <c r="I3396" s="2" t="str">
        <f>IFERROR(VLOOKUP(表1_2[[#This Row],[所选科目]],基础数据!$C$2:$D$62,2,0),"")</f>
        <v>彩阅鱼少儿英语(适学年龄: 3-12岁)</v>
      </c>
    </row>
    <row r="3397" spans="1:9" x14ac:dyDescent="0.2">
      <c r="A3397" s="1">
        <v>43598</v>
      </c>
      <c r="B3397" t="s">
        <v>1845</v>
      </c>
      <c r="C3397" s="2" t="s">
        <v>33</v>
      </c>
      <c r="D3397" s="2">
        <v>4.9000000000000004</v>
      </c>
      <c r="E3397" s="2">
        <v>13880506261</v>
      </c>
      <c r="F3397" t="s">
        <v>1685</v>
      </c>
      <c r="G3397" s="2" t="s">
        <v>28</v>
      </c>
      <c r="H3397" t="s">
        <v>2030</v>
      </c>
      <c r="I3397" s="2" t="str">
        <f>IFERROR(VLOOKUP(表1_2[[#This Row],[所选科目]],基础数据!$C$2:$D$62,2,0),"")</f>
        <v>唯音唯画美术教育(适学年龄: 4-12 岁)</v>
      </c>
    </row>
    <row r="3398" spans="1:9" x14ac:dyDescent="0.2">
      <c r="A3398" s="1">
        <v>43598</v>
      </c>
      <c r="B3398" t="s">
        <v>1845</v>
      </c>
      <c r="C3398" s="2" t="s">
        <v>33</v>
      </c>
      <c r="D3398" s="2">
        <v>4.9000000000000004</v>
      </c>
      <c r="E3398" s="2">
        <v>13880506261</v>
      </c>
      <c r="F3398" t="s">
        <v>1685</v>
      </c>
      <c r="G3398" s="2" t="s">
        <v>2079</v>
      </c>
      <c r="H3398" t="s">
        <v>1979</v>
      </c>
      <c r="I3398" s="2" t="str">
        <f>IFERROR(VLOOKUP(表1_2[[#This Row],[所选科目]],基础数据!$C$2:$D$62,2,0),"")</f>
        <v>尚音艺术教育中心(适学年龄: 4~12岁)</v>
      </c>
    </row>
    <row r="3399" spans="1:9" x14ac:dyDescent="0.2">
      <c r="A3399" s="1">
        <v>43598</v>
      </c>
      <c r="B3399" t="s">
        <v>1846</v>
      </c>
      <c r="C3399" s="2" t="s">
        <v>106</v>
      </c>
      <c r="D3399" s="2">
        <v>6</v>
      </c>
      <c r="E3399" s="2">
        <v>15208267198</v>
      </c>
      <c r="F3399" t="s">
        <v>1847</v>
      </c>
      <c r="G3399" s="2" t="s">
        <v>26</v>
      </c>
      <c r="H3399" t="s">
        <v>2032</v>
      </c>
      <c r="I3399" s="2" t="str">
        <f>IFERROR(VLOOKUP(表1_2[[#This Row],[所选科目]],基础数据!$C$2:$D$62,2,0),"")</f>
        <v>唯音唯画美术教育(适学年龄: 4-12 岁)</v>
      </c>
    </row>
    <row r="3400" spans="1:9" x14ac:dyDescent="0.2">
      <c r="A3400" s="1">
        <v>43598</v>
      </c>
      <c r="B3400" t="s">
        <v>1846</v>
      </c>
      <c r="C3400" s="2" t="s">
        <v>106</v>
      </c>
      <c r="D3400" s="2">
        <v>6</v>
      </c>
      <c r="E3400" s="2">
        <v>15208267198</v>
      </c>
      <c r="F3400" t="s">
        <v>1847</v>
      </c>
      <c r="G3400" s="2" t="s">
        <v>27</v>
      </c>
      <c r="H3400" t="s">
        <v>2067</v>
      </c>
      <c r="I3400" s="2" t="str">
        <f>IFERROR(VLOOKUP(表1_2[[#This Row],[所选科目]],基础数据!$C$2:$D$62,2,0),"")</f>
        <v>公益捐赠者专享服务包</v>
      </c>
    </row>
    <row r="3401" spans="1:9" x14ac:dyDescent="0.2">
      <c r="A3401" s="1">
        <v>43598</v>
      </c>
      <c r="B3401" t="s">
        <v>1846</v>
      </c>
      <c r="C3401" s="2" t="s">
        <v>106</v>
      </c>
      <c r="D3401" s="2">
        <v>6</v>
      </c>
      <c r="E3401" s="2">
        <v>15208267198</v>
      </c>
      <c r="F3401" t="s">
        <v>1847</v>
      </c>
      <c r="G3401" s="2" t="s">
        <v>28</v>
      </c>
      <c r="H3401" t="s">
        <v>2067</v>
      </c>
      <c r="I3401" s="2" t="str">
        <f>IFERROR(VLOOKUP(表1_2[[#This Row],[所选科目]],基础数据!$C$2:$D$62,2,0),"")</f>
        <v>公益捐赠者专享服务包</v>
      </c>
    </row>
    <row r="3402" spans="1:9" x14ac:dyDescent="0.2">
      <c r="A3402" s="1">
        <v>43598</v>
      </c>
      <c r="B3402" t="s">
        <v>1846</v>
      </c>
      <c r="C3402" s="2" t="s">
        <v>106</v>
      </c>
      <c r="D3402" s="2">
        <v>6</v>
      </c>
      <c r="E3402" s="2">
        <v>15208267198</v>
      </c>
      <c r="F3402" t="s">
        <v>1847</v>
      </c>
      <c r="G3402" s="2" t="s">
        <v>2079</v>
      </c>
      <c r="H3402" t="s">
        <v>1979</v>
      </c>
      <c r="I3402" s="2" t="str">
        <f>IFERROR(VLOOKUP(表1_2[[#This Row],[所选科目]],基础数据!$C$2:$D$62,2,0),"")</f>
        <v>尚音艺术教育中心(适学年龄: 4~12岁)</v>
      </c>
    </row>
    <row r="3403" spans="1:9" x14ac:dyDescent="0.2">
      <c r="A3403" s="1">
        <v>43598</v>
      </c>
      <c r="B3403" t="s">
        <v>1848</v>
      </c>
      <c r="C3403" s="2" t="s">
        <v>106</v>
      </c>
      <c r="D3403" s="2">
        <v>3</v>
      </c>
      <c r="E3403" s="2">
        <v>13550003645</v>
      </c>
      <c r="F3403" t="s">
        <v>1610</v>
      </c>
      <c r="G3403" s="2" t="s">
        <v>26</v>
      </c>
      <c r="H3403" t="s">
        <v>2008</v>
      </c>
      <c r="I3403" s="2" t="str">
        <f>IFERROR(VLOOKUP(表1_2[[#This Row],[所选科目]],基础数据!$C$2:$D$62,2,0),"")</f>
        <v>九拍流行音乐体验中心高新校区(适学年龄: 4-16岁)</v>
      </c>
    </row>
    <row r="3404" spans="1:9" x14ac:dyDescent="0.2">
      <c r="A3404" s="1">
        <v>43598</v>
      </c>
      <c r="B3404" t="s">
        <v>1848</v>
      </c>
      <c r="C3404" s="2" t="s">
        <v>106</v>
      </c>
      <c r="D3404" s="2">
        <v>3</v>
      </c>
      <c r="E3404" s="2">
        <v>13550003645</v>
      </c>
      <c r="F3404" t="s">
        <v>1610</v>
      </c>
      <c r="G3404" s="2" t="s">
        <v>27</v>
      </c>
      <c r="H3404" t="s">
        <v>2048</v>
      </c>
      <c r="I3404" s="2" t="str">
        <f>IFERROR(VLOOKUP(表1_2[[#This Row],[所选科目]],基础数据!$C$2:$D$62,2,0),"")</f>
        <v>恩波格斗(适学年龄: 3-12 岁)</v>
      </c>
    </row>
    <row r="3405" spans="1:9" x14ac:dyDescent="0.2">
      <c r="A3405" s="1">
        <v>43598</v>
      </c>
      <c r="B3405" t="s">
        <v>1848</v>
      </c>
      <c r="C3405" s="2" t="s">
        <v>106</v>
      </c>
      <c r="D3405" s="2">
        <v>3</v>
      </c>
      <c r="E3405" s="2">
        <v>13550003645</v>
      </c>
      <c r="F3405" t="s">
        <v>1610</v>
      </c>
      <c r="G3405" s="2" t="s">
        <v>28</v>
      </c>
      <c r="H3405" t="s">
        <v>2054</v>
      </c>
      <c r="I3405" s="2" t="str">
        <f>IFERROR(VLOOKUP(表1_2[[#This Row],[所选科目]],基础数据!$C$2:$D$62,2,0),"")</f>
        <v>编程猫(适学年龄: 3-16 岁)</v>
      </c>
    </row>
    <row r="3406" spans="1:9" x14ac:dyDescent="0.2">
      <c r="A3406" s="1">
        <v>43598</v>
      </c>
      <c r="B3406" t="s">
        <v>1848</v>
      </c>
      <c r="C3406" s="2" t="s">
        <v>106</v>
      </c>
      <c r="D3406" s="2">
        <v>3</v>
      </c>
      <c r="E3406" s="2">
        <v>13550003645</v>
      </c>
      <c r="F3406" t="s">
        <v>1610</v>
      </c>
      <c r="G3406" s="2" t="s">
        <v>2079</v>
      </c>
      <c r="H3406" t="s">
        <v>1979</v>
      </c>
      <c r="I3406" s="2" t="str">
        <f>IFERROR(VLOOKUP(表1_2[[#This Row],[所选科目]],基础数据!$C$2:$D$62,2,0),"")</f>
        <v>尚音艺术教育中心(适学年龄: 4~12岁)</v>
      </c>
    </row>
    <row r="3407" spans="1:9" x14ac:dyDescent="0.2">
      <c r="A3407" s="1">
        <v>43596</v>
      </c>
      <c r="B3407" t="s">
        <v>123</v>
      </c>
      <c r="C3407" s="2" t="s">
        <v>33</v>
      </c>
      <c r="D3407" s="2">
        <v>3.5</v>
      </c>
      <c r="E3407" s="2">
        <v>15928732882</v>
      </c>
      <c r="F3407" t="s">
        <v>124</v>
      </c>
      <c r="G3407" s="2" t="s">
        <v>26</v>
      </c>
      <c r="H3407" t="s">
        <v>2008</v>
      </c>
      <c r="I3407" s="2" t="str">
        <f>IFERROR(VLOOKUP(表1_2[[#This Row],[所选科目]],基础数据!$C$2:$D$62,2,0),"")</f>
        <v>九拍流行音乐体验中心高新校区(适学年龄: 4-16岁)</v>
      </c>
    </row>
    <row r="3408" spans="1:9" x14ac:dyDescent="0.2">
      <c r="A3408" s="1">
        <v>43596</v>
      </c>
      <c r="B3408" t="s">
        <v>123</v>
      </c>
      <c r="C3408" s="2" t="s">
        <v>33</v>
      </c>
      <c r="D3408" s="2">
        <v>3.5</v>
      </c>
      <c r="E3408" s="2">
        <v>15928732882</v>
      </c>
      <c r="F3408" t="s">
        <v>124</v>
      </c>
      <c r="G3408" s="2" t="s">
        <v>27</v>
      </c>
      <c r="H3408" t="s">
        <v>1979</v>
      </c>
      <c r="I3408" s="2" t="str">
        <f>IFERROR(VLOOKUP(表1_2[[#This Row],[所选科目]],基础数据!$C$2:$D$62,2,0),"")</f>
        <v>尚音艺术教育中心(适学年龄: 4~12岁)</v>
      </c>
    </row>
    <row r="3409" spans="1:9" x14ac:dyDescent="0.2">
      <c r="A3409" s="1">
        <v>43596</v>
      </c>
      <c r="B3409" t="s">
        <v>123</v>
      </c>
      <c r="C3409" s="2" t="s">
        <v>33</v>
      </c>
      <c r="D3409" s="2">
        <v>3.5</v>
      </c>
      <c r="E3409" s="2">
        <v>15928732882</v>
      </c>
      <c r="F3409" t="s">
        <v>124</v>
      </c>
      <c r="G3409" s="2" t="s">
        <v>28</v>
      </c>
      <c r="H3409" t="s">
        <v>2018</v>
      </c>
      <c r="I3409" s="2" t="str">
        <f>IFERROR(VLOOKUP(表1_2[[#This Row],[所选科目]],基础数据!$C$2:$D$62,2,0),"")</f>
        <v>彩阅鱼少儿英语(适学年龄: 3-12岁)</v>
      </c>
    </row>
    <row r="3410" spans="1:9" x14ac:dyDescent="0.2">
      <c r="A3410" s="1">
        <v>43596</v>
      </c>
      <c r="B3410" t="s">
        <v>123</v>
      </c>
      <c r="C3410" s="2" t="s">
        <v>33</v>
      </c>
      <c r="D3410" s="2">
        <v>3.5</v>
      </c>
      <c r="E3410" s="2">
        <v>15928732882</v>
      </c>
      <c r="F3410" t="s">
        <v>124</v>
      </c>
      <c r="G3410" s="2" t="s">
        <v>2079</v>
      </c>
      <c r="H3410" t="s">
        <v>1979</v>
      </c>
      <c r="I3410" s="2" t="str">
        <f>IFERROR(VLOOKUP(表1_2[[#This Row],[所选科目]],基础数据!$C$2:$D$62,2,0),"")</f>
        <v>尚音艺术教育中心(适学年龄: 4~12岁)</v>
      </c>
    </row>
    <row r="3411" spans="1:9" x14ac:dyDescent="0.2">
      <c r="A3411" s="1">
        <v>43597</v>
      </c>
      <c r="B3411" t="s">
        <v>676</v>
      </c>
      <c r="C3411" s="2" t="s">
        <v>106</v>
      </c>
      <c r="D3411" s="2">
        <v>3</v>
      </c>
      <c r="E3411" s="2">
        <v>18117833163</v>
      </c>
      <c r="F3411" t="s">
        <v>528</v>
      </c>
      <c r="G3411" s="2" t="s">
        <v>26</v>
      </c>
      <c r="H3411" t="s">
        <v>1992</v>
      </c>
      <c r="I3411" s="2" t="str">
        <f>IFERROR(VLOOKUP(表1_2[[#This Row],[所选科目]],基础数据!$C$2:$D$62,2,0),"")</f>
        <v>台湾美育·慧学系教育世豪校区(适学年龄: 2-8 岁)</v>
      </c>
    </row>
    <row r="3412" spans="1:9" x14ac:dyDescent="0.2">
      <c r="A3412" s="1">
        <v>43597</v>
      </c>
      <c r="B3412" t="s">
        <v>676</v>
      </c>
      <c r="C3412" s="2" t="s">
        <v>106</v>
      </c>
      <c r="D3412" s="2">
        <v>3</v>
      </c>
      <c r="E3412" s="2">
        <v>18117833163</v>
      </c>
      <c r="F3412" t="s">
        <v>528</v>
      </c>
      <c r="G3412" s="2" t="s">
        <v>27</v>
      </c>
      <c r="H3412" t="s">
        <v>2008</v>
      </c>
      <c r="I3412" s="2" t="str">
        <f>IFERROR(VLOOKUP(表1_2[[#This Row],[所选科目]],基础数据!$C$2:$D$62,2,0),"")</f>
        <v>九拍流行音乐体验中心高新校区(适学年龄: 4-16岁)</v>
      </c>
    </row>
    <row r="3413" spans="1:9" x14ac:dyDescent="0.2">
      <c r="A3413" s="1">
        <v>43597</v>
      </c>
      <c r="B3413" t="s">
        <v>676</v>
      </c>
      <c r="C3413" s="2" t="s">
        <v>106</v>
      </c>
      <c r="D3413" s="2">
        <v>3</v>
      </c>
      <c r="E3413" s="2">
        <v>18117833163</v>
      </c>
      <c r="F3413" t="s">
        <v>528</v>
      </c>
      <c r="G3413" s="2" t="s">
        <v>28</v>
      </c>
      <c r="H3413" t="s">
        <v>2022</v>
      </c>
      <c r="I3413" s="2" t="str">
        <f>IFERROR(VLOOKUP(表1_2[[#This Row],[所选科目]],基础数据!$C$2:$D$62,2,0),"")</f>
        <v>彩阅鱼少儿英语(适学年龄: 3-12岁)</v>
      </c>
    </row>
    <row r="3414" spans="1:9" x14ac:dyDescent="0.2">
      <c r="A3414" s="1">
        <v>43597</v>
      </c>
      <c r="B3414" t="s">
        <v>676</v>
      </c>
      <c r="C3414" s="2" t="s">
        <v>106</v>
      </c>
      <c r="D3414" s="2">
        <v>3</v>
      </c>
      <c r="E3414" s="2">
        <v>18117833163</v>
      </c>
      <c r="F3414" t="s">
        <v>528</v>
      </c>
      <c r="G3414" s="2" t="s">
        <v>2079</v>
      </c>
      <c r="H3414" t="s">
        <v>1979</v>
      </c>
      <c r="I3414" s="2" t="str">
        <f>IFERROR(VLOOKUP(表1_2[[#This Row],[所选科目]],基础数据!$C$2:$D$62,2,0),"")</f>
        <v>尚音艺术教育中心(适学年龄: 4~12岁)</v>
      </c>
    </row>
    <row r="3415" spans="1:9" x14ac:dyDescent="0.2">
      <c r="A3415" s="1">
        <v>43597</v>
      </c>
      <c r="B3415" t="s">
        <v>1849</v>
      </c>
      <c r="C3415" s="2" t="s">
        <v>106</v>
      </c>
      <c r="D3415" s="2">
        <v>10</v>
      </c>
      <c r="E3415" s="2">
        <v>13258319815</v>
      </c>
      <c r="F3415" t="s">
        <v>1561</v>
      </c>
      <c r="G3415" s="2" t="s">
        <v>26</v>
      </c>
      <c r="H3415" t="s">
        <v>1998</v>
      </c>
      <c r="I3415" s="2" t="str">
        <f>IFERROR(VLOOKUP(表1_2[[#This Row],[所选科目]],基础数据!$C$2:$D$62,2,0),"")</f>
        <v>台湾美育·慧学系教育世豪校区(适学年龄: 2-8 岁)</v>
      </c>
    </row>
    <row r="3416" spans="1:9" x14ac:dyDescent="0.2">
      <c r="A3416" s="1">
        <v>43597</v>
      </c>
      <c r="B3416" t="s">
        <v>1849</v>
      </c>
      <c r="C3416" s="2" t="s">
        <v>106</v>
      </c>
      <c r="D3416" s="2">
        <v>10</v>
      </c>
      <c r="E3416" s="2">
        <v>13258319815</v>
      </c>
      <c r="F3416" t="s">
        <v>1561</v>
      </c>
      <c r="G3416" s="2" t="s">
        <v>27</v>
      </c>
      <c r="H3416" t="s">
        <v>2067</v>
      </c>
      <c r="I3416" s="2" t="str">
        <f>IFERROR(VLOOKUP(表1_2[[#This Row],[所选科目]],基础数据!$C$2:$D$62,2,0),"")</f>
        <v>公益捐赠者专享服务包</v>
      </c>
    </row>
    <row r="3417" spans="1:9" x14ac:dyDescent="0.2">
      <c r="A3417" s="1">
        <v>43597</v>
      </c>
      <c r="B3417" t="s">
        <v>1849</v>
      </c>
      <c r="C3417" s="2" t="s">
        <v>106</v>
      </c>
      <c r="D3417" s="2">
        <v>10</v>
      </c>
      <c r="E3417" s="2">
        <v>13258319815</v>
      </c>
      <c r="F3417" t="s">
        <v>1561</v>
      </c>
      <c r="G3417" s="2" t="s">
        <v>28</v>
      </c>
      <c r="H3417" t="s">
        <v>2067</v>
      </c>
      <c r="I3417" s="2" t="str">
        <f>IFERROR(VLOOKUP(表1_2[[#This Row],[所选科目]],基础数据!$C$2:$D$62,2,0),"")</f>
        <v>公益捐赠者专享服务包</v>
      </c>
    </row>
    <row r="3418" spans="1:9" x14ac:dyDescent="0.2">
      <c r="A3418" s="1">
        <v>43597</v>
      </c>
      <c r="B3418" t="s">
        <v>1849</v>
      </c>
      <c r="C3418" s="2" t="s">
        <v>106</v>
      </c>
      <c r="D3418" s="2">
        <v>10</v>
      </c>
      <c r="E3418" s="2">
        <v>13258319815</v>
      </c>
      <c r="F3418" t="s">
        <v>1561</v>
      </c>
      <c r="G3418" s="2" t="s">
        <v>2079</v>
      </c>
      <c r="H3418" t="s">
        <v>1979</v>
      </c>
      <c r="I3418" s="2" t="str">
        <f>IFERROR(VLOOKUP(表1_2[[#This Row],[所选科目]],基础数据!$C$2:$D$62,2,0),"")</f>
        <v>尚音艺术教育中心(适学年龄: 4~12岁)</v>
      </c>
    </row>
    <row r="3419" spans="1:9" x14ac:dyDescent="0.2">
      <c r="A3419" s="1">
        <v>43596</v>
      </c>
      <c r="B3419" t="s">
        <v>240</v>
      </c>
      <c r="C3419" s="2" t="s">
        <v>106</v>
      </c>
      <c r="D3419" s="2">
        <v>9</v>
      </c>
      <c r="E3419" s="2">
        <v>17882323375</v>
      </c>
      <c r="F3419" t="s">
        <v>112</v>
      </c>
      <c r="G3419" s="2" t="s">
        <v>26</v>
      </c>
      <c r="H3419" t="s">
        <v>1994</v>
      </c>
      <c r="I3419" s="2" t="str">
        <f>IFERROR(VLOOKUP(表1_2[[#This Row],[所选科目]],基础数据!$C$2:$D$62,2,0),"")</f>
        <v>台湾美育·慧学系教育世豪校区(适学年龄: 2-8 岁)</v>
      </c>
    </row>
    <row r="3420" spans="1:9" x14ac:dyDescent="0.2">
      <c r="A3420" s="1">
        <v>43596</v>
      </c>
      <c r="B3420" t="s">
        <v>240</v>
      </c>
      <c r="C3420" s="2" t="s">
        <v>106</v>
      </c>
      <c r="D3420" s="2">
        <v>9</v>
      </c>
      <c r="E3420" s="2">
        <v>17882323375</v>
      </c>
      <c r="F3420" t="s">
        <v>112</v>
      </c>
      <c r="G3420" s="2" t="s">
        <v>27</v>
      </c>
      <c r="H3420" t="s">
        <v>2024</v>
      </c>
      <c r="I3420" s="2" t="str">
        <f>IFERROR(VLOOKUP(表1_2[[#This Row],[所选科目]],基础数据!$C$2:$D$62,2,0),"")</f>
        <v>巧虎KIDS早教·高新伊藤馆(适学年龄: 0-6 岁)</v>
      </c>
    </row>
    <row r="3421" spans="1:9" x14ac:dyDescent="0.2">
      <c r="A3421" s="1">
        <v>43596</v>
      </c>
      <c r="B3421" t="s">
        <v>240</v>
      </c>
      <c r="C3421" s="2" t="s">
        <v>106</v>
      </c>
      <c r="D3421" s="2">
        <v>9</v>
      </c>
      <c r="E3421" s="2">
        <v>17882323375</v>
      </c>
      <c r="F3421" t="s">
        <v>112</v>
      </c>
      <c r="G3421" s="2" t="s">
        <v>28</v>
      </c>
      <c r="H3421" t="s">
        <v>2067</v>
      </c>
      <c r="I3421" s="2" t="str">
        <f>IFERROR(VLOOKUP(表1_2[[#This Row],[所选科目]],基础数据!$C$2:$D$62,2,0),"")</f>
        <v>公益捐赠者专享服务包</v>
      </c>
    </row>
    <row r="3422" spans="1:9" x14ac:dyDescent="0.2">
      <c r="A3422" s="1">
        <v>43596</v>
      </c>
      <c r="B3422" t="s">
        <v>240</v>
      </c>
      <c r="C3422" s="2" t="s">
        <v>106</v>
      </c>
      <c r="D3422" s="2">
        <v>9</v>
      </c>
      <c r="E3422" s="2">
        <v>17882323375</v>
      </c>
      <c r="F3422" t="s">
        <v>112</v>
      </c>
      <c r="G3422" s="2" t="s">
        <v>2079</v>
      </c>
      <c r="H3422" t="s">
        <v>1979</v>
      </c>
      <c r="I3422" s="2" t="str">
        <f>IFERROR(VLOOKUP(表1_2[[#This Row],[所选科目]],基础数据!$C$2:$D$62,2,0),"")</f>
        <v>尚音艺术教育中心(适学年龄: 4~12岁)</v>
      </c>
    </row>
    <row r="3423" spans="1:9" x14ac:dyDescent="0.2">
      <c r="A3423" s="1">
        <v>43598</v>
      </c>
      <c r="B3423" t="s">
        <v>1850</v>
      </c>
      <c r="C3423" s="2" t="s">
        <v>106</v>
      </c>
      <c r="D3423" s="2">
        <v>3</v>
      </c>
      <c r="E3423" s="2">
        <v>18030449446</v>
      </c>
      <c r="F3423" t="s">
        <v>1419</v>
      </c>
      <c r="G3423" s="2" t="s">
        <v>26</v>
      </c>
      <c r="H3423" t="s">
        <v>2018</v>
      </c>
      <c r="I3423" s="2" t="str">
        <f>IFERROR(VLOOKUP(表1_2[[#This Row],[所选科目]],基础数据!$C$2:$D$62,2,0),"")</f>
        <v>彩阅鱼少儿英语(适学年龄: 3-12岁)</v>
      </c>
    </row>
    <row r="3424" spans="1:9" x14ac:dyDescent="0.2">
      <c r="A3424" s="1">
        <v>43598</v>
      </c>
      <c r="B3424" t="s">
        <v>1850</v>
      </c>
      <c r="C3424" s="2" t="s">
        <v>106</v>
      </c>
      <c r="D3424" s="2">
        <v>3</v>
      </c>
      <c r="E3424" s="2">
        <v>18030449446</v>
      </c>
      <c r="F3424" t="s">
        <v>1419</v>
      </c>
      <c r="G3424" s="2" t="s">
        <v>27</v>
      </c>
      <c r="H3424" t="s">
        <v>1996</v>
      </c>
      <c r="I3424" s="2" t="str">
        <f>IFERROR(VLOOKUP(表1_2[[#This Row],[所选科目]],基础数据!$C$2:$D$62,2,0),"")</f>
        <v>台湾美育·慧学系教育世豪校区(适学年龄: 2-8 岁)</v>
      </c>
    </row>
    <row r="3425" spans="1:9" x14ac:dyDescent="0.2">
      <c r="A3425" s="1">
        <v>43598</v>
      </c>
      <c r="B3425" t="s">
        <v>1850</v>
      </c>
      <c r="C3425" s="2" t="s">
        <v>106</v>
      </c>
      <c r="D3425" s="2">
        <v>3</v>
      </c>
      <c r="E3425" s="2">
        <v>18030449446</v>
      </c>
      <c r="F3425" t="s">
        <v>1419</v>
      </c>
      <c r="G3425" s="2" t="s">
        <v>28</v>
      </c>
      <c r="H3425" t="s">
        <v>2050</v>
      </c>
      <c r="I3425" s="2" t="str">
        <f>IFERROR(VLOOKUP(表1_2[[#This Row],[所选科目]],基础数据!$C$2:$D$62,2,0),"")</f>
        <v>恩波格斗(适学年龄: 3-12 岁)</v>
      </c>
    </row>
    <row r="3426" spans="1:9" x14ac:dyDescent="0.2">
      <c r="A3426" s="1">
        <v>43598</v>
      </c>
      <c r="B3426" t="s">
        <v>1850</v>
      </c>
      <c r="C3426" s="2" t="s">
        <v>106</v>
      </c>
      <c r="D3426" s="2">
        <v>3</v>
      </c>
      <c r="E3426" s="2">
        <v>18030449446</v>
      </c>
      <c r="F3426" t="s">
        <v>1419</v>
      </c>
      <c r="G3426" s="2" t="s">
        <v>2079</v>
      </c>
      <c r="H3426" t="s">
        <v>1979</v>
      </c>
      <c r="I3426" s="2" t="str">
        <f>IFERROR(VLOOKUP(表1_2[[#This Row],[所选科目]],基础数据!$C$2:$D$62,2,0),"")</f>
        <v>尚音艺术教育中心(适学年龄: 4~12岁)</v>
      </c>
    </row>
    <row r="3427" spans="1:9" x14ac:dyDescent="0.2">
      <c r="A3427" s="1">
        <v>43596</v>
      </c>
      <c r="B3427" t="s">
        <v>1329</v>
      </c>
      <c r="C3427" s="2" t="s">
        <v>33</v>
      </c>
      <c r="D3427" s="2">
        <v>2.5</v>
      </c>
      <c r="E3427" s="2">
        <v>15008214251</v>
      </c>
      <c r="F3427" t="s">
        <v>315</v>
      </c>
      <c r="G3427" s="2" t="s">
        <v>26</v>
      </c>
      <c r="H3427" t="s">
        <v>2014</v>
      </c>
      <c r="I3427" s="2" t="str">
        <f>IFERROR(VLOOKUP(表1_2[[#This Row],[所选科目]],基础数据!$C$2:$D$62,2,0),"")</f>
        <v>九拍流行音乐体验中心高新校区(适学年龄: 4-16岁)</v>
      </c>
    </row>
    <row r="3428" spans="1:9" x14ac:dyDescent="0.2">
      <c r="A3428" s="1">
        <v>43596</v>
      </c>
      <c r="B3428" t="s">
        <v>1329</v>
      </c>
      <c r="C3428" s="2" t="s">
        <v>33</v>
      </c>
      <c r="D3428" s="2">
        <v>2.5</v>
      </c>
      <c r="E3428" s="2">
        <v>15008214251</v>
      </c>
      <c r="F3428" t="s">
        <v>315</v>
      </c>
      <c r="G3428" s="2" t="s">
        <v>27</v>
      </c>
      <c r="H3428" t="s">
        <v>2022</v>
      </c>
      <c r="I3428" s="2" t="str">
        <f>IFERROR(VLOOKUP(表1_2[[#This Row],[所选科目]],基础数据!$C$2:$D$62,2,0),"")</f>
        <v>彩阅鱼少儿英语(适学年龄: 3-12岁)</v>
      </c>
    </row>
    <row r="3429" spans="1:9" x14ac:dyDescent="0.2">
      <c r="A3429" s="1">
        <v>43596</v>
      </c>
      <c r="B3429" t="s">
        <v>1329</v>
      </c>
      <c r="C3429" s="2" t="s">
        <v>33</v>
      </c>
      <c r="D3429" s="2">
        <v>2.5</v>
      </c>
      <c r="E3429" s="2">
        <v>15008214251</v>
      </c>
      <c r="F3429" t="s">
        <v>315</v>
      </c>
      <c r="G3429" s="2" t="s">
        <v>28</v>
      </c>
      <c r="H3429" t="s">
        <v>2036</v>
      </c>
      <c r="I3429" s="2" t="str">
        <f>IFERROR(VLOOKUP(表1_2[[#This Row],[所选科目]],基础数据!$C$2:$D$62,2,0),"")</f>
        <v>凡思特贝贝珠心算高新世豪校区(适学年龄: 3-7岁)</v>
      </c>
    </row>
    <row r="3430" spans="1:9" x14ac:dyDescent="0.2">
      <c r="A3430" s="1">
        <v>43596</v>
      </c>
      <c r="B3430" t="s">
        <v>1329</v>
      </c>
      <c r="C3430" s="2" t="s">
        <v>33</v>
      </c>
      <c r="D3430" s="2">
        <v>2.5</v>
      </c>
      <c r="E3430" s="2">
        <v>15008214251</v>
      </c>
      <c r="F3430" t="s">
        <v>315</v>
      </c>
      <c r="G3430" s="2" t="s">
        <v>2079</v>
      </c>
      <c r="H3430" t="s">
        <v>1979</v>
      </c>
      <c r="I3430" s="2" t="str">
        <f>IFERROR(VLOOKUP(表1_2[[#This Row],[所选科目]],基础数据!$C$2:$D$62,2,0),"")</f>
        <v>尚音艺术教育中心(适学年龄: 4~12岁)</v>
      </c>
    </row>
    <row r="3431" spans="1:9" x14ac:dyDescent="0.2">
      <c r="A3431" s="1">
        <v>43596</v>
      </c>
      <c r="B3431" t="s">
        <v>1334</v>
      </c>
      <c r="C3431" s="2" t="s">
        <v>33</v>
      </c>
      <c r="D3431" s="2">
        <v>5</v>
      </c>
      <c r="E3431" s="2">
        <v>13908069773</v>
      </c>
      <c r="F3431" t="s">
        <v>1265</v>
      </c>
      <c r="G3431" s="2" t="s">
        <v>26</v>
      </c>
      <c r="H3431" t="s">
        <v>1998</v>
      </c>
      <c r="I3431" s="2" t="str">
        <f>IFERROR(VLOOKUP(表1_2[[#This Row],[所选科目]],基础数据!$C$2:$D$62,2,0),"")</f>
        <v>台湾美育·慧学系教育世豪校区(适学年龄: 2-8 岁)</v>
      </c>
    </row>
    <row r="3432" spans="1:9" x14ac:dyDescent="0.2">
      <c r="A3432" s="1">
        <v>43596</v>
      </c>
      <c r="B3432" t="s">
        <v>1334</v>
      </c>
      <c r="C3432" s="2" t="s">
        <v>33</v>
      </c>
      <c r="D3432" s="2">
        <v>5</v>
      </c>
      <c r="E3432" s="2">
        <v>13908069773</v>
      </c>
      <c r="F3432" t="s">
        <v>1265</v>
      </c>
      <c r="G3432" s="2" t="s">
        <v>27</v>
      </c>
      <c r="H3432" t="s">
        <v>2020</v>
      </c>
      <c r="I3432" s="2" t="str">
        <f>IFERROR(VLOOKUP(表1_2[[#This Row],[所选科目]],基础数据!$C$2:$D$62,2,0),"")</f>
        <v>彩阅鱼少儿英语(适学年龄: 3-12岁)</v>
      </c>
    </row>
    <row r="3433" spans="1:9" x14ac:dyDescent="0.2">
      <c r="A3433" s="1">
        <v>43596</v>
      </c>
      <c r="B3433" t="s">
        <v>1334</v>
      </c>
      <c r="C3433" s="2" t="s">
        <v>33</v>
      </c>
      <c r="D3433" s="2">
        <v>5</v>
      </c>
      <c r="E3433" s="2">
        <v>13908069773</v>
      </c>
      <c r="F3433" t="s">
        <v>1265</v>
      </c>
      <c r="G3433" s="2" t="s">
        <v>28</v>
      </c>
      <c r="H3433" t="s">
        <v>2038</v>
      </c>
      <c r="I3433" s="2" t="str">
        <f>IFERROR(VLOOKUP(表1_2[[#This Row],[所选科目]],基础数据!$C$2:$D$62,2,0),"")</f>
        <v>凡思特贝贝珠心算高新世豪校区(适学年龄: 3-7岁)</v>
      </c>
    </row>
    <row r="3434" spans="1:9" x14ac:dyDescent="0.2">
      <c r="A3434" s="1">
        <v>43596</v>
      </c>
      <c r="B3434" t="s">
        <v>1334</v>
      </c>
      <c r="C3434" s="2" t="s">
        <v>33</v>
      </c>
      <c r="D3434" s="2">
        <v>5</v>
      </c>
      <c r="E3434" s="2">
        <v>13908069773</v>
      </c>
      <c r="F3434" t="s">
        <v>1265</v>
      </c>
      <c r="G3434" s="2" t="s">
        <v>2079</v>
      </c>
      <c r="H3434" t="s">
        <v>1979</v>
      </c>
      <c r="I3434" s="2" t="str">
        <f>IFERROR(VLOOKUP(表1_2[[#This Row],[所选科目]],基础数据!$C$2:$D$62,2,0),"")</f>
        <v>尚音艺术教育中心(适学年龄: 4~12岁)</v>
      </c>
    </row>
    <row r="3435" spans="1:9" x14ac:dyDescent="0.2">
      <c r="A3435" s="1">
        <v>43598</v>
      </c>
      <c r="B3435" t="s">
        <v>1851</v>
      </c>
      <c r="C3435" s="2" t="s">
        <v>33</v>
      </c>
      <c r="D3435" s="2">
        <v>5</v>
      </c>
      <c r="E3435" s="2">
        <v>13980707691</v>
      </c>
      <c r="F3435" t="s">
        <v>364</v>
      </c>
      <c r="G3435" s="2" t="s">
        <v>26</v>
      </c>
      <c r="H3435" t="s">
        <v>2074</v>
      </c>
      <c r="I3435" s="2" t="str">
        <f>IFERROR(VLOOKUP(表1_2[[#This Row],[所选科目]],基础数据!$C$2:$D$62,2,0),"")</f>
        <v>巧虎KIDS早教·高新伊藤馆(适学年龄: 0-6 岁)</v>
      </c>
    </row>
    <row r="3436" spans="1:9" x14ac:dyDescent="0.2">
      <c r="A3436" s="1">
        <v>43598</v>
      </c>
      <c r="B3436" t="s">
        <v>1851</v>
      </c>
      <c r="C3436" s="2" t="s">
        <v>33</v>
      </c>
      <c r="D3436" s="2">
        <v>5</v>
      </c>
      <c r="E3436" s="2">
        <v>13980707691</v>
      </c>
      <c r="F3436" t="s">
        <v>364</v>
      </c>
      <c r="G3436" s="2" t="s">
        <v>27</v>
      </c>
      <c r="H3436" t="s">
        <v>2028</v>
      </c>
      <c r="I3436" s="2" t="str">
        <f>IFERROR(VLOOKUP(表1_2[[#This Row],[所选科目]],基础数据!$C$2:$D$62,2,0),"")</f>
        <v>唯音唯画美术教育(适学年龄: 4-12 岁)</v>
      </c>
    </row>
    <row r="3437" spans="1:9" x14ac:dyDescent="0.2">
      <c r="A3437" s="1">
        <v>43598</v>
      </c>
      <c r="B3437" t="s">
        <v>1851</v>
      </c>
      <c r="C3437" s="2" t="s">
        <v>33</v>
      </c>
      <c r="D3437" s="2">
        <v>5</v>
      </c>
      <c r="E3437" s="2">
        <v>13980707691</v>
      </c>
      <c r="F3437" t="s">
        <v>364</v>
      </c>
      <c r="G3437" s="2" t="s">
        <v>28</v>
      </c>
      <c r="H3437" t="s">
        <v>2036</v>
      </c>
      <c r="I3437" s="2" t="str">
        <f>IFERROR(VLOOKUP(表1_2[[#This Row],[所选科目]],基础数据!$C$2:$D$62,2,0),"")</f>
        <v>凡思特贝贝珠心算高新世豪校区(适学年龄: 3-7岁)</v>
      </c>
    </row>
    <row r="3438" spans="1:9" x14ac:dyDescent="0.2">
      <c r="A3438" s="1">
        <v>43598</v>
      </c>
      <c r="B3438" t="s">
        <v>1851</v>
      </c>
      <c r="C3438" s="2" t="s">
        <v>33</v>
      </c>
      <c r="D3438" s="2">
        <v>5</v>
      </c>
      <c r="E3438" s="2">
        <v>13980707691</v>
      </c>
      <c r="F3438" t="s">
        <v>364</v>
      </c>
      <c r="G3438" s="2" t="s">
        <v>2079</v>
      </c>
      <c r="H3438" t="s">
        <v>1979</v>
      </c>
      <c r="I3438" s="2" t="str">
        <f>IFERROR(VLOOKUP(表1_2[[#This Row],[所选科目]],基础数据!$C$2:$D$62,2,0),"")</f>
        <v>尚音艺术教育中心(适学年龄: 4~12岁)</v>
      </c>
    </row>
    <row r="3439" spans="1:9" x14ac:dyDescent="0.2">
      <c r="A3439" s="1">
        <v>43596</v>
      </c>
      <c r="B3439" t="s">
        <v>271</v>
      </c>
      <c r="C3439" s="2" t="s">
        <v>33</v>
      </c>
      <c r="D3439" s="2">
        <v>3.5</v>
      </c>
      <c r="E3439" s="2">
        <v>13488922261</v>
      </c>
      <c r="F3439" t="s">
        <v>69</v>
      </c>
      <c r="G3439" s="2" t="s">
        <v>26</v>
      </c>
      <c r="H3439" t="s">
        <v>1979</v>
      </c>
      <c r="I3439" s="2" t="str">
        <f>IFERROR(VLOOKUP(表1_2[[#This Row],[所选科目]],基础数据!$C$2:$D$62,2,0),"")</f>
        <v>尚音艺术教育中心(适学年龄: 4~12岁)</v>
      </c>
    </row>
    <row r="3440" spans="1:9" x14ac:dyDescent="0.2">
      <c r="A3440" s="1">
        <v>43596</v>
      </c>
      <c r="B3440" t="s">
        <v>271</v>
      </c>
      <c r="C3440" s="2" t="s">
        <v>33</v>
      </c>
      <c r="D3440" s="2">
        <v>3.5</v>
      </c>
      <c r="E3440" s="2">
        <v>13488922261</v>
      </c>
      <c r="F3440" t="s">
        <v>69</v>
      </c>
      <c r="G3440" s="2" t="s">
        <v>27</v>
      </c>
      <c r="H3440" t="s">
        <v>2036</v>
      </c>
      <c r="I3440" s="2" t="str">
        <f>IFERROR(VLOOKUP(表1_2[[#This Row],[所选科目]],基础数据!$C$2:$D$62,2,0),"")</f>
        <v>凡思特贝贝珠心算高新世豪校区(适学年龄: 3-7岁)</v>
      </c>
    </row>
    <row r="3441" spans="1:9" x14ac:dyDescent="0.2">
      <c r="A3441" s="1">
        <v>43596</v>
      </c>
      <c r="B3441" t="s">
        <v>271</v>
      </c>
      <c r="C3441" s="2" t="s">
        <v>33</v>
      </c>
      <c r="D3441" s="2">
        <v>3.5</v>
      </c>
      <c r="E3441" s="2">
        <v>13488922261</v>
      </c>
      <c r="F3441" t="s">
        <v>69</v>
      </c>
      <c r="G3441" s="2" t="s">
        <v>28</v>
      </c>
      <c r="H3441" t="s">
        <v>2063</v>
      </c>
      <c r="I3441" s="2" t="str">
        <f>IFERROR(VLOOKUP(表1_2[[#This Row],[所选科目]],基础数据!$C$2:$D$62,2,0),"")</f>
        <v>公益捐赠者专享服务包</v>
      </c>
    </row>
    <row r="3442" spans="1:9" x14ac:dyDescent="0.2">
      <c r="A3442" s="1">
        <v>43596</v>
      </c>
      <c r="B3442" t="s">
        <v>271</v>
      </c>
      <c r="C3442" s="2" t="s">
        <v>33</v>
      </c>
      <c r="D3442" s="2">
        <v>3.5</v>
      </c>
      <c r="E3442" s="2">
        <v>13488922261</v>
      </c>
      <c r="F3442" t="s">
        <v>69</v>
      </c>
      <c r="G3442" s="2" t="s">
        <v>2079</v>
      </c>
      <c r="H3442" t="s">
        <v>1979</v>
      </c>
      <c r="I3442" s="2" t="str">
        <f>IFERROR(VLOOKUP(表1_2[[#This Row],[所选科目]],基础数据!$C$2:$D$62,2,0),"")</f>
        <v>尚音艺术教育中心(适学年龄: 4~12岁)</v>
      </c>
    </row>
    <row r="3443" spans="1:9" x14ac:dyDescent="0.2">
      <c r="A3443" s="1">
        <v>43598</v>
      </c>
      <c r="B3443" t="s">
        <v>1852</v>
      </c>
      <c r="C3443" s="2" t="s">
        <v>33</v>
      </c>
      <c r="D3443" s="2">
        <v>8</v>
      </c>
      <c r="E3443" s="2">
        <v>13558791337</v>
      </c>
      <c r="F3443" t="s">
        <v>1529</v>
      </c>
      <c r="G3443" s="2" t="s">
        <v>26</v>
      </c>
      <c r="H3443" t="s">
        <v>1981</v>
      </c>
      <c r="I3443" s="2" t="str">
        <f>IFERROR(VLOOKUP(表1_2[[#This Row],[所选科目]],基础数据!$C$2:$D$62,2,0),"")</f>
        <v>尚音艺术教育中心(适学年龄: 4~12岁)</v>
      </c>
    </row>
    <row r="3444" spans="1:9" x14ac:dyDescent="0.2">
      <c r="A3444" s="1">
        <v>43598</v>
      </c>
      <c r="B3444" t="s">
        <v>1852</v>
      </c>
      <c r="C3444" s="2" t="s">
        <v>33</v>
      </c>
      <c r="D3444" s="2">
        <v>8</v>
      </c>
      <c r="E3444" s="2">
        <v>13558791337</v>
      </c>
      <c r="F3444" t="s">
        <v>1529</v>
      </c>
      <c r="G3444" s="2" t="s">
        <v>27</v>
      </c>
      <c r="H3444" t="s">
        <v>1998</v>
      </c>
      <c r="I3444" s="2" t="str">
        <f>IFERROR(VLOOKUP(表1_2[[#This Row],[所选科目]],基础数据!$C$2:$D$62,2,0),"")</f>
        <v>台湾美育·慧学系教育世豪校区(适学年龄: 2-8 岁)</v>
      </c>
    </row>
    <row r="3445" spans="1:9" x14ac:dyDescent="0.2">
      <c r="A3445" s="1">
        <v>43598</v>
      </c>
      <c r="B3445" t="s">
        <v>1852</v>
      </c>
      <c r="C3445" s="2" t="s">
        <v>33</v>
      </c>
      <c r="D3445" s="2">
        <v>8</v>
      </c>
      <c r="E3445" s="2">
        <v>13558791337</v>
      </c>
      <c r="F3445" t="s">
        <v>1529</v>
      </c>
      <c r="G3445" s="2" t="s">
        <v>28</v>
      </c>
      <c r="H3445" t="s">
        <v>2059</v>
      </c>
      <c r="I3445" s="2" t="str">
        <f>IFERROR(VLOOKUP(表1_2[[#This Row],[所选科目]],基础数据!$C$2:$D$62,2,0),"")</f>
        <v>编程猫(适学年龄: 3-16 岁)</v>
      </c>
    </row>
    <row r="3446" spans="1:9" x14ac:dyDescent="0.2">
      <c r="A3446" s="1">
        <v>43598</v>
      </c>
      <c r="B3446" t="s">
        <v>1852</v>
      </c>
      <c r="C3446" s="2" t="s">
        <v>33</v>
      </c>
      <c r="D3446" s="2">
        <v>8</v>
      </c>
      <c r="E3446" s="2">
        <v>13558791337</v>
      </c>
      <c r="F3446" t="s">
        <v>1529</v>
      </c>
      <c r="G3446" s="2" t="s">
        <v>2079</v>
      </c>
      <c r="H3446" t="s">
        <v>1979</v>
      </c>
      <c r="I3446" s="2" t="str">
        <f>IFERROR(VLOOKUP(表1_2[[#This Row],[所选科目]],基础数据!$C$2:$D$62,2,0),"")</f>
        <v>尚音艺术教育中心(适学年龄: 4~12岁)</v>
      </c>
    </row>
    <row r="3447" spans="1:9" x14ac:dyDescent="0.2">
      <c r="A3447" s="1">
        <v>43597</v>
      </c>
      <c r="B3447" t="s">
        <v>553</v>
      </c>
      <c r="C3447" s="2" t="s">
        <v>106</v>
      </c>
      <c r="D3447" s="2">
        <v>1.7</v>
      </c>
      <c r="E3447" s="2">
        <v>13880475481</v>
      </c>
      <c r="F3447" t="s">
        <v>172</v>
      </c>
      <c r="G3447" s="2" t="s">
        <v>26</v>
      </c>
      <c r="H3447" t="s">
        <v>2002</v>
      </c>
      <c r="I3447" s="2" t="str">
        <f>IFERROR(VLOOKUP(表1_2[[#This Row],[所选科目]],基础数据!$C$2:$D$62,2,0),"")</f>
        <v>大野外教篮球鹭洲里校区(适学年龄: 4-16 岁)</v>
      </c>
    </row>
    <row r="3448" spans="1:9" x14ac:dyDescent="0.2">
      <c r="A3448" s="1">
        <v>43597</v>
      </c>
      <c r="B3448" t="s">
        <v>553</v>
      </c>
      <c r="C3448" s="2" t="s">
        <v>106</v>
      </c>
      <c r="D3448" s="2">
        <v>1.7</v>
      </c>
      <c r="E3448" s="2">
        <v>13880475481</v>
      </c>
      <c r="F3448" t="s">
        <v>172</v>
      </c>
      <c r="G3448" s="2" t="s">
        <v>27</v>
      </c>
      <c r="H3448" t="s">
        <v>2012</v>
      </c>
      <c r="I3448" s="2" t="str">
        <f>IFERROR(VLOOKUP(表1_2[[#This Row],[所选科目]],基础数据!$C$2:$D$62,2,0),"")</f>
        <v>九拍流行音乐体验中心高新校区(适学年龄: 4-16岁)</v>
      </c>
    </row>
    <row r="3449" spans="1:9" x14ac:dyDescent="0.2">
      <c r="A3449" s="1">
        <v>43597</v>
      </c>
      <c r="B3449" t="s">
        <v>553</v>
      </c>
      <c r="C3449" s="2" t="s">
        <v>106</v>
      </c>
      <c r="D3449" s="2">
        <v>1.7</v>
      </c>
      <c r="E3449" s="2">
        <v>13880475481</v>
      </c>
      <c r="F3449" t="s">
        <v>172</v>
      </c>
      <c r="G3449" s="2" t="s">
        <v>28</v>
      </c>
      <c r="H3449" t="s">
        <v>2022</v>
      </c>
      <c r="I3449" s="2" t="str">
        <f>IFERROR(VLOOKUP(表1_2[[#This Row],[所选科目]],基础数据!$C$2:$D$62,2,0),"")</f>
        <v>彩阅鱼少儿英语(适学年龄: 3-12岁)</v>
      </c>
    </row>
    <row r="3450" spans="1:9" x14ac:dyDescent="0.2">
      <c r="A3450" s="1">
        <v>43597</v>
      </c>
      <c r="B3450" t="s">
        <v>553</v>
      </c>
      <c r="C3450" s="2" t="s">
        <v>106</v>
      </c>
      <c r="D3450" s="2">
        <v>1.7</v>
      </c>
      <c r="E3450" s="2">
        <v>13880475481</v>
      </c>
      <c r="F3450" t="s">
        <v>172</v>
      </c>
      <c r="G3450" s="2" t="s">
        <v>2079</v>
      </c>
      <c r="H3450" t="s">
        <v>1979</v>
      </c>
      <c r="I3450" s="2" t="str">
        <f>IFERROR(VLOOKUP(表1_2[[#This Row],[所选科目]],基础数据!$C$2:$D$62,2,0),"")</f>
        <v>尚音艺术教育中心(适学年龄: 4~12岁)</v>
      </c>
    </row>
    <row r="3451" spans="1:9" x14ac:dyDescent="0.2">
      <c r="A3451" s="1">
        <v>43598</v>
      </c>
      <c r="B3451" t="s">
        <v>1853</v>
      </c>
      <c r="C3451" s="2" t="s">
        <v>33</v>
      </c>
      <c r="D3451" s="2">
        <v>4</v>
      </c>
      <c r="E3451" s="2">
        <v>13908053004</v>
      </c>
      <c r="F3451" t="s">
        <v>1854</v>
      </c>
      <c r="G3451" s="2" t="s">
        <v>26</v>
      </c>
      <c r="H3451" t="s">
        <v>1979</v>
      </c>
      <c r="I3451" s="2" t="str">
        <f>IFERROR(VLOOKUP(表1_2[[#This Row],[所选科目]],基础数据!$C$2:$D$62,2,0),"")</f>
        <v>尚音艺术教育中心(适学年龄: 4~12岁)</v>
      </c>
    </row>
    <row r="3452" spans="1:9" x14ac:dyDescent="0.2">
      <c r="A3452" s="1">
        <v>43598</v>
      </c>
      <c r="B3452" t="s">
        <v>1853</v>
      </c>
      <c r="C3452" s="2" t="s">
        <v>33</v>
      </c>
      <c r="D3452" s="2">
        <v>4</v>
      </c>
      <c r="E3452" s="2">
        <v>13908053004</v>
      </c>
      <c r="F3452" t="s">
        <v>1854</v>
      </c>
      <c r="G3452" s="2" t="s">
        <v>27</v>
      </c>
      <c r="H3452" t="s">
        <v>2054</v>
      </c>
      <c r="I3452" s="2" t="str">
        <f>IFERROR(VLOOKUP(表1_2[[#This Row],[所选科目]],基础数据!$C$2:$D$62,2,0),"")</f>
        <v>编程猫(适学年龄: 3-16 岁)</v>
      </c>
    </row>
    <row r="3453" spans="1:9" x14ac:dyDescent="0.2">
      <c r="A3453" s="1">
        <v>43598</v>
      </c>
      <c r="B3453" t="s">
        <v>1853</v>
      </c>
      <c r="C3453" s="2" t="s">
        <v>33</v>
      </c>
      <c r="D3453" s="2">
        <v>4</v>
      </c>
      <c r="E3453" s="2">
        <v>13908053004</v>
      </c>
      <c r="F3453" t="s">
        <v>1854</v>
      </c>
      <c r="G3453" s="2" t="s">
        <v>28</v>
      </c>
      <c r="H3453" t="s">
        <v>2067</v>
      </c>
      <c r="I3453" s="2" t="str">
        <f>IFERROR(VLOOKUP(表1_2[[#This Row],[所选科目]],基础数据!$C$2:$D$62,2,0),"")</f>
        <v>公益捐赠者专享服务包</v>
      </c>
    </row>
    <row r="3454" spans="1:9" x14ac:dyDescent="0.2">
      <c r="A3454" s="1">
        <v>43598</v>
      </c>
      <c r="B3454" t="s">
        <v>1853</v>
      </c>
      <c r="C3454" s="2" t="s">
        <v>33</v>
      </c>
      <c r="D3454" s="2">
        <v>4</v>
      </c>
      <c r="E3454" s="2">
        <v>13908053004</v>
      </c>
      <c r="F3454" t="s">
        <v>1854</v>
      </c>
      <c r="G3454" s="2" t="s">
        <v>2079</v>
      </c>
      <c r="H3454" t="s">
        <v>1979</v>
      </c>
      <c r="I3454" s="2" t="str">
        <f>IFERROR(VLOOKUP(表1_2[[#This Row],[所选科目]],基础数据!$C$2:$D$62,2,0),"")</f>
        <v>尚音艺术教育中心(适学年龄: 4~12岁)</v>
      </c>
    </row>
    <row r="3455" spans="1:9" x14ac:dyDescent="0.2">
      <c r="A3455" s="1">
        <v>43597</v>
      </c>
      <c r="B3455" t="s">
        <v>675</v>
      </c>
      <c r="C3455" s="2" t="s">
        <v>106</v>
      </c>
      <c r="D3455" s="2">
        <v>7</v>
      </c>
      <c r="E3455" s="2">
        <v>13540684320</v>
      </c>
      <c r="F3455" t="s">
        <v>317</v>
      </c>
      <c r="G3455" s="2" t="s">
        <v>26</v>
      </c>
      <c r="H3455" t="s">
        <v>1994</v>
      </c>
      <c r="I3455" s="2" t="str">
        <f>IFERROR(VLOOKUP(表1_2[[#This Row],[所选科目]],基础数据!$C$2:$D$62,2,0),"")</f>
        <v>台湾美育·慧学系教育世豪校区(适学年龄: 2-8 岁)</v>
      </c>
    </row>
    <row r="3456" spans="1:9" x14ac:dyDescent="0.2">
      <c r="A3456" s="1">
        <v>43597</v>
      </c>
      <c r="B3456" t="s">
        <v>675</v>
      </c>
      <c r="C3456" s="2" t="s">
        <v>106</v>
      </c>
      <c r="D3456" s="2">
        <v>7</v>
      </c>
      <c r="E3456" s="2">
        <v>13540684320</v>
      </c>
      <c r="F3456" t="s">
        <v>317</v>
      </c>
      <c r="G3456" s="2" t="s">
        <v>27</v>
      </c>
      <c r="H3456" t="s">
        <v>2063</v>
      </c>
      <c r="I3456" s="2" t="str">
        <f>IFERROR(VLOOKUP(表1_2[[#This Row],[所选科目]],基础数据!$C$2:$D$62,2,0),"")</f>
        <v>公益捐赠者专享服务包</v>
      </c>
    </row>
    <row r="3457" spans="1:9" x14ac:dyDescent="0.2">
      <c r="A3457" s="1">
        <v>43597</v>
      </c>
      <c r="B3457" t="s">
        <v>675</v>
      </c>
      <c r="C3457" s="2" t="s">
        <v>106</v>
      </c>
      <c r="D3457" s="2">
        <v>7</v>
      </c>
      <c r="E3457" s="2">
        <v>13540684320</v>
      </c>
      <c r="F3457" t="s">
        <v>317</v>
      </c>
      <c r="G3457" s="2" t="s">
        <v>28</v>
      </c>
      <c r="H3457" t="s">
        <v>2067</v>
      </c>
      <c r="I3457" s="2" t="str">
        <f>IFERROR(VLOOKUP(表1_2[[#This Row],[所选科目]],基础数据!$C$2:$D$62,2,0),"")</f>
        <v>公益捐赠者专享服务包</v>
      </c>
    </row>
    <row r="3458" spans="1:9" x14ac:dyDescent="0.2">
      <c r="A3458" s="1">
        <v>43597</v>
      </c>
      <c r="B3458" t="s">
        <v>675</v>
      </c>
      <c r="C3458" s="2" t="s">
        <v>106</v>
      </c>
      <c r="D3458" s="2">
        <v>7</v>
      </c>
      <c r="E3458" s="2">
        <v>13540684320</v>
      </c>
      <c r="F3458" t="s">
        <v>317</v>
      </c>
      <c r="G3458" s="2" t="s">
        <v>2079</v>
      </c>
      <c r="H3458" t="s">
        <v>1979</v>
      </c>
      <c r="I3458" s="2" t="str">
        <f>IFERROR(VLOOKUP(表1_2[[#This Row],[所选科目]],基础数据!$C$2:$D$62,2,0),"")</f>
        <v>尚音艺术教育中心(适学年龄: 4~12岁)</v>
      </c>
    </row>
    <row r="3459" spans="1:9" x14ac:dyDescent="0.2">
      <c r="A3459" s="1">
        <v>43598</v>
      </c>
      <c r="B3459" t="s">
        <v>1855</v>
      </c>
      <c r="C3459" s="2" t="s">
        <v>33</v>
      </c>
      <c r="D3459" s="2">
        <v>3.5</v>
      </c>
      <c r="E3459" s="2">
        <v>13709013665</v>
      </c>
      <c r="F3459" t="s">
        <v>245</v>
      </c>
      <c r="G3459" s="2" t="s">
        <v>26</v>
      </c>
      <c r="H3459" t="s">
        <v>2008</v>
      </c>
      <c r="I3459" s="2" t="str">
        <f>IFERROR(VLOOKUP(表1_2[[#This Row],[所选科目]],基础数据!$C$2:$D$62,2,0),"")</f>
        <v>九拍流行音乐体验中心高新校区(适学年龄: 4-16岁)</v>
      </c>
    </row>
    <row r="3460" spans="1:9" x14ac:dyDescent="0.2">
      <c r="A3460" s="1">
        <v>43598</v>
      </c>
      <c r="B3460" t="s">
        <v>1855</v>
      </c>
      <c r="C3460" s="2" t="s">
        <v>33</v>
      </c>
      <c r="D3460" s="2">
        <v>3.5</v>
      </c>
      <c r="E3460" s="2">
        <v>13709013665</v>
      </c>
      <c r="F3460" t="s">
        <v>245</v>
      </c>
      <c r="G3460" s="2" t="s">
        <v>27</v>
      </c>
      <c r="H3460" t="s">
        <v>2036</v>
      </c>
      <c r="I3460" s="2" t="str">
        <f>IFERROR(VLOOKUP(表1_2[[#This Row],[所选科目]],基础数据!$C$2:$D$62,2,0),"")</f>
        <v>凡思特贝贝珠心算高新世豪校区(适学年龄: 3-7岁)</v>
      </c>
    </row>
    <row r="3461" spans="1:9" x14ac:dyDescent="0.2">
      <c r="A3461" s="1">
        <v>43598</v>
      </c>
      <c r="B3461" t="s">
        <v>1855</v>
      </c>
      <c r="C3461" s="2" t="s">
        <v>33</v>
      </c>
      <c r="D3461" s="2">
        <v>3.5</v>
      </c>
      <c r="E3461" s="2">
        <v>13709013665</v>
      </c>
      <c r="F3461" t="s">
        <v>245</v>
      </c>
      <c r="G3461" s="2" t="s">
        <v>28</v>
      </c>
      <c r="H3461" t="s">
        <v>2072</v>
      </c>
      <c r="I3461" s="2" t="str">
        <f>IFERROR(VLOOKUP(表1_2[[#This Row],[所选科目]],基础数据!$C$2:$D$62,2,0),"")</f>
        <v>成都舞蹈跆拳道中心(适学年龄: 3-12 岁)</v>
      </c>
    </row>
    <row r="3462" spans="1:9" x14ac:dyDescent="0.2">
      <c r="A3462" s="1">
        <v>43598</v>
      </c>
      <c r="B3462" t="s">
        <v>1855</v>
      </c>
      <c r="C3462" s="2" t="s">
        <v>33</v>
      </c>
      <c r="D3462" s="2">
        <v>3.5</v>
      </c>
      <c r="E3462" s="2">
        <v>13709013665</v>
      </c>
      <c r="F3462" t="s">
        <v>245</v>
      </c>
      <c r="G3462" s="2" t="s">
        <v>2079</v>
      </c>
      <c r="H3462" t="s">
        <v>1979</v>
      </c>
      <c r="I3462" s="2" t="str">
        <f>IFERROR(VLOOKUP(表1_2[[#This Row],[所选科目]],基础数据!$C$2:$D$62,2,0),"")</f>
        <v>尚音艺术教育中心(适学年龄: 4~12岁)</v>
      </c>
    </row>
    <row r="3463" spans="1:9" x14ac:dyDescent="0.2">
      <c r="A3463" s="1">
        <v>43598</v>
      </c>
      <c r="B3463" t="s">
        <v>1856</v>
      </c>
      <c r="C3463" s="2" t="s">
        <v>33</v>
      </c>
      <c r="D3463" s="2">
        <v>4</v>
      </c>
      <c r="E3463" s="2">
        <v>15108377865</v>
      </c>
      <c r="F3463" t="s">
        <v>590</v>
      </c>
      <c r="G3463" s="2" t="s">
        <v>26</v>
      </c>
      <c r="H3463" t="s">
        <v>2008</v>
      </c>
      <c r="I3463" s="2" t="str">
        <f>IFERROR(VLOOKUP(表1_2[[#This Row],[所选科目]],基础数据!$C$2:$D$62,2,0),"")</f>
        <v>九拍流行音乐体验中心高新校区(适学年龄: 4-16岁)</v>
      </c>
    </row>
    <row r="3464" spans="1:9" x14ac:dyDescent="0.2">
      <c r="A3464" s="1">
        <v>43598</v>
      </c>
      <c r="B3464" t="s">
        <v>1856</v>
      </c>
      <c r="C3464" s="2" t="s">
        <v>33</v>
      </c>
      <c r="D3464" s="2">
        <v>4</v>
      </c>
      <c r="E3464" s="2">
        <v>15108377865</v>
      </c>
      <c r="F3464" t="s">
        <v>590</v>
      </c>
      <c r="G3464" s="2" t="s">
        <v>27</v>
      </c>
      <c r="H3464" t="s">
        <v>2028</v>
      </c>
      <c r="I3464" s="2" t="str">
        <f>IFERROR(VLOOKUP(表1_2[[#This Row],[所选科目]],基础数据!$C$2:$D$62,2,0),"")</f>
        <v>唯音唯画美术教育(适学年龄: 4-12 岁)</v>
      </c>
    </row>
    <row r="3465" spans="1:9" x14ac:dyDescent="0.2">
      <c r="A3465" s="1">
        <v>43598</v>
      </c>
      <c r="B3465" t="s">
        <v>1856</v>
      </c>
      <c r="C3465" s="2" t="s">
        <v>33</v>
      </c>
      <c r="D3465" s="2">
        <v>4</v>
      </c>
      <c r="E3465" s="2">
        <v>15108377865</v>
      </c>
      <c r="F3465" t="s">
        <v>590</v>
      </c>
      <c r="G3465" s="2" t="s">
        <v>28</v>
      </c>
      <c r="H3465" t="s">
        <v>2067</v>
      </c>
      <c r="I3465" s="2" t="str">
        <f>IFERROR(VLOOKUP(表1_2[[#This Row],[所选科目]],基础数据!$C$2:$D$62,2,0),"")</f>
        <v>公益捐赠者专享服务包</v>
      </c>
    </row>
    <row r="3466" spans="1:9" x14ac:dyDescent="0.2">
      <c r="A3466" s="1">
        <v>43598</v>
      </c>
      <c r="B3466" t="s">
        <v>1856</v>
      </c>
      <c r="C3466" s="2" t="s">
        <v>33</v>
      </c>
      <c r="D3466" s="2">
        <v>4</v>
      </c>
      <c r="E3466" s="2">
        <v>15108377865</v>
      </c>
      <c r="F3466" t="s">
        <v>590</v>
      </c>
      <c r="G3466" s="2" t="s">
        <v>2079</v>
      </c>
      <c r="H3466" t="s">
        <v>1979</v>
      </c>
      <c r="I3466" s="2" t="str">
        <f>IFERROR(VLOOKUP(表1_2[[#This Row],[所选科目]],基础数据!$C$2:$D$62,2,0),"")</f>
        <v>尚音艺术教育中心(适学年龄: 4~12岁)</v>
      </c>
    </row>
    <row r="3467" spans="1:9" x14ac:dyDescent="0.2">
      <c r="A3467" s="1">
        <v>43596</v>
      </c>
      <c r="B3467" t="s">
        <v>228</v>
      </c>
      <c r="C3467" s="2" t="s">
        <v>33</v>
      </c>
      <c r="D3467" s="2">
        <v>6</v>
      </c>
      <c r="E3467" s="2">
        <v>13088012833</v>
      </c>
      <c r="F3467" t="s">
        <v>217</v>
      </c>
      <c r="G3467" s="2" t="s">
        <v>26</v>
      </c>
      <c r="H3467" t="s">
        <v>1979</v>
      </c>
      <c r="I3467" s="2" t="str">
        <f>IFERROR(VLOOKUP(表1_2[[#This Row],[所选科目]],基础数据!$C$2:$D$62,2,0),"")</f>
        <v>尚音艺术教育中心(适学年龄: 4~12岁)</v>
      </c>
    </row>
    <row r="3468" spans="1:9" x14ac:dyDescent="0.2">
      <c r="A3468" s="1">
        <v>43596</v>
      </c>
      <c r="B3468" t="s">
        <v>228</v>
      </c>
      <c r="C3468" s="2" t="s">
        <v>33</v>
      </c>
      <c r="D3468" s="2">
        <v>6</v>
      </c>
      <c r="E3468" s="2">
        <v>13088012833</v>
      </c>
      <c r="F3468" t="s">
        <v>217</v>
      </c>
      <c r="G3468" s="2" t="s">
        <v>27</v>
      </c>
      <c r="H3468" t="s">
        <v>2004</v>
      </c>
      <c r="I3468" s="2" t="str">
        <f>IFERROR(VLOOKUP(表1_2[[#This Row],[所选科目]],基础数据!$C$2:$D$62,2,0),"")</f>
        <v>大野外教篮球鹭洲里校区(适学年龄: 4-16 岁)</v>
      </c>
    </row>
    <row r="3469" spans="1:9" x14ac:dyDescent="0.2">
      <c r="A3469" s="1">
        <v>43596</v>
      </c>
      <c r="B3469" t="s">
        <v>228</v>
      </c>
      <c r="C3469" s="2" t="s">
        <v>33</v>
      </c>
      <c r="D3469" s="2">
        <v>6</v>
      </c>
      <c r="E3469" s="2">
        <v>13088012833</v>
      </c>
      <c r="F3469" t="s">
        <v>217</v>
      </c>
      <c r="G3469" s="2" t="s">
        <v>28</v>
      </c>
      <c r="H3469" t="s">
        <v>2059</v>
      </c>
      <c r="I3469" s="2" t="str">
        <f>IFERROR(VLOOKUP(表1_2[[#This Row],[所选科目]],基础数据!$C$2:$D$62,2,0),"")</f>
        <v>编程猫(适学年龄: 3-16 岁)</v>
      </c>
    </row>
    <row r="3470" spans="1:9" x14ac:dyDescent="0.2">
      <c r="A3470" s="1">
        <v>43596</v>
      </c>
      <c r="B3470" t="s">
        <v>228</v>
      </c>
      <c r="C3470" s="2" t="s">
        <v>33</v>
      </c>
      <c r="D3470" s="2">
        <v>6</v>
      </c>
      <c r="E3470" s="2">
        <v>13088012833</v>
      </c>
      <c r="F3470" t="s">
        <v>217</v>
      </c>
      <c r="G3470" s="2" t="s">
        <v>2079</v>
      </c>
      <c r="H3470" t="s">
        <v>1979</v>
      </c>
      <c r="I3470" s="2" t="str">
        <f>IFERROR(VLOOKUP(表1_2[[#This Row],[所选科目]],基础数据!$C$2:$D$62,2,0),"")</f>
        <v>尚音艺术教育中心(适学年龄: 4~12岁)</v>
      </c>
    </row>
    <row r="3471" spans="1:9" x14ac:dyDescent="0.2">
      <c r="A3471" s="1">
        <v>43596</v>
      </c>
      <c r="B3471" t="s">
        <v>361</v>
      </c>
      <c r="C3471" s="2" t="s">
        <v>33</v>
      </c>
      <c r="D3471" s="2">
        <v>5</v>
      </c>
      <c r="E3471" s="2">
        <v>15982482689</v>
      </c>
      <c r="F3471" t="s">
        <v>354</v>
      </c>
      <c r="G3471" s="2" t="s">
        <v>26</v>
      </c>
      <c r="H3471" t="s">
        <v>2074</v>
      </c>
      <c r="I3471" s="2" t="str">
        <f>IFERROR(VLOOKUP(表1_2[[#This Row],[所选科目]],基础数据!$C$2:$D$62,2,0),"")</f>
        <v>巧虎KIDS早教·高新伊藤馆(适学年龄: 0-6 岁)</v>
      </c>
    </row>
    <row r="3472" spans="1:9" x14ac:dyDescent="0.2">
      <c r="A3472" s="1">
        <v>43596</v>
      </c>
      <c r="B3472" t="s">
        <v>361</v>
      </c>
      <c r="C3472" s="2" t="s">
        <v>33</v>
      </c>
      <c r="D3472" s="2">
        <v>5</v>
      </c>
      <c r="E3472" s="2">
        <v>15982482689</v>
      </c>
      <c r="F3472" t="s">
        <v>354</v>
      </c>
      <c r="G3472" s="2" t="s">
        <v>27</v>
      </c>
      <c r="H3472" t="s">
        <v>2028</v>
      </c>
      <c r="I3472" s="2" t="str">
        <f>IFERROR(VLOOKUP(表1_2[[#This Row],[所选科目]],基础数据!$C$2:$D$62,2,0),"")</f>
        <v>唯音唯画美术教育(适学年龄: 4-12 岁)</v>
      </c>
    </row>
    <row r="3473" spans="1:9" x14ac:dyDescent="0.2">
      <c r="A3473" s="1">
        <v>43596</v>
      </c>
      <c r="B3473" t="s">
        <v>361</v>
      </c>
      <c r="C3473" s="2" t="s">
        <v>33</v>
      </c>
      <c r="D3473" s="2">
        <v>5</v>
      </c>
      <c r="E3473" s="2">
        <v>15982482689</v>
      </c>
      <c r="F3473" t="s">
        <v>354</v>
      </c>
      <c r="G3473" s="2" t="s">
        <v>28</v>
      </c>
      <c r="H3473" t="s">
        <v>2063</v>
      </c>
      <c r="I3473" s="2" t="str">
        <f>IFERROR(VLOOKUP(表1_2[[#This Row],[所选科目]],基础数据!$C$2:$D$62,2,0),"")</f>
        <v>公益捐赠者专享服务包</v>
      </c>
    </row>
    <row r="3474" spans="1:9" x14ac:dyDescent="0.2">
      <c r="A3474" s="1">
        <v>43596</v>
      </c>
      <c r="B3474" t="s">
        <v>361</v>
      </c>
      <c r="C3474" s="2" t="s">
        <v>33</v>
      </c>
      <c r="D3474" s="2">
        <v>5</v>
      </c>
      <c r="E3474" s="2">
        <v>15982482689</v>
      </c>
      <c r="F3474" t="s">
        <v>354</v>
      </c>
      <c r="G3474" s="2" t="s">
        <v>2079</v>
      </c>
      <c r="H3474" t="s">
        <v>1979</v>
      </c>
      <c r="I3474" s="2" t="str">
        <f>IFERROR(VLOOKUP(表1_2[[#This Row],[所选科目]],基础数据!$C$2:$D$62,2,0),"")</f>
        <v>尚音艺术教育中心(适学年龄: 4~12岁)</v>
      </c>
    </row>
    <row r="3475" spans="1:9" x14ac:dyDescent="0.2">
      <c r="A3475" s="1">
        <v>43598</v>
      </c>
      <c r="B3475" t="s">
        <v>1857</v>
      </c>
      <c r="C3475" s="2" t="s">
        <v>106</v>
      </c>
      <c r="D3475" s="2">
        <v>3.8</v>
      </c>
      <c r="E3475" s="2">
        <v>13548065035</v>
      </c>
      <c r="F3475" t="s">
        <v>166</v>
      </c>
      <c r="G3475" s="2" t="s">
        <v>26</v>
      </c>
      <c r="H3475" t="s">
        <v>1992</v>
      </c>
      <c r="I3475" s="2" t="str">
        <f>IFERROR(VLOOKUP(表1_2[[#This Row],[所选科目]],基础数据!$C$2:$D$62,2,0),"")</f>
        <v>台湾美育·慧学系教育世豪校区(适学年龄: 2-8 岁)</v>
      </c>
    </row>
    <row r="3476" spans="1:9" x14ac:dyDescent="0.2">
      <c r="A3476" s="1">
        <v>43598</v>
      </c>
      <c r="B3476" t="s">
        <v>1857</v>
      </c>
      <c r="C3476" s="2" t="s">
        <v>106</v>
      </c>
      <c r="D3476" s="2">
        <v>3.8</v>
      </c>
      <c r="E3476" s="2">
        <v>13548065035</v>
      </c>
      <c r="F3476" t="s">
        <v>166</v>
      </c>
      <c r="G3476" s="2" t="s">
        <v>27</v>
      </c>
      <c r="H3476" t="s">
        <v>2008</v>
      </c>
      <c r="I3476" s="2" t="str">
        <f>IFERROR(VLOOKUP(表1_2[[#This Row],[所选科目]],基础数据!$C$2:$D$62,2,0),"")</f>
        <v>九拍流行音乐体验中心高新校区(适学年龄: 4-16岁)</v>
      </c>
    </row>
    <row r="3477" spans="1:9" x14ac:dyDescent="0.2">
      <c r="A3477" s="1">
        <v>43598</v>
      </c>
      <c r="B3477" t="s">
        <v>1857</v>
      </c>
      <c r="C3477" s="2" t="s">
        <v>106</v>
      </c>
      <c r="D3477" s="2">
        <v>3.8</v>
      </c>
      <c r="E3477" s="2">
        <v>13548065035</v>
      </c>
      <c r="F3477" t="s">
        <v>166</v>
      </c>
      <c r="G3477" s="2" t="s">
        <v>28</v>
      </c>
      <c r="H3477" t="s">
        <v>2074</v>
      </c>
      <c r="I3477" s="2" t="str">
        <f>IFERROR(VLOOKUP(表1_2[[#This Row],[所选科目]],基础数据!$C$2:$D$62,2,0),"")</f>
        <v>巧虎KIDS早教·高新伊藤馆(适学年龄: 0-6 岁)</v>
      </c>
    </row>
    <row r="3478" spans="1:9" x14ac:dyDescent="0.2">
      <c r="A3478" s="1">
        <v>43598</v>
      </c>
      <c r="B3478" t="s">
        <v>1857</v>
      </c>
      <c r="C3478" s="2" t="s">
        <v>106</v>
      </c>
      <c r="D3478" s="2">
        <v>3.8</v>
      </c>
      <c r="E3478" s="2">
        <v>13548065035</v>
      </c>
      <c r="F3478" t="s">
        <v>166</v>
      </c>
      <c r="G3478" s="2" t="s">
        <v>2079</v>
      </c>
      <c r="H3478" t="s">
        <v>1979</v>
      </c>
      <c r="I3478" s="2" t="str">
        <f>IFERROR(VLOOKUP(表1_2[[#This Row],[所选科目]],基础数据!$C$2:$D$62,2,0),"")</f>
        <v>尚音艺术教育中心(适学年龄: 4~12岁)</v>
      </c>
    </row>
    <row r="3479" spans="1:9" x14ac:dyDescent="0.2">
      <c r="A3479" s="1">
        <v>43598</v>
      </c>
      <c r="B3479" t="s">
        <v>1858</v>
      </c>
      <c r="C3479" s="2" t="s">
        <v>33</v>
      </c>
      <c r="D3479" s="2">
        <v>5.5</v>
      </c>
      <c r="E3479" s="2">
        <v>13541118012</v>
      </c>
      <c r="F3479" t="s">
        <v>198</v>
      </c>
      <c r="G3479" s="2" t="s">
        <v>26</v>
      </c>
      <c r="H3479" t="s">
        <v>2074</v>
      </c>
      <c r="I3479" s="2" t="str">
        <f>IFERROR(VLOOKUP(表1_2[[#This Row],[所选科目]],基础数据!$C$2:$D$62,2,0),"")</f>
        <v>巧虎KIDS早教·高新伊藤馆(适学年龄: 0-6 岁)</v>
      </c>
    </row>
    <row r="3480" spans="1:9" x14ac:dyDescent="0.2">
      <c r="A3480" s="1">
        <v>43598</v>
      </c>
      <c r="B3480" t="s">
        <v>1858</v>
      </c>
      <c r="C3480" s="2" t="s">
        <v>33</v>
      </c>
      <c r="D3480" s="2">
        <v>5.5</v>
      </c>
      <c r="E3480" s="2">
        <v>13541118012</v>
      </c>
      <c r="F3480" t="s">
        <v>198</v>
      </c>
      <c r="G3480" s="2" t="s">
        <v>27</v>
      </c>
      <c r="H3480" t="s">
        <v>2072</v>
      </c>
      <c r="I3480" s="2" t="str">
        <f>IFERROR(VLOOKUP(表1_2[[#This Row],[所选科目]],基础数据!$C$2:$D$62,2,0),"")</f>
        <v>成都舞蹈跆拳道中心(适学年龄: 3-12 岁)</v>
      </c>
    </row>
    <row r="3481" spans="1:9" x14ac:dyDescent="0.2">
      <c r="A3481" s="1">
        <v>43598</v>
      </c>
      <c r="B3481" t="s">
        <v>1858</v>
      </c>
      <c r="C3481" s="2" t="s">
        <v>33</v>
      </c>
      <c r="D3481" s="2">
        <v>5.5</v>
      </c>
      <c r="E3481" s="2">
        <v>13541118012</v>
      </c>
      <c r="F3481" t="s">
        <v>198</v>
      </c>
      <c r="G3481" s="2" t="s">
        <v>28</v>
      </c>
      <c r="H3481" t="s">
        <v>2067</v>
      </c>
      <c r="I3481" s="2" t="str">
        <f>IFERROR(VLOOKUP(表1_2[[#This Row],[所选科目]],基础数据!$C$2:$D$62,2,0),"")</f>
        <v>公益捐赠者专享服务包</v>
      </c>
    </row>
    <row r="3482" spans="1:9" x14ac:dyDescent="0.2">
      <c r="A3482" s="1">
        <v>43598</v>
      </c>
      <c r="B3482" t="s">
        <v>1858</v>
      </c>
      <c r="C3482" s="2" t="s">
        <v>33</v>
      </c>
      <c r="D3482" s="2">
        <v>5.5</v>
      </c>
      <c r="E3482" s="2">
        <v>13541118012</v>
      </c>
      <c r="F3482" t="s">
        <v>198</v>
      </c>
      <c r="G3482" s="2" t="s">
        <v>2079</v>
      </c>
      <c r="H3482" t="s">
        <v>1979</v>
      </c>
      <c r="I3482" s="2" t="str">
        <f>IFERROR(VLOOKUP(表1_2[[#This Row],[所选科目]],基础数据!$C$2:$D$62,2,0),"")</f>
        <v>尚音艺术教育中心(适学年龄: 4~12岁)</v>
      </c>
    </row>
    <row r="3483" spans="1:9" x14ac:dyDescent="0.2">
      <c r="A3483" s="1">
        <v>43598</v>
      </c>
      <c r="B3483" t="s">
        <v>1859</v>
      </c>
      <c r="C3483" s="2" t="s">
        <v>33</v>
      </c>
      <c r="D3483" s="2">
        <v>10</v>
      </c>
      <c r="E3483" s="2">
        <v>19938827260</v>
      </c>
      <c r="F3483" t="s">
        <v>1488</v>
      </c>
      <c r="G3483" s="2" t="s">
        <v>26</v>
      </c>
      <c r="H3483" t="s">
        <v>2042</v>
      </c>
      <c r="I3483" s="2" t="str">
        <f>IFERROR(VLOOKUP(表1_2[[#This Row],[所选科目]],基础数据!$C$2:$D$62,2,0),"")</f>
        <v>成都舞蹈跆拳道中心(适学年龄: 3-12 岁)</v>
      </c>
    </row>
    <row r="3484" spans="1:9" x14ac:dyDescent="0.2">
      <c r="A3484" s="1">
        <v>43598</v>
      </c>
      <c r="B3484" t="s">
        <v>1859</v>
      </c>
      <c r="C3484" s="2" t="s">
        <v>33</v>
      </c>
      <c r="D3484" s="2">
        <v>10</v>
      </c>
      <c r="E3484" s="2">
        <v>19938827260</v>
      </c>
      <c r="F3484" t="s">
        <v>1488</v>
      </c>
      <c r="G3484" s="2" t="s">
        <v>27</v>
      </c>
      <c r="H3484" t="s">
        <v>1982</v>
      </c>
      <c r="I3484" s="2" t="str">
        <f>IFERROR(VLOOKUP(表1_2[[#This Row],[所选科目]],基础数据!$C$2:$D$62,2,0),"")</f>
        <v>尚音艺术教育中心(适学年龄: 4~12岁)</v>
      </c>
    </row>
    <row r="3485" spans="1:9" x14ac:dyDescent="0.2">
      <c r="A3485" s="1">
        <v>43598</v>
      </c>
      <c r="B3485" t="s">
        <v>1859</v>
      </c>
      <c r="C3485" s="2" t="s">
        <v>33</v>
      </c>
      <c r="D3485" s="2">
        <v>10</v>
      </c>
      <c r="E3485" s="2">
        <v>19938827260</v>
      </c>
      <c r="F3485" t="s">
        <v>1488</v>
      </c>
      <c r="G3485" s="2" t="s">
        <v>28</v>
      </c>
      <c r="H3485" t="s">
        <v>2046</v>
      </c>
      <c r="I3485" s="2" t="str">
        <f>IFERROR(VLOOKUP(表1_2[[#This Row],[所选科目]],基础数据!$C$2:$D$62,2,0),"")</f>
        <v>恩波格斗(适学年龄: 3-12 岁)</v>
      </c>
    </row>
    <row r="3486" spans="1:9" x14ac:dyDescent="0.2">
      <c r="A3486" s="1">
        <v>43598</v>
      </c>
      <c r="B3486" t="s">
        <v>1859</v>
      </c>
      <c r="C3486" s="2" t="s">
        <v>33</v>
      </c>
      <c r="D3486" s="2">
        <v>10</v>
      </c>
      <c r="E3486" s="2">
        <v>19938827260</v>
      </c>
      <c r="F3486" t="s">
        <v>1488</v>
      </c>
      <c r="G3486" s="2" t="s">
        <v>2079</v>
      </c>
      <c r="H3486" t="s">
        <v>1979</v>
      </c>
      <c r="I3486" s="2" t="str">
        <f>IFERROR(VLOOKUP(表1_2[[#This Row],[所选科目]],基础数据!$C$2:$D$62,2,0),"")</f>
        <v>尚音艺术教育中心(适学年龄: 4~12岁)</v>
      </c>
    </row>
    <row r="3487" spans="1:9" x14ac:dyDescent="0.2">
      <c r="A3487" s="1">
        <v>43598</v>
      </c>
      <c r="B3487" t="s">
        <v>1860</v>
      </c>
      <c r="C3487" s="2" t="s">
        <v>33</v>
      </c>
      <c r="D3487" s="2">
        <v>0.9</v>
      </c>
      <c r="E3487" s="2">
        <v>18380256993</v>
      </c>
      <c r="F3487" t="s">
        <v>1432</v>
      </c>
      <c r="G3487" s="2" t="s">
        <v>26</v>
      </c>
      <c r="H3487" t="s">
        <v>2010</v>
      </c>
      <c r="I3487" s="2" t="str">
        <f>IFERROR(VLOOKUP(表1_2[[#This Row],[所选科目]],基础数据!$C$2:$D$62,2,0),"")</f>
        <v>九拍流行音乐体验中心高新校区(适学年龄: 4-16岁)</v>
      </c>
    </row>
    <row r="3488" spans="1:9" x14ac:dyDescent="0.2">
      <c r="A3488" s="1">
        <v>43598</v>
      </c>
      <c r="B3488" t="s">
        <v>1860</v>
      </c>
      <c r="C3488" s="2" t="s">
        <v>33</v>
      </c>
      <c r="D3488" s="2">
        <v>0.9</v>
      </c>
      <c r="E3488" s="2">
        <v>18380256993</v>
      </c>
      <c r="F3488" t="s">
        <v>1432</v>
      </c>
      <c r="G3488" s="2" t="s">
        <v>27</v>
      </c>
      <c r="H3488" t="s">
        <v>2022</v>
      </c>
      <c r="I3488" s="2" t="str">
        <f>IFERROR(VLOOKUP(表1_2[[#This Row],[所选科目]],基础数据!$C$2:$D$62,2,0),"")</f>
        <v>彩阅鱼少儿英语(适学年龄: 3-12岁)</v>
      </c>
    </row>
    <row r="3489" spans="1:9" x14ac:dyDescent="0.2">
      <c r="A3489" s="1">
        <v>43598</v>
      </c>
      <c r="B3489" t="s">
        <v>1860</v>
      </c>
      <c r="C3489" s="2" t="s">
        <v>33</v>
      </c>
      <c r="D3489" s="2">
        <v>0.9</v>
      </c>
      <c r="E3489" s="2">
        <v>18380256993</v>
      </c>
      <c r="F3489" t="s">
        <v>1432</v>
      </c>
      <c r="G3489" s="2" t="s">
        <v>28</v>
      </c>
      <c r="H3489" t="s">
        <v>1998</v>
      </c>
      <c r="I3489" s="2" t="str">
        <f>IFERROR(VLOOKUP(表1_2[[#This Row],[所选科目]],基础数据!$C$2:$D$62,2,0),"")</f>
        <v>台湾美育·慧学系教育世豪校区(适学年龄: 2-8 岁)</v>
      </c>
    </row>
    <row r="3490" spans="1:9" x14ac:dyDescent="0.2">
      <c r="A3490" s="1">
        <v>43598</v>
      </c>
      <c r="B3490" t="s">
        <v>1860</v>
      </c>
      <c r="C3490" s="2" t="s">
        <v>33</v>
      </c>
      <c r="D3490" s="2">
        <v>0.9</v>
      </c>
      <c r="E3490" s="2">
        <v>18380256993</v>
      </c>
      <c r="F3490" t="s">
        <v>1432</v>
      </c>
      <c r="G3490" s="2" t="s">
        <v>2079</v>
      </c>
      <c r="H3490" t="s">
        <v>1979</v>
      </c>
      <c r="I3490" s="2" t="str">
        <f>IFERROR(VLOOKUP(表1_2[[#This Row],[所选科目]],基础数据!$C$2:$D$62,2,0),"")</f>
        <v>尚音艺术教育中心(适学年龄: 4~12岁)</v>
      </c>
    </row>
    <row r="3491" spans="1:9" x14ac:dyDescent="0.2">
      <c r="A3491" s="1">
        <v>43598</v>
      </c>
      <c r="B3491" t="s">
        <v>1861</v>
      </c>
      <c r="C3491" s="2" t="s">
        <v>106</v>
      </c>
      <c r="D3491" s="2">
        <v>3</v>
      </c>
      <c r="E3491" s="2">
        <v>13679086182</v>
      </c>
      <c r="F3491" t="s">
        <v>656</v>
      </c>
      <c r="G3491" s="2" t="s">
        <v>26</v>
      </c>
      <c r="H3491" t="s">
        <v>1992</v>
      </c>
      <c r="I3491" s="2" t="str">
        <f>IFERROR(VLOOKUP(表1_2[[#This Row],[所选科目]],基础数据!$C$2:$D$62,2,0),"")</f>
        <v>台湾美育·慧学系教育世豪校区(适学年龄: 2-8 岁)</v>
      </c>
    </row>
    <row r="3492" spans="1:9" x14ac:dyDescent="0.2">
      <c r="A3492" s="1">
        <v>43598</v>
      </c>
      <c r="B3492" t="s">
        <v>1861</v>
      </c>
      <c r="C3492" s="2" t="s">
        <v>106</v>
      </c>
      <c r="D3492" s="2">
        <v>3</v>
      </c>
      <c r="E3492" s="2">
        <v>13679086182</v>
      </c>
      <c r="F3492" t="s">
        <v>656</v>
      </c>
      <c r="G3492" s="2" t="s">
        <v>27</v>
      </c>
      <c r="H3492" t="s">
        <v>2020</v>
      </c>
      <c r="I3492" s="2" t="str">
        <f>IFERROR(VLOOKUP(表1_2[[#This Row],[所选科目]],基础数据!$C$2:$D$62,2,0),"")</f>
        <v>彩阅鱼少儿英语(适学年龄: 3-12岁)</v>
      </c>
    </row>
    <row r="3493" spans="1:9" x14ac:dyDescent="0.2">
      <c r="A3493" s="1">
        <v>43598</v>
      </c>
      <c r="B3493" t="s">
        <v>1861</v>
      </c>
      <c r="C3493" s="2" t="s">
        <v>106</v>
      </c>
      <c r="D3493" s="2">
        <v>3</v>
      </c>
      <c r="E3493" s="2">
        <v>13679086182</v>
      </c>
      <c r="F3493" t="s">
        <v>656</v>
      </c>
      <c r="G3493" s="2" t="s">
        <v>28</v>
      </c>
      <c r="H3493" t="s">
        <v>2054</v>
      </c>
      <c r="I3493" s="2" t="str">
        <f>IFERROR(VLOOKUP(表1_2[[#This Row],[所选科目]],基础数据!$C$2:$D$62,2,0),"")</f>
        <v>编程猫(适学年龄: 3-16 岁)</v>
      </c>
    </row>
    <row r="3494" spans="1:9" x14ac:dyDescent="0.2">
      <c r="A3494" s="1">
        <v>43598</v>
      </c>
      <c r="B3494" t="s">
        <v>1861</v>
      </c>
      <c r="C3494" s="2" t="s">
        <v>106</v>
      </c>
      <c r="D3494" s="2">
        <v>3</v>
      </c>
      <c r="E3494" s="2">
        <v>13679086182</v>
      </c>
      <c r="F3494" t="s">
        <v>656</v>
      </c>
      <c r="G3494" s="2" t="s">
        <v>2079</v>
      </c>
      <c r="H3494" t="s">
        <v>1979</v>
      </c>
      <c r="I3494" s="2" t="str">
        <f>IFERROR(VLOOKUP(表1_2[[#This Row],[所选科目]],基础数据!$C$2:$D$62,2,0),"")</f>
        <v>尚音艺术教育中心(适学年龄: 4~12岁)</v>
      </c>
    </row>
    <row r="3495" spans="1:9" x14ac:dyDescent="0.2">
      <c r="A3495" s="1">
        <v>43596</v>
      </c>
      <c r="B3495" t="s">
        <v>1315</v>
      </c>
      <c r="C3495" s="2" t="s">
        <v>33</v>
      </c>
      <c r="D3495" s="2">
        <v>6</v>
      </c>
      <c r="E3495" s="2">
        <v>13322522020</v>
      </c>
      <c r="F3495" t="s">
        <v>298</v>
      </c>
      <c r="G3495" s="2" t="s">
        <v>26</v>
      </c>
      <c r="H3495" t="s">
        <v>1979</v>
      </c>
      <c r="I3495" s="2" t="str">
        <f>IFERROR(VLOOKUP(表1_2[[#This Row],[所选科目]],基础数据!$C$2:$D$62,2,0),"")</f>
        <v>尚音艺术教育中心(适学年龄: 4~12岁)</v>
      </c>
    </row>
    <row r="3496" spans="1:9" x14ac:dyDescent="0.2">
      <c r="A3496" s="1">
        <v>43596</v>
      </c>
      <c r="B3496" t="s">
        <v>1315</v>
      </c>
      <c r="C3496" s="2" t="s">
        <v>33</v>
      </c>
      <c r="D3496" s="2">
        <v>6</v>
      </c>
      <c r="E3496" s="2">
        <v>13322522020</v>
      </c>
      <c r="F3496" t="s">
        <v>298</v>
      </c>
      <c r="G3496" s="2" t="s">
        <v>27</v>
      </c>
      <c r="H3496" t="s">
        <v>2072</v>
      </c>
      <c r="I3496" s="2" t="str">
        <f>IFERROR(VLOOKUP(表1_2[[#This Row],[所选科目]],基础数据!$C$2:$D$62,2,0),"")</f>
        <v>成都舞蹈跆拳道中心(适学年龄: 3-12 岁)</v>
      </c>
    </row>
    <row r="3497" spans="1:9" x14ac:dyDescent="0.2">
      <c r="A3497" s="1">
        <v>43596</v>
      </c>
      <c r="B3497" t="s">
        <v>1315</v>
      </c>
      <c r="C3497" s="2" t="s">
        <v>33</v>
      </c>
      <c r="D3497" s="2">
        <v>6</v>
      </c>
      <c r="E3497" s="2">
        <v>13322522020</v>
      </c>
      <c r="F3497" t="s">
        <v>298</v>
      </c>
      <c r="G3497" s="2" t="s">
        <v>28</v>
      </c>
      <c r="H3497" t="s">
        <v>2052</v>
      </c>
      <c r="I3497" s="2" t="str">
        <f>IFERROR(VLOOKUP(表1_2[[#This Row],[所选科目]],基础数据!$C$2:$D$62,2,0),"")</f>
        <v>恩波格斗(适学年龄: 3-12 岁)</v>
      </c>
    </row>
    <row r="3498" spans="1:9" x14ac:dyDescent="0.2">
      <c r="A3498" s="1">
        <v>43596</v>
      </c>
      <c r="B3498" t="s">
        <v>1315</v>
      </c>
      <c r="C3498" s="2" t="s">
        <v>33</v>
      </c>
      <c r="D3498" s="2">
        <v>6</v>
      </c>
      <c r="E3498" s="2">
        <v>13322522020</v>
      </c>
      <c r="F3498" t="s">
        <v>298</v>
      </c>
      <c r="G3498" s="2" t="s">
        <v>2079</v>
      </c>
      <c r="H3498" t="s">
        <v>1979</v>
      </c>
      <c r="I3498" s="2" t="str">
        <f>IFERROR(VLOOKUP(表1_2[[#This Row],[所选科目]],基础数据!$C$2:$D$62,2,0),"")</f>
        <v>尚音艺术教育中心(适学年龄: 4~12岁)</v>
      </c>
    </row>
    <row r="3499" spans="1:9" x14ac:dyDescent="0.2">
      <c r="A3499" s="1">
        <v>43598</v>
      </c>
      <c r="B3499" t="s">
        <v>1862</v>
      </c>
      <c r="C3499" s="2" t="s">
        <v>33</v>
      </c>
      <c r="D3499" s="2">
        <v>4.5</v>
      </c>
      <c r="E3499" s="2">
        <v>18608025167</v>
      </c>
      <c r="F3499" t="s">
        <v>1655</v>
      </c>
      <c r="G3499" s="2" t="s">
        <v>26</v>
      </c>
      <c r="H3499" t="s">
        <v>2072</v>
      </c>
      <c r="I3499" s="2" t="str">
        <f>IFERROR(VLOOKUP(表1_2[[#This Row],[所选科目]],基础数据!$C$2:$D$62,2,0),"")</f>
        <v>成都舞蹈跆拳道中心(适学年龄: 3-12 岁)</v>
      </c>
    </row>
    <row r="3500" spans="1:9" x14ac:dyDescent="0.2">
      <c r="A3500" s="1">
        <v>43598</v>
      </c>
      <c r="B3500" t="s">
        <v>1862</v>
      </c>
      <c r="C3500" s="2" t="s">
        <v>33</v>
      </c>
      <c r="D3500" s="2">
        <v>4.5</v>
      </c>
      <c r="E3500" s="2">
        <v>18608025167</v>
      </c>
      <c r="F3500" t="s">
        <v>1655</v>
      </c>
      <c r="G3500" s="2" t="s">
        <v>27</v>
      </c>
      <c r="H3500" t="s">
        <v>2050</v>
      </c>
      <c r="I3500" s="2" t="str">
        <f>IFERROR(VLOOKUP(表1_2[[#This Row],[所选科目]],基础数据!$C$2:$D$62,2,0),"")</f>
        <v>恩波格斗(适学年龄: 3-12 岁)</v>
      </c>
    </row>
    <row r="3501" spans="1:9" x14ac:dyDescent="0.2">
      <c r="A3501" s="1">
        <v>43598</v>
      </c>
      <c r="B3501" t="s">
        <v>1862</v>
      </c>
      <c r="C3501" s="2" t="s">
        <v>33</v>
      </c>
      <c r="D3501" s="2">
        <v>4.5</v>
      </c>
      <c r="E3501" s="2">
        <v>18608025167</v>
      </c>
      <c r="F3501" t="s">
        <v>1655</v>
      </c>
      <c r="G3501" s="2" t="s">
        <v>28</v>
      </c>
      <c r="H3501" t="s">
        <v>2063</v>
      </c>
      <c r="I3501" s="2" t="str">
        <f>IFERROR(VLOOKUP(表1_2[[#This Row],[所选科目]],基础数据!$C$2:$D$62,2,0),"")</f>
        <v>公益捐赠者专享服务包</v>
      </c>
    </row>
    <row r="3502" spans="1:9" x14ac:dyDescent="0.2">
      <c r="A3502" s="1">
        <v>43598</v>
      </c>
      <c r="B3502" t="s">
        <v>1862</v>
      </c>
      <c r="C3502" s="2" t="s">
        <v>33</v>
      </c>
      <c r="D3502" s="2">
        <v>4.5</v>
      </c>
      <c r="E3502" s="2">
        <v>18608025167</v>
      </c>
      <c r="F3502" t="s">
        <v>1655</v>
      </c>
      <c r="G3502" s="2" t="s">
        <v>2079</v>
      </c>
      <c r="H3502" t="s">
        <v>1979</v>
      </c>
      <c r="I3502" s="2" t="str">
        <f>IFERROR(VLOOKUP(表1_2[[#This Row],[所选科目]],基础数据!$C$2:$D$62,2,0),"")</f>
        <v>尚音艺术教育中心(适学年龄: 4~12岁)</v>
      </c>
    </row>
    <row r="3503" spans="1:9" x14ac:dyDescent="0.2">
      <c r="A3503" s="1">
        <v>43597</v>
      </c>
      <c r="B3503" t="s">
        <v>561</v>
      </c>
      <c r="C3503" s="2" t="s">
        <v>33</v>
      </c>
      <c r="D3503" s="2">
        <v>2.9</v>
      </c>
      <c r="E3503" s="2">
        <v>13683432262</v>
      </c>
      <c r="F3503" t="s">
        <v>198</v>
      </c>
      <c r="G3503" s="2" t="s">
        <v>26</v>
      </c>
      <c r="H3503" t="s">
        <v>2046</v>
      </c>
      <c r="I3503" s="2" t="str">
        <f>IFERROR(VLOOKUP(表1_2[[#This Row],[所选科目]],基础数据!$C$2:$D$62,2,0),"")</f>
        <v>恩波格斗(适学年龄: 3-12 岁)</v>
      </c>
    </row>
    <row r="3504" spans="1:9" x14ac:dyDescent="0.2">
      <c r="A3504" s="1">
        <v>43597</v>
      </c>
      <c r="B3504" t="s">
        <v>561</v>
      </c>
      <c r="C3504" s="2" t="s">
        <v>33</v>
      </c>
      <c r="D3504" s="2">
        <v>2.9</v>
      </c>
      <c r="E3504" s="2">
        <v>13683432262</v>
      </c>
      <c r="F3504" t="s">
        <v>198</v>
      </c>
      <c r="G3504" s="2" t="s">
        <v>27</v>
      </c>
      <c r="H3504" t="s">
        <v>2054</v>
      </c>
      <c r="I3504" s="2" t="str">
        <f>IFERROR(VLOOKUP(表1_2[[#This Row],[所选科目]],基础数据!$C$2:$D$62,2,0),"")</f>
        <v>编程猫(适学年龄: 3-16 岁)</v>
      </c>
    </row>
    <row r="3505" spans="1:9" x14ac:dyDescent="0.2">
      <c r="A3505" s="1">
        <v>43597</v>
      </c>
      <c r="B3505" t="s">
        <v>561</v>
      </c>
      <c r="C3505" s="2" t="s">
        <v>33</v>
      </c>
      <c r="D3505" s="2">
        <v>2.9</v>
      </c>
      <c r="E3505" s="2">
        <v>13683432262</v>
      </c>
      <c r="F3505" t="s">
        <v>198</v>
      </c>
      <c r="G3505" s="2" t="s">
        <v>28</v>
      </c>
      <c r="H3505" t="s">
        <v>2063</v>
      </c>
      <c r="I3505" s="2" t="str">
        <f>IFERROR(VLOOKUP(表1_2[[#This Row],[所选科目]],基础数据!$C$2:$D$62,2,0),"")</f>
        <v>公益捐赠者专享服务包</v>
      </c>
    </row>
    <row r="3506" spans="1:9" x14ac:dyDescent="0.2">
      <c r="A3506" s="1">
        <v>43597</v>
      </c>
      <c r="B3506" t="s">
        <v>561</v>
      </c>
      <c r="C3506" s="2" t="s">
        <v>33</v>
      </c>
      <c r="D3506" s="2">
        <v>2.9</v>
      </c>
      <c r="E3506" s="2">
        <v>13683432262</v>
      </c>
      <c r="F3506" t="s">
        <v>198</v>
      </c>
      <c r="G3506" s="2" t="s">
        <v>2079</v>
      </c>
      <c r="H3506" t="s">
        <v>1979</v>
      </c>
      <c r="I3506" s="2" t="str">
        <f>IFERROR(VLOOKUP(表1_2[[#This Row],[所选科目]],基础数据!$C$2:$D$62,2,0),"")</f>
        <v>尚音艺术教育中心(适学年龄: 4~12岁)</v>
      </c>
    </row>
    <row r="3507" spans="1:9" x14ac:dyDescent="0.2">
      <c r="A3507" s="1">
        <v>43596</v>
      </c>
      <c r="B3507" t="s">
        <v>428</v>
      </c>
      <c r="C3507" s="2" t="s">
        <v>33</v>
      </c>
      <c r="D3507" s="2">
        <v>6</v>
      </c>
      <c r="E3507" s="2">
        <v>13980655709</v>
      </c>
      <c r="F3507" t="s">
        <v>302</v>
      </c>
      <c r="G3507" s="2" t="s">
        <v>26</v>
      </c>
      <c r="H3507" t="s">
        <v>2022</v>
      </c>
      <c r="I3507" s="2" t="str">
        <f>IFERROR(VLOOKUP(表1_2[[#This Row],[所选科目]],基础数据!$C$2:$D$62,2,0),"")</f>
        <v>彩阅鱼少儿英语(适学年龄: 3-12岁)</v>
      </c>
    </row>
    <row r="3508" spans="1:9" x14ac:dyDescent="0.2">
      <c r="A3508" s="1">
        <v>43596</v>
      </c>
      <c r="B3508" t="s">
        <v>428</v>
      </c>
      <c r="C3508" s="2" t="s">
        <v>33</v>
      </c>
      <c r="D3508" s="2">
        <v>6</v>
      </c>
      <c r="E3508" s="2">
        <v>13980655709</v>
      </c>
      <c r="F3508" t="s">
        <v>302</v>
      </c>
      <c r="G3508" s="2" t="s">
        <v>27</v>
      </c>
      <c r="H3508" t="s">
        <v>2050</v>
      </c>
      <c r="I3508" s="2" t="str">
        <f>IFERROR(VLOOKUP(表1_2[[#This Row],[所选科目]],基础数据!$C$2:$D$62,2,0),"")</f>
        <v>恩波格斗(适学年龄: 3-12 岁)</v>
      </c>
    </row>
    <row r="3509" spans="1:9" x14ac:dyDescent="0.2">
      <c r="A3509" s="1">
        <v>43596</v>
      </c>
      <c r="B3509" t="s">
        <v>428</v>
      </c>
      <c r="C3509" s="2" t="s">
        <v>33</v>
      </c>
      <c r="D3509" s="2">
        <v>6</v>
      </c>
      <c r="E3509" s="2">
        <v>13980655709</v>
      </c>
      <c r="F3509" t="s">
        <v>302</v>
      </c>
      <c r="G3509" s="2" t="s">
        <v>28</v>
      </c>
      <c r="H3509" t="s">
        <v>2067</v>
      </c>
      <c r="I3509" s="2" t="str">
        <f>IFERROR(VLOOKUP(表1_2[[#This Row],[所选科目]],基础数据!$C$2:$D$62,2,0),"")</f>
        <v>公益捐赠者专享服务包</v>
      </c>
    </row>
    <row r="3510" spans="1:9" x14ac:dyDescent="0.2">
      <c r="A3510" s="1">
        <v>43596</v>
      </c>
      <c r="B3510" t="s">
        <v>428</v>
      </c>
      <c r="C3510" s="2" t="s">
        <v>33</v>
      </c>
      <c r="D3510" s="2">
        <v>6</v>
      </c>
      <c r="E3510" s="2">
        <v>13980655709</v>
      </c>
      <c r="F3510" t="s">
        <v>302</v>
      </c>
      <c r="G3510" s="2" t="s">
        <v>2079</v>
      </c>
      <c r="H3510" t="s">
        <v>1979</v>
      </c>
      <c r="I3510" s="2" t="str">
        <f>IFERROR(VLOOKUP(表1_2[[#This Row],[所选科目]],基础数据!$C$2:$D$62,2,0),"")</f>
        <v>尚音艺术教育中心(适学年龄: 4~12岁)</v>
      </c>
    </row>
    <row r="3511" spans="1:9" x14ac:dyDescent="0.2">
      <c r="A3511" s="1">
        <v>43598</v>
      </c>
      <c r="B3511" t="s">
        <v>1863</v>
      </c>
      <c r="C3511" s="2" t="s">
        <v>33</v>
      </c>
      <c r="D3511" s="2">
        <v>6</v>
      </c>
      <c r="E3511" s="2">
        <v>18980079075</v>
      </c>
      <c r="F3511" t="s">
        <v>514</v>
      </c>
      <c r="G3511" s="2" t="s">
        <v>26</v>
      </c>
      <c r="H3511" t="s">
        <v>2030</v>
      </c>
      <c r="I3511" s="2" t="str">
        <f>IFERROR(VLOOKUP(表1_2[[#This Row],[所选科目]],基础数据!$C$2:$D$62,2,0),"")</f>
        <v>唯音唯画美术教育(适学年龄: 4-12 岁)</v>
      </c>
    </row>
    <row r="3512" spans="1:9" x14ac:dyDescent="0.2">
      <c r="A3512" s="1">
        <v>43598</v>
      </c>
      <c r="B3512" t="s">
        <v>1863</v>
      </c>
      <c r="C3512" s="2" t="s">
        <v>33</v>
      </c>
      <c r="D3512" s="2">
        <v>6</v>
      </c>
      <c r="E3512" s="2">
        <v>18980079075</v>
      </c>
      <c r="F3512" t="s">
        <v>514</v>
      </c>
      <c r="G3512" s="2" t="s">
        <v>27</v>
      </c>
      <c r="H3512" t="s">
        <v>2046</v>
      </c>
      <c r="I3512" s="2" t="str">
        <f>IFERROR(VLOOKUP(表1_2[[#This Row],[所选科目]],基础数据!$C$2:$D$62,2,0),"")</f>
        <v>恩波格斗(适学年龄: 3-12 岁)</v>
      </c>
    </row>
    <row r="3513" spans="1:9" x14ac:dyDescent="0.2">
      <c r="A3513" s="1">
        <v>43598</v>
      </c>
      <c r="B3513" t="s">
        <v>1863</v>
      </c>
      <c r="C3513" s="2" t="s">
        <v>33</v>
      </c>
      <c r="D3513" s="2">
        <v>6</v>
      </c>
      <c r="E3513" s="2">
        <v>18980079075</v>
      </c>
      <c r="F3513" t="s">
        <v>514</v>
      </c>
      <c r="G3513" s="2" t="s">
        <v>28</v>
      </c>
      <c r="H3513" t="s">
        <v>2067</v>
      </c>
      <c r="I3513" s="2" t="str">
        <f>IFERROR(VLOOKUP(表1_2[[#This Row],[所选科目]],基础数据!$C$2:$D$62,2,0),"")</f>
        <v>公益捐赠者专享服务包</v>
      </c>
    </row>
    <row r="3514" spans="1:9" x14ac:dyDescent="0.2">
      <c r="A3514" s="1">
        <v>43598</v>
      </c>
      <c r="B3514" t="s">
        <v>1863</v>
      </c>
      <c r="C3514" s="2" t="s">
        <v>33</v>
      </c>
      <c r="D3514" s="2">
        <v>6</v>
      </c>
      <c r="E3514" s="2">
        <v>18980079075</v>
      </c>
      <c r="F3514" t="s">
        <v>514</v>
      </c>
      <c r="G3514" s="2" t="s">
        <v>2079</v>
      </c>
      <c r="H3514" t="s">
        <v>1979</v>
      </c>
      <c r="I3514" s="2" t="str">
        <f>IFERROR(VLOOKUP(表1_2[[#This Row],[所选科目]],基础数据!$C$2:$D$62,2,0),"")</f>
        <v>尚音艺术教育中心(适学年龄: 4~12岁)</v>
      </c>
    </row>
    <row r="3515" spans="1:9" x14ac:dyDescent="0.2">
      <c r="A3515" s="1">
        <v>43596</v>
      </c>
      <c r="B3515" t="s">
        <v>1281</v>
      </c>
      <c r="C3515" s="2" t="s">
        <v>106</v>
      </c>
      <c r="D3515" s="2">
        <v>6</v>
      </c>
      <c r="E3515" s="2">
        <v>18200353583</v>
      </c>
      <c r="F3515" t="s">
        <v>1282</v>
      </c>
      <c r="G3515" s="2" t="s">
        <v>26</v>
      </c>
      <c r="H3515" t="s">
        <v>2000</v>
      </c>
      <c r="I3515" s="2" t="str">
        <f>IFERROR(VLOOKUP(表1_2[[#This Row],[所选科目]],基础数据!$C$2:$D$62,2,0),"")</f>
        <v>大野外教篮球鹭洲里校区(适学年龄: 4-16 岁)</v>
      </c>
    </row>
    <row r="3516" spans="1:9" x14ac:dyDescent="0.2">
      <c r="A3516" s="1">
        <v>43596</v>
      </c>
      <c r="B3516" t="s">
        <v>1281</v>
      </c>
      <c r="C3516" s="2" t="s">
        <v>106</v>
      </c>
      <c r="D3516" s="2">
        <v>6</v>
      </c>
      <c r="E3516" s="2">
        <v>18200353583</v>
      </c>
      <c r="F3516" t="s">
        <v>1282</v>
      </c>
      <c r="G3516" s="2" t="s">
        <v>27</v>
      </c>
      <c r="H3516" t="s">
        <v>2030</v>
      </c>
      <c r="I3516" s="2" t="str">
        <f>IFERROR(VLOOKUP(表1_2[[#This Row],[所选科目]],基础数据!$C$2:$D$62,2,0),"")</f>
        <v>唯音唯画美术教育(适学年龄: 4-12 岁)</v>
      </c>
    </row>
    <row r="3517" spans="1:9" x14ac:dyDescent="0.2">
      <c r="A3517" s="1">
        <v>43596</v>
      </c>
      <c r="B3517" t="s">
        <v>1281</v>
      </c>
      <c r="C3517" s="2" t="s">
        <v>106</v>
      </c>
      <c r="D3517" s="2">
        <v>6</v>
      </c>
      <c r="E3517" s="2">
        <v>18200353583</v>
      </c>
      <c r="F3517" t="s">
        <v>1282</v>
      </c>
      <c r="G3517" s="2" t="s">
        <v>28</v>
      </c>
      <c r="H3517" t="s">
        <v>2067</v>
      </c>
      <c r="I3517" s="2" t="str">
        <f>IFERROR(VLOOKUP(表1_2[[#This Row],[所选科目]],基础数据!$C$2:$D$62,2,0),"")</f>
        <v>公益捐赠者专享服务包</v>
      </c>
    </row>
    <row r="3518" spans="1:9" x14ac:dyDescent="0.2">
      <c r="A3518" s="1">
        <v>43596</v>
      </c>
      <c r="B3518" t="s">
        <v>1281</v>
      </c>
      <c r="C3518" s="2" t="s">
        <v>106</v>
      </c>
      <c r="D3518" s="2">
        <v>6</v>
      </c>
      <c r="E3518" s="2">
        <v>18200353583</v>
      </c>
      <c r="F3518" t="s">
        <v>1282</v>
      </c>
      <c r="G3518" s="2" t="s">
        <v>2079</v>
      </c>
      <c r="H3518" t="s">
        <v>1979</v>
      </c>
      <c r="I3518" s="2" t="str">
        <f>IFERROR(VLOOKUP(表1_2[[#This Row],[所选科目]],基础数据!$C$2:$D$62,2,0),"")</f>
        <v>尚音艺术教育中心(适学年龄: 4~12岁)</v>
      </c>
    </row>
    <row r="3519" spans="1:9" x14ac:dyDescent="0.2">
      <c r="A3519" s="1">
        <v>43597</v>
      </c>
      <c r="B3519" t="s">
        <v>636</v>
      </c>
      <c r="C3519" s="2" t="s">
        <v>33</v>
      </c>
      <c r="D3519" s="2">
        <v>11</v>
      </c>
      <c r="E3519" s="2">
        <v>13550249967</v>
      </c>
      <c r="F3519" t="s">
        <v>118</v>
      </c>
      <c r="G3519" s="2" t="s">
        <v>26</v>
      </c>
      <c r="H3519" t="s">
        <v>2042</v>
      </c>
      <c r="I3519" s="2" t="str">
        <f>IFERROR(VLOOKUP(表1_2[[#This Row],[所选科目]],基础数据!$C$2:$D$62,2,0),"")</f>
        <v>成都舞蹈跆拳道中心(适学年龄: 3-12 岁)</v>
      </c>
    </row>
    <row r="3520" spans="1:9" x14ac:dyDescent="0.2">
      <c r="A3520" s="1">
        <v>43597</v>
      </c>
      <c r="B3520" t="s">
        <v>636</v>
      </c>
      <c r="C3520" s="2" t="s">
        <v>33</v>
      </c>
      <c r="D3520" s="2">
        <v>11</v>
      </c>
      <c r="E3520" s="2">
        <v>13550249967</v>
      </c>
      <c r="F3520" t="s">
        <v>118</v>
      </c>
      <c r="G3520" s="2" t="s">
        <v>27</v>
      </c>
      <c r="H3520" t="s">
        <v>2067</v>
      </c>
      <c r="I3520" s="2" t="str">
        <f>IFERROR(VLOOKUP(表1_2[[#This Row],[所选科目]],基础数据!$C$2:$D$62,2,0),"")</f>
        <v>公益捐赠者专享服务包</v>
      </c>
    </row>
    <row r="3521" spans="1:9" x14ac:dyDescent="0.2">
      <c r="A3521" s="1">
        <v>43597</v>
      </c>
      <c r="B3521" t="s">
        <v>636</v>
      </c>
      <c r="C3521" s="2" t="s">
        <v>33</v>
      </c>
      <c r="D3521" s="2">
        <v>11</v>
      </c>
      <c r="E3521" s="2">
        <v>13550249967</v>
      </c>
      <c r="F3521" t="s">
        <v>118</v>
      </c>
      <c r="G3521" s="2" t="s">
        <v>28</v>
      </c>
      <c r="H3521" t="s">
        <v>2072</v>
      </c>
      <c r="I3521" s="2" t="str">
        <f>IFERROR(VLOOKUP(表1_2[[#This Row],[所选科目]],基础数据!$C$2:$D$62,2,0),"")</f>
        <v>成都舞蹈跆拳道中心(适学年龄: 3-12 岁)</v>
      </c>
    </row>
    <row r="3522" spans="1:9" x14ac:dyDescent="0.2">
      <c r="A3522" s="1">
        <v>43597</v>
      </c>
      <c r="B3522" t="s">
        <v>636</v>
      </c>
      <c r="C3522" s="2" t="s">
        <v>33</v>
      </c>
      <c r="D3522" s="2">
        <v>11</v>
      </c>
      <c r="E3522" s="2">
        <v>13550249967</v>
      </c>
      <c r="F3522" t="s">
        <v>118</v>
      </c>
      <c r="G3522" s="2" t="s">
        <v>2079</v>
      </c>
      <c r="H3522" t="s">
        <v>1979</v>
      </c>
      <c r="I3522" s="2" t="str">
        <f>IFERROR(VLOOKUP(表1_2[[#This Row],[所选科目]],基础数据!$C$2:$D$62,2,0),"")</f>
        <v>尚音艺术教育中心(适学年龄: 4~12岁)</v>
      </c>
    </row>
    <row r="3523" spans="1:9" x14ac:dyDescent="0.2">
      <c r="A3523" s="1">
        <v>43596</v>
      </c>
      <c r="B3523" t="s">
        <v>425</v>
      </c>
      <c r="C3523" s="2" t="s">
        <v>33</v>
      </c>
      <c r="D3523" s="2">
        <v>4</v>
      </c>
      <c r="E3523" s="2">
        <v>13540772268</v>
      </c>
      <c r="F3523" t="s">
        <v>79</v>
      </c>
      <c r="G3523" s="2" t="s">
        <v>26</v>
      </c>
      <c r="H3523" t="s">
        <v>2008</v>
      </c>
      <c r="I3523" s="2" t="str">
        <f>IFERROR(VLOOKUP(表1_2[[#This Row],[所选科目]],基础数据!$C$2:$D$62,2,0),"")</f>
        <v>九拍流行音乐体验中心高新校区(适学年龄: 4-16岁)</v>
      </c>
    </row>
    <row r="3524" spans="1:9" x14ac:dyDescent="0.2">
      <c r="A3524" s="1">
        <v>43596</v>
      </c>
      <c r="B3524" t="s">
        <v>425</v>
      </c>
      <c r="C3524" s="2" t="s">
        <v>33</v>
      </c>
      <c r="D3524" s="2">
        <v>4</v>
      </c>
      <c r="E3524" s="2">
        <v>13540772268</v>
      </c>
      <c r="F3524" t="s">
        <v>79</v>
      </c>
      <c r="G3524" s="2" t="s">
        <v>27</v>
      </c>
      <c r="H3524" t="s">
        <v>2036</v>
      </c>
      <c r="I3524" s="2" t="str">
        <f>IFERROR(VLOOKUP(表1_2[[#This Row],[所选科目]],基础数据!$C$2:$D$62,2,0),"")</f>
        <v>凡思特贝贝珠心算高新世豪校区(适学年龄: 3-7岁)</v>
      </c>
    </row>
    <row r="3525" spans="1:9" x14ac:dyDescent="0.2">
      <c r="A3525" s="1">
        <v>43596</v>
      </c>
      <c r="B3525" t="s">
        <v>425</v>
      </c>
      <c r="C3525" s="2" t="s">
        <v>33</v>
      </c>
      <c r="D3525" s="2">
        <v>4</v>
      </c>
      <c r="E3525" s="2">
        <v>13540772268</v>
      </c>
      <c r="F3525" t="s">
        <v>79</v>
      </c>
      <c r="G3525" s="2" t="s">
        <v>28</v>
      </c>
      <c r="H3525" t="s">
        <v>2046</v>
      </c>
      <c r="I3525" s="2" t="str">
        <f>IFERROR(VLOOKUP(表1_2[[#This Row],[所选科目]],基础数据!$C$2:$D$62,2,0),"")</f>
        <v>恩波格斗(适学年龄: 3-12 岁)</v>
      </c>
    </row>
    <row r="3526" spans="1:9" x14ac:dyDescent="0.2">
      <c r="A3526" s="1">
        <v>43596</v>
      </c>
      <c r="B3526" t="s">
        <v>425</v>
      </c>
      <c r="C3526" s="2" t="s">
        <v>33</v>
      </c>
      <c r="D3526" s="2">
        <v>4</v>
      </c>
      <c r="E3526" s="2">
        <v>13540772268</v>
      </c>
      <c r="F3526" t="s">
        <v>79</v>
      </c>
      <c r="G3526" s="2" t="s">
        <v>2079</v>
      </c>
      <c r="H3526" t="s">
        <v>1979</v>
      </c>
      <c r="I3526" s="2" t="str">
        <f>IFERROR(VLOOKUP(表1_2[[#This Row],[所选科目]],基础数据!$C$2:$D$62,2,0),"")</f>
        <v>尚音艺术教育中心(适学年龄: 4~12岁)</v>
      </c>
    </row>
    <row r="3527" spans="1:9" x14ac:dyDescent="0.2">
      <c r="A3527" s="1">
        <v>43597</v>
      </c>
      <c r="B3527" t="s">
        <v>660</v>
      </c>
      <c r="C3527" s="2" t="s">
        <v>106</v>
      </c>
      <c r="D3527" s="2">
        <v>13</v>
      </c>
      <c r="E3527" s="2">
        <v>18116560280</v>
      </c>
      <c r="F3527" t="s">
        <v>569</v>
      </c>
      <c r="G3527" s="2" t="s">
        <v>26</v>
      </c>
      <c r="H3527" t="s">
        <v>1998</v>
      </c>
      <c r="I3527" s="2" t="str">
        <f>IFERROR(VLOOKUP(表1_2[[#This Row],[所选科目]],基础数据!$C$2:$D$62,2,0),"")</f>
        <v>台湾美育·慧学系教育世豪校区(适学年龄: 2-8 岁)</v>
      </c>
    </row>
    <row r="3528" spans="1:9" x14ac:dyDescent="0.2">
      <c r="A3528" s="1">
        <v>43597</v>
      </c>
      <c r="B3528" t="s">
        <v>660</v>
      </c>
      <c r="C3528" s="2" t="s">
        <v>106</v>
      </c>
      <c r="D3528" s="2">
        <v>13</v>
      </c>
      <c r="E3528" s="2">
        <v>18116560280</v>
      </c>
      <c r="F3528" t="s">
        <v>569</v>
      </c>
      <c r="G3528" s="2" t="s">
        <v>27</v>
      </c>
      <c r="H3528" t="s">
        <v>2056</v>
      </c>
      <c r="I3528" s="2" t="str">
        <f>IFERROR(VLOOKUP(表1_2[[#This Row],[所选科目]],基础数据!$C$2:$D$62,2,0),"")</f>
        <v>编程猫(适学年龄: 3-16 岁)</v>
      </c>
    </row>
    <row r="3529" spans="1:9" x14ac:dyDescent="0.2">
      <c r="A3529" s="1">
        <v>43597</v>
      </c>
      <c r="B3529" t="s">
        <v>660</v>
      </c>
      <c r="C3529" s="2" t="s">
        <v>106</v>
      </c>
      <c r="D3529" s="2">
        <v>13</v>
      </c>
      <c r="E3529" s="2">
        <v>18116560280</v>
      </c>
      <c r="F3529" t="s">
        <v>569</v>
      </c>
      <c r="G3529" s="2" t="s">
        <v>28</v>
      </c>
      <c r="H3529" t="s">
        <v>2067</v>
      </c>
      <c r="I3529" s="2" t="str">
        <f>IFERROR(VLOOKUP(表1_2[[#This Row],[所选科目]],基础数据!$C$2:$D$62,2,0),"")</f>
        <v>公益捐赠者专享服务包</v>
      </c>
    </row>
    <row r="3530" spans="1:9" x14ac:dyDescent="0.2">
      <c r="A3530" s="1">
        <v>43597</v>
      </c>
      <c r="B3530" t="s">
        <v>660</v>
      </c>
      <c r="C3530" s="2" t="s">
        <v>106</v>
      </c>
      <c r="D3530" s="2">
        <v>13</v>
      </c>
      <c r="E3530" s="2">
        <v>18116560280</v>
      </c>
      <c r="F3530" t="s">
        <v>569</v>
      </c>
      <c r="G3530" s="2" t="s">
        <v>2079</v>
      </c>
      <c r="H3530" t="s">
        <v>1979</v>
      </c>
      <c r="I3530" s="2" t="str">
        <f>IFERROR(VLOOKUP(表1_2[[#This Row],[所选科目]],基础数据!$C$2:$D$62,2,0),"")</f>
        <v>尚音艺术教育中心(适学年龄: 4~12岁)</v>
      </c>
    </row>
    <row r="3531" spans="1:9" x14ac:dyDescent="0.2">
      <c r="A3531" s="1">
        <v>43596</v>
      </c>
      <c r="B3531" t="s">
        <v>99</v>
      </c>
      <c r="C3531" s="2" t="s">
        <v>33</v>
      </c>
      <c r="D3531" s="2">
        <v>12</v>
      </c>
      <c r="E3531" s="2">
        <v>15881081011</v>
      </c>
      <c r="F3531" t="s">
        <v>88</v>
      </c>
      <c r="G3531" s="2" t="s">
        <v>26</v>
      </c>
      <c r="H3531" t="s">
        <v>1982</v>
      </c>
      <c r="I3531" s="2" t="str">
        <f>IFERROR(VLOOKUP(表1_2[[#This Row],[所选科目]],基础数据!$C$2:$D$62,2,0),"")</f>
        <v>尚音艺术教育中心(适学年龄: 4~12岁)</v>
      </c>
    </row>
    <row r="3532" spans="1:9" x14ac:dyDescent="0.2">
      <c r="A3532" s="1">
        <v>43596</v>
      </c>
      <c r="B3532" t="s">
        <v>99</v>
      </c>
      <c r="C3532" s="2" t="s">
        <v>33</v>
      </c>
      <c r="D3532" s="2">
        <v>12</v>
      </c>
      <c r="E3532" s="2">
        <v>15881081011</v>
      </c>
      <c r="F3532" t="s">
        <v>88</v>
      </c>
      <c r="G3532" s="2" t="s">
        <v>27</v>
      </c>
      <c r="H3532" t="s">
        <v>2052</v>
      </c>
      <c r="I3532" s="2" t="str">
        <f>IFERROR(VLOOKUP(表1_2[[#This Row],[所选科目]],基础数据!$C$2:$D$62,2,0),"")</f>
        <v>恩波格斗(适学年龄: 3-12 岁)</v>
      </c>
    </row>
    <row r="3533" spans="1:9" x14ac:dyDescent="0.2">
      <c r="A3533" s="1">
        <v>43596</v>
      </c>
      <c r="B3533" t="s">
        <v>99</v>
      </c>
      <c r="C3533" s="2" t="s">
        <v>33</v>
      </c>
      <c r="D3533" s="2">
        <v>12</v>
      </c>
      <c r="E3533" s="2">
        <v>15881081011</v>
      </c>
      <c r="F3533" t="s">
        <v>88</v>
      </c>
      <c r="G3533" s="2" t="s">
        <v>28</v>
      </c>
      <c r="H3533" t="s">
        <v>2044</v>
      </c>
      <c r="I3533" s="2" t="str">
        <f>IFERROR(VLOOKUP(表1_2[[#This Row],[所选科目]],基础数据!$C$2:$D$62,2,0),"")</f>
        <v>成都舞蹈跆拳道中心(适学年龄: 3-12 岁)</v>
      </c>
    </row>
    <row r="3534" spans="1:9" x14ac:dyDescent="0.2">
      <c r="A3534" s="1">
        <v>43596</v>
      </c>
      <c r="B3534" t="s">
        <v>99</v>
      </c>
      <c r="C3534" s="2" t="s">
        <v>33</v>
      </c>
      <c r="D3534" s="2">
        <v>12</v>
      </c>
      <c r="E3534" s="2">
        <v>15881081011</v>
      </c>
      <c r="F3534" t="s">
        <v>88</v>
      </c>
      <c r="G3534" s="2" t="s">
        <v>2079</v>
      </c>
      <c r="H3534" t="s">
        <v>1979</v>
      </c>
      <c r="I3534" s="2" t="str">
        <f>IFERROR(VLOOKUP(表1_2[[#This Row],[所选科目]],基础数据!$C$2:$D$62,2,0),"")</f>
        <v>尚音艺术教育中心(适学年龄: 4~12岁)</v>
      </c>
    </row>
    <row r="3535" spans="1:9" x14ac:dyDescent="0.2">
      <c r="A3535" s="1">
        <v>43596</v>
      </c>
      <c r="B3535" t="s">
        <v>99</v>
      </c>
      <c r="C3535" s="2" t="s">
        <v>33</v>
      </c>
      <c r="D3535" s="2">
        <v>8</v>
      </c>
      <c r="E3535" s="2">
        <v>18280322399</v>
      </c>
      <c r="F3535" t="s">
        <v>329</v>
      </c>
      <c r="G3535" s="2" t="s">
        <v>26</v>
      </c>
      <c r="H3535" t="s">
        <v>2034</v>
      </c>
      <c r="I3535" s="2" t="str">
        <f>IFERROR(VLOOKUP(表1_2[[#This Row],[所选科目]],基础数据!$C$2:$D$62,2,0),"")</f>
        <v>唯音唯画美术教育(适学年龄: 4-12 岁)</v>
      </c>
    </row>
    <row r="3536" spans="1:9" x14ac:dyDescent="0.2">
      <c r="A3536" s="1">
        <v>43596</v>
      </c>
      <c r="B3536" t="s">
        <v>99</v>
      </c>
      <c r="C3536" s="2" t="s">
        <v>33</v>
      </c>
      <c r="D3536" s="2">
        <v>8</v>
      </c>
      <c r="E3536" s="2">
        <v>18280322399</v>
      </c>
      <c r="F3536" t="s">
        <v>329</v>
      </c>
      <c r="G3536" s="2" t="s">
        <v>27</v>
      </c>
      <c r="H3536" t="s">
        <v>2040</v>
      </c>
      <c r="I3536" s="2" t="str">
        <f>IFERROR(VLOOKUP(表1_2[[#This Row],[所选科目]],基础数据!$C$2:$D$62,2,0),"")</f>
        <v>凡思特贝贝珠心算高新世豪校区(适学年龄: 3-7岁)</v>
      </c>
    </row>
    <row r="3537" spans="1:9" x14ac:dyDescent="0.2">
      <c r="A3537" s="1">
        <v>43596</v>
      </c>
      <c r="B3537" t="s">
        <v>99</v>
      </c>
      <c r="C3537" s="2" t="s">
        <v>33</v>
      </c>
      <c r="D3537" s="2">
        <v>8</v>
      </c>
      <c r="E3537" s="2">
        <v>18280322399</v>
      </c>
      <c r="F3537" t="s">
        <v>329</v>
      </c>
      <c r="G3537" s="2" t="s">
        <v>28</v>
      </c>
      <c r="H3537" t="s">
        <v>2052</v>
      </c>
      <c r="I3537" s="2" t="str">
        <f>IFERROR(VLOOKUP(表1_2[[#This Row],[所选科目]],基础数据!$C$2:$D$62,2,0),"")</f>
        <v>恩波格斗(适学年龄: 3-12 岁)</v>
      </c>
    </row>
    <row r="3538" spans="1:9" x14ac:dyDescent="0.2">
      <c r="A3538" s="1">
        <v>43596</v>
      </c>
      <c r="B3538" t="s">
        <v>99</v>
      </c>
      <c r="C3538" s="2" t="s">
        <v>33</v>
      </c>
      <c r="D3538" s="2">
        <v>8</v>
      </c>
      <c r="E3538" s="2">
        <v>18280322399</v>
      </c>
      <c r="F3538" t="s">
        <v>329</v>
      </c>
      <c r="G3538" s="2" t="s">
        <v>2079</v>
      </c>
      <c r="H3538" t="s">
        <v>1979</v>
      </c>
      <c r="I3538" s="2" t="str">
        <f>IFERROR(VLOOKUP(表1_2[[#This Row],[所选科目]],基础数据!$C$2:$D$62,2,0),"")</f>
        <v>尚音艺术教育中心(适学年龄: 4~12岁)</v>
      </c>
    </row>
    <row r="3539" spans="1:9" x14ac:dyDescent="0.2">
      <c r="A3539" s="1">
        <v>43598</v>
      </c>
      <c r="B3539" t="s">
        <v>99</v>
      </c>
      <c r="C3539" s="2" t="s">
        <v>33</v>
      </c>
      <c r="D3539" s="2">
        <v>8</v>
      </c>
      <c r="E3539" s="2">
        <v>18280322399</v>
      </c>
      <c r="F3539" t="s">
        <v>1242</v>
      </c>
      <c r="G3539" s="2" t="s">
        <v>26</v>
      </c>
      <c r="H3539" t="s">
        <v>1998</v>
      </c>
      <c r="I3539" s="2" t="str">
        <f>IFERROR(VLOOKUP(表1_2[[#This Row],[所选科目]],基础数据!$C$2:$D$62,2,0),"")</f>
        <v>台湾美育·慧学系教育世豪校区(适学年龄: 2-8 岁)</v>
      </c>
    </row>
    <row r="3540" spans="1:9" x14ac:dyDescent="0.2">
      <c r="A3540" s="1">
        <v>43598</v>
      </c>
      <c r="B3540" t="s">
        <v>99</v>
      </c>
      <c r="C3540" s="2" t="s">
        <v>33</v>
      </c>
      <c r="D3540" s="2">
        <v>8</v>
      </c>
      <c r="E3540" s="2">
        <v>18280322399</v>
      </c>
      <c r="F3540" t="s">
        <v>1242</v>
      </c>
      <c r="G3540" s="2" t="s">
        <v>27</v>
      </c>
      <c r="H3540" t="s">
        <v>2072</v>
      </c>
      <c r="I3540" s="2" t="str">
        <f>IFERROR(VLOOKUP(表1_2[[#This Row],[所选科目]],基础数据!$C$2:$D$62,2,0),"")</f>
        <v>成都舞蹈跆拳道中心(适学年龄: 3-12 岁)</v>
      </c>
    </row>
    <row r="3541" spans="1:9" x14ac:dyDescent="0.2">
      <c r="A3541" s="1">
        <v>43598</v>
      </c>
      <c r="B3541" t="s">
        <v>99</v>
      </c>
      <c r="C3541" s="2" t="s">
        <v>33</v>
      </c>
      <c r="D3541" s="2">
        <v>8</v>
      </c>
      <c r="E3541" s="2">
        <v>18280322399</v>
      </c>
      <c r="F3541" t="s">
        <v>1242</v>
      </c>
      <c r="G3541" s="2" t="s">
        <v>28</v>
      </c>
      <c r="H3541" t="s">
        <v>2063</v>
      </c>
      <c r="I3541" s="2" t="str">
        <f>IFERROR(VLOOKUP(表1_2[[#This Row],[所选科目]],基础数据!$C$2:$D$62,2,0),"")</f>
        <v>公益捐赠者专享服务包</v>
      </c>
    </row>
    <row r="3542" spans="1:9" x14ac:dyDescent="0.2">
      <c r="A3542" s="1">
        <v>43598</v>
      </c>
      <c r="B3542" t="s">
        <v>99</v>
      </c>
      <c r="C3542" s="2" t="s">
        <v>33</v>
      </c>
      <c r="D3542" s="2">
        <v>8</v>
      </c>
      <c r="E3542" s="2">
        <v>18280322399</v>
      </c>
      <c r="F3542" t="s">
        <v>1242</v>
      </c>
      <c r="G3542" s="2" t="s">
        <v>2079</v>
      </c>
      <c r="H3542" t="s">
        <v>1979</v>
      </c>
      <c r="I3542" s="2" t="str">
        <f>IFERROR(VLOOKUP(表1_2[[#This Row],[所选科目]],基础数据!$C$2:$D$62,2,0),"")</f>
        <v>尚音艺术教育中心(适学年龄: 4~12岁)</v>
      </c>
    </row>
    <row r="3543" spans="1:9" x14ac:dyDescent="0.2">
      <c r="A3543" s="1">
        <v>43596</v>
      </c>
      <c r="B3543" t="s">
        <v>47</v>
      </c>
      <c r="C3543" s="2" t="s">
        <v>33</v>
      </c>
      <c r="D3543" s="2">
        <v>6.5</v>
      </c>
      <c r="E3543" s="2">
        <v>18161262278</v>
      </c>
      <c r="F3543" t="s">
        <v>34</v>
      </c>
      <c r="G3543" s="2" t="s">
        <v>26</v>
      </c>
      <c r="H3543" t="s">
        <v>1981</v>
      </c>
      <c r="I3543" s="2" t="str">
        <f>IFERROR(VLOOKUP(表1_2[[#This Row],[所选科目]],基础数据!$C$2:$D$62,2,0),"")</f>
        <v>尚音艺术教育中心(适学年龄: 4~12岁)</v>
      </c>
    </row>
    <row r="3544" spans="1:9" x14ac:dyDescent="0.2">
      <c r="A3544" s="1">
        <v>43596</v>
      </c>
      <c r="B3544" t="s">
        <v>47</v>
      </c>
      <c r="C3544" s="2" t="s">
        <v>33</v>
      </c>
      <c r="D3544" s="2">
        <v>6.5</v>
      </c>
      <c r="E3544" s="2">
        <v>18161262278</v>
      </c>
      <c r="F3544" t="s">
        <v>34</v>
      </c>
      <c r="G3544" s="2" t="s">
        <v>27</v>
      </c>
      <c r="H3544" t="s">
        <v>2052</v>
      </c>
      <c r="I3544" s="2" t="str">
        <f>IFERROR(VLOOKUP(表1_2[[#This Row],[所选科目]],基础数据!$C$2:$D$62,2,0),"")</f>
        <v>恩波格斗(适学年龄: 3-12 岁)</v>
      </c>
    </row>
    <row r="3545" spans="1:9" x14ac:dyDescent="0.2">
      <c r="A3545" s="1">
        <v>43596</v>
      </c>
      <c r="B3545" t="s">
        <v>47</v>
      </c>
      <c r="C3545" s="2" t="s">
        <v>33</v>
      </c>
      <c r="D3545" s="2">
        <v>6.5</v>
      </c>
      <c r="E3545" s="2">
        <v>18161262278</v>
      </c>
      <c r="F3545" t="s">
        <v>34</v>
      </c>
      <c r="G3545" s="2" t="s">
        <v>28</v>
      </c>
      <c r="H3545" t="s">
        <v>2067</v>
      </c>
      <c r="I3545" s="2" t="str">
        <f>IFERROR(VLOOKUP(表1_2[[#This Row],[所选科目]],基础数据!$C$2:$D$62,2,0),"")</f>
        <v>公益捐赠者专享服务包</v>
      </c>
    </row>
    <row r="3546" spans="1:9" x14ac:dyDescent="0.2">
      <c r="A3546" s="1">
        <v>43596</v>
      </c>
      <c r="B3546" t="s">
        <v>47</v>
      </c>
      <c r="C3546" s="2" t="s">
        <v>33</v>
      </c>
      <c r="D3546" s="2">
        <v>6.5</v>
      </c>
      <c r="E3546" s="2">
        <v>18161262278</v>
      </c>
      <c r="F3546" t="s">
        <v>34</v>
      </c>
      <c r="G3546" s="2" t="s">
        <v>2079</v>
      </c>
      <c r="H3546" t="s">
        <v>1979</v>
      </c>
      <c r="I3546" s="2" t="str">
        <f>IFERROR(VLOOKUP(表1_2[[#This Row],[所选科目]],基础数据!$C$2:$D$62,2,0),"")</f>
        <v>尚音艺术教育中心(适学年龄: 4~12岁)</v>
      </c>
    </row>
    <row r="3547" spans="1:9" x14ac:dyDescent="0.2">
      <c r="A3547" s="1">
        <v>43597</v>
      </c>
      <c r="B3547" t="s">
        <v>525</v>
      </c>
      <c r="C3547" s="2" t="s">
        <v>33</v>
      </c>
      <c r="D3547" s="2">
        <v>9</v>
      </c>
      <c r="E3547" s="2">
        <v>13096336914</v>
      </c>
      <c r="F3547" t="s">
        <v>526</v>
      </c>
      <c r="G3547" s="2" t="s">
        <v>26</v>
      </c>
      <c r="H3547" t="s">
        <v>2004</v>
      </c>
      <c r="I3547" s="2" t="str">
        <f>IFERROR(VLOOKUP(表1_2[[#This Row],[所选科目]],基础数据!$C$2:$D$62,2,0),"")</f>
        <v>大野外教篮球鹭洲里校区(适学年龄: 4-16 岁)</v>
      </c>
    </row>
    <row r="3548" spans="1:9" x14ac:dyDescent="0.2">
      <c r="A3548" s="1">
        <v>43597</v>
      </c>
      <c r="B3548" t="s">
        <v>525</v>
      </c>
      <c r="C3548" s="2" t="s">
        <v>33</v>
      </c>
      <c r="D3548" s="2">
        <v>9</v>
      </c>
      <c r="E3548" s="2">
        <v>13096336914</v>
      </c>
      <c r="F3548" t="s">
        <v>526</v>
      </c>
      <c r="G3548" s="2" t="s">
        <v>27</v>
      </c>
      <c r="H3548" t="s">
        <v>2040</v>
      </c>
      <c r="I3548" s="2" t="str">
        <f>IFERROR(VLOOKUP(表1_2[[#This Row],[所选科目]],基础数据!$C$2:$D$62,2,0),"")</f>
        <v>凡思特贝贝珠心算高新世豪校区(适学年龄: 3-7岁)</v>
      </c>
    </row>
    <row r="3549" spans="1:9" x14ac:dyDescent="0.2">
      <c r="A3549" s="1">
        <v>43597</v>
      </c>
      <c r="B3549" t="s">
        <v>525</v>
      </c>
      <c r="C3549" s="2" t="s">
        <v>33</v>
      </c>
      <c r="D3549" s="2">
        <v>9</v>
      </c>
      <c r="E3549" s="2">
        <v>13096336914</v>
      </c>
      <c r="F3549" t="s">
        <v>526</v>
      </c>
      <c r="G3549" s="2" t="s">
        <v>28</v>
      </c>
      <c r="H3549" t="s">
        <v>2063</v>
      </c>
      <c r="I3549" s="2" t="str">
        <f>IFERROR(VLOOKUP(表1_2[[#This Row],[所选科目]],基础数据!$C$2:$D$62,2,0),"")</f>
        <v>公益捐赠者专享服务包</v>
      </c>
    </row>
    <row r="3550" spans="1:9" x14ac:dyDescent="0.2">
      <c r="A3550" s="1">
        <v>43597</v>
      </c>
      <c r="B3550" t="s">
        <v>525</v>
      </c>
      <c r="C3550" s="2" t="s">
        <v>33</v>
      </c>
      <c r="D3550" s="2">
        <v>9</v>
      </c>
      <c r="E3550" s="2">
        <v>13096336914</v>
      </c>
      <c r="F3550" t="s">
        <v>526</v>
      </c>
      <c r="G3550" s="2" t="s">
        <v>2079</v>
      </c>
      <c r="H3550" t="s">
        <v>1979</v>
      </c>
      <c r="I3550" s="2" t="str">
        <f>IFERROR(VLOOKUP(表1_2[[#This Row],[所选科目]],基础数据!$C$2:$D$62,2,0),"")</f>
        <v>尚音艺术教育中心(适学年龄: 4~12岁)</v>
      </c>
    </row>
    <row r="3551" spans="1:9" x14ac:dyDescent="0.2">
      <c r="A3551" s="1">
        <v>43597</v>
      </c>
      <c r="B3551" t="s">
        <v>1864</v>
      </c>
      <c r="C3551" s="2" t="s">
        <v>106</v>
      </c>
      <c r="D3551" s="2">
        <v>4.5</v>
      </c>
      <c r="E3551" s="2">
        <v>13551391211</v>
      </c>
      <c r="F3551" t="s">
        <v>1865</v>
      </c>
      <c r="G3551" s="2" t="s">
        <v>26</v>
      </c>
      <c r="H3551" t="s">
        <v>1996</v>
      </c>
      <c r="I3551" s="2" t="str">
        <f>IFERROR(VLOOKUP(表1_2[[#This Row],[所选科目]],基础数据!$C$2:$D$62,2,0),"")</f>
        <v>台湾美育·慧学系教育世豪校区(适学年龄: 2-8 岁)</v>
      </c>
    </row>
    <row r="3552" spans="1:9" x14ac:dyDescent="0.2">
      <c r="A3552" s="1">
        <v>43597</v>
      </c>
      <c r="B3552" t="s">
        <v>1864</v>
      </c>
      <c r="C3552" s="2" t="s">
        <v>106</v>
      </c>
      <c r="D3552" s="2">
        <v>4.5</v>
      </c>
      <c r="E3552" s="2">
        <v>13551391211</v>
      </c>
      <c r="F3552" t="s">
        <v>1865</v>
      </c>
      <c r="G3552" s="2" t="s">
        <v>27</v>
      </c>
      <c r="H3552" t="s">
        <v>2074</v>
      </c>
      <c r="I3552" s="2" t="str">
        <f>IFERROR(VLOOKUP(表1_2[[#This Row],[所选科目]],基础数据!$C$2:$D$62,2,0),"")</f>
        <v>巧虎KIDS早教·高新伊藤馆(适学年龄: 0-6 岁)</v>
      </c>
    </row>
    <row r="3553" spans="1:9" x14ac:dyDescent="0.2">
      <c r="A3553" s="1">
        <v>43597</v>
      </c>
      <c r="B3553" t="s">
        <v>1864</v>
      </c>
      <c r="C3553" s="2" t="s">
        <v>106</v>
      </c>
      <c r="D3553" s="2">
        <v>4.5</v>
      </c>
      <c r="E3553" s="2">
        <v>13551391211</v>
      </c>
      <c r="F3553" t="s">
        <v>1865</v>
      </c>
      <c r="G3553" s="2" t="s">
        <v>28</v>
      </c>
      <c r="H3553" t="s">
        <v>2054</v>
      </c>
      <c r="I3553" s="2" t="str">
        <f>IFERROR(VLOOKUP(表1_2[[#This Row],[所选科目]],基础数据!$C$2:$D$62,2,0),"")</f>
        <v>编程猫(适学年龄: 3-16 岁)</v>
      </c>
    </row>
    <row r="3554" spans="1:9" x14ac:dyDescent="0.2">
      <c r="A3554" s="1">
        <v>43597</v>
      </c>
      <c r="B3554" t="s">
        <v>1864</v>
      </c>
      <c r="C3554" s="2" t="s">
        <v>106</v>
      </c>
      <c r="D3554" s="2">
        <v>4.5</v>
      </c>
      <c r="E3554" s="2">
        <v>13551391211</v>
      </c>
      <c r="F3554" t="s">
        <v>1865</v>
      </c>
      <c r="G3554" s="2" t="s">
        <v>2079</v>
      </c>
      <c r="H3554" t="s">
        <v>1979</v>
      </c>
      <c r="I3554" s="2" t="str">
        <f>IFERROR(VLOOKUP(表1_2[[#This Row],[所选科目]],基础数据!$C$2:$D$62,2,0),"")</f>
        <v>尚音艺术教育中心(适学年龄: 4~12岁)</v>
      </c>
    </row>
    <row r="3555" spans="1:9" x14ac:dyDescent="0.2">
      <c r="A3555" s="1">
        <v>43598</v>
      </c>
      <c r="B3555" t="s">
        <v>1866</v>
      </c>
      <c r="C3555" s="2" t="s">
        <v>33</v>
      </c>
      <c r="D3555" s="2">
        <v>10</v>
      </c>
      <c r="E3555" s="2">
        <v>18908193943</v>
      </c>
      <c r="F3555" t="s">
        <v>69</v>
      </c>
      <c r="G3555" s="2" t="s">
        <v>26</v>
      </c>
      <c r="H3555" t="s">
        <v>2044</v>
      </c>
      <c r="I3555" s="2" t="str">
        <f>IFERROR(VLOOKUP(表1_2[[#This Row],[所选科目]],基础数据!$C$2:$D$62,2,0),"")</f>
        <v>成都舞蹈跆拳道中心(适学年龄: 3-12 岁)</v>
      </c>
    </row>
    <row r="3556" spans="1:9" x14ac:dyDescent="0.2">
      <c r="A3556" s="1">
        <v>43598</v>
      </c>
      <c r="B3556" t="s">
        <v>1866</v>
      </c>
      <c r="C3556" s="2" t="s">
        <v>33</v>
      </c>
      <c r="D3556" s="2">
        <v>10</v>
      </c>
      <c r="E3556" s="2">
        <v>18908193943</v>
      </c>
      <c r="F3556" t="s">
        <v>69</v>
      </c>
      <c r="G3556" s="2" t="s">
        <v>27</v>
      </c>
      <c r="H3556" t="s">
        <v>2026</v>
      </c>
      <c r="I3556" s="2" t="str">
        <f>IFERROR(VLOOKUP(表1_2[[#This Row],[所选科目]],基础数据!$C$2:$D$62,2,0),"")</f>
        <v>巧虎KIDS早教·高新伊藤馆(适学年龄: 0-6 岁)</v>
      </c>
    </row>
    <row r="3557" spans="1:9" x14ac:dyDescent="0.2">
      <c r="A3557" s="1">
        <v>43598</v>
      </c>
      <c r="B3557" t="s">
        <v>1866</v>
      </c>
      <c r="C3557" s="2" t="s">
        <v>33</v>
      </c>
      <c r="D3557" s="2">
        <v>10</v>
      </c>
      <c r="E3557" s="2">
        <v>18908193943</v>
      </c>
      <c r="F3557" t="s">
        <v>69</v>
      </c>
      <c r="G3557" s="2" t="s">
        <v>28</v>
      </c>
      <c r="H3557" t="s">
        <v>2004</v>
      </c>
      <c r="I3557" s="2" t="str">
        <f>IFERROR(VLOOKUP(表1_2[[#This Row],[所选科目]],基础数据!$C$2:$D$62,2,0),"")</f>
        <v>大野外教篮球鹭洲里校区(适学年龄: 4-16 岁)</v>
      </c>
    </row>
    <row r="3558" spans="1:9" x14ac:dyDescent="0.2">
      <c r="A3558" s="1">
        <v>43598</v>
      </c>
      <c r="B3558" t="s">
        <v>1866</v>
      </c>
      <c r="C3558" s="2" t="s">
        <v>33</v>
      </c>
      <c r="D3558" s="2">
        <v>10</v>
      </c>
      <c r="E3558" s="2">
        <v>18908193943</v>
      </c>
      <c r="F3558" t="s">
        <v>69</v>
      </c>
      <c r="G3558" s="2" t="s">
        <v>2079</v>
      </c>
      <c r="H3558" t="s">
        <v>1979</v>
      </c>
      <c r="I3558" s="2" t="str">
        <f>IFERROR(VLOOKUP(表1_2[[#This Row],[所选科目]],基础数据!$C$2:$D$62,2,0),"")</f>
        <v>尚音艺术教育中心(适学年龄: 4~12岁)</v>
      </c>
    </row>
    <row r="3559" spans="1:9" x14ac:dyDescent="0.2">
      <c r="A3559" s="1">
        <v>43598</v>
      </c>
      <c r="B3559" t="s">
        <v>1867</v>
      </c>
      <c r="C3559" s="2" t="s">
        <v>106</v>
      </c>
      <c r="D3559" s="2">
        <v>6.9</v>
      </c>
      <c r="E3559" s="2">
        <v>13072887306</v>
      </c>
      <c r="F3559" t="s">
        <v>629</v>
      </c>
      <c r="G3559" s="2" t="s">
        <v>26</v>
      </c>
      <c r="H3559" t="s">
        <v>2002</v>
      </c>
      <c r="I3559" s="2" t="str">
        <f>IFERROR(VLOOKUP(表1_2[[#This Row],[所选科目]],基础数据!$C$2:$D$62,2,0),"")</f>
        <v>大野外教篮球鹭洲里校区(适学年龄: 4-16 岁)</v>
      </c>
    </row>
    <row r="3560" spans="1:9" x14ac:dyDescent="0.2">
      <c r="A3560" s="1">
        <v>43598</v>
      </c>
      <c r="B3560" t="s">
        <v>1867</v>
      </c>
      <c r="C3560" s="2" t="s">
        <v>106</v>
      </c>
      <c r="D3560" s="2">
        <v>6.9</v>
      </c>
      <c r="E3560" s="2">
        <v>13072887306</v>
      </c>
      <c r="F3560" t="s">
        <v>629</v>
      </c>
      <c r="G3560" s="2" t="s">
        <v>27</v>
      </c>
      <c r="H3560" t="s">
        <v>2067</v>
      </c>
      <c r="I3560" s="2" t="str">
        <f>IFERROR(VLOOKUP(表1_2[[#This Row],[所选科目]],基础数据!$C$2:$D$62,2,0),"")</f>
        <v>公益捐赠者专享服务包</v>
      </c>
    </row>
    <row r="3561" spans="1:9" x14ac:dyDescent="0.2">
      <c r="A3561" s="1">
        <v>43598</v>
      </c>
      <c r="B3561" t="s">
        <v>1867</v>
      </c>
      <c r="C3561" s="2" t="s">
        <v>106</v>
      </c>
      <c r="D3561" s="2">
        <v>6.9</v>
      </c>
      <c r="E3561" s="2">
        <v>13072887306</v>
      </c>
      <c r="F3561" t="s">
        <v>629</v>
      </c>
      <c r="G3561" s="2" t="s">
        <v>28</v>
      </c>
      <c r="H3561" t="s">
        <v>2072</v>
      </c>
      <c r="I3561" s="2" t="str">
        <f>IFERROR(VLOOKUP(表1_2[[#This Row],[所选科目]],基础数据!$C$2:$D$62,2,0),"")</f>
        <v>成都舞蹈跆拳道中心(适学年龄: 3-12 岁)</v>
      </c>
    </row>
    <row r="3562" spans="1:9" x14ac:dyDescent="0.2">
      <c r="A3562" s="1">
        <v>43598</v>
      </c>
      <c r="B3562" t="s">
        <v>1867</v>
      </c>
      <c r="C3562" s="2" t="s">
        <v>106</v>
      </c>
      <c r="D3562" s="2">
        <v>6.9</v>
      </c>
      <c r="E3562" s="2">
        <v>13072887306</v>
      </c>
      <c r="F3562" t="s">
        <v>629</v>
      </c>
      <c r="G3562" s="2" t="s">
        <v>2079</v>
      </c>
      <c r="H3562" t="s">
        <v>1979</v>
      </c>
      <c r="I3562" s="2" t="str">
        <f>IFERROR(VLOOKUP(表1_2[[#This Row],[所选科目]],基础数据!$C$2:$D$62,2,0),"")</f>
        <v>尚音艺术教育中心(适学年龄: 4~12岁)</v>
      </c>
    </row>
    <row r="3563" spans="1:9" x14ac:dyDescent="0.2">
      <c r="A3563" s="1">
        <v>43597</v>
      </c>
      <c r="B3563" t="s">
        <v>588</v>
      </c>
      <c r="C3563" s="2" t="s">
        <v>106</v>
      </c>
      <c r="D3563" s="2">
        <v>4</v>
      </c>
      <c r="E3563" s="2">
        <v>13541231853</v>
      </c>
      <c r="F3563" t="s">
        <v>317</v>
      </c>
      <c r="G3563" s="2" t="s">
        <v>26</v>
      </c>
      <c r="H3563" t="s">
        <v>2032</v>
      </c>
      <c r="I3563" s="2" t="str">
        <f>IFERROR(VLOOKUP(表1_2[[#This Row],[所选科目]],基础数据!$C$2:$D$62,2,0),"")</f>
        <v>唯音唯画美术教育(适学年龄: 4-12 岁)</v>
      </c>
    </row>
    <row r="3564" spans="1:9" x14ac:dyDescent="0.2">
      <c r="A3564" s="1">
        <v>43597</v>
      </c>
      <c r="B3564" t="s">
        <v>588</v>
      </c>
      <c r="C3564" s="2" t="s">
        <v>106</v>
      </c>
      <c r="D3564" s="2">
        <v>4</v>
      </c>
      <c r="E3564" s="2">
        <v>13541231853</v>
      </c>
      <c r="F3564" t="s">
        <v>317</v>
      </c>
      <c r="G3564" s="2" t="s">
        <v>27</v>
      </c>
      <c r="H3564" t="s">
        <v>2046</v>
      </c>
      <c r="I3564" s="2" t="str">
        <f>IFERROR(VLOOKUP(表1_2[[#This Row],[所选科目]],基础数据!$C$2:$D$62,2,0),"")</f>
        <v>恩波格斗(适学年龄: 3-12 岁)</v>
      </c>
    </row>
    <row r="3565" spans="1:9" x14ac:dyDescent="0.2">
      <c r="A3565" s="1">
        <v>43597</v>
      </c>
      <c r="B3565" t="s">
        <v>588</v>
      </c>
      <c r="C3565" s="2" t="s">
        <v>106</v>
      </c>
      <c r="D3565" s="2">
        <v>4</v>
      </c>
      <c r="E3565" s="2">
        <v>13541231853</v>
      </c>
      <c r="F3565" t="s">
        <v>317</v>
      </c>
      <c r="G3565" s="2" t="s">
        <v>28</v>
      </c>
      <c r="H3565" t="s">
        <v>2067</v>
      </c>
      <c r="I3565" s="2" t="str">
        <f>IFERROR(VLOOKUP(表1_2[[#This Row],[所选科目]],基础数据!$C$2:$D$62,2,0),"")</f>
        <v>公益捐赠者专享服务包</v>
      </c>
    </row>
    <row r="3566" spans="1:9" x14ac:dyDescent="0.2">
      <c r="A3566" s="1">
        <v>43597</v>
      </c>
      <c r="B3566" t="s">
        <v>588</v>
      </c>
      <c r="C3566" s="2" t="s">
        <v>106</v>
      </c>
      <c r="D3566" s="2">
        <v>4</v>
      </c>
      <c r="E3566" s="2">
        <v>13541231853</v>
      </c>
      <c r="F3566" t="s">
        <v>317</v>
      </c>
      <c r="G3566" s="2" t="s">
        <v>2079</v>
      </c>
      <c r="H3566" t="s">
        <v>1979</v>
      </c>
      <c r="I3566" s="2" t="str">
        <f>IFERROR(VLOOKUP(表1_2[[#This Row],[所选科目]],基础数据!$C$2:$D$62,2,0),"")</f>
        <v>尚音艺术教育中心(适学年龄: 4~12岁)</v>
      </c>
    </row>
    <row r="3567" spans="1:9" x14ac:dyDescent="0.2">
      <c r="A3567" s="1">
        <v>43598</v>
      </c>
      <c r="B3567" t="s">
        <v>588</v>
      </c>
      <c r="C3567" s="2" t="s">
        <v>106</v>
      </c>
      <c r="D3567" s="2">
        <v>4</v>
      </c>
      <c r="E3567" s="2">
        <v>1341231853</v>
      </c>
      <c r="F3567" t="s">
        <v>317</v>
      </c>
      <c r="G3567" s="2" t="s">
        <v>26</v>
      </c>
      <c r="H3567" t="s">
        <v>2006</v>
      </c>
      <c r="I3567" s="2" t="str">
        <f>IFERROR(VLOOKUP(表1_2[[#This Row],[所选科目]],基础数据!$C$2:$D$62,2,0),"")</f>
        <v>大野外教篮球鹭洲里校区(适学年龄: 4-16 岁)</v>
      </c>
    </row>
    <row r="3568" spans="1:9" x14ac:dyDescent="0.2">
      <c r="A3568" s="1">
        <v>43598</v>
      </c>
      <c r="B3568" t="s">
        <v>588</v>
      </c>
      <c r="C3568" s="2" t="s">
        <v>106</v>
      </c>
      <c r="D3568" s="2">
        <v>4</v>
      </c>
      <c r="E3568" s="2">
        <v>1341231853</v>
      </c>
      <c r="F3568" t="s">
        <v>317</v>
      </c>
      <c r="G3568" s="2" t="s">
        <v>27</v>
      </c>
      <c r="H3568" t="s">
        <v>2074</v>
      </c>
      <c r="I3568" s="2" t="str">
        <f>IFERROR(VLOOKUP(表1_2[[#This Row],[所选科目]],基础数据!$C$2:$D$62,2,0),"")</f>
        <v>巧虎KIDS早教·高新伊藤馆(适学年龄: 0-6 岁)</v>
      </c>
    </row>
    <row r="3569" spans="1:9" x14ac:dyDescent="0.2">
      <c r="A3569" s="1">
        <v>43598</v>
      </c>
      <c r="B3569" t="s">
        <v>588</v>
      </c>
      <c r="C3569" s="2" t="s">
        <v>106</v>
      </c>
      <c r="D3569" s="2">
        <v>4</v>
      </c>
      <c r="E3569" s="2">
        <v>1341231853</v>
      </c>
      <c r="F3569" t="s">
        <v>317</v>
      </c>
      <c r="G3569" s="2" t="s">
        <v>28</v>
      </c>
      <c r="H3569" t="s">
        <v>2054</v>
      </c>
      <c r="I3569" s="2" t="str">
        <f>IFERROR(VLOOKUP(表1_2[[#This Row],[所选科目]],基础数据!$C$2:$D$62,2,0),"")</f>
        <v>编程猫(适学年龄: 3-16 岁)</v>
      </c>
    </row>
    <row r="3570" spans="1:9" x14ac:dyDescent="0.2">
      <c r="A3570" s="1">
        <v>43598</v>
      </c>
      <c r="B3570" t="s">
        <v>588</v>
      </c>
      <c r="C3570" s="2" t="s">
        <v>106</v>
      </c>
      <c r="D3570" s="2">
        <v>4</v>
      </c>
      <c r="E3570" s="2">
        <v>1341231853</v>
      </c>
      <c r="F3570" t="s">
        <v>317</v>
      </c>
      <c r="G3570" s="2" t="s">
        <v>2079</v>
      </c>
      <c r="H3570" t="s">
        <v>1979</v>
      </c>
      <c r="I3570" s="2" t="str">
        <f>IFERROR(VLOOKUP(表1_2[[#This Row],[所选科目]],基础数据!$C$2:$D$62,2,0),"")</f>
        <v>尚音艺术教育中心(适学年龄: 4~12岁)</v>
      </c>
    </row>
    <row r="3571" spans="1:9" x14ac:dyDescent="0.2">
      <c r="A3571" s="1">
        <v>43597</v>
      </c>
      <c r="B3571" t="s">
        <v>693</v>
      </c>
      <c r="C3571" s="2" t="s">
        <v>33</v>
      </c>
      <c r="D3571" s="2">
        <v>5</v>
      </c>
      <c r="E3571" s="2">
        <v>15982855356</v>
      </c>
      <c r="F3571" t="s">
        <v>166</v>
      </c>
      <c r="G3571" s="2" t="s">
        <v>26</v>
      </c>
      <c r="H3571" t="s">
        <v>2074</v>
      </c>
      <c r="I3571" s="2" t="str">
        <f>IFERROR(VLOOKUP(表1_2[[#This Row],[所选科目]],基础数据!$C$2:$D$62,2,0),"")</f>
        <v>巧虎KIDS早教·高新伊藤馆(适学年龄: 0-6 岁)</v>
      </c>
    </row>
    <row r="3572" spans="1:9" x14ac:dyDescent="0.2">
      <c r="A3572" s="1">
        <v>43597</v>
      </c>
      <c r="B3572" t="s">
        <v>693</v>
      </c>
      <c r="C3572" s="2" t="s">
        <v>33</v>
      </c>
      <c r="D3572" s="2">
        <v>5</v>
      </c>
      <c r="E3572" s="2">
        <v>15982855356</v>
      </c>
      <c r="F3572" t="s">
        <v>166</v>
      </c>
      <c r="G3572" s="2" t="s">
        <v>27</v>
      </c>
      <c r="H3572" t="s">
        <v>2046</v>
      </c>
      <c r="I3572" s="2" t="str">
        <f>IFERROR(VLOOKUP(表1_2[[#This Row],[所选科目]],基础数据!$C$2:$D$62,2,0),"")</f>
        <v>恩波格斗(适学年龄: 3-12 岁)</v>
      </c>
    </row>
    <row r="3573" spans="1:9" x14ac:dyDescent="0.2">
      <c r="A3573" s="1">
        <v>43597</v>
      </c>
      <c r="B3573" t="s">
        <v>693</v>
      </c>
      <c r="C3573" s="2" t="s">
        <v>33</v>
      </c>
      <c r="D3573" s="2">
        <v>5</v>
      </c>
      <c r="E3573" s="2">
        <v>15982855356</v>
      </c>
      <c r="F3573" t="s">
        <v>166</v>
      </c>
      <c r="G3573" s="2" t="s">
        <v>2079</v>
      </c>
      <c r="H3573" t="s">
        <v>1979</v>
      </c>
      <c r="I3573" s="2" t="str">
        <f>IFERROR(VLOOKUP(表1_2[[#This Row],[所选科目]],基础数据!$C$2:$D$62,2,0),"")</f>
        <v>尚音艺术教育中心(适学年龄: 4~12岁)</v>
      </c>
    </row>
    <row r="3574" spans="1:9" x14ac:dyDescent="0.2">
      <c r="A3574" s="1">
        <v>43597</v>
      </c>
      <c r="B3574" t="s">
        <v>1868</v>
      </c>
      <c r="C3574" s="2" t="s">
        <v>106</v>
      </c>
      <c r="D3574" s="2">
        <v>7</v>
      </c>
      <c r="E3574" s="2">
        <v>15928797371</v>
      </c>
      <c r="F3574" t="s">
        <v>1523</v>
      </c>
      <c r="G3574" s="2" t="s">
        <v>26</v>
      </c>
      <c r="H3574" t="s">
        <v>2004</v>
      </c>
      <c r="I3574" s="2" t="str">
        <f>IFERROR(VLOOKUP(表1_2[[#This Row],[所选科目]],基础数据!$C$2:$D$62,2,0),"")</f>
        <v>大野外教篮球鹭洲里校区(适学年龄: 4-16 岁)</v>
      </c>
    </row>
    <row r="3575" spans="1:9" x14ac:dyDescent="0.2">
      <c r="A3575" s="1">
        <v>43597</v>
      </c>
      <c r="B3575" t="s">
        <v>1868</v>
      </c>
      <c r="C3575" s="2" t="s">
        <v>106</v>
      </c>
      <c r="D3575" s="2">
        <v>7</v>
      </c>
      <c r="E3575" s="2">
        <v>15928797371</v>
      </c>
      <c r="F3575" t="s">
        <v>1523</v>
      </c>
      <c r="G3575" s="2" t="s">
        <v>27</v>
      </c>
      <c r="H3575" t="s">
        <v>2024</v>
      </c>
      <c r="I3575" s="2" t="str">
        <f>IFERROR(VLOOKUP(表1_2[[#This Row],[所选科目]],基础数据!$C$2:$D$62,2,0),"")</f>
        <v>巧虎KIDS早教·高新伊藤馆(适学年龄: 0-6 岁)</v>
      </c>
    </row>
    <row r="3576" spans="1:9" x14ac:dyDescent="0.2">
      <c r="A3576" s="1">
        <v>43597</v>
      </c>
      <c r="B3576" t="s">
        <v>1868</v>
      </c>
      <c r="C3576" s="2" t="s">
        <v>106</v>
      </c>
      <c r="D3576" s="2">
        <v>7</v>
      </c>
      <c r="E3576" s="2">
        <v>15928797371</v>
      </c>
      <c r="F3576" t="s">
        <v>1523</v>
      </c>
      <c r="G3576" s="2" t="s">
        <v>28</v>
      </c>
      <c r="H3576" t="s">
        <v>2067</v>
      </c>
      <c r="I3576" s="2" t="str">
        <f>IFERROR(VLOOKUP(表1_2[[#This Row],[所选科目]],基础数据!$C$2:$D$62,2,0),"")</f>
        <v>公益捐赠者专享服务包</v>
      </c>
    </row>
    <row r="3577" spans="1:9" x14ac:dyDescent="0.2">
      <c r="A3577" s="1">
        <v>43597</v>
      </c>
      <c r="B3577" t="s">
        <v>1868</v>
      </c>
      <c r="C3577" s="2" t="s">
        <v>106</v>
      </c>
      <c r="D3577" s="2">
        <v>7</v>
      </c>
      <c r="E3577" s="2">
        <v>15928797371</v>
      </c>
      <c r="F3577" t="s">
        <v>1523</v>
      </c>
      <c r="G3577" s="2" t="s">
        <v>2079</v>
      </c>
      <c r="H3577" t="s">
        <v>1979</v>
      </c>
      <c r="I3577" s="2" t="str">
        <f>IFERROR(VLOOKUP(表1_2[[#This Row],[所选科目]],基础数据!$C$2:$D$62,2,0),"")</f>
        <v>尚音艺术教育中心(适学年龄: 4~12岁)</v>
      </c>
    </row>
    <row r="3578" spans="1:9" x14ac:dyDescent="0.2">
      <c r="A3578" s="1">
        <v>43598</v>
      </c>
      <c r="B3578" t="s">
        <v>1869</v>
      </c>
      <c r="C3578" s="2" t="s">
        <v>33</v>
      </c>
      <c r="D3578" s="2">
        <v>4.5</v>
      </c>
      <c r="E3578" s="2">
        <v>13608041944</v>
      </c>
      <c r="F3578" t="s">
        <v>1579</v>
      </c>
      <c r="G3578" s="2" t="s">
        <v>26</v>
      </c>
      <c r="H3578" t="s">
        <v>2022</v>
      </c>
      <c r="I3578" s="2" t="str">
        <f>IFERROR(VLOOKUP(表1_2[[#This Row],[所选科目]],基础数据!$C$2:$D$62,2,0),"")</f>
        <v>彩阅鱼少儿英语(适学年龄: 3-12岁)</v>
      </c>
    </row>
    <row r="3579" spans="1:9" x14ac:dyDescent="0.2">
      <c r="A3579" s="1">
        <v>43598</v>
      </c>
      <c r="B3579" t="s">
        <v>1869</v>
      </c>
      <c r="C3579" s="2" t="s">
        <v>33</v>
      </c>
      <c r="D3579" s="2">
        <v>4.5</v>
      </c>
      <c r="E3579" s="2">
        <v>13608041944</v>
      </c>
      <c r="F3579" t="s">
        <v>1579</v>
      </c>
      <c r="G3579" s="2" t="s">
        <v>27</v>
      </c>
      <c r="H3579" t="s">
        <v>2036</v>
      </c>
      <c r="I3579" s="2" t="str">
        <f>IFERROR(VLOOKUP(表1_2[[#This Row],[所选科目]],基础数据!$C$2:$D$62,2,0),"")</f>
        <v>凡思特贝贝珠心算高新世豪校区(适学年龄: 3-7岁)</v>
      </c>
    </row>
    <row r="3580" spans="1:9" x14ac:dyDescent="0.2">
      <c r="A3580" s="1">
        <v>43598</v>
      </c>
      <c r="B3580" t="s">
        <v>1869</v>
      </c>
      <c r="C3580" s="2" t="s">
        <v>33</v>
      </c>
      <c r="D3580" s="2">
        <v>4.5</v>
      </c>
      <c r="E3580" s="2">
        <v>13608041944</v>
      </c>
      <c r="F3580" t="s">
        <v>1579</v>
      </c>
      <c r="G3580" s="2" t="s">
        <v>28</v>
      </c>
      <c r="H3580" t="s">
        <v>2048</v>
      </c>
      <c r="I3580" s="2" t="str">
        <f>IFERROR(VLOOKUP(表1_2[[#This Row],[所选科目]],基础数据!$C$2:$D$62,2,0),"")</f>
        <v>恩波格斗(适学年龄: 3-12 岁)</v>
      </c>
    </row>
    <row r="3581" spans="1:9" x14ac:dyDescent="0.2">
      <c r="A3581" s="1">
        <v>43598</v>
      </c>
      <c r="B3581" t="s">
        <v>1869</v>
      </c>
      <c r="C3581" s="2" t="s">
        <v>33</v>
      </c>
      <c r="D3581" s="2">
        <v>4.5</v>
      </c>
      <c r="E3581" s="2">
        <v>13608041944</v>
      </c>
      <c r="F3581" t="s">
        <v>1579</v>
      </c>
      <c r="G3581" s="2" t="s">
        <v>2079</v>
      </c>
      <c r="H3581" t="s">
        <v>1979</v>
      </c>
      <c r="I3581" s="2" t="str">
        <f>IFERROR(VLOOKUP(表1_2[[#This Row],[所选科目]],基础数据!$C$2:$D$62,2,0),"")</f>
        <v>尚音艺术教育中心(适学年龄: 4~12岁)</v>
      </c>
    </row>
    <row r="3582" spans="1:9" x14ac:dyDescent="0.2">
      <c r="A3582" s="1">
        <v>43598</v>
      </c>
      <c r="B3582" t="s">
        <v>1870</v>
      </c>
      <c r="C3582" s="2" t="s">
        <v>106</v>
      </c>
      <c r="D3582" s="2">
        <v>6</v>
      </c>
      <c r="E3582" s="2">
        <v>13980994863</v>
      </c>
      <c r="F3582" t="s">
        <v>489</v>
      </c>
      <c r="G3582" s="2" t="s">
        <v>26</v>
      </c>
      <c r="H3582" t="s">
        <v>2030</v>
      </c>
      <c r="I3582" s="2" t="str">
        <f>IFERROR(VLOOKUP(表1_2[[#This Row],[所选科目]],基础数据!$C$2:$D$62,2,0),"")</f>
        <v>唯音唯画美术教育(适学年龄: 4-12 岁)</v>
      </c>
    </row>
    <row r="3583" spans="1:9" x14ac:dyDescent="0.2">
      <c r="A3583" s="1">
        <v>43598</v>
      </c>
      <c r="B3583" t="s">
        <v>1870</v>
      </c>
      <c r="C3583" s="2" t="s">
        <v>106</v>
      </c>
      <c r="D3583" s="2">
        <v>6</v>
      </c>
      <c r="E3583" s="2">
        <v>13980994863</v>
      </c>
      <c r="F3583" t="s">
        <v>489</v>
      </c>
      <c r="G3583" s="2" t="s">
        <v>27</v>
      </c>
      <c r="H3583" t="s">
        <v>2038</v>
      </c>
      <c r="I3583" s="2" t="str">
        <f>IFERROR(VLOOKUP(表1_2[[#This Row],[所选科目]],基础数据!$C$2:$D$62,2,0),"")</f>
        <v>凡思特贝贝珠心算高新世豪校区(适学年龄: 3-7岁)</v>
      </c>
    </row>
    <row r="3584" spans="1:9" x14ac:dyDescent="0.2">
      <c r="A3584" s="1">
        <v>43598</v>
      </c>
      <c r="B3584" t="s">
        <v>1870</v>
      </c>
      <c r="C3584" s="2" t="s">
        <v>106</v>
      </c>
      <c r="D3584" s="2">
        <v>6</v>
      </c>
      <c r="E3584" s="2">
        <v>13980994863</v>
      </c>
      <c r="F3584" t="s">
        <v>489</v>
      </c>
      <c r="G3584" s="2" t="s">
        <v>28</v>
      </c>
      <c r="H3584" t="s">
        <v>2050</v>
      </c>
      <c r="I3584" s="2" t="str">
        <f>IFERROR(VLOOKUP(表1_2[[#This Row],[所选科目]],基础数据!$C$2:$D$62,2,0),"")</f>
        <v>恩波格斗(适学年龄: 3-12 岁)</v>
      </c>
    </row>
    <row r="3585" spans="1:9" x14ac:dyDescent="0.2">
      <c r="A3585" s="1">
        <v>43598</v>
      </c>
      <c r="B3585" t="s">
        <v>1870</v>
      </c>
      <c r="C3585" s="2" t="s">
        <v>106</v>
      </c>
      <c r="D3585" s="2">
        <v>6</v>
      </c>
      <c r="E3585" s="2">
        <v>13980994863</v>
      </c>
      <c r="F3585" t="s">
        <v>489</v>
      </c>
      <c r="G3585" s="2" t="s">
        <v>2079</v>
      </c>
      <c r="H3585" t="s">
        <v>1979</v>
      </c>
      <c r="I3585" s="2" t="str">
        <f>IFERROR(VLOOKUP(表1_2[[#This Row],[所选科目]],基础数据!$C$2:$D$62,2,0),"")</f>
        <v>尚音艺术教育中心(适学年龄: 4~12岁)</v>
      </c>
    </row>
    <row r="3586" spans="1:9" x14ac:dyDescent="0.2">
      <c r="A3586" s="1">
        <v>43596</v>
      </c>
      <c r="B3586" t="s">
        <v>97</v>
      </c>
      <c r="C3586" s="2" t="s">
        <v>33</v>
      </c>
      <c r="D3586" s="2">
        <v>6</v>
      </c>
      <c r="E3586" s="2">
        <v>15882011611</v>
      </c>
      <c r="F3586" t="s">
        <v>98</v>
      </c>
      <c r="G3586" s="2" t="s">
        <v>26</v>
      </c>
      <c r="H3586" t="s">
        <v>1979</v>
      </c>
      <c r="I3586" s="2" t="str">
        <f>IFERROR(VLOOKUP(表1_2[[#This Row],[所选科目]],基础数据!$C$2:$D$62,2,0),"")</f>
        <v>尚音艺术教育中心(适学年龄: 4~12岁)</v>
      </c>
    </row>
    <row r="3587" spans="1:9" x14ac:dyDescent="0.2">
      <c r="A3587" s="1">
        <v>43596</v>
      </c>
      <c r="B3587" t="s">
        <v>97</v>
      </c>
      <c r="C3587" s="2" t="s">
        <v>33</v>
      </c>
      <c r="D3587" s="2">
        <v>6</v>
      </c>
      <c r="E3587" s="2">
        <v>15882011611</v>
      </c>
      <c r="F3587" t="s">
        <v>98</v>
      </c>
      <c r="G3587" s="2" t="s">
        <v>27</v>
      </c>
      <c r="H3587" t="s">
        <v>2038</v>
      </c>
      <c r="I3587" s="2" t="str">
        <f>IFERROR(VLOOKUP(表1_2[[#This Row],[所选科目]],基础数据!$C$2:$D$62,2,0),"")</f>
        <v>凡思特贝贝珠心算高新世豪校区(适学年龄: 3-7岁)</v>
      </c>
    </row>
    <row r="3588" spans="1:9" x14ac:dyDescent="0.2">
      <c r="A3588" s="1">
        <v>43596</v>
      </c>
      <c r="B3588" t="s">
        <v>97</v>
      </c>
      <c r="C3588" s="2" t="s">
        <v>33</v>
      </c>
      <c r="D3588" s="2">
        <v>6</v>
      </c>
      <c r="E3588" s="2">
        <v>15882011611</v>
      </c>
      <c r="F3588" t="s">
        <v>98</v>
      </c>
      <c r="G3588" s="2" t="s">
        <v>28</v>
      </c>
      <c r="H3588" t="s">
        <v>2048</v>
      </c>
      <c r="I3588" s="2" t="str">
        <f>IFERROR(VLOOKUP(表1_2[[#This Row],[所选科目]],基础数据!$C$2:$D$62,2,0),"")</f>
        <v>恩波格斗(适学年龄: 3-12 岁)</v>
      </c>
    </row>
    <row r="3589" spans="1:9" x14ac:dyDescent="0.2">
      <c r="A3589" s="1">
        <v>43596</v>
      </c>
      <c r="B3589" t="s">
        <v>97</v>
      </c>
      <c r="C3589" s="2" t="s">
        <v>33</v>
      </c>
      <c r="D3589" s="2">
        <v>6</v>
      </c>
      <c r="E3589" s="2">
        <v>15882011611</v>
      </c>
      <c r="F3589" t="s">
        <v>98</v>
      </c>
      <c r="G3589" s="2" t="s">
        <v>2079</v>
      </c>
      <c r="H3589" t="s">
        <v>1979</v>
      </c>
      <c r="I3589" s="2" t="str">
        <f>IFERROR(VLOOKUP(表1_2[[#This Row],[所选科目]],基础数据!$C$2:$D$62,2,0),"")</f>
        <v>尚音艺术教育中心(适学年龄: 4~12岁)</v>
      </c>
    </row>
    <row r="3590" spans="1:9" x14ac:dyDescent="0.2">
      <c r="A3590" s="1">
        <v>43596</v>
      </c>
      <c r="B3590" t="s">
        <v>372</v>
      </c>
      <c r="C3590" s="2" t="s">
        <v>106</v>
      </c>
      <c r="D3590" s="2">
        <v>8</v>
      </c>
      <c r="E3590" s="2">
        <v>13880802486</v>
      </c>
      <c r="F3590" t="s">
        <v>285</v>
      </c>
      <c r="G3590" s="2" t="s">
        <v>26</v>
      </c>
      <c r="H3590" t="s">
        <v>1994</v>
      </c>
      <c r="I3590" s="2" t="str">
        <f>IFERROR(VLOOKUP(表1_2[[#This Row],[所选科目]],基础数据!$C$2:$D$62,2,0),"")</f>
        <v>台湾美育·慧学系教育世豪校区(适学年龄: 2-8 岁)</v>
      </c>
    </row>
    <row r="3591" spans="1:9" x14ac:dyDescent="0.2">
      <c r="A3591" s="1">
        <v>43596</v>
      </c>
      <c r="B3591" t="s">
        <v>372</v>
      </c>
      <c r="C3591" s="2" t="s">
        <v>106</v>
      </c>
      <c r="D3591" s="2">
        <v>8</v>
      </c>
      <c r="E3591" s="2">
        <v>13880802486</v>
      </c>
      <c r="F3591" t="s">
        <v>285</v>
      </c>
      <c r="G3591" s="2" t="s">
        <v>27</v>
      </c>
      <c r="H3591" t="s">
        <v>2004</v>
      </c>
      <c r="I3591" s="2" t="str">
        <f>IFERROR(VLOOKUP(表1_2[[#This Row],[所选科目]],基础数据!$C$2:$D$62,2,0),"")</f>
        <v>大野外教篮球鹭洲里校区(适学年龄: 4-16 岁)</v>
      </c>
    </row>
    <row r="3592" spans="1:9" x14ac:dyDescent="0.2">
      <c r="A3592" s="1">
        <v>43596</v>
      </c>
      <c r="B3592" t="s">
        <v>372</v>
      </c>
      <c r="C3592" s="2" t="s">
        <v>106</v>
      </c>
      <c r="D3592" s="2">
        <v>8</v>
      </c>
      <c r="E3592" s="2">
        <v>13880802486</v>
      </c>
      <c r="F3592" t="s">
        <v>285</v>
      </c>
      <c r="G3592" s="2" t="s">
        <v>28</v>
      </c>
      <c r="H3592" t="s">
        <v>2028</v>
      </c>
      <c r="I3592" s="2" t="str">
        <f>IFERROR(VLOOKUP(表1_2[[#This Row],[所选科目]],基础数据!$C$2:$D$62,2,0),"")</f>
        <v>唯音唯画美术教育(适学年龄: 4-12 岁)</v>
      </c>
    </row>
    <row r="3593" spans="1:9" x14ac:dyDescent="0.2">
      <c r="A3593" s="1">
        <v>43596</v>
      </c>
      <c r="B3593" t="s">
        <v>372</v>
      </c>
      <c r="C3593" s="2" t="s">
        <v>106</v>
      </c>
      <c r="D3593" s="2">
        <v>8</v>
      </c>
      <c r="E3593" s="2">
        <v>13880802486</v>
      </c>
      <c r="F3593" t="s">
        <v>285</v>
      </c>
      <c r="G3593" s="2" t="s">
        <v>2079</v>
      </c>
      <c r="H3593" t="s">
        <v>1979</v>
      </c>
      <c r="I3593" s="2" t="str">
        <f>IFERROR(VLOOKUP(表1_2[[#This Row],[所选科目]],基础数据!$C$2:$D$62,2,0),"")</f>
        <v>尚音艺术教育中心(适学年龄: 4~12岁)</v>
      </c>
    </row>
    <row r="3594" spans="1:9" x14ac:dyDescent="0.2">
      <c r="A3594" s="1">
        <v>43598</v>
      </c>
      <c r="B3594" t="s">
        <v>1871</v>
      </c>
      <c r="C3594" s="2" t="s">
        <v>33</v>
      </c>
      <c r="D3594" s="2">
        <v>7</v>
      </c>
      <c r="E3594" s="2">
        <v>18280038179</v>
      </c>
      <c r="F3594" t="s">
        <v>489</v>
      </c>
      <c r="G3594" s="2" t="s">
        <v>26</v>
      </c>
      <c r="H3594" t="s">
        <v>2006</v>
      </c>
      <c r="I3594" s="2" t="str">
        <f>IFERROR(VLOOKUP(表1_2[[#This Row],[所选科目]],基础数据!$C$2:$D$62,2,0),"")</f>
        <v>大野外教篮球鹭洲里校区(适学年龄: 4-16 岁)</v>
      </c>
    </row>
    <row r="3595" spans="1:9" x14ac:dyDescent="0.2">
      <c r="A3595" s="1">
        <v>43598</v>
      </c>
      <c r="B3595" t="s">
        <v>1871</v>
      </c>
      <c r="C3595" s="2" t="s">
        <v>33</v>
      </c>
      <c r="D3595" s="2">
        <v>7</v>
      </c>
      <c r="E3595" s="2">
        <v>18280038179</v>
      </c>
      <c r="F3595" t="s">
        <v>489</v>
      </c>
      <c r="G3595" s="2" t="s">
        <v>27</v>
      </c>
      <c r="H3595" t="s">
        <v>2036</v>
      </c>
      <c r="I3595" s="2" t="str">
        <f>IFERROR(VLOOKUP(表1_2[[#This Row],[所选科目]],基础数据!$C$2:$D$62,2,0),"")</f>
        <v>凡思特贝贝珠心算高新世豪校区(适学年龄: 3-7岁)</v>
      </c>
    </row>
    <row r="3596" spans="1:9" x14ac:dyDescent="0.2">
      <c r="A3596" s="1">
        <v>43598</v>
      </c>
      <c r="B3596" t="s">
        <v>1871</v>
      </c>
      <c r="C3596" s="2" t="s">
        <v>33</v>
      </c>
      <c r="D3596" s="2">
        <v>7</v>
      </c>
      <c r="E3596" s="2">
        <v>18280038179</v>
      </c>
      <c r="F3596" t="s">
        <v>489</v>
      </c>
      <c r="G3596" s="2" t="s">
        <v>28</v>
      </c>
      <c r="H3596" t="s">
        <v>2050</v>
      </c>
      <c r="I3596" s="2" t="str">
        <f>IFERROR(VLOOKUP(表1_2[[#This Row],[所选科目]],基础数据!$C$2:$D$62,2,0),"")</f>
        <v>恩波格斗(适学年龄: 3-12 岁)</v>
      </c>
    </row>
    <row r="3597" spans="1:9" x14ac:dyDescent="0.2">
      <c r="A3597" s="1">
        <v>43598</v>
      </c>
      <c r="B3597" t="s">
        <v>1871</v>
      </c>
      <c r="C3597" s="2" t="s">
        <v>33</v>
      </c>
      <c r="D3597" s="2">
        <v>7</v>
      </c>
      <c r="E3597" s="2">
        <v>18280038179</v>
      </c>
      <c r="F3597" t="s">
        <v>489</v>
      </c>
      <c r="G3597" s="2" t="s">
        <v>2079</v>
      </c>
      <c r="H3597" t="s">
        <v>1979</v>
      </c>
      <c r="I3597" s="2" t="str">
        <f>IFERROR(VLOOKUP(表1_2[[#This Row],[所选科目]],基础数据!$C$2:$D$62,2,0),"")</f>
        <v>尚音艺术教育中心(适学年龄: 4~12岁)</v>
      </c>
    </row>
    <row r="3598" spans="1:9" x14ac:dyDescent="0.2">
      <c r="A3598" s="1">
        <v>43598</v>
      </c>
      <c r="B3598" t="s">
        <v>1872</v>
      </c>
      <c r="C3598" s="2" t="s">
        <v>33</v>
      </c>
      <c r="D3598" s="2">
        <v>7</v>
      </c>
      <c r="E3598" s="2">
        <v>18682757588</v>
      </c>
      <c r="F3598" t="s">
        <v>172</v>
      </c>
      <c r="G3598" s="2" t="s">
        <v>26</v>
      </c>
      <c r="H3598" t="s">
        <v>1981</v>
      </c>
      <c r="I3598" s="2" t="str">
        <f>IFERROR(VLOOKUP(表1_2[[#This Row],[所选科目]],基础数据!$C$2:$D$62,2,0),"")</f>
        <v>尚音艺术教育中心(适学年龄: 4~12岁)</v>
      </c>
    </row>
    <row r="3599" spans="1:9" x14ac:dyDescent="0.2">
      <c r="A3599" s="1">
        <v>43598</v>
      </c>
      <c r="B3599" t="s">
        <v>1872</v>
      </c>
      <c r="C3599" s="2" t="s">
        <v>33</v>
      </c>
      <c r="D3599" s="2">
        <v>7</v>
      </c>
      <c r="E3599" s="2">
        <v>18682757588</v>
      </c>
      <c r="F3599" t="s">
        <v>172</v>
      </c>
      <c r="G3599" s="2" t="s">
        <v>27</v>
      </c>
      <c r="H3599" t="s">
        <v>2038</v>
      </c>
      <c r="I3599" s="2" t="str">
        <f>IFERROR(VLOOKUP(表1_2[[#This Row],[所选科目]],基础数据!$C$2:$D$62,2,0),"")</f>
        <v>凡思特贝贝珠心算高新世豪校区(适学年龄: 3-7岁)</v>
      </c>
    </row>
    <row r="3600" spans="1:9" x14ac:dyDescent="0.2">
      <c r="A3600" s="1">
        <v>43598</v>
      </c>
      <c r="B3600" t="s">
        <v>1872</v>
      </c>
      <c r="C3600" s="2" t="s">
        <v>33</v>
      </c>
      <c r="D3600" s="2">
        <v>7</v>
      </c>
      <c r="E3600" s="2">
        <v>18682757588</v>
      </c>
      <c r="F3600" t="s">
        <v>172</v>
      </c>
      <c r="G3600" s="2" t="s">
        <v>28</v>
      </c>
      <c r="H3600" t="s">
        <v>2067</v>
      </c>
      <c r="I3600" s="2" t="str">
        <f>IFERROR(VLOOKUP(表1_2[[#This Row],[所选科目]],基础数据!$C$2:$D$62,2,0),"")</f>
        <v>公益捐赠者专享服务包</v>
      </c>
    </row>
    <row r="3601" spans="1:9" x14ac:dyDescent="0.2">
      <c r="A3601" s="1">
        <v>43598</v>
      </c>
      <c r="B3601" t="s">
        <v>1872</v>
      </c>
      <c r="C3601" s="2" t="s">
        <v>33</v>
      </c>
      <c r="D3601" s="2">
        <v>7</v>
      </c>
      <c r="E3601" s="2">
        <v>18682757588</v>
      </c>
      <c r="F3601" t="s">
        <v>172</v>
      </c>
      <c r="G3601" s="2" t="s">
        <v>2079</v>
      </c>
      <c r="H3601" t="s">
        <v>1979</v>
      </c>
      <c r="I3601" s="2" t="str">
        <f>IFERROR(VLOOKUP(表1_2[[#This Row],[所选科目]],基础数据!$C$2:$D$62,2,0),"")</f>
        <v>尚音艺术教育中心(适学年龄: 4~12岁)</v>
      </c>
    </row>
    <row r="3602" spans="1:9" x14ac:dyDescent="0.2">
      <c r="A3602" s="1">
        <v>43598</v>
      </c>
      <c r="B3602" t="s">
        <v>1873</v>
      </c>
      <c r="C3602" s="2" t="s">
        <v>33</v>
      </c>
      <c r="D3602" s="2">
        <v>2.5</v>
      </c>
      <c r="E3602" s="2">
        <v>13882101580</v>
      </c>
      <c r="F3602" t="s">
        <v>1422</v>
      </c>
      <c r="G3602" s="2" t="s">
        <v>26</v>
      </c>
      <c r="H3602" t="s">
        <v>1996</v>
      </c>
      <c r="I3602" s="2" t="str">
        <f>IFERROR(VLOOKUP(表1_2[[#This Row],[所选科目]],基础数据!$C$2:$D$62,2,0),"")</f>
        <v>台湾美育·慧学系教育世豪校区(适学年龄: 2-8 岁)</v>
      </c>
    </row>
    <row r="3603" spans="1:9" x14ac:dyDescent="0.2">
      <c r="A3603" s="1">
        <v>43598</v>
      </c>
      <c r="B3603" t="s">
        <v>1873</v>
      </c>
      <c r="C3603" s="2" t="s">
        <v>33</v>
      </c>
      <c r="D3603" s="2">
        <v>2.5</v>
      </c>
      <c r="E3603" s="2">
        <v>13882101580</v>
      </c>
      <c r="F3603" t="s">
        <v>1422</v>
      </c>
      <c r="G3603" s="2" t="s">
        <v>27</v>
      </c>
      <c r="H3603" t="s">
        <v>2008</v>
      </c>
      <c r="I3603" s="2" t="str">
        <f>IFERROR(VLOOKUP(表1_2[[#This Row],[所选科目]],基础数据!$C$2:$D$62,2,0),"")</f>
        <v>九拍流行音乐体验中心高新校区(适学年龄: 4-16岁)</v>
      </c>
    </row>
    <row r="3604" spans="1:9" x14ac:dyDescent="0.2">
      <c r="A3604" s="1">
        <v>43598</v>
      </c>
      <c r="B3604" t="s">
        <v>1873</v>
      </c>
      <c r="C3604" s="2" t="s">
        <v>33</v>
      </c>
      <c r="D3604" s="2">
        <v>2.5</v>
      </c>
      <c r="E3604" s="2">
        <v>13882101580</v>
      </c>
      <c r="F3604" t="s">
        <v>1422</v>
      </c>
      <c r="G3604" s="2" t="s">
        <v>28</v>
      </c>
      <c r="H3604" t="s">
        <v>2063</v>
      </c>
      <c r="I3604" s="2" t="str">
        <f>IFERROR(VLOOKUP(表1_2[[#This Row],[所选科目]],基础数据!$C$2:$D$62,2,0),"")</f>
        <v>公益捐赠者专享服务包</v>
      </c>
    </row>
    <row r="3605" spans="1:9" x14ac:dyDescent="0.2">
      <c r="A3605" s="1">
        <v>43598</v>
      </c>
      <c r="B3605" t="s">
        <v>1873</v>
      </c>
      <c r="C3605" s="2" t="s">
        <v>33</v>
      </c>
      <c r="D3605" s="2">
        <v>2.5</v>
      </c>
      <c r="E3605" s="2">
        <v>13882101580</v>
      </c>
      <c r="F3605" t="s">
        <v>1422</v>
      </c>
      <c r="G3605" s="2" t="s">
        <v>2079</v>
      </c>
      <c r="H3605" t="s">
        <v>1979</v>
      </c>
      <c r="I3605" s="2" t="str">
        <f>IFERROR(VLOOKUP(表1_2[[#This Row],[所选科目]],基础数据!$C$2:$D$62,2,0),"")</f>
        <v>尚音艺术教育中心(适学年龄: 4~12岁)</v>
      </c>
    </row>
    <row r="3606" spans="1:9" x14ac:dyDescent="0.2">
      <c r="A3606" s="1">
        <v>43596</v>
      </c>
      <c r="B3606" t="s">
        <v>255</v>
      </c>
      <c r="C3606" s="2" t="s">
        <v>33</v>
      </c>
      <c r="D3606" s="2">
        <v>7</v>
      </c>
      <c r="E3606" s="2">
        <v>13882233200</v>
      </c>
      <c r="F3606" t="s">
        <v>69</v>
      </c>
      <c r="G3606" s="2" t="s">
        <v>26</v>
      </c>
      <c r="H3606" t="s">
        <v>2059</v>
      </c>
      <c r="I3606" s="2" t="str">
        <f>IFERROR(VLOOKUP(表1_2[[#This Row],[所选科目]],基础数据!$C$2:$D$62,2,0),"")</f>
        <v>编程猫(适学年龄: 3-16 岁)</v>
      </c>
    </row>
    <row r="3607" spans="1:9" x14ac:dyDescent="0.2">
      <c r="A3607" s="1">
        <v>43596</v>
      </c>
      <c r="B3607" t="s">
        <v>255</v>
      </c>
      <c r="C3607" s="2" t="s">
        <v>33</v>
      </c>
      <c r="D3607" s="2">
        <v>7</v>
      </c>
      <c r="E3607" s="2">
        <v>13882233200</v>
      </c>
      <c r="F3607" t="s">
        <v>69</v>
      </c>
      <c r="G3607" s="2" t="s">
        <v>27</v>
      </c>
      <c r="H3607" t="s">
        <v>2067</v>
      </c>
      <c r="I3607" s="2" t="str">
        <f>IFERROR(VLOOKUP(表1_2[[#This Row],[所选科目]],基础数据!$C$2:$D$62,2,0),"")</f>
        <v>公益捐赠者专享服务包</v>
      </c>
    </row>
    <row r="3608" spans="1:9" x14ac:dyDescent="0.2">
      <c r="A3608" s="1">
        <v>43596</v>
      </c>
      <c r="B3608" t="s">
        <v>255</v>
      </c>
      <c r="C3608" s="2" t="s">
        <v>33</v>
      </c>
      <c r="D3608" s="2">
        <v>7</v>
      </c>
      <c r="E3608" s="2">
        <v>13882233200</v>
      </c>
      <c r="F3608" t="s">
        <v>69</v>
      </c>
      <c r="G3608" s="2" t="s">
        <v>28</v>
      </c>
      <c r="H3608" t="s">
        <v>2048</v>
      </c>
      <c r="I3608" s="2" t="str">
        <f>IFERROR(VLOOKUP(表1_2[[#This Row],[所选科目]],基础数据!$C$2:$D$62,2,0),"")</f>
        <v>恩波格斗(适学年龄: 3-12 岁)</v>
      </c>
    </row>
    <row r="3609" spans="1:9" x14ac:dyDescent="0.2">
      <c r="A3609" s="1">
        <v>43596</v>
      </c>
      <c r="B3609" t="s">
        <v>255</v>
      </c>
      <c r="C3609" s="2" t="s">
        <v>33</v>
      </c>
      <c r="D3609" s="2">
        <v>7</v>
      </c>
      <c r="E3609" s="2">
        <v>13882233200</v>
      </c>
      <c r="F3609" t="s">
        <v>69</v>
      </c>
      <c r="G3609" s="2" t="s">
        <v>2079</v>
      </c>
      <c r="H3609" t="s">
        <v>1979</v>
      </c>
      <c r="I3609" s="2" t="str">
        <f>IFERROR(VLOOKUP(表1_2[[#This Row],[所选科目]],基础数据!$C$2:$D$62,2,0),"")</f>
        <v>尚音艺术教育中心(适学年龄: 4~12岁)</v>
      </c>
    </row>
    <row r="3610" spans="1:9" x14ac:dyDescent="0.2">
      <c r="A3610" s="1">
        <v>43598</v>
      </c>
      <c r="B3610" t="s">
        <v>1874</v>
      </c>
      <c r="C3610" s="2" t="s">
        <v>106</v>
      </c>
      <c r="D3610" s="2">
        <v>5</v>
      </c>
      <c r="E3610" s="2">
        <v>17713570176</v>
      </c>
      <c r="F3610" t="s">
        <v>1428</v>
      </c>
      <c r="G3610" s="2" t="s">
        <v>26</v>
      </c>
      <c r="H3610" t="s">
        <v>2008</v>
      </c>
      <c r="I3610" s="2" t="str">
        <f>IFERROR(VLOOKUP(表1_2[[#This Row],[所选科目]],基础数据!$C$2:$D$62,2,0),"")</f>
        <v>九拍流行音乐体验中心高新校区(适学年龄: 4-16岁)</v>
      </c>
    </row>
    <row r="3611" spans="1:9" x14ac:dyDescent="0.2">
      <c r="A3611" s="1">
        <v>43598</v>
      </c>
      <c r="B3611" t="s">
        <v>1874</v>
      </c>
      <c r="C3611" s="2" t="s">
        <v>106</v>
      </c>
      <c r="D3611" s="2">
        <v>5</v>
      </c>
      <c r="E3611" s="2">
        <v>17713570176</v>
      </c>
      <c r="F3611" t="s">
        <v>1428</v>
      </c>
      <c r="G3611" s="2" t="s">
        <v>27</v>
      </c>
      <c r="H3611" t="s">
        <v>2032</v>
      </c>
      <c r="I3611" s="2" t="str">
        <f>IFERROR(VLOOKUP(表1_2[[#This Row],[所选科目]],基础数据!$C$2:$D$62,2,0),"")</f>
        <v>唯音唯画美术教育(适学年龄: 4-12 岁)</v>
      </c>
    </row>
    <row r="3612" spans="1:9" x14ac:dyDescent="0.2">
      <c r="A3612" s="1">
        <v>43598</v>
      </c>
      <c r="B3612" t="s">
        <v>1874</v>
      </c>
      <c r="C3612" s="2" t="s">
        <v>106</v>
      </c>
      <c r="D3612" s="2">
        <v>5</v>
      </c>
      <c r="E3612" s="2">
        <v>17713570176</v>
      </c>
      <c r="F3612" t="s">
        <v>1428</v>
      </c>
      <c r="G3612" s="2" t="s">
        <v>28</v>
      </c>
      <c r="H3612" t="s">
        <v>2072</v>
      </c>
      <c r="I3612" s="2" t="str">
        <f>IFERROR(VLOOKUP(表1_2[[#This Row],[所选科目]],基础数据!$C$2:$D$62,2,0),"")</f>
        <v>成都舞蹈跆拳道中心(适学年龄: 3-12 岁)</v>
      </c>
    </row>
    <row r="3613" spans="1:9" x14ac:dyDescent="0.2">
      <c r="A3613" s="1">
        <v>43598</v>
      </c>
      <c r="B3613" t="s">
        <v>1874</v>
      </c>
      <c r="C3613" s="2" t="s">
        <v>106</v>
      </c>
      <c r="D3613" s="2">
        <v>5</v>
      </c>
      <c r="E3613" s="2">
        <v>17713570176</v>
      </c>
      <c r="F3613" t="s">
        <v>1428</v>
      </c>
      <c r="G3613" s="2" t="s">
        <v>2079</v>
      </c>
      <c r="H3613" t="s">
        <v>1979</v>
      </c>
      <c r="I3613" s="2" t="str">
        <f>IFERROR(VLOOKUP(表1_2[[#This Row],[所选科目]],基础数据!$C$2:$D$62,2,0),"")</f>
        <v>尚音艺术教育中心(适学年龄: 4~12岁)</v>
      </c>
    </row>
    <row r="3614" spans="1:9" x14ac:dyDescent="0.2">
      <c r="A3614" s="1">
        <v>43596</v>
      </c>
      <c r="B3614" t="s">
        <v>314</v>
      </c>
      <c r="C3614" s="2" t="s">
        <v>106</v>
      </c>
      <c r="D3614" s="2">
        <v>2.5</v>
      </c>
      <c r="E3614" s="2">
        <v>13709057672</v>
      </c>
      <c r="F3614" t="s">
        <v>315</v>
      </c>
      <c r="G3614" s="2" t="s">
        <v>26</v>
      </c>
      <c r="H3614" t="s">
        <v>2022</v>
      </c>
      <c r="I3614" s="2" t="str">
        <f>IFERROR(VLOOKUP(表1_2[[#This Row],[所选科目]],基础数据!$C$2:$D$62,2,0),"")</f>
        <v>彩阅鱼少儿英语(适学年龄: 3-12岁)</v>
      </c>
    </row>
    <row r="3615" spans="1:9" x14ac:dyDescent="0.2">
      <c r="A3615" s="1">
        <v>43596</v>
      </c>
      <c r="B3615" t="s">
        <v>314</v>
      </c>
      <c r="C3615" s="2" t="s">
        <v>106</v>
      </c>
      <c r="D3615" s="2">
        <v>2.5</v>
      </c>
      <c r="E3615" s="2">
        <v>13709057672</v>
      </c>
      <c r="F3615" t="s">
        <v>315</v>
      </c>
      <c r="G3615" s="2" t="s">
        <v>27</v>
      </c>
      <c r="H3615" t="s">
        <v>2036</v>
      </c>
      <c r="I3615" s="2" t="str">
        <f>IFERROR(VLOOKUP(表1_2[[#This Row],[所选科目]],基础数据!$C$2:$D$62,2,0),"")</f>
        <v>凡思特贝贝珠心算高新世豪校区(适学年龄: 3-7岁)</v>
      </c>
    </row>
    <row r="3616" spans="1:9" x14ac:dyDescent="0.2">
      <c r="A3616" s="1">
        <v>43596</v>
      </c>
      <c r="B3616" t="s">
        <v>314</v>
      </c>
      <c r="C3616" s="2" t="s">
        <v>106</v>
      </c>
      <c r="D3616" s="2">
        <v>2.5</v>
      </c>
      <c r="E3616" s="2">
        <v>13709057672</v>
      </c>
      <c r="F3616" t="s">
        <v>315</v>
      </c>
      <c r="G3616" s="2" t="s">
        <v>28</v>
      </c>
      <c r="H3616" t="s">
        <v>2050</v>
      </c>
      <c r="I3616" s="2" t="str">
        <f>IFERROR(VLOOKUP(表1_2[[#This Row],[所选科目]],基础数据!$C$2:$D$62,2,0),"")</f>
        <v>恩波格斗(适学年龄: 3-12 岁)</v>
      </c>
    </row>
    <row r="3617" spans="1:9" x14ac:dyDescent="0.2">
      <c r="A3617" s="1">
        <v>43596</v>
      </c>
      <c r="B3617" t="s">
        <v>314</v>
      </c>
      <c r="C3617" s="2" t="s">
        <v>106</v>
      </c>
      <c r="D3617" s="2">
        <v>2.5</v>
      </c>
      <c r="E3617" s="2">
        <v>13709057672</v>
      </c>
      <c r="F3617" t="s">
        <v>315</v>
      </c>
      <c r="G3617" s="2" t="s">
        <v>2079</v>
      </c>
      <c r="H3617" t="s">
        <v>1979</v>
      </c>
      <c r="I3617" s="2" t="str">
        <f>IFERROR(VLOOKUP(表1_2[[#This Row],[所选科目]],基础数据!$C$2:$D$62,2,0),"")</f>
        <v>尚音艺术教育中心(适学年龄: 4~12岁)</v>
      </c>
    </row>
    <row r="3618" spans="1:9" x14ac:dyDescent="0.2">
      <c r="A3618" s="1">
        <v>43598</v>
      </c>
      <c r="B3618" t="s">
        <v>1875</v>
      </c>
      <c r="C3618" s="2" t="s">
        <v>106</v>
      </c>
      <c r="D3618" s="2">
        <v>2.7</v>
      </c>
      <c r="E3618" s="2">
        <v>13551350042</v>
      </c>
      <c r="F3618" t="s">
        <v>1422</v>
      </c>
      <c r="G3618" s="2" t="s">
        <v>26</v>
      </c>
      <c r="H3618" t="s">
        <v>1992</v>
      </c>
      <c r="I3618" s="2" t="str">
        <f>IFERROR(VLOOKUP(表1_2[[#This Row],[所选科目]],基础数据!$C$2:$D$62,2,0),"")</f>
        <v>台湾美育·慧学系教育世豪校区(适学年龄: 2-8 岁)</v>
      </c>
    </row>
    <row r="3619" spans="1:9" x14ac:dyDescent="0.2">
      <c r="A3619" s="1">
        <v>43598</v>
      </c>
      <c r="B3619" t="s">
        <v>1875</v>
      </c>
      <c r="C3619" s="2" t="s">
        <v>106</v>
      </c>
      <c r="D3619" s="2">
        <v>2.7</v>
      </c>
      <c r="E3619" s="2">
        <v>13551350042</v>
      </c>
      <c r="F3619" t="s">
        <v>1422</v>
      </c>
      <c r="G3619" s="2" t="s">
        <v>27</v>
      </c>
      <c r="H3619" t="s">
        <v>2008</v>
      </c>
      <c r="I3619" s="2" t="str">
        <f>IFERROR(VLOOKUP(表1_2[[#This Row],[所选科目]],基础数据!$C$2:$D$62,2,0),"")</f>
        <v>九拍流行音乐体验中心高新校区(适学年龄: 4-16岁)</v>
      </c>
    </row>
    <row r="3620" spans="1:9" x14ac:dyDescent="0.2">
      <c r="A3620" s="1">
        <v>43598</v>
      </c>
      <c r="B3620" t="s">
        <v>1875</v>
      </c>
      <c r="C3620" s="2" t="s">
        <v>106</v>
      </c>
      <c r="D3620" s="2">
        <v>2.7</v>
      </c>
      <c r="E3620" s="2">
        <v>13551350042</v>
      </c>
      <c r="F3620" t="s">
        <v>1422</v>
      </c>
      <c r="G3620" s="2" t="s">
        <v>28</v>
      </c>
      <c r="H3620" t="s">
        <v>2020</v>
      </c>
      <c r="I3620" s="2" t="str">
        <f>IFERROR(VLOOKUP(表1_2[[#This Row],[所选科目]],基础数据!$C$2:$D$62,2,0),"")</f>
        <v>彩阅鱼少儿英语(适学年龄: 3-12岁)</v>
      </c>
    </row>
    <row r="3621" spans="1:9" x14ac:dyDescent="0.2">
      <c r="A3621" s="1">
        <v>43598</v>
      </c>
      <c r="B3621" t="s">
        <v>1875</v>
      </c>
      <c r="C3621" s="2" t="s">
        <v>106</v>
      </c>
      <c r="D3621" s="2">
        <v>2.7</v>
      </c>
      <c r="E3621" s="2">
        <v>13551350042</v>
      </c>
      <c r="F3621" t="s">
        <v>1422</v>
      </c>
      <c r="G3621" s="2" t="s">
        <v>2079</v>
      </c>
      <c r="H3621" t="s">
        <v>1979</v>
      </c>
      <c r="I3621" s="2" t="str">
        <f>IFERROR(VLOOKUP(表1_2[[#This Row],[所选科目]],基础数据!$C$2:$D$62,2,0),"")</f>
        <v>尚音艺术教育中心(适学年龄: 4~12岁)</v>
      </c>
    </row>
    <row r="3622" spans="1:9" x14ac:dyDescent="0.2">
      <c r="A3622" s="1">
        <v>43598</v>
      </c>
      <c r="B3622" t="s">
        <v>1876</v>
      </c>
      <c r="C3622" s="2" t="s">
        <v>106</v>
      </c>
      <c r="D3622" s="2">
        <v>1.9</v>
      </c>
      <c r="E3622" s="2">
        <v>13342513101</v>
      </c>
      <c r="F3622" t="s">
        <v>1456</v>
      </c>
      <c r="G3622" s="2" t="s">
        <v>26</v>
      </c>
      <c r="H3622" t="s">
        <v>2012</v>
      </c>
      <c r="I3622" s="2" t="str">
        <f>IFERROR(VLOOKUP(表1_2[[#This Row],[所选科目]],基础数据!$C$2:$D$62,2,0),"")</f>
        <v>九拍流行音乐体验中心高新校区(适学年龄: 4-16岁)</v>
      </c>
    </row>
    <row r="3623" spans="1:9" x14ac:dyDescent="0.2">
      <c r="A3623" s="1">
        <v>43598</v>
      </c>
      <c r="B3623" t="s">
        <v>1876</v>
      </c>
      <c r="C3623" s="2" t="s">
        <v>106</v>
      </c>
      <c r="D3623" s="2">
        <v>1.9</v>
      </c>
      <c r="E3623" s="2">
        <v>13342513101</v>
      </c>
      <c r="F3623" t="s">
        <v>1456</v>
      </c>
      <c r="G3623" s="2" t="s">
        <v>27</v>
      </c>
      <c r="H3623" t="s">
        <v>2008</v>
      </c>
      <c r="I3623" s="2" t="str">
        <f>IFERROR(VLOOKUP(表1_2[[#This Row],[所选科目]],基础数据!$C$2:$D$62,2,0),"")</f>
        <v>九拍流行音乐体验中心高新校区(适学年龄: 4-16岁)</v>
      </c>
    </row>
    <row r="3624" spans="1:9" x14ac:dyDescent="0.2">
      <c r="A3624" s="1">
        <v>43598</v>
      </c>
      <c r="B3624" t="s">
        <v>1876</v>
      </c>
      <c r="C3624" s="2" t="s">
        <v>106</v>
      </c>
      <c r="D3624" s="2">
        <v>1.9</v>
      </c>
      <c r="E3624" s="2">
        <v>13342513101</v>
      </c>
      <c r="F3624" t="s">
        <v>1456</v>
      </c>
      <c r="G3624" s="2" t="s">
        <v>28</v>
      </c>
      <c r="H3624" t="s">
        <v>2022</v>
      </c>
      <c r="I3624" s="2" t="str">
        <f>IFERROR(VLOOKUP(表1_2[[#This Row],[所选科目]],基础数据!$C$2:$D$62,2,0),"")</f>
        <v>彩阅鱼少儿英语(适学年龄: 3-12岁)</v>
      </c>
    </row>
    <row r="3625" spans="1:9" x14ac:dyDescent="0.2">
      <c r="A3625" s="1">
        <v>43598</v>
      </c>
      <c r="B3625" t="s">
        <v>1876</v>
      </c>
      <c r="C3625" s="2" t="s">
        <v>106</v>
      </c>
      <c r="D3625" s="2">
        <v>1.9</v>
      </c>
      <c r="E3625" s="2">
        <v>13342513101</v>
      </c>
      <c r="F3625" t="s">
        <v>1456</v>
      </c>
      <c r="G3625" s="2" t="s">
        <v>2079</v>
      </c>
      <c r="H3625" t="s">
        <v>1979</v>
      </c>
      <c r="I3625" s="2" t="str">
        <f>IFERROR(VLOOKUP(表1_2[[#This Row],[所选科目]],基础数据!$C$2:$D$62,2,0),"")</f>
        <v>尚音艺术教育中心(适学年龄: 4~12岁)</v>
      </c>
    </row>
    <row r="3626" spans="1:9" x14ac:dyDescent="0.2">
      <c r="A3626" s="1">
        <v>43598</v>
      </c>
      <c r="B3626" t="s">
        <v>1877</v>
      </c>
      <c r="C3626" s="2" t="s">
        <v>106</v>
      </c>
      <c r="D3626" s="2">
        <v>5</v>
      </c>
      <c r="E3626" s="2">
        <v>13980500617</v>
      </c>
      <c r="F3626" t="s">
        <v>1419</v>
      </c>
      <c r="G3626" s="2" t="s">
        <v>26</v>
      </c>
      <c r="H3626" t="s">
        <v>2063</v>
      </c>
      <c r="I3626" s="2" t="str">
        <f>IFERROR(VLOOKUP(表1_2[[#This Row],[所选科目]],基础数据!$C$2:$D$62,2,0),"")</f>
        <v>公益捐赠者专享服务包</v>
      </c>
    </row>
    <row r="3627" spans="1:9" x14ac:dyDescent="0.2">
      <c r="A3627" s="1">
        <v>43598</v>
      </c>
      <c r="B3627" t="s">
        <v>1877</v>
      </c>
      <c r="C3627" s="2" t="s">
        <v>106</v>
      </c>
      <c r="D3627" s="2">
        <v>5</v>
      </c>
      <c r="E3627" s="2">
        <v>13980500617</v>
      </c>
      <c r="F3627" t="s">
        <v>1419</v>
      </c>
      <c r="G3627" s="2" t="s">
        <v>27</v>
      </c>
      <c r="H3627" t="s">
        <v>2067</v>
      </c>
      <c r="I3627" s="2" t="str">
        <f>IFERROR(VLOOKUP(表1_2[[#This Row],[所选科目]],基础数据!$C$2:$D$62,2,0),"")</f>
        <v>公益捐赠者专享服务包</v>
      </c>
    </row>
    <row r="3628" spans="1:9" x14ac:dyDescent="0.2">
      <c r="A3628" s="1">
        <v>43598</v>
      </c>
      <c r="B3628" t="s">
        <v>1877</v>
      </c>
      <c r="C3628" s="2" t="s">
        <v>106</v>
      </c>
      <c r="D3628" s="2">
        <v>5</v>
      </c>
      <c r="E3628" s="2">
        <v>13980500617</v>
      </c>
      <c r="F3628" t="s">
        <v>1419</v>
      </c>
      <c r="G3628" s="2" t="s">
        <v>28</v>
      </c>
      <c r="H3628" t="s">
        <v>2067</v>
      </c>
      <c r="I3628" s="2" t="str">
        <f>IFERROR(VLOOKUP(表1_2[[#This Row],[所选科目]],基础数据!$C$2:$D$62,2,0),"")</f>
        <v>公益捐赠者专享服务包</v>
      </c>
    </row>
    <row r="3629" spans="1:9" x14ac:dyDescent="0.2">
      <c r="A3629" s="1">
        <v>43598</v>
      </c>
      <c r="B3629" t="s">
        <v>1877</v>
      </c>
      <c r="C3629" s="2" t="s">
        <v>106</v>
      </c>
      <c r="D3629" s="2">
        <v>5</v>
      </c>
      <c r="E3629" s="2">
        <v>13980500617</v>
      </c>
      <c r="F3629" t="s">
        <v>1419</v>
      </c>
      <c r="G3629" s="2" t="s">
        <v>2079</v>
      </c>
      <c r="H3629" t="s">
        <v>1979</v>
      </c>
      <c r="I3629" s="2" t="str">
        <f>IFERROR(VLOOKUP(表1_2[[#This Row],[所选科目]],基础数据!$C$2:$D$62,2,0),"")</f>
        <v>尚音艺术教育中心(适学年龄: 4~12岁)</v>
      </c>
    </row>
    <row r="3630" spans="1:9" x14ac:dyDescent="0.2">
      <c r="A3630" s="1">
        <v>43598</v>
      </c>
      <c r="B3630" t="s">
        <v>1878</v>
      </c>
      <c r="C3630" s="2" t="s">
        <v>33</v>
      </c>
      <c r="D3630" s="2">
        <v>3.5</v>
      </c>
      <c r="E3630" s="2">
        <v>13982021505</v>
      </c>
      <c r="F3630" t="s">
        <v>1879</v>
      </c>
      <c r="G3630" s="2" t="s">
        <v>26</v>
      </c>
      <c r="H3630" t="s">
        <v>1979</v>
      </c>
      <c r="I3630" s="2" t="str">
        <f>IFERROR(VLOOKUP(表1_2[[#This Row],[所选科目]],基础数据!$C$2:$D$62,2,0),"")</f>
        <v>尚音艺术教育中心(适学年龄: 4~12岁)</v>
      </c>
    </row>
    <row r="3631" spans="1:9" x14ac:dyDescent="0.2">
      <c r="A3631" s="1">
        <v>43598</v>
      </c>
      <c r="B3631" t="s">
        <v>1878</v>
      </c>
      <c r="C3631" s="2" t="s">
        <v>33</v>
      </c>
      <c r="D3631" s="2">
        <v>3.5</v>
      </c>
      <c r="E3631" s="2">
        <v>13982021505</v>
      </c>
      <c r="F3631" t="s">
        <v>1879</v>
      </c>
      <c r="G3631" s="2" t="s">
        <v>27</v>
      </c>
      <c r="H3631" t="s">
        <v>2004</v>
      </c>
      <c r="I3631" s="2" t="str">
        <f>IFERROR(VLOOKUP(表1_2[[#This Row],[所选科目]],基础数据!$C$2:$D$62,2,0),"")</f>
        <v>大野外教篮球鹭洲里校区(适学年龄: 4-16 岁)</v>
      </c>
    </row>
    <row r="3632" spans="1:9" x14ac:dyDescent="0.2">
      <c r="A3632" s="1">
        <v>43598</v>
      </c>
      <c r="B3632" t="s">
        <v>1878</v>
      </c>
      <c r="C3632" s="2" t="s">
        <v>33</v>
      </c>
      <c r="D3632" s="2">
        <v>3.5</v>
      </c>
      <c r="E3632" s="2">
        <v>13982021505</v>
      </c>
      <c r="F3632" t="s">
        <v>1879</v>
      </c>
      <c r="G3632" s="2" t="s">
        <v>28</v>
      </c>
      <c r="H3632" t="s">
        <v>2036</v>
      </c>
      <c r="I3632" s="2" t="str">
        <f>IFERROR(VLOOKUP(表1_2[[#This Row],[所选科目]],基础数据!$C$2:$D$62,2,0),"")</f>
        <v>凡思特贝贝珠心算高新世豪校区(适学年龄: 3-7岁)</v>
      </c>
    </row>
    <row r="3633" spans="1:9" x14ac:dyDescent="0.2">
      <c r="A3633" s="1">
        <v>43598</v>
      </c>
      <c r="B3633" t="s">
        <v>1878</v>
      </c>
      <c r="C3633" s="2" t="s">
        <v>33</v>
      </c>
      <c r="D3633" s="2">
        <v>3.5</v>
      </c>
      <c r="E3633" s="2">
        <v>13982021505</v>
      </c>
      <c r="F3633" t="s">
        <v>1879</v>
      </c>
      <c r="G3633" s="2" t="s">
        <v>2079</v>
      </c>
      <c r="H3633" t="s">
        <v>1979</v>
      </c>
      <c r="I3633" s="2" t="str">
        <f>IFERROR(VLOOKUP(表1_2[[#This Row],[所选科目]],基础数据!$C$2:$D$62,2,0),"")</f>
        <v>尚音艺术教育中心(适学年龄: 4~12岁)</v>
      </c>
    </row>
    <row r="3634" spans="1:9" x14ac:dyDescent="0.2">
      <c r="A3634" s="1">
        <v>43596</v>
      </c>
      <c r="B3634" t="s">
        <v>1287</v>
      </c>
      <c r="C3634" s="2" t="s">
        <v>106</v>
      </c>
      <c r="D3634" s="2">
        <v>4.5</v>
      </c>
      <c r="E3634" s="2">
        <v>13981963313</v>
      </c>
      <c r="F3634" t="s">
        <v>283</v>
      </c>
      <c r="G3634" s="2" t="s">
        <v>26</v>
      </c>
      <c r="H3634" t="s">
        <v>1996</v>
      </c>
      <c r="I3634" s="2" t="str">
        <f>IFERROR(VLOOKUP(表1_2[[#This Row],[所选科目]],基础数据!$C$2:$D$62,2,0),"")</f>
        <v>台湾美育·慧学系教育世豪校区(适学年龄: 2-8 岁)</v>
      </c>
    </row>
    <row r="3635" spans="1:9" x14ac:dyDescent="0.2">
      <c r="A3635" s="1">
        <v>43596</v>
      </c>
      <c r="B3635" t="s">
        <v>1287</v>
      </c>
      <c r="C3635" s="2" t="s">
        <v>106</v>
      </c>
      <c r="D3635" s="2">
        <v>4.5</v>
      </c>
      <c r="E3635" s="2">
        <v>13981963313</v>
      </c>
      <c r="F3635" t="s">
        <v>283</v>
      </c>
      <c r="G3635" s="2" t="s">
        <v>27</v>
      </c>
      <c r="H3635" t="s">
        <v>2063</v>
      </c>
      <c r="I3635" s="2" t="str">
        <f>IFERROR(VLOOKUP(表1_2[[#This Row],[所选科目]],基础数据!$C$2:$D$62,2,0),"")</f>
        <v>公益捐赠者专享服务包</v>
      </c>
    </row>
    <row r="3636" spans="1:9" x14ac:dyDescent="0.2">
      <c r="A3636" s="1">
        <v>43596</v>
      </c>
      <c r="B3636" t="s">
        <v>1287</v>
      </c>
      <c r="C3636" s="2" t="s">
        <v>106</v>
      </c>
      <c r="D3636" s="2">
        <v>4.5</v>
      </c>
      <c r="E3636" s="2">
        <v>13981963313</v>
      </c>
      <c r="F3636" t="s">
        <v>283</v>
      </c>
      <c r="G3636" s="2" t="s">
        <v>28</v>
      </c>
      <c r="H3636" t="s">
        <v>2067</v>
      </c>
      <c r="I3636" s="2" t="str">
        <f>IFERROR(VLOOKUP(表1_2[[#This Row],[所选科目]],基础数据!$C$2:$D$62,2,0),"")</f>
        <v>公益捐赠者专享服务包</v>
      </c>
    </row>
    <row r="3637" spans="1:9" x14ac:dyDescent="0.2">
      <c r="A3637" s="1">
        <v>43596</v>
      </c>
      <c r="B3637" t="s">
        <v>1287</v>
      </c>
      <c r="C3637" s="2" t="s">
        <v>106</v>
      </c>
      <c r="D3637" s="2">
        <v>4.5</v>
      </c>
      <c r="E3637" s="2">
        <v>13981963313</v>
      </c>
      <c r="F3637" t="s">
        <v>283</v>
      </c>
      <c r="G3637" s="2" t="s">
        <v>2079</v>
      </c>
      <c r="H3637" t="s">
        <v>1979</v>
      </c>
      <c r="I3637" s="2" t="str">
        <f>IFERROR(VLOOKUP(表1_2[[#This Row],[所选科目]],基础数据!$C$2:$D$62,2,0),"")</f>
        <v>尚音艺术教育中心(适学年龄: 4~12岁)</v>
      </c>
    </row>
    <row r="3638" spans="1:9" x14ac:dyDescent="0.2">
      <c r="A3638" s="1">
        <v>43597</v>
      </c>
      <c r="B3638" t="s">
        <v>578</v>
      </c>
      <c r="C3638" s="2" t="s">
        <v>33</v>
      </c>
      <c r="D3638" s="2">
        <v>4.5</v>
      </c>
      <c r="E3638" s="2">
        <v>18581869316</v>
      </c>
      <c r="F3638" t="s">
        <v>576</v>
      </c>
      <c r="G3638" s="2" t="s">
        <v>26</v>
      </c>
      <c r="H3638" t="s">
        <v>1979</v>
      </c>
      <c r="I3638" s="2" t="str">
        <f>IFERROR(VLOOKUP(表1_2[[#This Row],[所选科目]],基础数据!$C$2:$D$62,2,0),"")</f>
        <v>尚音艺术教育中心(适学年龄: 4~12岁)</v>
      </c>
    </row>
    <row r="3639" spans="1:9" x14ac:dyDescent="0.2">
      <c r="A3639" s="1">
        <v>43597</v>
      </c>
      <c r="B3639" t="s">
        <v>578</v>
      </c>
      <c r="C3639" s="2" t="s">
        <v>33</v>
      </c>
      <c r="D3639" s="2">
        <v>4.5</v>
      </c>
      <c r="E3639" s="2">
        <v>18581869316</v>
      </c>
      <c r="F3639" t="s">
        <v>576</v>
      </c>
      <c r="G3639" s="2" t="s">
        <v>27</v>
      </c>
      <c r="H3639" t="s">
        <v>2067</v>
      </c>
      <c r="I3639" s="2" t="str">
        <f>IFERROR(VLOOKUP(表1_2[[#This Row],[所选科目]],基础数据!$C$2:$D$62,2,0),"")</f>
        <v>公益捐赠者专享服务包</v>
      </c>
    </row>
    <row r="3640" spans="1:9" x14ac:dyDescent="0.2">
      <c r="A3640" s="1">
        <v>43597</v>
      </c>
      <c r="B3640" t="s">
        <v>578</v>
      </c>
      <c r="C3640" s="2" t="s">
        <v>33</v>
      </c>
      <c r="D3640" s="2">
        <v>4.5</v>
      </c>
      <c r="E3640" s="2">
        <v>18581869316</v>
      </c>
      <c r="F3640" t="s">
        <v>576</v>
      </c>
      <c r="G3640" s="2" t="s">
        <v>28</v>
      </c>
      <c r="H3640" t="s">
        <v>2002</v>
      </c>
      <c r="I3640" s="2" t="str">
        <f>IFERROR(VLOOKUP(表1_2[[#This Row],[所选科目]],基础数据!$C$2:$D$62,2,0),"")</f>
        <v>大野外教篮球鹭洲里校区(适学年龄: 4-16 岁)</v>
      </c>
    </row>
    <row r="3641" spans="1:9" x14ac:dyDescent="0.2">
      <c r="A3641" s="1">
        <v>43597</v>
      </c>
      <c r="B3641" t="s">
        <v>578</v>
      </c>
      <c r="C3641" s="2" t="s">
        <v>33</v>
      </c>
      <c r="D3641" s="2">
        <v>4.5</v>
      </c>
      <c r="E3641" s="2">
        <v>18581869316</v>
      </c>
      <c r="F3641" t="s">
        <v>576</v>
      </c>
      <c r="G3641" s="2" t="s">
        <v>2079</v>
      </c>
      <c r="H3641" t="s">
        <v>1979</v>
      </c>
      <c r="I3641" s="2" t="str">
        <f>IFERROR(VLOOKUP(表1_2[[#This Row],[所选科目]],基础数据!$C$2:$D$62,2,0),"")</f>
        <v>尚音艺术教育中心(适学年龄: 4~12岁)</v>
      </c>
    </row>
    <row r="3642" spans="1:9" x14ac:dyDescent="0.2">
      <c r="A3642" s="1">
        <v>43598</v>
      </c>
      <c r="B3642" t="s">
        <v>1880</v>
      </c>
      <c r="C3642" s="2" t="s">
        <v>33</v>
      </c>
      <c r="D3642" s="2">
        <v>4</v>
      </c>
      <c r="E3642" s="2">
        <v>13982249556</v>
      </c>
      <c r="F3642" t="s">
        <v>1881</v>
      </c>
      <c r="G3642" s="2" t="s">
        <v>26</v>
      </c>
      <c r="H3642" t="s">
        <v>1979</v>
      </c>
      <c r="I3642" s="2" t="str">
        <f>IFERROR(VLOOKUP(表1_2[[#This Row],[所选科目]],基础数据!$C$2:$D$62,2,0),"")</f>
        <v>尚音艺术教育中心(适学年龄: 4~12岁)</v>
      </c>
    </row>
    <row r="3643" spans="1:9" x14ac:dyDescent="0.2">
      <c r="A3643" s="1">
        <v>43598</v>
      </c>
      <c r="B3643" t="s">
        <v>1880</v>
      </c>
      <c r="C3643" s="2" t="s">
        <v>33</v>
      </c>
      <c r="D3643" s="2">
        <v>4</v>
      </c>
      <c r="E3643" s="2">
        <v>13982249556</v>
      </c>
      <c r="F3643" t="s">
        <v>1881</v>
      </c>
      <c r="G3643" s="2" t="s">
        <v>27</v>
      </c>
      <c r="H3643" t="s">
        <v>2008</v>
      </c>
      <c r="I3643" s="2" t="str">
        <f>IFERROR(VLOOKUP(表1_2[[#This Row],[所选科目]],基础数据!$C$2:$D$62,2,0),"")</f>
        <v>九拍流行音乐体验中心高新校区(适学年龄: 4-16岁)</v>
      </c>
    </row>
    <row r="3644" spans="1:9" x14ac:dyDescent="0.2">
      <c r="A3644" s="1">
        <v>43598</v>
      </c>
      <c r="B3644" t="s">
        <v>1880</v>
      </c>
      <c r="C3644" s="2" t="s">
        <v>33</v>
      </c>
      <c r="D3644" s="2">
        <v>4</v>
      </c>
      <c r="E3644" s="2">
        <v>13982249556</v>
      </c>
      <c r="F3644" t="s">
        <v>1881</v>
      </c>
      <c r="G3644" s="2" t="s">
        <v>28</v>
      </c>
      <c r="H3644" t="s">
        <v>2028</v>
      </c>
      <c r="I3644" s="2" t="str">
        <f>IFERROR(VLOOKUP(表1_2[[#This Row],[所选科目]],基础数据!$C$2:$D$62,2,0),"")</f>
        <v>唯音唯画美术教育(适学年龄: 4-12 岁)</v>
      </c>
    </row>
    <row r="3645" spans="1:9" x14ac:dyDescent="0.2">
      <c r="A3645" s="1">
        <v>43598</v>
      </c>
      <c r="B3645" t="s">
        <v>1880</v>
      </c>
      <c r="C3645" s="2" t="s">
        <v>33</v>
      </c>
      <c r="D3645" s="2">
        <v>4</v>
      </c>
      <c r="E3645" s="2">
        <v>13982249556</v>
      </c>
      <c r="F3645" t="s">
        <v>1881</v>
      </c>
      <c r="G3645" s="2" t="s">
        <v>2079</v>
      </c>
      <c r="H3645" t="s">
        <v>1979</v>
      </c>
      <c r="I3645" s="2" t="str">
        <f>IFERROR(VLOOKUP(表1_2[[#This Row],[所选科目]],基础数据!$C$2:$D$62,2,0),"")</f>
        <v>尚音艺术教育中心(适学年龄: 4~12岁)</v>
      </c>
    </row>
    <row r="3646" spans="1:9" x14ac:dyDescent="0.2">
      <c r="A3646" s="1">
        <v>43596</v>
      </c>
      <c r="B3646" t="s">
        <v>403</v>
      </c>
      <c r="C3646" s="2" t="s">
        <v>106</v>
      </c>
      <c r="D3646" s="2">
        <v>7</v>
      </c>
      <c r="E3646" s="2">
        <v>17780625386</v>
      </c>
      <c r="F3646" t="s">
        <v>292</v>
      </c>
      <c r="G3646" s="2" t="s">
        <v>26</v>
      </c>
      <c r="H3646" t="s">
        <v>1988</v>
      </c>
      <c r="I3646" s="2" t="str">
        <f>IFERROR(VLOOKUP(表1_2[[#This Row],[所选科目]],基础数据!$C$2:$D$62,2,0),"")</f>
        <v>尚音艺术教育中心(适学年龄: 4~12岁)</v>
      </c>
    </row>
    <row r="3647" spans="1:9" x14ac:dyDescent="0.2">
      <c r="A3647" s="1">
        <v>43596</v>
      </c>
      <c r="B3647" t="s">
        <v>403</v>
      </c>
      <c r="C3647" s="2" t="s">
        <v>106</v>
      </c>
      <c r="D3647" s="2">
        <v>7</v>
      </c>
      <c r="E3647" s="2">
        <v>17780625386</v>
      </c>
      <c r="F3647" t="s">
        <v>292</v>
      </c>
      <c r="G3647" s="2" t="s">
        <v>27</v>
      </c>
      <c r="H3647" t="s">
        <v>2046</v>
      </c>
      <c r="I3647" s="2" t="str">
        <f>IFERROR(VLOOKUP(表1_2[[#This Row],[所选科目]],基础数据!$C$2:$D$62,2,0),"")</f>
        <v>恩波格斗(适学年龄: 3-12 岁)</v>
      </c>
    </row>
    <row r="3648" spans="1:9" x14ac:dyDescent="0.2">
      <c r="A3648" s="1">
        <v>43596</v>
      </c>
      <c r="B3648" t="s">
        <v>403</v>
      </c>
      <c r="C3648" s="2" t="s">
        <v>106</v>
      </c>
      <c r="D3648" s="2">
        <v>7</v>
      </c>
      <c r="E3648" s="2">
        <v>17780625386</v>
      </c>
      <c r="F3648" t="s">
        <v>292</v>
      </c>
      <c r="G3648" s="2" t="s">
        <v>28</v>
      </c>
      <c r="H3648" t="s">
        <v>2067</v>
      </c>
      <c r="I3648" s="2" t="str">
        <f>IFERROR(VLOOKUP(表1_2[[#This Row],[所选科目]],基础数据!$C$2:$D$62,2,0),"")</f>
        <v>公益捐赠者专享服务包</v>
      </c>
    </row>
    <row r="3649" spans="1:9" x14ac:dyDescent="0.2">
      <c r="A3649" s="1">
        <v>43596</v>
      </c>
      <c r="B3649" t="s">
        <v>403</v>
      </c>
      <c r="C3649" s="2" t="s">
        <v>106</v>
      </c>
      <c r="D3649" s="2">
        <v>7</v>
      </c>
      <c r="E3649" s="2">
        <v>17780625386</v>
      </c>
      <c r="F3649" t="s">
        <v>292</v>
      </c>
      <c r="G3649" s="2" t="s">
        <v>2079</v>
      </c>
      <c r="H3649" t="s">
        <v>1979</v>
      </c>
      <c r="I3649" s="2" t="str">
        <f>IFERROR(VLOOKUP(表1_2[[#This Row],[所选科目]],基础数据!$C$2:$D$62,2,0),"")</f>
        <v>尚音艺术教育中心(适学年龄: 4~12岁)</v>
      </c>
    </row>
    <row r="3650" spans="1:9" x14ac:dyDescent="0.2">
      <c r="A3650" s="1">
        <v>43598</v>
      </c>
      <c r="B3650" t="s">
        <v>1882</v>
      </c>
      <c r="C3650" s="2" t="s">
        <v>33</v>
      </c>
      <c r="D3650" s="2">
        <v>3.5</v>
      </c>
      <c r="E3650" s="2">
        <v>13568888388</v>
      </c>
      <c r="F3650" t="s">
        <v>69</v>
      </c>
      <c r="G3650" s="2" t="s">
        <v>26</v>
      </c>
      <c r="H3650" t="s">
        <v>2004</v>
      </c>
      <c r="I3650" s="2" t="str">
        <f>IFERROR(VLOOKUP(表1_2[[#This Row],[所选科目]],基础数据!$C$2:$D$62,2,0),"")</f>
        <v>大野外教篮球鹭洲里校区(适学年龄: 4-16 岁)</v>
      </c>
    </row>
    <row r="3651" spans="1:9" x14ac:dyDescent="0.2">
      <c r="A3651" s="1">
        <v>43598</v>
      </c>
      <c r="B3651" t="s">
        <v>1882</v>
      </c>
      <c r="C3651" s="2" t="s">
        <v>33</v>
      </c>
      <c r="D3651" s="2">
        <v>3.5</v>
      </c>
      <c r="E3651" s="2">
        <v>13568888388</v>
      </c>
      <c r="F3651" t="s">
        <v>69</v>
      </c>
      <c r="G3651" s="2" t="s">
        <v>27</v>
      </c>
      <c r="H3651" t="s">
        <v>2018</v>
      </c>
      <c r="I3651" s="2" t="str">
        <f>IFERROR(VLOOKUP(表1_2[[#This Row],[所选科目]],基础数据!$C$2:$D$62,2,0),"")</f>
        <v>彩阅鱼少儿英语(适学年龄: 3-12岁)</v>
      </c>
    </row>
    <row r="3652" spans="1:9" x14ac:dyDescent="0.2">
      <c r="A3652" s="1">
        <v>43598</v>
      </c>
      <c r="B3652" t="s">
        <v>1882</v>
      </c>
      <c r="C3652" s="2" t="s">
        <v>33</v>
      </c>
      <c r="D3652" s="2">
        <v>3.5</v>
      </c>
      <c r="E3652" s="2">
        <v>13568888388</v>
      </c>
      <c r="F3652" t="s">
        <v>69</v>
      </c>
      <c r="G3652" s="2" t="s">
        <v>28</v>
      </c>
      <c r="H3652" t="s">
        <v>2036</v>
      </c>
      <c r="I3652" s="2" t="str">
        <f>IFERROR(VLOOKUP(表1_2[[#This Row],[所选科目]],基础数据!$C$2:$D$62,2,0),"")</f>
        <v>凡思特贝贝珠心算高新世豪校区(适学年龄: 3-7岁)</v>
      </c>
    </row>
    <row r="3653" spans="1:9" x14ac:dyDescent="0.2">
      <c r="A3653" s="1">
        <v>43598</v>
      </c>
      <c r="B3653" t="s">
        <v>1882</v>
      </c>
      <c r="C3653" s="2" t="s">
        <v>33</v>
      </c>
      <c r="D3653" s="2">
        <v>3.5</v>
      </c>
      <c r="E3653" s="2">
        <v>13568888388</v>
      </c>
      <c r="F3653" t="s">
        <v>69</v>
      </c>
      <c r="G3653" s="2" t="s">
        <v>2079</v>
      </c>
      <c r="H3653" t="s">
        <v>1979</v>
      </c>
      <c r="I3653" s="2" t="str">
        <f>IFERROR(VLOOKUP(表1_2[[#This Row],[所选科目]],基础数据!$C$2:$D$62,2,0),"")</f>
        <v>尚音艺术教育中心(适学年龄: 4~12岁)</v>
      </c>
    </row>
    <row r="3654" spans="1:9" x14ac:dyDescent="0.2">
      <c r="A3654" s="1">
        <v>43598</v>
      </c>
      <c r="B3654" t="s">
        <v>1883</v>
      </c>
      <c r="C3654" s="2" t="s">
        <v>33</v>
      </c>
      <c r="D3654" s="2">
        <v>6</v>
      </c>
      <c r="E3654" s="2">
        <v>17313057056</v>
      </c>
      <c r="F3654" t="s">
        <v>1884</v>
      </c>
      <c r="G3654" s="2" t="s">
        <v>26</v>
      </c>
      <c r="H3654" t="s">
        <v>1981</v>
      </c>
      <c r="I3654" s="2" t="str">
        <f>IFERROR(VLOOKUP(表1_2[[#This Row],[所选科目]],基础数据!$C$2:$D$62,2,0),"")</f>
        <v>尚音艺术教育中心(适学年龄: 4~12岁)</v>
      </c>
    </row>
    <row r="3655" spans="1:9" x14ac:dyDescent="0.2">
      <c r="A3655" s="1">
        <v>43598</v>
      </c>
      <c r="B3655" t="s">
        <v>1883</v>
      </c>
      <c r="C3655" s="2" t="s">
        <v>33</v>
      </c>
      <c r="D3655" s="2">
        <v>6</v>
      </c>
      <c r="E3655" s="2">
        <v>17313057056</v>
      </c>
      <c r="F3655" t="s">
        <v>1884</v>
      </c>
      <c r="G3655" s="2" t="s">
        <v>27</v>
      </c>
      <c r="H3655" t="s">
        <v>2059</v>
      </c>
      <c r="I3655" s="2" t="str">
        <f>IFERROR(VLOOKUP(表1_2[[#This Row],[所选科目]],基础数据!$C$2:$D$62,2,0),"")</f>
        <v>编程猫(适学年龄: 3-16 岁)</v>
      </c>
    </row>
    <row r="3656" spans="1:9" x14ac:dyDescent="0.2">
      <c r="A3656" s="1">
        <v>43598</v>
      </c>
      <c r="B3656" t="s">
        <v>1883</v>
      </c>
      <c r="C3656" s="2" t="s">
        <v>33</v>
      </c>
      <c r="D3656" s="2">
        <v>6</v>
      </c>
      <c r="E3656" s="2">
        <v>17313057056</v>
      </c>
      <c r="F3656" t="s">
        <v>1884</v>
      </c>
      <c r="G3656" s="2" t="s">
        <v>28</v>
      </c>
      <c r="H3656" t="s">
        <v>2018</v>
      </c>
      <c r="I3656" s="2" t="str">
        <f>IFERROR(VLOOKUP(表1_2[[#This Row],[所选科目]],基础数据!$C$2:$D$62,2,0),"")</f>
        <v>彩阅鱼少儿英语(适学年龄: 3-12岁)</v>
      </c>
    </row>
    <row r="3657" spans="1:9" x14ac:dyDescent="0.2">
      <c r="A3657" s="1">
        <v>43598</v>
      </c>
      <c r="B3657" t="s">
        <v>1883</v>
      </c>
      <c r="C3657" s="2" t="s">
        <v>33</v>
      </c>
      <c r="D3657" s="2">
        <v>6</v>
      </c>
      <c r="E3657" s="2">
        <v>17313057056</v>
      </c>
      <c r="F3657" t="s">
        <v>1884</v>
      </c>
      <c r="G3657" s="2" t="s">
        <v>2079</v>
      </c>
      <c r="H3657" t="s">
        <v>1979</v>
      </c>
      <c r="I3657" s="2" t="str">
        <f>IFERROR(VLOOKUP(表1_2[[#This Row],[所选科目]],基础数据!$C$2:$D$62,2,0),"")</f>
        <v>尚音艺术教育中心(适学年龄: 4~12岁)</v>
      </c>
    </row>
    <row r="3658" spans="1:9" x14ac:dyDescent="0.2">
      <c r="A3658" s="1">
        <v>43597</v>
      </c>
      <c r="B3658" t="s">
        <v>709</v>
      </c>
      <c r="C3658" s="2" t="s">
        <v>106</v>
      </c>
      <c r="D3658" s="2">
        <v>3.5</v>
      </c>
      <c r="E3658" s="2">
        <v>18050428166</v>
      </c>
      <c r="F3658" t="s">
        <v>166</v>
      </c>
      <c r="G3658" s="2" t="s">
        <v>26</v>
      </c>
      <c r="H3658" t="s">
        <v>1992</v>
      </c>
      <c r="I3658" s="2" t="str">
        <f>IFERROR(VLOOKUP(表1_2[[#This Row],[所选科目]],基础数据!$C$2:$D$62,2,0),"")</f>
        <v>台湾美育·慧学系教育世豪校区(适学年龄: 2-8 岁)</v>
      </c>
    </row>
    <row r="3659" spans="1:9" x14ac:dyDescent="0.2">
      <c r="A3659" s="1">
        <v>43597</v>
      </c>
      <c r="B3659" t="s">
        <v>709</v>
      </c>
      <c r="C3659" s="2" t="s">
        <v>106</v>
      </c>
      <c r="D3659" s="2">
        <v>3.5</v>
      </c>
      <c r="E3659" s="2">
        <v>18050428166</v>
      </c>
      <c r="F3659" t="s">
        <v>166</v>
      </c>
      <c r="G3659" s="2" t="s">
        <v>27</v>
      </c>
      <c r="H3659" t="s">
        <v>2020</v>
      </c>
      <c r="I3659" s="2" t="str">
        <f>IFERROR(VLOOKUP(表1_2[[#This Row],[所选科目]],基础数据!$C$2:$D$62,2,0),"")</f>
        <v>彩阅鱼少儿英语(适学年龄: 3-12岁)</v>
      </c>
    </row>
    <row r="3660" spans="1:9" x14ac:dyDescent="0.2">
      <c r="A3660" s="1">
        <v>43597</v>
      </c>
      <c r="B3660" t="s">
        <v>709</v>
      </c>
      <c r="C3660" s="2" t="s">
        <v>106</v>
      </c>
      <c r="D3660" s="2">
        <v>3.5</v>
      </c>
      <c r="E3660" s="2">
        <v>18050428166</v>
      </c>
      <c r="F3660" t="s">
        <v>166</v>
      </c>
      <c r="G3660" s="2" t="s">
        <v>28</v>
      </c>
      <c r="H3660" t="s">
        <v>2002</v>
      </c>
      <c r="I3660" s="2" t="str">
        <f>IFERROR(VLOOKUP(表1_2[[#This Row],[所选科目]],基础数据!$C$2:$D$62,2,0),"")</f>
        <v>大野外教篮球鹭洲里校区(适学年龄: 4-16 岁)</v>
      </c>
    </row>
    <row r="3661" spans="1:9" x14ac:dyDescent="0.2">
      <c r="A3661" s="1">
        <v>43597</v>
      </c>
      <c r="B3661" t="s">
        <v>709</v>
      </c>
      <c r="C3661" s="2" t="s">
        <v>106</v>
      </c>
      <c r="D3661" s="2">
        <v>3.5</v>
      </c>
      <c r="E3661" s="2">
        <v>18050428166</v>
      </c>
      <c r="F3661" t="s">
        <v>166</v>
      </c>
      <c r="G3661" s="2" t="s">
        <v>2079</v>
      </c>
      <c r="H3661" t="s">
        <v>1979</v>
      </c>
      <c r="I3661" s="2" t="str">
        <f>IFERROR(VLOOKUP(表1_2[[#This Row],[所选科目]],基础数据!$C$2:$D$62,2,0),"")</f>
        <v>尚音艺术教育中心(适学年龄: 4~12岁)</v>
      </c>
    </row>
    <row r="3662" spans="1:9" x14ac:dyDescent="0.2">
      <c r="A3662" s="1">
        <v>43596</v>
      </c>
      <c r="B3662" t="s">
        <v>1313</v>
      </c>
      <c r="C3662" s="2" t="s">
        <v>33</v>
      </c>
      <c r="D3662" s="2">
        <v>4</v>
      </c>
      <c r="E3662" s="2">
        <v>18980676897</v>
      </c>
      <c r="F3662" t="s">
        <v>69</v>
      </c>
      <c r="G3662" s="2" t="s">
        <v>26</v>
      </c>
      <c r="H3662" t="s">
        <v>1979</v>
      </c>
      <c r="I3662" s="2" t="str">
        <f>IFERROR(VLOOKUP(表1_2[[#This Row],[所选科目]],基础数据!$C$2:$D$62,2,0),"")</f>
        <v>尚音艺术教育中心(适学年龄: 4~12岁)</v>
      </c>
    </row>
    <row r="3663" spans="1:9" x14ac:dyDescent="0.2">
      <c r="A3663" s="1">
        <v>43596</v>
      </c>
      <c r="B3663" t="s">
        <v>1313</v>
      </c>
      <c r="C3663" s="2" t="s">
        <v>33</v>
      </c>
      <c r="D3663" s="2">
        <v>4</v>
      </c>
      <c r="E3663" s="2">
        <v>18980676897</v>
      </c>
      <c r="F3663" t="s">
        <v>69</v>
      </c>
      <c r="G3663" s="2" t="s">
        <v>27</v>
      </c>
      <c r="H3663" t="s">
        <v>2036</v>
      </c>
      <c r="I3663" s="2" t="str">
        <f>IFERROR(VLOOKUP(表1_2[[#This Row],[所选科目]],基础数据!$C$2:$D$62,2,0),"")</f>
        <v>凡思特贝贝珠心算高新世豪校区(适学年龄: 3-7岁)</v>
      </c>
    </row>
    <row r="3664" spans="1:9" x14ac:dyDescent="0.2">
      <c r="A3664" s="1">
        <v>43596</v>
      </c>
      <c r="B3664" t="s">
        <v>1313</v>
      </c>
      <c r="C3664" s="2" t="s">
        <v>33</v>
      </c>
      <c r="D3664" s="2">
        <v>4</v>
      </c>
      <c r="E3664" s="2">
        <v>18980676897</v>
      </c>
      <c r="F3664" t="s">
        <v>69</v>
      </c>
      <c r="G3664" s="2" t="s">
        <v>28</v>
      </c>
      <c r="H3664" t="s">
        <v>2063</v>
      </c>
      <c r="I3664" s="2" t="str">
        <f>IFERROR(VLOOKUP(表1_2[[#This Row],[所选科目]],基础数据!$C$2:$D$62,2,0),"")</f>
        <v>公益捐赠者专享服务包</v>
      </c>
    </row>
    <row r="3665" spans="1:9" x14ac:dyDescent="0.2">
      <c r="A3665" s="1">
        <v>43596</v>
      </c>
      <c r="B3665" t="s">
        <v>1313</v>
      </c>
      <c r="C3665" s="2" t="s">
        <v>33</v>
      </c>
      <c r="D3665" s="2">
        <v>4</v>
      </c>
      <c r="E3665" s="2">
        <v>18980676897</v>
      </c>
      <c r="F3665" t="s">
        <v>69</v>
      </c>
      <c r="G3665" s="2" t="s">
        <v>2079</v>
      </c>
      <c r="H3665" t="s">
        <v>1979</v>
      </c>
      <c r="I3665" s="2" t="str">
        <f>IFERROR(VLOOKUP(表1_2[[#This Row],[所选科目]],基础数据!$C$2:$D$62,2,0),"")</f>
        <v>尚音艺术教育中心(适学年龄: 4~12岁)</v>
      </c>
    </row>
    <row r="3666" spans="1:9" x14ac:dyDescent="0.2">
      <c r="A3666" s="1">
        <v>43598</v>
      </c>
      <c r="B3666" t="s">
        <v>1885</v>
      </c>
      <c r="C3666" s="2" t="s">
        <v>33</v>
      </c>
      <c r="D3666" s="2">
        <v>3.6</v>
      </c>
      <c r="E3666" s="2">
        <v>13608212029</v>
      </c>
      <c r="G3666" s="2" t="s">
        <v>26</v>
      </c>
      <c r="H3666" t="s">
        <v>1979</v>
      </c>
      <c r="I3666" s="2" t="str">
        <f>IFERROR(VLOOKUP(表1_2[[#This Row],[所选科目]],基础数据!$C$2:$D$62,2,0),"")</f>
        <v>尚音艺术教育中心(适学年龄: 4~12岁)</v>
      </c>
    </row>
    <row r="3667" spans="1:9" x14ac:dyDescent="0.2">
      <c r="A3667" s="1">
        <v>43598</v>
      </c>
      <c r="B3667" t="s">
        <v>1885</v>
      </c>
      <c r="C3667" s="2" t="s">
        <v>33</v>
      </c>
      <c r="D3667" s="2">
        <v>3.6</v>
      </c>
      <c r="E3667" s="2">
        <v>13608212029</v>
      </c>
      <c r="G3667" s="2" t="s">
        <v>27</v>
      </c>
      <c r="H3667" t="s">
        <v>1996</v>
      </c>
      <c r="I3667" s="2" t="str">
        <f>IFERROR(VLOOKUP(表1_2[[#This Row],[所选科目]],基础数据!$C$2:$D$62,2,0),"")</f>
        <v>台湾美育·慧学系教育世豪校区(适学年龄: 2-8 岁)</v>
      </c>
    </row>
    <row r="3668" spans="1:9" x14ac:dyDescent="0.2">
      <c r="A3668" s="1">
        <v>43598</v>
      </c>
      <c r="B3668" t="s">
        <v>1885</v>
      </c>
      <c r="C3668" s="2" t="s">
        <v>33</v>
      </c>
      <c r="D3668" s="2">
        <v>3.6</v>
      </c>
      <c r="E3668" s="2">
        <v>13608212029</v>
      </c>
      <c r="G3668" s="2" t="s">
        <v>28</v>
      </c>
      <c r="H3668" t="s">
        <v>2018</v>
      </c>
      <c r="I3668" s="2" t="str">
        <f>IFERROR(VLOOKUP(表1_2[[#This Row],[所选科目]],基础数据!$C$2:$D$62,2,0),"")</f>
        <v>彩阅鱼少儿英语(适学年龄: 3-12岁)</v>
      </c>
    </row>
    <row r="3669" spans="1:9" x14ac:dyDescent="0.2">
      <c r="A3669" s="1">
        <v>43598</v>
      </c>
      <c r="B3669" t="s">
        <v>1885</v>
      </c>
      <c r="C3669" s="2" t="s">
        <v>33</v>
      </c>
      <c r="D3669" s="2">
        <v>3.6</v>
      </c>
      <c r="E3669" s="2">
        <v>13608212029</v>
      </c>
      <c r="G3669" s="2" t="s">
        <v>2079</v>
      </c>
      <c r="H3669" t="s">
        <v>1979</v>
      </c>
      <c r="I3669" s="2" t="str">
        <f>IFERROR(VLOOKUP(表1_2[[#This Row],[所选科目]],基础数据!$C$2:$D$62,2,0),"")</f>
        <v>尚音艺术教育中心(适学年龄: 4~12岁)</v>
      </c>
    </row>
    <row r="3670" spans="1:9" x14ac:dyDescent="0.2">
      <c r="A3670" s="1">
        <v>43596</v>
      </c>
      <c r="B3670" t="s">
        <v>229</v>
      </c>
      <c r="C3670" s="2" t="s">
        <v>33</v>
      </c>
      <c r="D3670" s="2">
        <v>12</v>
      </c>
      <c r="E3670" s="2">
        <v>15184497123</v>
      </c>
      <c r="F3670" t="s">
        <v>112</v>
      </c>
      <c r="G3670" s="2" t="s">
        <v>26</v>
      </c>
      <c r="H3670" t="s">
        <v>2052</v>
      </c>
      <c r="I3670" s="2" t="str">
        <f>IFERROR(VLOOKUP(表1_2[[#This Row],[所选科目]],基础数据!$C$2:$D$62,2,0),"")</f>
        <v>恩波格斗(适学年龄: 3-12 岁)</v>
      </c>
    </row>
    <row r="3671" spans="1:9" x14ac:dyDescent="0.2">
      <c r="A3671" s="1">
        <v>43596</v>
      </c>
      <c r="B3671" t="s">
        <v>229</v>
      </c>
      <c r="C3671" s="2" t="s">
        <v>33</v>
      </c>
      <c r="D3671" s="2">
        <v>12</v>
      </c>
      <c r="E3671" s="2">
        <v>15184497123</v>
      </c>
      <c r="F3671" t="s">
        <v>112</v>
      </c>
      <c r="G3671" s="2" t="s">
        <v>27</v>
      </c>
      <c r="H3671" t="s">
        <v>2048</v>
      </c>
      <c r="I3671" s="2" t="str">
        <f>IFERROR(VLOOKUP(表1_2[[#This Row],[所选科目]],基础数据!$C$2:$D$62,2,0),"")</f>
        <v>恩波格斗(适学年龄: 3-12 岁)</v>
      </c>
    </row>
    <row r="3672" spans="1:9" x14ac:dyDescent="0.2">
      <c r="A3672" s="1">
        <v>43596</v>
      </c>
      <c r="B3672" t="s">
        <v>229</v>
      </c>
      <c r="C3672" s="2" t="s">
        <v>33</v>
      </c>
      <c r="D3672" s="2">
        <v>12</v>
      </c>
      <c r="E3672" s="2">
        <v>15184497123</v>
      </c>
      <c r="F3672" t="s">
        <v>112</v>
      </c>
      <c r="G3672" s="2" t="s">
        <v>28</v>
      </c>
      <c r="H3672" t="s">
        <v>2024</v>
      </c>
      <c r="I3672" s="2" t="str">
        <f>IFERROR(VLOOKUP(表1_2[[#This Row],[所选科目]],基础数据!$C$2:$D$62,2,0),"")</f>
        <v>巧虎KIDS早教·高新伊藤馆(适学年龄: 0-6 岁)</v>
      </c>
    </row>
    <row r="3673" spans="1:9" x14ac:dyDescent="0.2">
      <c r="A3673" s="1">
        <v>43596</v>
      </c>
      <c r="B3673" t="s">
        <v>229</v>
      </c>
      <c r="C3673" s="2" t="s">
        <v>33</v>
      </c>
      <c r="D3673" s="2">
        <v>12</v>
      </c>
      <c r="E3673" s="2">
        <v>15184497123</v>
      </c>
      <c r="F3673" t="s">
        <v>112</v>
      </c>
      <c r="G3673" s="2" t="s">
        <v>2079</v>
      </c>
      <c r="H3673" t="s">
        <v>1979</v>
      </c>
      <c r="I3673" s="2" t="str">
        <f>IFERROR(VLOOKUP(表1_2[[#This Row],[所选科目]],基础数据!$C$2:$D$62,2,0),"")</f>
        <v>尚音艺术教育中心(适学年龄: 4~12岁)</v>
      </c>
    </row>
    <row r="3674" spans="1:9" x14ac:dyDescent="0.2">
      <c r="A3674" s="1">
        <v>43596</v>
      </c>
      <c r="B3674" t="s">
        <v>270</v>
      </c>
      <c r="C3674" s="2" t="s">
        <v>33</v>
      </c>
      <c r="D3674" s="2">
        <v>4</v>
      </c>
      <c r="E3674" s="2">
        <v>13558790503</v>
      </c>
      <c r="F3674" t="s">
        <v>156</v>
      </c>
      <c r="G3674" s="2" t="s">
        <v>26</v>
      </c>
      <c r="H3674" t="s">
        <v>1979</v>
      </c>
      <c r="I3674" s="2" t="str">
        <f>IFERROR(VLOOKUP(表1_2[[#This Row],[所选科目]],基础数据!$C$2:$D$62,2,0),"")</f>
        <v>尚音艺术教育中心(适学年龄: 4~12岁)</v>
      </c>
    </row>
    <row r="3675" spans="1:9" x14ac:dyDescent="0.2">
      <c r="A3675" s="1">
        <v>43596</v>
      </c>
      <c r="B3675" t="s">
        <v>270</v>
      </c>
      <c r="C3675" s="2" t="s">
        <v>33</v>
      </c>
      <c r="D3675" s="2">
        <v>4</v>
      </c>
      <c r="E3675" s="2">
        <v>13558790503</v>
      </c>
      <c r="F3675" t="s">
        <v>156</v>
      </c>
      <c r="G3675" s="2" t="s">
        <v>27</v>
      </c>
      <c r="H3675" t="s">
        <v>1996</v>
      </c>
      <c r="I3675" s="2" t="str">
        <f>IFERROR(VLOOKUP(表1_2[[#This Row],[所选科目]],基础数据!$C$2:$D$62,2,0),"")</f>
        <v>台湾美育·慧学系教育世豪校区(适学年龄: 2-8 岁)</v>
      </c>
    </row>
    <row r="3676" spans="1:9" x14ac:dyDescent="0.2">
      <c r="A3676" s="1">
        <v>43596</v>
      </c>
      <c r="B3676" t="s">
        <v>270</v>
      </c>
      <c r="C3676" s="2" t="s">
        <v>33</v>
      </c>
      <c r="D3676" s="2">
        <v>4</v>
      </c>
      <c r="E3676" s="2">
        <v>13558790503</v>
      </c>
      <c r="F3676" t="s">
        <v>156</v>
      </c>
      <c r="G3676" s="2" t="s">
        <v>28</v>
      </c>
      <c r="H3676" t="s">
        <v>2036</v>
      </c>
      <c r="I3676" s="2" t="str">
        <f>IFERROR(VLOOKUP(表1_2[[#This Row],[所选科目]],基础数据!$C$2:$D$62,2,0),"")</f>
        <v>凡思特贝贝珠心算高新世豪校区(适学年龄: 3-7岁)</v>
      </c>
    </row>
    <row r="3677" spans="1:9" x14ac:dyDescent="0.2">
      <c r="A3677" s="1">
        <v>43596</v>
      </c>
      <c r="B3677" t="s">
        <v>270</v>
      </c>
      <c r="C3677" s="2" t="s">
        <v>33</v>
      </c>
      <c r="D3677" s="2">
        <v>4</v>
      </c>
      <c r="E3677" s="2">
        <v>13558790503</v>
      </c>
      <c r="F3677" t="s">
        <v>156</v>
      </c>
      <c r="G3677" s="2" t="s">
        <v>2079</v>
      </c>
      <c r="H3677" t="s">
        <v>1979</v>
      </c>
      <c r="I3677" s="2" t="str">
        <f>IFERROR(VLOOKUP(表1_2[[#This Row],[所选科目]],基础数据!$C$2:$D$62,2,0),"")</f>
        <v>尚音艺术教育中心(适学年龄: 4~12岁)</v>
      </c>
    </row>
    <row r="3678" spans="1:9" x14ac:dyDescent="0.2">
      <c r="A3678" s="1">
        <v>43597</v>
      </c>
      <c r="B3678" t="s">
        <v>524</v>
      </c>
      <c r="C3678" s="2" t="s">
        <v>106</v>
      </c>
      <c r="D3678" s="2">
        <v>8</v>
      </c>
      <c r="E3678" s="2">
        <v>13350845368</v>
      </c>
      <c r="F3678" t="s">
        <v>44</v>
      </c>
      <c r="G3678" s="2" t="s">
        <v>26</v>
      </c>
      <c r="H3678" t="s">
        <v>1981</v>
      </c>
      <c r="I3678" s="2" t="str">
        <f>IFERROR(VLOOKUP(表1_2[[#This Row],[所选科目]],基础数据!$C$2:$D$62,2,0),"")</f>
        <v>尚音艺术教育中心(适学年龄: 4~12岁)</v>
      </c>
    </row>
    <row r="3679" spans="1:9" x14ac:dyDescent="0.2">
      <c r="A3679" s="1">
        <v>43597</v>
      </c>
      <c r="B3679" t="s">
        <v>524</v>
      </c>
      <c r="C3679" s="2" t="s">
        <v>106</v>
      </c>
      <c r="D3679" s="2">
        <v>8</v>
      </c>
      <c r="E3679" s="2">
        <v>13350845368</v>
      </c>
      <c r="F3679" t="s">
        <v>44</v>
      </c>
      <c r="G3679" s="2" t="s">
        <v>27</v>
      </c>
      <c r="H3679" t="s">
        <v>2006</v>
      </c>
      <c r="I3679" s="2" t="str">
        <f>IFERROR(VLOOKUP(表1_2[[#This Row],[所选科目]],基础数据!$C$2:$D$62,2,0),"")</f>
        <v>大野外教篮球鹭洲里校区(适学年龄: 4-16 岁)</v>
      </c>
    </row>
    <row r="3680" spans="1:9" x14ac:dyDescent="0.2">
      <c r="A3680" s="1">
        <v>43597</v>
      </c>
      <c r="B3680" t="s">
        <v>524</v>
      </c>
      <c r="C3680" s="2" t="s">
        <v>106</v>
      </c>
      <c r="D3680" s="2">
        <v>8</v>
      </c>
      <c r="E3680" s="2">
        <v>13350845368</v>
      </c>
      <c r="F3680" t="s">
        <v>44</v>
      </c>
      <c r="G3680" s="2" t="s">
        <v>28</v>
      </c>
      <c r="H3680" t="s">
        <v>2040</v>
      </c>
      <c r="I3680" s="2" t="str">
        <f>IFERROR(VLOOKUP(表1_2[[#This Row],[所选科目]],基础数据!$C$2:$D$62,2,0),"")</f>
        <v>凡思特贝贝珠心算高新世豪校区(适学年龄: 3-7岁)</v>
      </c>
    </row>
    <row r="3681" spans="1:9" x14ac:dyDescent="0.2">
      <c r="A3681" s="1">
        <v>43597</v>
      </c>
      <c r="B3681" t="s">
        <v>524</v>
      </c>
      <c r="C3681" s="2" t="s">
        <v>106</v>
      </c>
      <c r="D3681" s="2">
        <v>8</v>
      </c>
      <c r="E3681" s="2">
        <v>13350845368</v>
      </c>
      <c r="F3681" t="s">
        <v>44</v>
      </c>
      <c r="G3681" s="2" t="s">
        <v>2079</v>
      </c>
      <c r="H3681" t="s">
        <v>1979</v>
      </c>
      <c r="I3681" s="2" t="str">
        <f>IFERROR(VLOOKUP(表1_2[[#This Row],[所选科目]],基础数据!$C$2:$D$62,2,0),"")</f>
        <v>尚音艺术教育中心(适学年龄: 4~12岁)</v>
      </c>
    </row>
    <row r="3682" spans="1:9" x14ac:dyDescent="0.2">
      <c r="A3682" s="1">
        <v>43598</v>
      </c>
      <c r="B3682" t="s">
        <v>1886</v>
      </c>
      <c r="C3682" s="2" t="s">
        <v>33</v>
      </c>
      <c r="D3682" s="2">
        <v>10.5</v>
      </c>
      <c r="E3682" s="2">
        <v>13408000492</v>
      </c>
      <c r="F3682" t="s">
        <v>1887</v>
      </c>
      <c r="G3682" s="2" t="s">
        <v>26</v>
      </c>
      <c r="H3682" t="s">
        <v>1982</v>
      </c>
      <c r="I3682" s="2" t="str">
        <f>IFERROR(VLOOKUP(表1_2[[#This Row],[所选科目]],基础数据!$C$2:$D$62,2,0),"")</f>
        <v>尚音艺术教育中心(适学年龄: 4~12岁)</v>
      </c>
    </row>
    <row r="3683" spans="1:9" x14ac:dyDescent="0.2">
      <c r="A3683" s="1">
        <v>43598</v>
      </c>
      <c r="B3683" t="s">
        <v>1886</v>
      </c>
      <c r="C3683" s="2" t="s">
        <v>33</v>
      </c>
      <c r="D3683" s="2">
        <v>10.5</v>
      </c>
      <c r="E3683" s="2">
        <v>13408000492</v>
      </c>
      <c r="F3683" t="s">
        <v>1887</v>
      </c>
      <c r="G3683" s="2" t="s">
        <v>27</v>
      </c>
      <c r="H3683" t="s">
        <v>2006</v>
      </c>
      <c r="I3683" s="2" t="str">
        <f>IFERROR(VLOOKUP(表1_2[[#This Row],[所选科目]],基础数据!$C$2:$D$62,2,0),"")</f>
        <v>大野外教篮球鹭洲里校区(适学年龄: 4-16 岁)</v>
      </c>
    </row>
    <row r="3684" spans="1:9" x14ac:dyDescent="0.2">
      <c r="A3684" s="1">
        <v>43598</v>
      </c>
      <c r="B3684" t="s">
        <v>1886</v>
      </c>
      <c r="C3684" s="2" t="s">
        <v>33</v>
      </c>
      <c r="D3684" s="2">
        <v>10.5</v>
      </c>
      <c r="E3684" s="2">
        <v>13408000492</v>
      </c>
      <c r="F3684" t="s">
        <v>1887</v>
      </c>
      <c r="G3684" s="2" t="s">
        <v>28</v>
      </c>
      <c r="H3684" t="s">
        <v>2052</v>
      </c>
      <c r="I3684" s="2" t="str">
        <f>IFERROR(VLOOKUP(表1_2[[#This Row],[所选科目]],基础数据!$C$2:$D$62,2,0),"")</f>
        <v>恩波格斗(适学年龄: 3-12 岁)</v>
      </c>
    </row>
    <row r="3685" spans="1:9" x14ac:dyDescent="0.2">
      <c r="A3685" s="1">
        <v>43598</v>
      </c>
      <c r="B3685" t="s">
        <v>1886</v>
      </c>
      <c r="C3685" s="2" t="s">
        <v>33</v>
      </c>
      <c r="D3685" s="2">
        <v>10.5</v>
      </c>
      <c r="E3685" s="2">
        <v>13408000492</v>
      </c>
      <c r="F3685" t="s">
        <v>1887</v>
      </c>
      <c r="G3685" s="2" t="s">
        <v>2079</v>
      </c>
      <c r="H3685" t="s">
        <v>1979</v>
      </c>
      <c r="I3685" s="2" t="str">
        <f>IFERROR(VLOOKUP(表1_2[[#This Row],[所选科目]],基础数据!$C$2:$D$62,2,0),"")</f>
        <v>尚音艺术教育中心(适学年龄: 4~12岁)</v>
      </c>
    </row>
    <row r="3686" spans="1:9" x14ac:dyDescent="0.2">
      <c r="A3686" s="1">
        <v>43596</v>
      </c>
      <c r="B3686" t="s">
        <v>318</v>
      </c>
      <c r="C3686" s="2" t="s">
        <v>106</v>
      </c>
      <c r="D3686" s="2">
        <v>6</v>
      </c>
      <c r="E3686" s="2">
        <v>18111266297</v>
      </c>
      <c r="F3686" t="s">
        <v>283</v>
      </c>
      <c r="G3686" s="2" t="s">
        <v>26</v>
      </c>
      <c r="H3686" t="s">
        <v>1979</v>
      </c>
      <c r="I3686" s="2" t="str">
        <f>IFERROR(VLOOKUP(表1_2[[#This Row],[所选科目]],基础数据!$C$2:$D$62,2,0),"")</f>
        <v>尚音艺术教育中心(适学年龄: 4~12岁)</v>
      </c>
    </row>
    <row r="3687" spans="1:9" x14ac:dyDescent="0.2">
      <c r="A3687" s="1">
        <v>43596</v>
      </c>
      <c r="B3687" t="s">
        <v>318</v>
      </c>
      <c r="C3687" s="2" t="s">
        <v>106</v>
      </c>
      <c r="D3687" s="2">
        <v>6</v>
      </c>
      <c r="E3687" s="2">
        <v>18111266297</v>
      </c>
      <c r="F3687" t="s">
        <v>283</v>
      </c>
      <c r="G3687" s="2" t="s">
        <v>27</v>
      </c>
      <c r="H3687" t="s">
        <v>1994</v>
      </c>
      <c r="I3687" s="2" t="str">
        <f>IFERROR(VLOOKUP(表1_2[[#This Row],[所选科目]],基础数据!$C$2:$D$62,2,0),"")</f>
        <v>台湾美育·慧学系教育世豪校区(适学年龄: 2-8 岁)</v>
      </c>
    </row>
    <row r="3688" spans="1:9" x14ac:dyDescent="0.2">
      <c r="A3688" s="1">
        <v>43596</v>
      </c>
      <c r="B3688" t="s">
        <v>318</v>
      </c>
      <c r="C3688" s="2" t="s">
        <v>106</v>
      </c>
      <c r="D3688" s="2">
        <v>6</v>
      </c>
      <c r="E3688" s="2">
        <v>18111266297</v>
      </c>
      <c r="F3688" t="s">
        <v>283</v>
      </c>
      <c r="G3688" s="2" t="s">
        <v>28</v>
      </c>
      <c r="H3688" t="s">
        <v>2063</v>
      </c>
      <c r="I3688" s="2" t="str">
        <f>IFERROR(VLOOKUP(表1_2[[#This Row],[所选科目]],基础数据!$C$2:$D$62,2,0),"")</f>
        <v>公益捐赠者专享服务包</v>
      </c>
    </row>
    <row r="3689" spans="1:9" x14ac:dyDescent="0.2">
      <c r="A3689" s="1">
        <v>43596</v>
      </c>
      <c r="B3689" t="s">
        <v>318</v>
      </c>
      <c r="C3689" s="2" t="s">
        <v>106</v>
      </c>
      <c r="D3689" s="2">
        <v>6</v>
      </c>
      <c r="E3689" s="2">
        <v>18111266297</v>
      </c>
      <c r="F3689" t="s">
        <v>283</v>
      </c>
      <c r="G3689" s="2" t="s">
        <v>2079</v>
      </c>
      <c r="H3689" t="s">
        <v>1979</v>
      </c>
      <c r="I3689" s="2" t="str">
        <f>IFERROR(VLOOKUP(表1_2[[#This Row],[所选科目]],基础数据!$C$2:$D$62,2,0),"")</f>
        <v>尚音艺术教育中心(适学年龄: 4~12岁)</v>
      </c>
    </row>
    <row r="3690" spans="1:9" x14ac:dyDescent="0.2">
      <c r="A3690" s="1">
        <v>43598</v>
      </c>
      <c r="B3690" t="s">
        <v>1888</v>
      </c>
      <c r="C3690" s="2" t="s">
        <v>33</v>
      </c>
      <c r="D3690" s="2" t="s">
        <v>1951</v>
      </c>
      <c r="E3690" s="2">
        <v>13281807598</v>
      </c>
      <c r="F3690" t="s">
        <v>62</v>
      </c>
      <c r="G3690" s="2" t="s">
        <v>26</v>
      </c>
      <c r="H3690" t="s">
        <v>2008</v>
      </c>
      <c r="I3690" s="2" t="str">
        <f>IFERROR(VLOOKUP(表1_2[[#This Row],[所选科目]],基础数据!$C$2:$D$62,2,0),"")</f>
        <v>九拍流行音乐体验中心高新校区(适学年龄: 4-16岁)</v>
      </c>
    </row>
    <row r="3691" spans="1:9" x14ac:dyDescent="0.2">
      <c r="A3691" s="1">
        <v>43598</v>
      </c>
      <c r="B3691" t="s">
        <v>1888</v>
      </c>
      <c r="C3691" s="2" t="s">
        <v>33</v>
      </c>
      <c r="D3691" s="2" t="s">
        <v>1951</v>
      </c>
      <c r="E3691" s="2">
        <v>13281807598</v>
      </c>
      <c r="F3691" t="s">
        <v>62</v>
      </c>
      <c r="G3691" s="2" t="s">
        <v>27</v>
      </c>
      <c r="H3691" t="s">
        <v>2028</v>
      </c>
      <c r="I3691" s="2" t="str">
        <f>IFERROR(VLOOKUP(表1_2[[#This Row],[所选科目]],基础数据!$C$2:$D$62,2,0),"")</f>
        <v>唯音唯画美术教育(适学年龄: 4-12 岁)</v>
      </c>
    </row>
    <row r="3692" spans="1:9" x14ac:dyDescent="0.2">
      <c r="A3692" s="1">
        <v>43598</v>
      </c>
      <c r="B3692" t="s">
        <v>1888</v>
      </c>
      <c r="C3692" s="2" t="s">
        <v>33</v>
      </c>
      <c r="D3692" s="2" t="s">
        <v>1951</v>
      </c>
      <c r="E3692" s="2">
        <v>13281807598</v>
      </c>
      <c r="F3692" t="s">
        <v>62</v>
      </c>
      <c r="G3692" s="2" t="s">
        <v>28</v>
      </c>
      <c r="H3692" t="s">
        <v>2050</v>
      </c>
      <c r="I3692" s="2" t="str">
        <f>IFERROR(VLOOKUP(表1_2[[#This Row],[所选科目]],基础数据!$C$2:$D$62,2,0),"")</f>
        <v>恩波格斗(适学年龄: 3-12 岁)</v>
      </c>
    </row>
    <row r="3693" spans="1:9" x14ac:dyDescent="0.2">
      <c r="A3693" s="1">
        <v>43598</v>
      </c>
      <c r="B3693" t="s">
        <v>1888</v>
      </c>
      <c r="C3693" s="2" t="s">
        <v>33</v>
      </c>
      <c r="D3693" s="2" t="s">
        <v>1951</v>
      </c>
      <c r="E3693" s="2">
        <v>13281807598</v>
      </c>
      <c r="F3693" t="s">
        <v>62</v>
      </c>
      <c r="G3693" s="2" t="s">
        <v>2079</v>
      </c>
      <c r="H3693" t="s">
        <v>1979</v>
      </c>
      <c r="I3693" s="2" t="str">
        <f>IFERROR(VLOOKUP(表1_2[[#This Row],[所选科目]],基础数据!$C$2:$D$62,2,0),"")</f>
        <v>尚音艺术教育中心(适学年龄: 4~12岁)</v>
      </c>
    </row>
    <row r="3694" spans="1:9" x14ac:dyDescent="0.2">
      <c r="A3694" s="1">
        <v>43597</v>
      </c>
      <c r="B3694" t="s">
        <v>1889</v>
      </c>
      <c r="C3694" s="2" t="s">
        <v>106</v>
      </c>
      <c r="D3694" s="2">
        <v>5.5</v>
      </c>
      <c r="E3694" s="2">
        <v>13568813517</v>
      </c>
      <c r="F3694" t="s">
        <v>1890</v>
      </c>
      <c r="G3694" s="2" t="s">
        <v>26</v>
      </c>
      <c r="H3694" t="s">
        <v>2054</v>
      </c>
      <c r="I3694" s="2" t="str">
        <f>IFERROR(VLOOKUP(表1_2[[#This Row],[所选科目]],基础数据!$C$2:$D$62,2,0),"")</f>
        <v>编程猫(适学年龄: 3-16 岁)</v>
      </c>
    </row>
    <row r="3695" spans="1:9" x14ac:dyDescent="0.2">
      <c r="A3695" s="1">
        <v>43597</v>
      </c>
      <c r="B3695" t="s">
        <v>1889</v>
      </c>
      <c r="C3695" s="2" t="s">
        <v>106</v>
      </c>
      <c r="D3695" s="2">
        <v>5.5</v>
      </c>
      <c r="E3695" s="2">
        <v>13568813517</v>
      </c>
      <c r="F3695" t="s">
        <v>1890</v>
      </c>
      <c r="G3695" s="2" t="s">
        <v>27</v>
      </c>
      <c r="H3695" t="s">
        <v>1979</v>
      </c>
      <c r="I3695" s="2" t="str">
        <f>IFERROR(VLOOKUP(表1_2[[#This Row],[所选科目]],基础数据!$C$2:$D$62,2,0),"")</f>
        <v>尚音艺术教育中心(适学年龄: 4~12岁)</v>
      </c>
    </row>
    <row r="3696" spans="1:9" x14ac:dyDescent="0.2">
      <c r="A3696" s="1">
        <v>43597</v>
      </c>
      <c r="B3696" t="s">
        <v>1889</v>
      </c>
      <c r="C3696" s="2" t="s">
        <v>106</v>
      </c>
      <c r="D3696" s="2">
        <v>5.5</v>
      </c>
      <c r="E3696" s="2">
        <v>13568813517</v>
      </c>
      <c r="F3696" t="s">
        <v>1890</v>
      </c>
      <c r="G3696" s="2" t="s">
        <v>28</v>
      </c>
      <c r="H3696" t="s">
        <v>1998</v>
      </c>
      <c r="I3696" s="2" t="str">
        <f>IFERROR(VLOOKUP(表1_2[[#This Row],[所选科目]],基础数据!$C$2:$D$62,2,0),"")</f>
        <v>台湾美育·慧学系教育世豪校区(适学年龄: 2-8 岁)</v>
      </c>
    </row>
    <row r="3697" spans="1:9" x14ac:dyDescent="0.2">
      <c r="A3697" s="1">
        <v>43597</v>
      </c>
      <c r="B3697" t="s">
        <v>1889</v>
      </c>
      <c r="C3697" s="2" t="s">
        <v>106</v>
      </c>
      <c r="D3697" s="2">
        <v>5.5</v>
      </c>
      <c r="E3697" s="2">
        <v>13568813517</v>
      </c>
      <c r="F3697" t="s">
        <v>1890</v>
      </c>
      <c r="G3697" s="2" t="s">
        <v>2079</v>
      </c>
      <c r="H3697" t="s">
        <v>1979</v>
      </c>
      <c r="I3697" s="2" t="str">
        <f>IFERROR(VLOOKUP(表1_2[[#This Row],[所选科目]],基础数据!$C$2:$D$62,2,0),"")</f>
        <v>尚音艺术教育中心(适学年龄: 4~12岁)</v>
      </c>
    </row>
    <row r="3698" spans="1:9" x14ac:dyDescent="0.2">
      <c r="A3698" s="1">
        <v>43598</v>
      </c>
      <c r="B3698" t="s">
        <v>1891</v>
      </c>
      <c r="C3698" s="2" t="s">
        <v>106</v>
      </c>
      <c r="D3698" s="2">
        <v>3</v>
      </c>
      <c r="E3698" s="2">
        <v>18628202365</v>
      </c>
      <c r="F3698" t="s">
        <v>172</v>
      </c>
      <c r="G3698" s="2" t="s">
        <v>26</v>
      </c>
      <c r="H3698" t="s">
        <v>1992</v>
      </c>
      <c r="I3698" s="2" t="str">
        <f>IFERROR(VLOOKUP(表1_2[[#This Row],[所选科目]],基础数据!$C$2:$D$62,2,0),"")</f>
        <v>台湾美育·慧学系教育世豪校区(适学年龄: 2-8 岁)</v>
      </c>
    </row>
    <row r="3699" spans="1:9" x14ac:dyDescent="0.2">
      <c r="A3699" s="1">
        <v>43598</v>
      </c>
      <c r="B3699" t="s">
        <v>1891</v>
      </c>
      <c r="C3699" s="2" t="s">
        <v>106</v>
      </c>
      <c r="D3699" s="2">
        <v>3</v>
      </c>
      <c r="E3699" s="2">
        <v>18628202365</v>
      </c>
      <c r="F3699" t="s">
        <v>172</v>
      </c>
      <c r="G3699" s="2" t="s">
        <v>27</v>
      </c>
      <c r="H3699" t="s">
        <v>2002</v>
      </c>
      <c r="I3699" s="2" t="str">
        <f>IFERROR(VLOOKUP(表1_2[[#This Row],[所选科目]],基础数据!$C$2:$D$62,2,0),"")</f>
        <v>大野外教篮球鹭洲里校区(适学年龄: 4-16 岁)</v>
      </c>
    </row>
    <row r="3700" spans="1:9" x14ac:dyDescent="0.2">
      <c r="A3700" s="1">
        <v>43598</v>
      </c>
      <c r="B3700" t="s">
        <v>1891</v>
      </c>
      <c r="C3700" s="2" t="s">
        <v>106</v>
      </c>
      <c r="D3700" s="2">
        <v>3</v>
      </c>
      <c r="E3700" s="2">
        <v>18628202365</v>
      </c>
      <c r="F3700" t="s">
        <v>172</v>
      </c>
      <c r="G3700" s="2" t="s">
        <v>28</v>
      </c>
      <c r="H3700" t="s">
        <v>2067</v>
      </c>
      <c r="I3700" s="2" t="str">
        <f>IFERROR(VLOOKUP(表1_2[[#This Row],[所选科目]],基础数据!$C$2:$D$62,2,0),"")</f>
        <v>公益捐赠者专享服务包</v>
      </c>
    </row>
    <row r="3701" spans="1:9" x14ac:dyDescent="0.2">
      <c r="A3701" s="1">
        <v>43598</v>
      </c>
      <c r="B3701" t="s">
        <v>1891</v>
      </c>
      <c r="C3701" s="2" t="s">
        <v>106</v>
      </c>
      <c r="D3701" s="2">
        <v>3</v>
      </c>
      <c r="E3701" s="2">
        <v>18628202365</v>
      </c>
      <c r="F3701" t="s">
        <v>172</v>
      </c>
      <c r="G3701" s="2" t="s">
        <v>2079</v>
      </c>
      <c r="H3701" t="s">
        <v>1979</v>
      </c>
      <c r="I3701" s="2" t="str">
        <f>IFERROR(VLOOKUP(表1_2[[#This Row],[所选科目]],基础数据!$C$2:$D$62,2,0),"")</f>
        <v>尚音艺术教育中心(适学年龄: 4~12岁)</v>
      </c>
    </row>
    <row r="3702" spans="1:9" x14ac:dyDescent="0.2">
      <c r="A3702" s="1">
        <v>43597</v>
      </c>
      <c r="B3702" t="s">
        <v>558</v>
      </c>
      <c r="C3702" s="2" t="s">
        <v>33</v>
      </c>
      <c r="D3702" s="2">
        <v>3</v>
      </c>
      <c r="E3702" s="2">
        <v>13699090197</v>
      </c>
      <c r="F3702" t="s">
        <v>559</v>
      </c>
      <c r="G3702" s="2" t="s">
        <v>26</v>
      </c>
      <c r="H3702" t="s">
        <v>1996</v>
      </c>
      <c r="I3702" s="2" t="str">
        <f>IFERROR(VLOOKUP(表1_2[[#This Row],[所选科目]],基础数据!$C$2:$D$62,2,0),"")</f>
        <v>台湾美育·慧学系教育世豪校区(适学年龄: 2-8 岁)</v>
      </c>
    </row>
    <row r="3703" spans="1:9" x14ac:dyDescent="0.2">
      <c r="A3703" s="1">
        <v>43597</v>
      </c>
      <c r="B3703" t="s">
        <v>558</v>
      </c>
      <c r="C3703" s="2" t="s">
        <v>33</v>
      </c>
      <c r="D3703" s="2">
        <v>3</v>
      </c>
      <c r="E3703" s="2">
        <v>13699090197</v>
      </c>
      <c r="F3703" t="s">
        <v>559</v>
      </c>
      <c r="G3703" s="2" t="s">
        <v>27</v>
      </c>
      <c r="H3703" t="s">
        <v>2036</v>
      </c>
      <c r="I3703" s="2" t="str">
        <f>IFERROR(VLOOKUP(表1_2[[#This Row],[所选科目]],基础数据!$C$2:$D$62,2,0),"")</f>
        <v>凡思特贝贝珠心算高新世豪校区(适学年龄: 3-7岁)</v>
      </c>
    </row>
    <row r="3704" spans="1:9" x14ac:dyDescent="0.2">
      <c r="A3704" s="1">
        <v>43597</v>
      </c>
      <c r="B3704" t="s">
        <v>558</v>
      </c>
      <c r="C3704" s="2" t="s">
        <v>33</v>
      </c>
      <c r="D3704" s="2">
        <v>3</v>
      </c>
      <c r="E3704" s="2">
        <v>13699090197</v>
      </c>
      <c r="F3704" t="s">
        <v>559</v>
      </c>
      <c r="G3704" s="2" t="s">
        <v>28</v>
      </c>
      <c r="H3704" t="s">
        <v>2054</v>
      </c>
      <c r="I3704" s="2" t="str">
        <f>IFERROR(VLOOKUP(表1_2[[#This Row],[所选科目]],基础数据!$C$2:$D$62,2,0),"")</f>
        <v>编程猫(适学年龄: 3-16 岁)</v>
      </c>
    </row>
    <row r="3705" spans="1:9" x14ac:dyDescent="0.2">
      <c r="A3705" s="1">
        <v>43597</v>
      </c>
      <c r="B3705" t="s">
        <v>558</v>
      </c>
      <c r="C3705" s="2" t="s">
        <v>33</v>
      </c>
      <c r="D3705" s="2">
        <v>3</v>
      </c>
      <c r="E3705" s="2">
        <v>13699090197</v>
      </c>
      <c r="F3705" t="s">
        <v>559</v>
      </c>
      <c r="G3705" s="2" t="s">
        <v>2079</v>
      </c>
      <c r="H3705" t="s">
        <v>1979</v>
      </c>
      <c r="I3705" s="2" t="str">
        <f>IFERROR(VLOOKUP(表1_2[[#This Row],[所选科目]],基础数据!$C$2:$D$62,2,0),"")</f>
        <v>尚音艺术教育中心(适学年龄: 4~12岁)</v>
      </c>
    </row>
    <row r="3706" spans="1:9" x14ac:dyDescent="0.2">
      <c r="A3706" s="1">
        <v>43596</v>
      </c>
      <c r="B3706" t="s">
        <v>196</v>
      </c>
      <c r="C3706" s="2" t="s">
        <v>33</v>
      </c>
      <c r="D3706" s="2">
        <v>3.5</v>
      </c>
      <c r="E3706" s="2">
        <v>13688066375</v>
      </c>
      <c r="F3706" t="s">
        <v>187</v>
      </c>
      <c r="G3706" s="2" t="s">
        <v>26</v>
      </c>
      <c r="H3706" t="s">
        <v>2050</v>
      </c>
      <c r="I3706" s="2" t="str">
        <f>IFERROR(VLOOKUP(表1_2[[#This Row],[所选科目]],基础数据!$C$2:$D$62,2,0),"")</f>
        <v>恩波格斗(适学年龄: 3-12 岁)</v>
      </c>
    </row>
    <row r="3707" spans="1:9" x14ac:dyDescent="0.2">
      <c r="A3707" s="1">
        <v>43596</v>
      </c>
      <c r="B3707" t="s">
        <v>196</v>
      </c>
      <c r="C3707" s="2" t="s">
        <v>33</v>
      </c>
      <c r="D3707" s="2">
        <v>3.5</v>
      </c>
      <c r="E3707" s="2">
        <v>13688066375</v>
      </c>
      <c r="F3707" t="s">
        <v>187</v>
      </c>
      <c r="G3707" s="2" t="s">
        <v>27</v>
      </c>
      <c r="H3707" t="s">
        <v>1979</v>
      </c>
      <c r="I3707" s="2" t="str">
        <f>IFERROR(VLOOKUP(表1_2[[#This Row],[所选科目]],基础数据!$C$2:$D$62,2,0),"")</f>
        <v>尚音艺术教育中心(适学年龄: 4~12岁)</v>
      </c>
    </row>
    <row r="3708" spans="1:9" x14ac:dyDescent="0.2">
      <c r="A3708" s="1">
        <v>43596</v>
      </c>
      <c r="B3708" t="s">
        <v>196</v>
      </c>
      <c r="C3708" s="2" t="s">
        <v>33</v>
      </c>
      <c r="D3708" s="2">
        <v>3.5</v>
      </c>
      <c r="E3708" s="2">
        <v>13688066375</v>
      </c>
      <c r="F3708" t="s">
        <v>187</v>
      </c>
      <c r="G3708" s="2" t="s">
        <v>28</v>
      </c>
      <c r="H3708" t="s">
        <v>2002</v>
      </c>
      <c r="I3708" s="2" t="str">
        <f>IFERROR(VLOOKUP(表1_2[[#This Row],[所选科目]],基础数据!$C$2:$D$62,2,0),"")</f>
        <v>大野外教篮球鹭洲里校区(适学年龄: 4-16 岁)</v>
      </c>
    </row>
    <row r="3709" spans="1:9" x14ac:dyDescent="0.2">
      <c r="A3709" s="1">
        <v>43596</v>
      </c>
      <c r="B3709" t="s">
        <v>196</v>
      </c>
      <c r="C3709" s="2" t="s">
        <v>33</v>
      </c>
      <c r="D3709" s="2">
        <v>3.5</v>
      </c>
      <c r="E3709" s="2">
        <v>13688066375</v>
      </c>
      <c r="F3709" t="s">
        <v>187</v>
      </c>
      <c r="G3709" s="2" t="s">
        <v>2079</v>
      </c>
      <c r="H3709" t="s">
        <v>1979</v>
      </c>
      <c r="I3709" s="2" t="str">
        <f>IFERROR(VLOOKUP(表1_2[[#This Row],[所选科目]],基础数据!$C$2:$D$62,2,0),"")</f>
        <v>尚音艺术教育中心(适学年龄: 4~12岁)</v>
      </c>
    </row>
    <row r="3710" spans="1:9" x14ac:dyDescent="0.2">
      <c r="A3710" s="1">
        <v>43597</v>
      </c>
      <c r="B3710" t="s">
        <v>1892</v>
      </c>
      <c r="C3710" s="2" t="s">
        <v>33</v>
      </c>
      <c r="D3710" s="2">
        <v>7</v>
      </c>
      <c r="E3710" s="2">
        <v>13981828553</v>
      </c>
      <c r="F3710" t="s">
        <v>1893</v>
      </c>
      <c r="G3710" s="2" t="s">
        <v>26</v>
      </c>
      <c r="H3710" t="s">
        <v>1981</v>
      </c>
      <c r="I3710" s="2" t="str">
        <f>IFERROR(VLOOKUP(表1_2[[#This Row],[所选科目]],基础数据!$C$2:$D$62,2,0),"")</f>
        <v>尚音艺术教育中心(适学年龄: 4~12岁)</v>
      </c>
    </row>
    <row r="3711" spans="1:9" x14ac:dyDescent="0.2">
      <c r="A3711" s="1">
        <v>43597</v>
      </c>
      <c r="B3711" t="s">
        <v>1892</v>
      </c>
      <c r="C3711" s="2" t="s">
        <v>33</v>
      </c>
      <c r="D3711" s="2">
        <v>7</v>
      </c>
      <c r="E3711" s="2">
        <v>13981828553</v>
      </c>
      <c r="F3711" t="s">
        <v>1893</v>
      </c>
      <c r="G3711" s="2" t="s">
        <v>27</v>
      </c>
      <c r="H3711" t="s">
        <v>2040</v>
      </c>
      <c r="I3711" s="2" t="str">
        <f>IFERROR(VLOOKUP(表1_2[[#This Row],[所选科目]],基础数据!$C$2:$D$62,2,0),"")</f>
        <v>凡思特贝贝珠心算高新世豪校区(适学年龄: 3-7岁)</v>
      </c>
    </row>
    <row r="3712" spans="1:9" x14ac:dyDescent="0.2">
      <c r="A3712" s="1">
        <v>43597</v>
      </c>
      <c r="B3712" t="s">
        <v>1892</v>
      </c>
      <c r="C3712" s="2" t="s">
        <v>33</v>
      </c>
      <c r="D3712" s="2">
        <v>7</v>
      </c>
      <c r="E3712" s="2">
        <v>13981828553</v>
      </c>
      <c r="F3712" t="s">
        <v>1893</v>
      </c>
      <c r="G3712" s="2" t="s">
        <v>28</v>
      </c>
      <c r="H3712" t="s">
        <v>2076</v>
      </c>
      <c r="I3712" s="2" t="str">
        <f>IFERROR(VLOOKUP(表1_2[[#This Row],[所选科目]],基础数据!$C$2:$D$62,2,0),"")</f>
        <v>巧虎KIDS早教·高新伊藤馆(适学年龄: 0-6 岁)</v>
      </c>
    </row>
    <row r="3713" spans="1:9" x14ac:dyDescent="0.2">
      <c r="A3713" s="1">
        <v>43597</v>
      </c>
      <c r="B3713" t="s">
        <v>1892</v>
      </c>
      <c r="C3713" s="2" t="s">
        <v>33</v>
      </c>
      <c r="D3713" s="2">
        <v>7</v>
      </c>
      <c r="E3713" s="2">
        <v>13981828553</v>
      </c>
      <c r="F3713" t="s">
        <v>1893</v>
      </c>
      <c r="G3713" s="2" t="s">
        <v>2079</v>
      </c>
      <c r="H3713" t="s">
        <v>1979</v>
      </c>
      <c r="I3713" s="2" t="str">
        <f>IFERROR(VLOOKUP(表1_2[[#This Row],[所选科目]],基础数据!$C$2:$D$62,2,0),"")</f>
        <v>尚音艺术教育中心(适学年龄: 4~12岁)</v>
      </c>
    </row>
    <row r="3714" spans="1:9" x14ac:dyDescent="0.2">
      <c r="A3714" s="1">
        <v>43596</v>
      </c>
      <c r="B3714" t="s">
        <v>338</v>
      </c>
      <c r="C3714" s="2" t="s">
        <v>106</v>
      </c>
      <c r="D3714" s="2">
        <v>2.5</v>
      </c>
      <c r="E3714" s="2">
        <v>18908090537</v>
      </c>
      <c r="F3714" t="s">
        <v>69</v>
      </c>
      <c r="G3714" s="2" t="s">
        <v>26</v>
      </c>
      <c r="H3714" t="s">
        <v>2004</v>
      </c>
      <c r="I3714" s="2" t="str">
        <f>IFERROR(VLOOKUP(表1_2[[#This Row],[所选科目]],基础数据!$C$2:$D$62,2,0),"")</f>
        <v>大野外教篮球鹭洲里校区(适学年龄: 4-16 岁)</v>
      </c>
    </row>
    <row r="3715" spans="1:9" x14ac:dyDescent="0.2">
      <c r="A3715" s="1">
        <v>43596</v>
      </c>
      <c r="B3715" t="s">
        <v>338</v>
      </c>
      <c r="C3715" s="2" t="s">
        <v>106</v>
      </c>
      <c r="D3715" s="2">
        <v>2.5</v>
      </c>
      <c r="E3715" s="2">
        <v>18908090537</v>
      </c>
      <c r="F3715" t="s">
        <v>69</v>
      </c>
      <c r="G3715" s="2" t="s">
        <v>27</v>
      </c>
      <c r="H3715" t="s">
        <v>2014</v>
      </c>
      <c r="I3715" s="2" t="str">
        <f>IFERROR(VLOOKUP(表1_2[[#This Row],[所选科目]],基础数据!$C$2:$D$62,2,0),"")</f>
        <v>九拍流行音乐体验中心高新校区(适学年龄: 4-16岁)</v>
      </c>
    </row>
    <row r="3716" spans="1:9" x14ac:dyDescent="0.2">
      <c r="A3716" s="1">
        <v>43596</v>
      </c>
      <c r="B3716" t="s">
        <v>338</v>
      </c>
      <c r="C3716" s="2" t="s">
        <v>106</v>
      </c>
      <c r="D3716" s="2">
        <v>2.5</v>
      </c>
      <c r="E3716" s="2">
        <v>18908090537</v>
      </c>
      <c r="F3716" t="s">
        <v>69</v>
      </c>
      <c r="G3716" s="2" t="s">
        <v>28</v>
      </c>
      <c r="H3716" t="s">
        <v>2036</v>
      </c>
      <c r="I3716" s="2" t="str">
        <f>IFERROR(VLOOKUP(表1_2[[#This Row],[所选科目]],基础数据!$C$2:$D$62,2,0),"")</f>
        <v>凡思特贝贝珠心算高新世豪校区(适学年龄: 3-7岁)</v>
      </c>
    </row>
    <row r="3717" spans="1:9" x14ac:dyDescent="0.2">
      <c r="A3717" s="1">
        <v>43596</v>
      </c>
      <c r="B3717" t="s">
        <v>338</v>
      </c>
      <c r="C3717" s="2" t="s">
        <v>106</v>
      </c>
      <c r="D3717" s="2">
        <v>2.5</v>
      </c>
      <c r="E3717" s="2">
        <v>18908090537</v>
      </c>
      <c r="F3717" t="s">
        <v>69</v>
      </c>
      <c r="G3717" s="2" t="s">
        <v>2079</v>
      </c>
      <c r="H3717" t="s">
        <v>1979</v>
      </c>
      <c r="I3717" s="2" t="str">
        <f>IFERROR(VLOOKUP(表1_2[[#This Row],[所选科目]],基础数据!$C$2:$D$62,2,0),"")</f>
        <v>尚音艺术教育中心(适学年龄: 4~12岁)</v>
      </c>
    </row>
    <row r="3718" spans="1:9" x14ac:dyDescent="0.2">
      <c r="A3718" s="1">
        <v>43596</v>
      </c>
      <c r="B3718" t="s">
        <v>381</v>
      </c>
      <c r="C3718" s="2" t="s">
        <v>106</v>
      </c>
      <c r="D3718" s="2">
        <v>3.4</v>
      </c>
      <c r="E3718" s="2">
        <v>15328202760</v>
      </c>
      <c r="F3718" t="s">
        <v>172</v>
      </c>
      <c r="G3718" s="2" t="s">
        <v>26</v>
      </c>
      <c r="H3718" t="s">
        <v>1992</v>
      </c>
      <c r="I3718" s="2" t="str">
        <f>IFERROR(VLOOKUP(表1_2[[#This Row],[所选科目]],基础数据!$C$2:$D$62,2,0),"")</f>
        <v>台湾美育·慧学系教育世豪校区(适学年龄: 2-8 岁)</v>
      </c>
    </row>
    <row r="3719" spans="1:9" x14ac:dyDescent="0.2">
      <c r="A3719" s="1">
        <v>43596</v>
      </c>
      <c r="B3719" t="s">
        <v>381</v>
      </c>
      <c r="C3719" s="2" t="s">
        <v>106</v>
      </c>
      <c r="D3719" s="2">
        <v>3.4</v>
      </c>
      <c r="E3719" s="2">
        <v>15328202760</v>
      </c>
      <c r="F3719" t="s">
        <v>172</v>
      </c>
      <c r="G3719" s="2" t="s">
        <v>27</v>
      </c>
      <c r="H3719" t="s">
        <v>2018</v>
      </c>
      <c r="I3719" s="2" t="str">
        <f>IFERROR(VLOOKUP(表1_2[[#This Row],[所选科目]],基础数据!$C$2:$D$62,2,0),"")</f>
        <v>彩阅鱼少儿英语(适学年龄: 3-12岁)</v>
      </c>
    </row>
    <row r="3720" spans="1:9" x14ac:dyDescent="0.2">
      <c r="A3720" s="1">
        <v>43596</v>
      </c>
      <c r="B3720" t="s">
        <v>381</v>
      </c>
      <c r="C3720" s="2" t="s">
        <v>106</v>
      </c>
      <c r="D3720" s="2">
        <v>3.4</v>
      </c>
      <c r="E3720" s="2">
        <v>15328202760</v>
      </c>
      <c r="F3720" t="s">
        <v>172</v>
      </c>
      <c r="G3720" s="2" t="s">
        <v>28</v>
      </c>
      <c r="H3720" t="s">
        <v>2072</v>
      </c>
      <c r="I3720" s="2" t="str">
        <f>IFERROR(VLOOKUP(表1_2[[#This Row],[所选科目]],基础数据!$C$2:$D$62,2,0),"")</f>
        <v>成都舞蹈跆拳道中心(适学年龄: 3-12 岁)</v>
      </c>
    </row>
    <row r="3721" spans="1:9" x14ac:dyDescent="0.2">
      <c r="A3721" s="1">
        <v>43596</v>
      </c>
      <c r="B3721" t="s">
        <v>381</v>
      </c>
      <c r="C3721" s="2" t="s">
        <v>106</v>
      </c>
      <c r="D3721" s="2">
        <v>3.4</v>
      </c>
      <c r="E3721" s="2">
        <v>15328202760</v>
      </c>
      <c r="F3721" t="s">
        <v>172</v>
      </c>
      <c r="G3721" s="2" t="s">
        <v>2079</v>
      </c>
      <c r="H3721" t="s">
        <v>1979</v>
      </c>
      <c r="I3721" s="2" t="str">
        <f>IFERROR(VLOOKUP(表1_2[[#This Row],[所选科目]],基础数据!$C$2:$D$62,2,0),"")</f>
        <v>尚音艺术教育中心(适学年龄: 4~12岁)</v>
      </c>
    </row>
    <row r="3722" spans="1:9" x14ac:dyDescent="0.2">
      <c r="A3722" s="1">
        <v>43596</v>
      </c>
      <c r="B3722" t="s">
        <v>70</v>
      </c>
      <c r="C3722" s="2" t="s">
        <v>33</v>
      </c>
      <c r="D3722" s="2">
        <v>1.3</v>
      </c>
      <c r="E3722" s="2">
        <v>15882064320</v>
      </c>
      <c r="F3722" t="s">
        <v>71</v>
      </c>
      <c r="G3722" s="2" t="s">
        <v>26</v>
      </c>
      <c r="H3722" t="s">
        <v>2002</v>
      </c>
      <c r="I3722" s="2" t="str">
        <f>IFERROR(VLOOKUP(表1_2[[#This Row],[所选科目]],基础数据!$C$2:$D$62,2,0),"")</f>
        <v>大野外教篮球鹭洲里校区(适学年龄: 4-16 岁)</v>
      </c>
    </row>
    <row r="3723" spans="1:9" x14ac:dyDescent="0.2">
      <c r="A3723" s="1">
        <v>43596</v>
      </c>
      <c r="B3723" t="s">
        <v>70</v>
      </c>
      <c r="C3723" s="2" t="s">
        <v>33</v>
      </c>
      <c r="D3723" s="2">
        <v>1.3</v>
      </c>
      <c r="E3723" s="2">
        <v>15882064320</v>
      </c>
      <c r="F3723" t="s">
        <v>71</v>
      </c>
      <c r="G3723" s="2" t="s">
        <v>27</v>
      </c>
      <c r="H3723" t="s">
        <v>2010</v>
      </c>
      <c r="I3723" s="2" t="str">
        <f>IFERROR(VLOOKUP(表1_2[[#This Row],[所选科目]],基础数据!$C$2:$D$62,2,0),"")</f>
        <v>九拍流行音乐体验中心高新校区(适学年龄: 4-16岁)</v>
      </c>
    </row>
    <row r="3724" spans="1:9" x14ac:dyDescent="0.2">
      <c r="A3724" s="1">
        <v>43596</v>
      </c>
      <c r="B3724" t="s">
        <v>70</v>
      </c>
      <c r="C3724" s="2" t="s">
        <v>33</v>
      </c>
      <c r="D3724" s="2">
        <v>1.3</v>
      </c>
      <c r="E3724" s="2">
        <v>15882064320</v>
      </c>
      <c r="F3724" t="s">
        <v>71</v>
      </c>
      <c r="G3724" s="2" t="s">
        <v>28</v>
      </c>
      <c r="H3724" t="s">
        <v>2020</v>
      </c>
      <c r="I3724" s="2" t="str">
        <f>IFERROR(VLOOKUP(表1_2[[#This Row],[所选科目]],基础数据!$C$2:$D$62,2,0),"")</f>
        <v>彩阅鱼少儿英语(适学年龄: 3-12岁)</v>
      </c>
    </row>
    <row r="3725" spans="1:9" x14ac:dyDescent="0.2">
      <c r="A3725" s="1">
        <v>43596</v>
      </c>
      <c r="B3725" t="s">
        <v>70</v>
      </c>
      <c r="C3725" s="2" t="s">
        <v>33</v>
      </c>
      <c r="D3725" s="2">
        <v>1.3</v>
      </c>
      <c r="E3725" s="2">
        <v>15882064320</v>
      </c>
      <c r="F3725" t="s">
        <v>71</v>
      </c>
      <c r="G3725" s="2" t="s">
        <v>2079</v>
      </c>
      <c r="H3725" t="s">
        <v>1979</v>
      </c>
      <c r="I3725" s="2" t="str">
        <f>IFERROR(VLOOKUP(表1_2[[#This Row],[所选科目]],基础数据!$C$2:$D$62,2,0),"")</f>
        <v>尚音艺术教育中心(适学年龄: 4~12岁)</v>
      </c>
    </row>
    <row r="3726" spans="1:9" x14ac:dyDescent="0.2">
      <c r="A3726" s="1">
        <v>43598</v>
      </c>
      <c r="B3726" t="s">
        <v>1894</v>
      </c>
      <c r="C3726" s="2" t="s">
        <v>33</v>
      </c>
      <c r="D3726" s="2">
        <v>3.2</v>
      </c>
      <c r="E3726" s="2">
        <v>15281076727</v>
      </c>
      <c r="F3726" t="s">
        <v>1895</v>
      </c>
      <c r="G3726" s="2" t="s">
        <v>26</v>
      </c>
      <c r="H3726" t="s">
        <v>1996</v>
      </c>
      <c r="I3726" s="2" t="str">
        <f>IFERROR(VLOOKUP(表1_2[[#This Row],[所选科目]],基础数据!$C$2:$D$62,2,0),"")</f>
        <v>台湾美育·慧学系教育世豪校区(适学年龄: 2-8 岁)</v>
      </c>
    </row>
    <row r="3727" spans="1:9" x14ac:dyDescent="0.2">
      <c r="A3727" s="1">
        <v>43598</v>
      </c>
      <c r="B3727" t="s">
        <v>1894</v>
      </c>
      <c r="C3727" s="2" t="s">
        <v>33</v>
      </c>
      <c r="D3727" s="2">
        <v>3.2</v>
      </c>
      <c r="E3727" s="2">
        <v>15281076727</v>
      </c>
      <c r="F3727" t="s">
        <v>1895</v>
      </c>
      <c r="G3727" s="2" t="s">
        <v>27</v>
      </c>
      <c r="H3727" t="s">
        <v>2074</v>
      </c>
      <c r="I3727" s="2" t="str">
        <f>IFERROR(VLOOKUP(表1_2[[#This Row],[所选科目]],基础数据!$C$2:$D$62,2,0),"")</f>
        <v>巧虎KIDS早教·高新伊藤馆(适学年龄: 0-6 岁)</v>
      </c>
    </row>
    <row r="3728" spans="1:9" x14ac:dyDescent="0.2">
      <c r="A3728" s="1">
        <v>43598</v>
      </c>
      <c r="B3728" t="s">
        <v>1894</v>
      </c>
      <c r="C3728" s="2" t="s">
        <v>33</v>
      </c>
      <c r="D3728" s="2">
        <v>3.2</v>
      </c>
      <c r="E3728" s="2">
        <v>15281076727</v>
      </c>
      <c r="F3728" t="s">
        <v>1895</v>
      </c>
      <c r="G3728" s="2" t="s">
        <v>28</v>
      </c>
      <c r="H3728" t="s">
        <v>2036</v>
      </c>
      <c r="I3728" s="2" t="str">
        <f>IFERROR(VLOOKUP(表1_2[[#This Row],[所选科目]],基础数据!$C$2:$D$62,2,0),"")</f>
        <v>凡思特贝贝珠心算高新世豪校区(适学年龄: 3-7岁)</v>
      </c>
    </row>
    <row r="3729" spans="1:9" x14ac:dyDescent="0.2">
      <c r="A3729" s="1">
        <v>43598</v>
      </c>
      <c r="B3729" t="s">
        <v>1894</v>
      </c>
      <c r="C3729" s="2" t="s">
        <v>33</v>
      </c>
      <c r="D3729" s="2">
        <v>3.2</v>
      </c>
      <c r="E3729" s="2">
        <v>15281076727</v>
      </c>
      <c r="F3729" t="s">
        <v>1895</v>
      </c>
      <c r="G3729" s="2" t="s">
        <v>2079</v>
      </c>
      <c r="H3729" t="s">
        <v>1979</v>
      </c>
      <c r="I3729" s="2" t="str">
        <f>IFERROR(VLOOKUP(表1_2[[#This Row],[所选科目]],基础数据!$C$2:$D$62,2,0),"")</f>
        <v>尚音艺术教育中心(适学年龄: 4~12岁)</v>
      </c>
    </row>
    <row r="3730" spans="1:9" x14ac:dyDescent="0.2">
      <c r="A3730" s="1">
        <v>43598</v>
      </c>
      <c r="B3730" t="s">
        <v>1896</v>
      </c>
      <c r="C3730" s="2" t="s">
        <v>106</v>
      </c>
      <c r="D3730" s="2">
        <v>18</v>
      </c>
      <c r="E3730" s="2">
        <v>15196612016</v>
      </c>
      <c r="F3730" t="s">
        <v>118</v>
      </c>
      <c r="G3730" s="2" t="s">
        <v>26</v>
      </c>
      <c r="H3730" t="s">
        <v>2067</v>
      </c>
      <c r="I3730" s="2" t="str">
        <f>IFERROR(VLOOKUP(表1_2[[#This Row],[所选科目]],基础数据!$C$2:$D$62,2,0),"")</f>
        <v>公益捐赠者专享服务包</v>
      </c>
    </row>
    <row r="3731" spans="1:9" x14ac:dyDescent="0.2">
      <c r="A3731" s="1">
        <v>43598</v>
      </c>
      <c r="B3731" t="s">
        <v>1896</v>
      </c>
      <c r="C3731" s="2" t="s">
        <v>106</v>
      </c>
      <c r="D3731" s="2">
        <v>18</v>
      </c>
      <c r="E3731" s="2">
        <v>15196612016</v>
      </c>
      <c r="F3731" t="s">
        <v>118</v>
      </c>
      <c r="G3731" s="2" t="s">
        <v>27</v>
      </c>
      <c r="H3731" t="s">
        <v>2059</v>
      </c>
      <c r="I3731" s="2" t="str">
        <f>IFERROR(VLOOKUP(表1_2[[#This Row],[所选科目]],基础数据!$C$2:$D$62,2,0),"")</f>
        <v>编程猫(适学年龄: 3-16 岁)</v>
      </c>
    </row>
    <row r="3732" spans="1:9" x14ac:dyDescent="0.2">
      <c r="A3732" s="1">
        <v>43598</v>
      </c>
      <c r="B3732" t="s">
        <v>1896</v>
      </c>
      <c r="C3732" s="2" t="s">
        <v>106</v>
      </c>
      <c r="D3732" s="2">
        <v>18</v>
      </c>
      <c r="E3732" s="2">
        <v>15196612016</v>
      </c>
      <c r="F3732" t="s">
        <v>118</v>
      </c>
      <c r="G3732" s="2" t="s">
        <v>28</v>
      </c>
      <c r="H3732" t="s">
        <v>1992</v>
      </c>
      <c r="I3732" s="2" t="str">
        <f>IFERROR(VLOOKUP(表1_2[[#This Row],[所选科目]],基础数据!$C$2:$D$62,2,0),"")</f>
        <v>台湾美育·慧学系教育世豪校区(适学年龄: 2-8 岁)</v>
      </c>
    </row>
    <row r="3733" spans="1:9" x14ac:dyDescent="0.2">
      <c r="A3733" s="1">
        <v>43598</v>
      </c>
      <c r="B3733" t="s">
        <v>1896</v>
      </c>
      <c r="C3733" s="2" t="s">
        <v>106</v>
      </c>
      <c r="D3733" s="2">
        <v>18</v>
      </c>
      <c r="E3733" s="2">
        <v>15196612016</v>
      </c>
      <c r="F3733" t="s">
        <v>118</v>
      </c>
      <c r="G3733" s="2" t="s">
        <v>2079</v>
      </c>
      <c r="H3733" t="s">
        <v>1979</v>
      </c>
      <c r="I3733" s="2" t="str">
        <f>IFERROR(VLOOKUP(表1_2[[#This Row],[所选科目]],基础数据!$C$2:$D$62,2,0),"")</f>
        <v>尚音艺术教育中心(适学年龄: 4~12岁)</v>
      </c>
    </row>
    <row r="3734" spans="1:9" x14ac:dyDescent="0.2">
      <c r="A3734" s="1">
        <v>43596</v>
      </c>
      <c r="B3734" t="s">
        <v>462</v>
      </c>
      <c r="C3734" s="2" t="s">
        <v>33</v>
      </c>
      <c r="D3734" s="2">
        <v>5</v>
      </c>
      <c r="E3734" s="2">
        <v>18030561611</v>
      </c>
      <c r="F3734" t="s">
        <v>86</v>
      </c>
      <c r="G3734" s="2" t="s">
        <v>26</v>
      </c>
      <c r="H3734" t="s">
        <v>1979</v>
      </c>
      <c r="I3734" s="2" t="str">
        <f>IFERROR(VLOOKUP(表1_2[[#This Row],[所选科目]],基础数据!$C$2:$D$62,2,0),"")</f>
        <v>尚音艺术教育中心(适学年龄: 4~12岁)</v>
      </c>
    </row>
    <row r="3735" spans="1:9" x14ac:dyDescent="0.2">
      <c r="A3735" s="1">
        <v>43596</v>
      </c>
      <c r="B3735" t="s">
        <v>462</v>
      </c>
      <c r="C3735" s="2" t="s">
        <v>33</v>
      </c>
      <c r="D3735" s="2">
        <v>5</v>
      </c>
      <c r="E3735" s="2">
        <v>18030561611</v>
      </c>
      <c r="F3735" t="s">
        <v>86</v>
      </c>
      <c r="G3735" s="2" t="s">
        <v>27</v>
      </c>
      <c r="H3735" t="s">
        <v>2074</v>
      </c>
      <c r="I3735" s="2" t="str">
        <f>IFERROR(VLOOKUP(表1_2[[#This Row],[所选科目]],基础数据!$C$2:$D$62,2,0),"")</f>
        <v>巧虎KIDS早教·高新伊藤馆(适学年龄: 0-6 岁)</v>
      </c>
    </row>
    <row r="3736" spans="1:9" x14ac:dyDescent="0.2">
      <c r="A3736" s="1">
        <v>43596</v>
      </c>
      <c r="B3736" t="s">
        <v>462</v>
      </c>
      <c r="C3736" s="2" t="s">
        <v>33</v>
      </c>
      <c r="D3736" s="2">
        <v>5</v>
      </c>
      <c r="E3736" s="2">
        <v>18030561611</v>
      </c>
      <c r="F3736" t="s">
        <v>86</v>
      </c>
      <c r="G3736" s="2" t="s">
        <v>28</v>
      </c>
      <c r="H3736" t="s">
        <v>2038</v>
      </c>
      <c r="I3736" s="2" t="str">
        <f>IFERROR(VLOOKUP(表1_2[[#This Row],[所选科目]],基础数据!$C$2:$D$62,2,0),"")</f>
        <v>凡思特贝贝珠心算高新世豪校区(适学年龄: 3-7岁)</v>
      </c>
    </row>
    <row r="3737" spans="1:9" x14ac:dyDescent="0.2">
      <c r="A3737" s="1">
        <v>43596</v>
      </c>
      <c r="B3737" t="s">
        <v>462</v>
      </c>
      <c r="C3737" s="2" t="s">
        <v>33</v>
      </c>
      <c r="D3737" s="2">
        <v>5</v>
      </c>
      <c r="E3737" s="2">
        <v>18030561611</v>
      </c>
      <c r="F3737" t="s">
        <v>86</v>
      </c>
      <c r="G3737" s="2" t="s">
        <v>2079</v>
      </c>
      <c r="H3737" t="s">
        <v>1979</v>
      </c>
      <c r="I3737" s="2" t="str">
        <f>IFERROR(VLOOKUP(表1_2[[#This Row],[所选科目]],基础数据!$C$2:$D$62,2,0),"")</f>
        <v>尚音艺术教育中心(适学年龄: 4~12岁)</v>
      </c>
    </row>
    <row r="3738" spans="1:9" x14ac:dyDescent="0.2">
      <c r="A3738" s="1">
        <v>43598</v>
      </c>
      <c r="B3738" t="s">
        <v>1897</v>
      </c>
      <c r="C3738" s="2" t="s">
        <v>106</v>
      </c>
      <c r="D3738" s="2">
        <v>6</v>
      </c>
      <c r="E3738" s="2">
        <v>13882040552</v>
      </c>
      <c r="F3738" t="s">
        <v>290</v>
      </c>
      <c r="G3738" s="2" t="s">
        <v>26</v>
      </c>
      <c r="H3738" t="s">
        <v>1981</v>
      </c>
      <c r="I3738" s="2" t="str">
        <f>IFERROR(VLOOKUP(表1_2[[#This Row],[所选科目]],基础数据!$C$2:$D$62,2,0),"")</f>
        <v>尚音艺术教育中心(适学年龄: 4~12岁)</v>
      </c>
    </row>
    <row r="3739" spans="1:9" x14ac:dyDescent="0.2">
      <c r="A3739" s="1">
        <v>43598</v>
      </c>
      <c r="B3739" t="s">
        <v>1897</v>
      </c>
      <c r="C3739" s="2" t="s">
        <v>106</v>
      </c>
      <c r="D3739" s="2">
        <v>6</v>
      </c>
      <c r="E3739" s="2">
        <v>13882040552</v>
      </c>
      <c r="F3739" t="s">
        <v>290</v>
      </c>
      <c r="G3739" s="2" t="s">
        <v>27</v>
      </c>
      <c r="H3739" t="s">
        <v>2000</v>
      </c>
      <c r="I3739" s="2" t="str">
        <f>IFERROR(VLOOKUP(表1_2[[#This Row],[所选科目]],基础数据!$C$2:$D$62,2,0),"")</f>
        <v>大野外教篮球鹭洲里校区(适学年龄: 4-16 岁)</v>
      </c>
    </row>
    <row r="3740" spans="1:9" x14ac:dyDescent="0.2">
      <c r="A3740" s="1">
        <v>43598</v>
      </c>
      <c r="B3740" t="s">
        <v>1897</v>
      </c>
      <c r="C3740" s="2" t="s">
        <v>106</v>
      </c>
      <c r="D3740" s="2">
        <v>6</v>
      </c>
      <c r="E3740" s="2">
        <v>13882040552</v>
      </c>
      <c r="F3740" t="s">
        <v>290</v>
      </c>
      <c r="G3740" s="2" t="s">
        <v>28</v>
      </c>
      <c r="H3740" t="s">
        <v>2038</v>
      </c>
      <c r="I3740" s="2" t="str">
        <f>IFERROR(VLOOKUP(表1_2[[#This Row],[所选科目]],基础数据!$C$2:$D$62,2,0),"")</f>
        <v>凡思特贝贝珠心算高新世豪校区(适学年龄: 3-7岁)</v>
      </c>
    </row>
    <row r="3741" spans="1:9" x14ac:dyDescent="0.2">
      <c r="A3741" s="1">
        <v>43598</v>
      </c>
      <c r="B3741" t="s">
        <v>1897</v>
      </c>
      <c r="C3741" s="2" t="s">
        <v>106</v>
      </c>
      <c r="D3741" s="2">
        <v>6</v>
      </c>
      <c r="E3741" s="2">
        <v>13882040552</v>
      </c>
      <c r="F3741" t="s">
        <v>290</v>
      </c>
      <c r="G3741" s="2" t="s">
        <v>2079</v>
      </c>
      <c r="H3741" t="s">
        <v>1979</v>
      </c>
      <c r="I3741" s="2" t="str">
        <f>IFERROR(VLOOKUP(表1_2[[#This Row],[所选科目]],基础数据!$C$2:$D$62,2,0),"")</f>
        <v>尚音艺术教育中心(适学年龄: 4~12岁)</v>
      </c>
    </row>
    <row r="3742" spans="1:9" x14ac:dyDescent="0.2">
      <c r="A3742" s="1">
        <v>43596</v>
      </c>
      <c r="B3742" t="s">
        <v>412</v>
      </c>
      <c r="C3742" s="2" t="s">
        <v>33</v>
      </c>
      <c r="D3742" s="2">
        <v>8</v>
      </c>
      <c r="E3742" s="2">
        <v>13880161722</v>
      </c>
      <c r="F3742" t="s">
        <v>285</v>
      </c>
      <c r="G3742" s="2" t="s">
        <v>26</v>
      </c>
      <c r="H3742" t="s">
        <v>1981</v>
      </c>
      <c r="I3742" s="2" t="str">
        <f>IFERROR(VLOOKUP(表1_2[[#This Row],[所选科目]],基础数据!$C$2:$D$62,2,0),"")</f>
        <v>尚音艺术教育中心(适学年龄: 4~12岁)</v>
      </c>
    </row>
    <row r="3743" spans="1:9" x14ac:dyDescent="0.2">
      <c r="A3743" s="1">
        <v>43596</v>
      </c>
      <c r="B3743" t="s">
        <v>412</v>
      </c>
      <c r="C3743" s="2" t="s">
        <v>33</v>
      </c>
      <c r="D3743" s="2">
        <v>8</v>
      </c>
      <c r="E3743" s="2">
        <v>13880161722</v>
      </c>
      <c r="F3743" t="s">
        <v>285</v>
      </c>
      <c r="G3743" s="2" t="s">
        <v>27</v>
      </c>
      <c r="H3743" t="s">
        <v>2040</v>
      </c>
      <c r="I3743" s="2" t="str">
        <f>IFERROR(VLOOKUP(表1_2[[#This Row],[所选科目]],基础数据!$C$2:$D$62,2,0),"")</f>
        <v>凡思特贝贝珠心算高新世豪校区(适学年龄: 3-7岁)</v>
      </c>
    </row>
    <row r="3744" spans="1:9" x14ac:dyDescent="0.2">
      <c r="A3744" s="1">
        <v>43596</v>
      </c>
      <c r="B3744" t="s">
        <v>412</v>
      </c>
      <c r="C3744" s="2" t="s">
        <v>33</v>
      </c>
      <c r="D3744" s="2">
        <v>8</v>
      </c>
      <c r="E3744" s="2">
        <v>13880161722</v>
      </c>
      <c r="F3744" t="s">
        <v>285</v>
      </c>
      <c r="G3744" s="2" t="s">
        <v>28</v>
      </c>
      <c r="H3744" t="s">
        <v>2067</v>
      </c>
      <c r="I3744" s="2" t="str">
        <f>IFERROR(VLOOKUP(表1_2[[#This Row],[所选科目]],基础数据!$C$2:$D$62,2,0),"")</f>
        <v>公益捐赠者专享服务包</v>
      </c>
    </row>
    <row r="3745" spans="1:9" x14ac:dyDescent="0.2">
      <c r="A3745" s="1">
        <v>43596</v>
      </c>
      <c r="B3745" t="s">
        <v>412</v>
      </c>
      <c r="C3745" s="2" t="s">
        <v>33</v>
      </c>
      <c r="D3745" s="2">
        <v>8</v>
      </c>
      <c r="E3745" s="2">
        <v>13880161722</v>
      </c>
      <c r="F3745" t="s">
        <v>285</v>
      </c>
      <c r="G3745" s="2" t="s">
        <v>2079</v>
      </c>
      <c r="H3745" t="s">
        <v>1979</v>
      </c>
      <c r="I3745" s="2" t="str">
        <f>IFERROR(VLOOKUP(表1_2[[#This Row],[所选科目]],基础数据!$C$2:$D$62,2,0),"")</f>
        <v>尚音艺术教育中心(适学年龄: 4~12岁)</v>
      </c>
    </row>
    <row r="3746" spans="1:9" x14ac:dyDescent="0.2">
      <c r="A3746" s="1">
        <v>43596</v>
      </c>
      <c r="B3746" t="s">
        <v>327</v>
      </c>
      <c r="C3746" s="2" t="s">
        <v>106</v>
      </c>
      <c r="D3746" s="2">
        <v>5</v>
      </c>
      <c r="E3746" s="2">
        <v>13880623735</v>
      </c>
      <c r="F3746" t="s">
        <v>290</v>
      </c>
      <c r="G3746" s="2" t="s">
        <v>26</v>
      </c>
      <c r="H3746" t="s">
        <v>1979</v>
      </c>
      <c r="I3746" s="2" t="str">
        <f>IFERROR(VLOOKUP(表1_2[[#This Row],[所选科目]],基础数据!$C$2:$D$62,2,0),"")</f>
        <v>尚音艺术教育中心(适学年龄: 4~12岁)</v>
      </c>
    </row>
    <row r="3747" spans="1:9" x14ac:dyDescent="0.2">
      <c r="A3747" s="1">
        <v>43596</v>
      </c>
      <c r="B3747" t="s">
        <v>327</v>
      </c>
      <c r="C3747" s="2" t="s">
        <v>106</v>
      </c>
      <c r="D3747" s="2">
        <v>5</v>
      </c>
      <c r="E3747" s="2">
        <v>13880623735</v>
      </c>
      <c r="F3747" t="s">
        <v>290</v>
      </c>
      <c r="G3747" s="2" t="s">
        <v>27</v>
      </c>
      <c r="H3747" t="s">
        <v>2048</v>
      </c>
      <c r="I3747" s="2" t="str">
        <f>IFERROR(VLOOKUP(表1_2[[#This Row],[所选科目]],基础数据!$C$2:$D$62,2,0),"")</f>
        <v>恩波格斗(适学年龄: 3-12 岁)</v>
      </c>
    </row>
    <row r="3748" spans="1:9" x14ac:dyDescent="0.2">
      <c r="A3748" s="1">
        <v>43596</v>
      </c>
      <c r="B3748" t="s">
        <v>327</v>
      </c>
      <c r="C3748" s="2" t="s">
        <v>106</v>
      </c>
      <c r="D3748" s="2">
        <v>5</v>
      </c>
      <c r="E3748" s="2">
        <v>13880623735</v>
      </c>
      <c r="F3748" t="s">
        <v>290</v>
      </c>
      <c r="G3748" s="2" t="s">
        <v>28</v>
      </c>
      <c r="H3748" t="s">
        <v>2067</v>
      </c>
      <c r="I3748" s="2" t="str">
        <f>IFERROR(VLOOKUP(表1_2[[#This Row],[所选科目]],基础数据!$C$2:$D$62,2,0),"")</f>
        <v>公益捐赠者专享服务包</v>
      </c>
    </row>
    <row r="3749" spans="1:9" x14ac:dyDescent="0.2">
      <c r="A3749" s="1">
        <v>43596</v>
      </c>
      <c r="B3749" t="s">
        <v>327</v>
      </c>
      <c r="C3749" s="2" t="s">
        <v>106</v>
      </c>
      <c r="D3749" s="2">
        <v>5</v>
      </c>
      <c r="E3749" s="2">
        <v>13880623735</v>
      </c>
      <c r="F3749" t="s">
        <v>290</v>
      </c>
      <c r="G3749" s="2" t="s">
        <v>2079</v>
      </c>
      <c r="H3749" t="s">
        <v>1979</v>
      </c>
      <c r="I3749" s="2" t="str">
        <f>IFERROR(VLOOKUP(表1_2[[#This Row],[所选科目]],基础数据!$C$2:$D$62,2,0),"")</f>
        <v>尚音艺术教育中心(适学年龄: 4~12岁)</v>
      </c>
    </row>
    <row r="3750" spans="1:9" x14ac:dyDescent="0.2">
      <c r="A3750" s="1">
        <v>43598</v>
      </c>
      <c r="B3750" t="s">
        <v>1898</v>
      </c>
      <c r="C3750" s="2" t="s">
        <v>33</v>
      </c>
      <c r="D3750" s="2">
        <v>4</v>
      </c>
      <c r="E3750" s="2">
        <v>15982299926</v>
      </c>
      <c r="F3750" t="s">
        <v>1529</v>
      </c>
      <c r="G3750" s="2" t="s">
        <v>26</v>
      </c>
      <c r="H3750" t="s">
        <v>2028</v>
      </c>
      <c r="I3750" s="2" t="str">
        <f>IFERROR(VLOOKUP(表1_2[[#This Row],[所选科目]],基础数据!$C$2:$D$62,2,0),"")</f>
        <v>唯音唯画美术教育(适学年龄: 4-12 岁)</v>
      </c>
    </row>
    <row r="3751" spans="1:9" x14ac:dyDescent="0.2">
      <c r="A3751" s="1">
        <v>43598</v>
      </c>
      <c r="B3751" t="s">
        <v>1898</v>
      </c>
      <c r="C3751" s="2" t="s">
        <v>33</v>
      </c>
      <c r="D3751" s="2">
        <v>4</v>
      </c>
      <c r="E3751" s="2">
        <v>15982299926</v>
      </c>
      <c r="F3751" t="s">
        <v>1529</v>
      </c>
      <c r="G3751" s="2" t="s">
        <v>27</v>
      </c>
      <c r="H3751" t="s">
        <v>2046</v>
      </c>
      <c r="I3751" s="2" t="str">
        <f>IFERROR(VLOOKUP(表1_2[[#This Row],[所选科目]],基础数据!$C$2:$D$62,2,0),"")</f>
        <v>恩波格斗(适学年龄: 3-12 岁)</v>
      </c>
    </row>
    <row r="3752" spans="1:9" x14ac:dyDescent="0.2">
      <c r="A3752" s="1">
        <v>43598</v>
      </c>
      <c r="B3752" t="s">
        <v>1898</v>
      </c>
      <c r="C3752" s="2" t="s">
        <v>33</v>
      </c>
      <c r="D3752" s="2">
        <v>4</v>
      </c>
      <c r="E3752" s="2">
        <v>15982299926</v>
      </c>
      <c r="F3752" t="s">
        <v>1529</v>
      </c>
      <c r="G3752" s="2" t="s">
        <v>28</v>
      </c>
      <c r="H3752" t="s">
        <v>2067</v>
      </c>
      <c r="I3752" s="2" t="str">
        <f>IFERROR(VLOOKUP(表1_2[[#This Row],[所选科目]],基础数据!$C$2:$D$62,2,0),"")</f>
        <v>公益捐赠者专享服务包</v>
      </c>
    </row>
    <row r="3753" spans="1:9" x14ac:dyDescent="0.2">
      <c r="A3753" s="1">
        <v>43598</v>
      </c>
      <c r="B3753" t="s">
        <v>1898</v>
      </c>
      <c r="C3753" s="2" t="s">
        <v>33</v>
      </c>
      <c r="D3753" s="2">
        <v>4</v>
      </c>
      <c r="E3753" s="2">
        <v>15982299926</v>
      </c>
      <c r="F3753" t="s">
        <v>1529</v>
      </c>
      <c r="G3753" s="2" t="s">
        <v>2079</v>
      </c>
      <c r="H3753" t="s">
        <v>1979</v>
      </c>
      <c r="I3753" s="2" t="str">
        <f>IFERROR(VLOOKUP(表1_2[[#This Row],[所选科目]],基础数据!$C$2:$D$62,2,0),"")</f>
        <v>尚音艺术教育中心(适学年龄: 4~12岁)</v>
      </c>
    </row>
    <row r="3754" spans="1:9" x14ac:dyDescent="0.2">
      <c r="A3754" s="1">
        <v>43596</v>
      </c>
      <c r="B3754" t="s">
        <v>371</v>
      </c>
      <c r="C3754" s="2" t="s">
        <v>106</v>
      </c>
      <c r="D3754" s="2">
        <v>7</v>
      </c>
      <c r="E3754" s="2">
        <v>13688058633</v>
      </c>
      <c r="F3754" t="s">
        <v>285</v>
      </c>
      <c r="G3754" s="2" t="s">
        <v>26</v>
      </c>
      <c r="H3754" t="s">
        <v>1998</v>
      </c>
      <c r="I3754" s="2" t="str">
        <f>IFERROR(VLOOKUP(表1_2[[#This Row],[所选科目]],基础数据!$C$2:$D$62,2,0),"")</f>
        <v>台湾美育·慧学系教育世豪校区(适学年龄: 2-8 岁)</v>
      </c>
    </row>
    <row r="3755" spans="1:9" x14ac:dyDescent="0.2">
      <c r="A3755" s="1">
        <v>43596</v>
      </c>
      <c r="B3755" t="s">
        <v>371</v>
      </c>
      <c r="C3755" s="2" t="s">
        <v>106</v>
      </c>
      <c r="D3755" s="2">
        <v>7</v>
      </c>
      <c r="E3755" s="2">
        <v>13688058633</v>
      </c>
      <c r="F3755" t="s">
        <v>285</v>
      </c>
      <c r="G3755" s="2" t="s">
        <v>27</v>
      </c>
      <c r="H3755" t="s">
        <v>2024</v>
      </c>
      <c r="I3755" s="2" t="str">
        <f>IFERROR(VLOOKUP(表1_2[[#This Row],[所选科目]],基础数据!$C$2:$D$62,2,0),"")</f>
        <v>巧虎KIDS早教·高新伊藤馆(适学年龄: 0-6 岁)</v>
      </c>
    </row>
    <row r="3756" spans="1:9" x14ac:dyDescent="0.2">
      <c r="A3756" s="1">
        <v>43596</v>
      </c>
      <c r="B3756" t="s">
        <v>371</v>
      </c>
      <c r="C3756" s="2" t="s">
        <v>106</v>
      </c>
      <c r="D3756" s="2">
        <v>7</v>
      </c>
      <c r="E3756" s="2">
        <v>13688058633</v>
      </c>
      <c r="F3756" t="s">
        <v>285</v>
      </c>
      <c r="G3756" s="2" t="s">
        <v>28</v>
      </c>
      <c r="H3756" t="s">
        <v>2052</v>
      </c>
      <c r="I3756" s="2" t="str">
        <f>IFERROR(VLOOKUP(表1_2[[#This Row],[所选科目]],基础数据!$C$2:$D$62,2,0),"")</f>
        <v>恩波格斗(适学年龄: 3-12 岁)</v>
      </c>
    </row>
    <row r="3757" spans="1:9" x14ac:dyDescent="0.2">
      <c r="A3757" s="1">
        <v>43596</v>
      </c>
      <c r="B3757" t="s">
        <v>371</v>
      </c>
      <c r="C3757" s="2" t="s">
        <v>106</v>
      </c>
      <c r="D3757" s="2">
        <v>7</v>
      </c>
      <c r="E3757" s="2">
        <v>13688058633</v>
      </c>
      <c r="F3757" t="s">
        <v>285</v>
      </c>
      <c r="G3757" s="2" t="s">
        <v>2079</v>
      </c>
      <c r="H3757" t="s">
        <v>1979</v>
      </c>
      <c r="I3757" s="2" t="str">
        <f>IFERROR(VLOOKUP(表1_2[[#This Row],[所选科目]],基础数据!$C$2:$D$62,2,0),"")</f>
        <v>尚音艺术教育中心(适学年龄: 4~12岁)</v>
      </c>
    </row>
    <row r="3758" spans="1:9" x14ac:dyDescent="0.2">
      <c r="A3758" s="1">
        <v>43598</v>
      </c>
      <c r="B3758" t="s">
        <v>1899</v>
      </c>
      <c r="C3758" s="2" t="s">
        <v>106</v>
      </c>
      <c r="D3758" s="2">
        <v>3</v>
      </c>
      <c r="E3758" s="2">
        <v>13688378993</v>
      </c>
      <c r="F3758" t="s">
        <v>1610</v>
      </c>
      <c r="G3758" s="2" t="s">
        <v>26</v>
      </c>
      <c r="H3758" t="s">
        <v>2008</v>
      </c>
      <c r="I3758" s="2" t="str">
        <f>IFERROR(VLOOKUP(表1_2[[#This Row],[所选科目]],基础数据!$C$2:$D$62,2,0),"")</f>
        <v>九拍流行音乐体验中心高新校区(适学年龄: 4-16岁)</v>
      </c>
    </row>
    <row r="3759" spans="1:9" x14ac:dyDescent="0.2">
      <c r="A3759" s="1">
        <v>43598</v>
      </c>
      <c r="B3759" t="s">
        <v>1899</v>
      </c>
      <c r="C3759" s="2" t="s">
        <v>106</v>
      </c>
      <c r="D3759" s="2">
        <v>3</v>
      </c>
      <c r="E3759" s="2">
        <v>13688378993</v>
      </c>
      <c r="F3759" t="s">
        <v>1610</v>
      </c>
      <c r="G3759" s="2" t="s">
        <v>27</v>
      </c>
      <c r="H3759" t="s">
        <v>2048</v>
      </c>
      <c r="I3759" s="2" t="str">
        <f>IFERROR(VLOOKUP(表1_2[[#This Row],[所选科目]],基础数据!$C$2:$D$62,2,0),"")</f>
        <v>恩波格斗(适学年龄: 3-12 岁)</v>
      </c>
    </row>
    <row r="3760" spans="1:9" x14ac:dyDescent="0.2">
      <c r="A3760" s="1">
        <v>43598</v>
      </c>
      <c r="B3760" t="s">
        <v>1899</v>
      </c>
      <c r="C3760" s="2" t="s">
        <v>106</v>
      </c>
      <c r="D3760" s="2">
        <v>3</v>
      </c>
      <c r="E3760" s="2">
        <v>13688378993</v>
      </c>
      <c r="F3760" t="s">
        <v>1610</v>
      </c>
      <c r="G3760" s="2" t="s">
        <v>28</v>
      </c>
      <c r="H3760" t="s">
        <v>2054</v>
      </c>
      <c r="I3760" s="2" t="str">
        <f>IFERROR(VLOOKUP(表1_2[[#This Row],[所选科目]],基础数据!$C$2:$D$62,2,0),"")</f>
        <v>编程猫(适学年龄: 3-16 岁)</v>
      </c>
    </row>
    <row r="3761" spans="1:9" x14ac:dyDescent="0.2">
      <c r="A3761" s="1">
        <v>43598</v>
      </c>
      <c r="B3761" t="s">
        <v>1899</v>
      </c>
      <c r="C3761" s="2" t="s">
        <v>106</v>
      </c>
      <c r="D3761" s="2">
        <v>3</v>
      </c>
      <c r="E3761" s="2">
        <v>13688378993</v>
      </c>
      <c r="F3761" t="s">
        <v>1610</v>
      </c>
      <c r="G3761" s="2" t="s">
        <v>2079</v>
      </c>
      <c r="H3761" t="s">
        <v>1979</v>
      </c>
      <c r="I3761" s="2" t="str">
        <f>IFERROR(VLOOKUP(表1_2[[#This Row],[所选科目]],基础数据!$C$2:$D$62,2,0),"")</f>
        <v>尚音艺术教育中心(适学年龄: 4~12岁)</v>
      </c>
    </row>
    <row r="3762" spans="1:9" x14ac:dyDescent="0.2">
      <c r="A3762" s="1">
        <v>43597</v>
      </c>
      <c r="B3762" t="s">
        <v>612</v>
      </c>
      <c r="C3762" s="2" t="s">
        <v>33</v>
      </c>
      <c r="D3762" s="2">
        <v>1.3</v>
      </c>
      <c r="E3762" s="2">
        <v>18980493911</v>
      </c>
      <c r="F3762" t="s">
        <v>172</v>
      </c>
      <c r="G3762" s="2" t="s">
        <v>26</v>
      </c>
      <c r="H3762" t="s">
        <v>2010</v>
      </c>
      <c r="I3762" s="2" t="str">
        <f>IFERROR(VLOOKUP(表1_2[[#This Row],[所选科目]],基础数据!$C$2:$D$62,2,0),"")</f>
        <v>九拍流行音乐体验中心高新校区(适学年龄: 4-16岁)</v>
      </c>
    </row>
    <row r="3763" spans="1:9" x14ac:dyDescent="0.2">
      <c r="A3763" s="1">
        <v>43597</v>
      </c>
      <c r="B3763" t="s">
        <v>612</v>
      </c>
      <c r="C3763" s="2" t="s">
        <v>33</v>
      </c>
      <c r="D3763" s="2">
        <v>1.3</v>
      </c>
      <c r="E3763" s="2">
        <v>18980493911</v>
      </c>
      <c r="F3763" t="s">
        <v>172</v>
      </c>
      <c r="G3763" s="2" t="s">
        <v>27</v>
      </c>
      <c r="H3763" t="s">
        <v>2050</v>
      </c>
      <c r="I3763" s="2" t="str">
        <f>IFERROR(VLOOKUP(表1_2[[#This Row],[所选科目]],基础数据!$C$2:$D$62,2,0),"")</f>
        <v>恩波格斗(适学年龄: 3-12 岁)</v>
      </c>
    </row>
    <row r="3764" spans="1:9" x14ac:dyDescent="0.2">
      <c r="A3764" s="1">
        <v>43597</v>
      </c>
      <c r="B3764" t="s">
        <v>612</v>
      </c>
      <c r="C3764" s="2" t="s">
        <v>33</v>
      </c>
      <c r="D3764" s="2">
        <v>1.3</v>
      </c>
      <c r="E3764" s="2">
        <v>18980493911</v>
      </c>
      <c r="F3764" t="s">
        <v>172</v>
      </c>
      <c r="G3764" s="2" t="s">
        <v>28</v>
      </c>
      <c r="H3764" t="s">
        <v>2063</v>
      </c>
      <c r="I3764" s="2" t="str">
        <f>IFERROR(VLOOKUP(表1_2[[#This Row],[所选科目]],基础数据!$C$2:$D$62,2,0),"")</f>
        <v>公益捐赠者专享服务包</v>
      </c>
    </row>
    <row r="3765" spans="1:9" x14ac:dyDescent="0.2">
      <c r="A3765" s="1">
        <v>43597</v>
      </c>
      <c r="B3765" t="s">
        <v>612</v>
      </c>
      <c r="C3765" s="2" t="s">
        <v>33</v>
      </c>
      <c r="D3765" s="2">
        <v>1.3</v>
      </c>
      <c r="E3765" s="2">
        <v>18980493911</v>
      </c>
      <c r="F3765" t="s">
        <v>172</v>
      </c>
      <c r="G3765" s="2" t="s">
        <v>2079</v>
      </c>
      <c r="H3765" t="s">
        <v>1979</v>
      </c>
      <c r="I3765" s="2" t="str">
        <f>IFERROR(VLOOKUP(表1_2[[#This Row],[所选科目]],基础数据!$C$2:$D$62,2,0),"")</f>
        <v>尚音艺术教育中心(适学年龄: 4~12岁)</v>
      </c>
    </row>
    <row r="3766" spans="1:9" x14ac:dyDescent="0.2">
      <c r="A3766" s="1">
        <v>43596</v>
      </c>
      <c r="B3766" t="s">
        <v>202</v>
      </c>
      <c r="C3766" s="2" t="s">
        <v>33</v>
      </c>
      <c r="D3766" s="2">
        <v>4</v>
      </c>
      <c r="E3766" s="2">
        <v>15202896998</v>
      </c>
      <c r="F3766" t="s">
        <v>36</v>
      </c>
      <c r="G3766" s="2" t="s">
        <v>26</v>
      </c>
      <c r="H3766" t="s">
        <v>1979</v>
      </c>
      <c r="I3766" s="2" t="str">
        <f>IFERROR(VLOOKUP(表1_2[[#This Row],[所选科目]],基础数据!$C$2:$D$62,2,0),"")</f>
        <v>尚音艺术教育中心(适学年龄: 4~12岁)</v>
      </c>
    </row>
    <row r="3767" spans="1:9" x14ac:dyDescent="0.2">
      <c r="A3767" s="1">
        <v>43596</v>
      </c>
      <c r="B3767" t="s">
        <v>202</v>
      </c>
      <c r="C3767" s="2" t="s">
        <v>33</v>
      </c>
      <c r="D3767" s="2">
        <v>4</v>
      </c>
      <c r="E3767" s="2">
        <v>15202896998</v>
      </c>
      <c r="F3767" t="s">
        <v>36</v>
      </c>
      <c r="G3767" s="2" t="s">
        <v>27</v>
      </c>
      <c r="H3767" t="s">
        <v>2036</v>
      </c>
      <c r="I3767" s="2" t="str">
        <f>IFERROR(VLOOKUP(表1_2[[#This Row],[所选科目]],基础数据!$C$2:$D$62,2,0),"")</f>
        <v>凡思特贝贝珠心算高新世豪校区(适学年龄: 3-7岁)</v>
      </c>
    </row>
    <row r="3768" spans="1:9" x14ac:dyDescent="0.2">
      <c r="A3768" s="1">
        <v>43596</v>
      </c>
      <c r="B3768" t="s">
        <v>202</v>
      </c>
      <c r="C3768" s="2" t="s">
        <v>33</v>
      </c>
      <c r="D3768" s="2">
        <v>4</v>
      </c>
      <c r="E3768" s="2">
        <v>15202896998</v>
      </c>
      <c r="F3768" t="s">
        <v>36</v>
      </c>
      <c r="G3768" s="2" t="s">
        <v>28</v>
      </c>
      <c r="H3768" t="s">
        <v>2048</v>
      </c>
      <c r="I3768" s="2" t="str">
        <f>IFERROR(VLOOKUP(表1_2[[#This Row],[所选科目]],基础数据!$C$2:$D$62,2,0),"")</f>
        <v>恩波格斗(适学年龄: 3-12 岁)</v>
      </c>
    </row>
    <row r="3769" spans="1:9" x14ac:dyDescent="0.2">
      <c r="A3769" s="1">
        <v>43596</v>
      </c>
      <c r="B3769" t="s">
        <v>202</v>
      </c>
      <c r="C3769" s="2" t="s">
        <v>33</v>
      </c>
      <c r="D3769" s="2">
        <v>4</v>
      </c>
      <c r="E3769" s="2">
        <v>15202896998</v>
      </c>
      <c r="F3769" t="s">
        <v>36</v>
      </c>
      <c r="G3769" s="2" t="s">
        <v>2079</v>
      </c>
      <c r="H3769" t="s">
        <v>1979</v>
      </c>
      <c r="I3769" s="2" t="str">
        <f>IFERROR(VLOOKUP(表1_2[[#This Row],[所选科目]],基础数据!$C$2:$D$62,2,0),"")</f>
        <v>尚音艺术教育中心(适学年龄: 4~12岁)</v>
      </c>
    </row>
    <row r="3770" spans="1:9" x14ac:dyDescent="0.2">
      <c r="A3770" s="1">
        <v>43597</v>
      </c>
      <c r="B3770" t="s">
        <v>1900</v>
      </c>
      <c r="C3770" s="2" t="s">
        <v>106</v>
      </c>
      <c r="D3770" s="2">
        <v>4</v>
      </c>
      <c r="E3770" s="2">
        <v>19981217827</v>
      </c>
      <c r="F3770" t="s">
        <v>1559</v>
      </c>
      <c r="G3770" s="2" t="s">
        <v>26</v>
      </c>
      <c r="H3770" t="s">
        <v>2018</v>
      </c>
      <c r="I3770" s="2" t="str">
        <f>IFERROR(VLOOKUP(表1_2[[#This Row],[所选科目]],基础数据!$C$2:$D$62,2,0),"")</f>
        <v>彩阅鱼少儿英语(适学年龄: 3-12岁)</v>
      </c>
    </row>
    <row r="3771" spans="1:9" x14ac:dyDescent="0.2">
      <c r="A3771" s="1">
        <v>43597</v>
      </c>
      <c r="B3771" t="s">
        <v>1900</v>
      </c>
      <c r="C3771" s="2" t="s">
        <v>106</v>
      </c>
      <c r="D3771" s="2">
        <v>4</v>
      </c>
      <c r="E3771" s="2">
        <v>19981217827</v>
      </c>
      <c r="F3771" t="s">
        <v>1559</v>
      </c>
      <c r="G3771" s="2" t="s">
        <v>27</v>
      </c>
      <c r="H3771" t="s">
        <v>2038</v>
      </c>
      <c r="I3771" s="2" t="str">
        <f>IFERROR(VLOOKUP(表1_2[[#This Row],[所选科目]],基础数据!$C$2:$D$62,2,0),"")</f>
        <v>凡思特贝贝珠心算高新世豪校区(适学年龄: 3-7岁)</v>
      </c>
    </row>
    <row r="3772" spans="1:9" x14ac:dyDescent="0.2">
      <c r="A3772" s="1">
        <v>43597</v>
      </c>
      <c r="B3772" t="s">
        <v>1900</v>
      </c>
      <c r="C3772" s="2" t="s">
        <v>106</v>
      </c>
      <c r="D3772" s="2">
        <v>4</v>
      </c>
      <c r="E3772" s="2">
        <v>19981217827</v>
      </c>
      <c r="F3772" t="s">
        <v>1559</v>
      </c>
      <c r="G3772" s="2" t="s">
        <v>28</v>
      </c>
      <c r="H3772" t="s">
        <v>2048</v>
      </c>
      <c r="I3772" s="2" t="str">
        <f>IFERROR(VLOOKUP(表1_2[[#This Row],[所选科目]],基础数据!$C$2:$D$62,2,0),"")</f>
        <v>恩波格斗(适学年龄: 3-12 岁)</v>
      </c>
    </row>
    <row r="3773" spans="1:9" x14ac:dyDescent="0.2">
      <c r="A3773" s="1">
        <v>43597</v>
      </c>
      <c r="B3773" t="s">
        <v>1900</v>
      </c>
      <c r="C3773" s="2" t="s">
        <v>106</v>
      </c>
      <c r="D3773" s="2">
        <v>4</v>
      </c>
      <c r="E3773" s="2">
        <v>19981217827</v>
      </c>
      <c r="F3773" t="s">
        <v>1559</v>
      </c>
      <c r="G3773" s="2" t="s">
        <v>2079</v>
      </c>
      <c r="H3773" t="s">
        <v>1979</v>
      </c>
      <c r="I3773" s="2" t="str">
        <f>IFERROR(VLOOKUP(表1_2[[#This Row],[所选科目]],基础数据!$C$2:$D$62,2,0),"")</f>
        <v>尚音艺术教育中心(适学年龄: 4~12岁)</v>
      </c>
    </row>
    <row r="3774" spans="1:9" x14ac:dyDescent="0.2">
      <c r="A3774" s="1">
        <v>43596</v>
      </c>
      <c r="B3774" t="s">
        <v>165</v>
      </c>
      <c r="C3774" s="2" t="s">
        <v>106</v>
      </c>
      <c r="D3774" s="2">
        <v>3</v>
      </c>
      <c r="E3774" s="2">
        <v>18010630877</v>
      </c>
      <c r="F3774" t="s">
        <v>166</v>
      </c>
      <c r="G3774" s="2" t="s">
        <v>26</v>
      </c>
      <c r="H3774" t="s">
        <v>1992</v>
      </c>
      <c r="I3774" s="2" t="str">
        <f>IFERROR(VLOOKUP(表1_2[[#This Row],[所选科目]],基础数据!$C$2:$D$62,2,0),"")</f>
        <v>台湾美育·慧学系教育世豪校区(适学年龄: 2-8 岁)</v>
      </c>
    </row>
    <row r="3775" spans="1:9" x14ac:dyDescent="0.2">
      <c r="A3775" s="1">
        <v>43596</v>
      </c>
      <c r="B3775" t="s">
        <v>165</v>
      </c>
      <c r="C3775" s="2" t="s">
        <v>106</v>
      </c>
      <c r="D3775" s="2">
        <v>3</v>
      </c>
      <c r="E3775" s="2">
        <v>18010630877</v>
      </c>
      <c r="F3775" t="s">
        <v>166</v>
      </c>
      <c r="G3775" s="2" t="s">
        <v>27</v>
      </c>
      <c r="H3775" t="s">
        <v>2010</v>
      </c>
      <c r="I3775" s="2" t="str">
        <f>IFERROR(VLOOKUP(表1_2[[#This Row],[所选科目]],基础数据!$C$2:$D$62,2,0),"")</f>
        <v>九拍流行音乐体验中心高新校区(适学年龄: 4-16岁)</v>
      </c>
    </row>
    <row r="3776" spans="1:9" x14ac:dyDescent="0.2">
      <c r="A3776" s="1">
        <v>43596</v>
      </c>
      <c r="B3776" t="s">
        <v>165</v>
      </c>
      <c r="C3776" s="2" t="s">
        <v>106</v>
      </c>
      <c r="D3776" s="2">
        <v>3</v>
      </c>
      <c r="E3776" s="2">
        <v>18010630877</v>
      </c>
      <c r="F3776" t="s">
        <v>166</v>
      </c>
      <c r="G3776" s="2" t="s">
        <v>28</v>
      </c>
      <c r="H3776" t="s">
        <v>2020</v>
      </c>
      <c r="I3776" s="2" t="str">
        <f>IFERROR(VLOOKUP(表1_2[[#This Row],[所选科目]],基础数据!$C$2:$D$62,2,0),"")</f>
        <v>彩阅鱼少儿英语(适学年龄: 3-12岁)</v>
      </c>
    </row>
    <row r="3777" spans="1:9" x14ac:dyDescent="0.2">
      <c r="A3777" s="1">
        <v>43596</v>
      </c>
      <c r="B3777" t="s">
        <v>165</v>
      </c>
      <c r="C3777" s="2" t="s">
        <v>106</v>
      </c>
      <c r="D3777" s="2">
        <v>3</v>
      </c>
      <c r="E3777" s="2">
        <v>18010630877</v>
      </c>
      <c r="F3777" t="s">
        <v>166</v>
      </c>
      <c r="G3777" s="2" t="s">
        <v>2079</v>
      </c>
      <c r="H3777" t="s">
        <v>1979</v>
      </c>
      <c r="I3777" s="2" t="str">
        <f>IFERROR(VLOOKUP(表1_2[[#This Row],[所选科目]],基础数据!$C$2:$D$62,2,0),"")</f>
        <v>尚音艺术教育中心(适学年龄: 4~12岁)</v>
      </c>
    </row>
    <row r="3778" spans="1:9" x14ac:dyDescent="0.2">
      <c r="A3778" s="1">
        <v>43596</v>
      </c>
      <c r="B3778" t="s">
        <v>476</v>
      </c>
      <c r="C3778" s="2" t="s">
        <v>106</v>
      </c>
      <c r="D3778" s="2">
        <v>7</v>
      </c>
      <c r="E3778" s="2">
        <v>13688058633</v>
      </c>
      <c r="F3778" t="s">
        <v>285</v>
      </c>
      <c r="G3778" s="2" t="s">
        <v>26</v>
      </c>
      <c r="H3778" t="s">
        <v>1998</v>
      </c>
      <c r="I3778" s="2" t="str">
        <f>IFERROR(VLOOKUP(表1_2[[#This Row],[所选科目]],基础数据!$C$2:$D$62,2,0),"")</f>
        <v>台湾美育·慧学系教育世豪校区(适学年龄: 2-8 岁)</v>
      </c>
    </row>
    <row r="3779" spans="1:9" x14ac:dyDescent="0.2">
      <c r="A3779" s="1">
        <v>43596</v>
      </c>
      <c r="B3779" t="s">
        <v>476</v>
      </c>
      <c r="C3779" s="2" t="s">
        <v>106</v>
      </c>
      <c r="D3779" s="2">
        <v>7</v>
      </c>
      <c r="E3779" s="2">
        <v>13688058633</v>
      </c>
      <c r="F3779" t="s">
        <v>285</v>
      </c>
      <c r="G3779" s="2" t="s">
        <v>27</v>
      </c>
      <c r="H3779" t="s">
        <v>2024</v>
      </c>
      <c r="I3779" s="2" t="str">
        <f>IFERROR(VLOOKUP(表1_2[[#This Row],[所选科目]],基础数据!$C$2:$D$62,2,0),"")</f>
        <v>巧虎KIDS早教·高新伊藤馆(适学年龄: 0-6 岁)</v>
      </c>
    </row>
    <row r="3780" spans="1:9" x14ac:dyDescent="0.2">
      <c r="A3780" s="1">
        <v>43596</v>
      </c>
      <c r="B3780" t="s">
        <v>476</v>
      </c>
      <c r="C3780" s="2" t="s">
        <v>106</v>
      </c>
      <c r="D3780" s="2">
        <v>7</v>
      </c>
      <c r="E3780" s="2">
        <v>13688058633</v>
      </c>
      <c r="F3780" t="s">
        <v>285</v>
      </c>
      <c r="G3780" s="2" t="s">
        <v>28</v>
      </c>
      <c r="H3780" t="s">
        <v>2002</v>
      </c>
      <c r="I3780" s="2" t="str">
        <f>IFERROR(VLOOKUP(表1_2[[#This Row],[所选科目]],基础数据!$C$2:$D$62,2,0),"")</f>
        <v>大野外教篮球鹭洲里校区(适学年龄: 4-16 岁)</v>
      </c>
    </row>
    <row r="3781" spans="1:9" x14ac:dyDescent="0.2">
      <c r="A3781" s="1">
        <v>43596</v>
      </c>
      <c r="B3781" t="s">
        <v>476</v>
      </c>
      <c r="C3781" s="2" t="s">
        <v>106</v>
      </c>
      <c r="D3781" s="2">
        <v>7</v>
      </c>
      <c r="E3781" s="2">
        <v>13688058633</v>
      </c>
      <c r="F3781" t="s">
        <v>285</v>
      </c>
      <c r="G3781" s="2" t="s">
        <v>2079</v>
      </c>
      <c r="H3781" t="s">
        <v>1979</v>
      </c>
      <c r="I3781" s="2" t="str">
        <f>IFERROR(VLOOKUP(表1_2[[#This Row],[所选科目]],基础数据!$C$2:$D$62,2,0),"")</f>
        <v>尚音艺术教育中心(适学年龄: 4~12岁)</v>
      </c>
    </row>
    <row r="3782" spans="1:9" x14ac:dyDescent="0.2">
      <c r="A3782" s="1">
        <v>43596</v>
      </c>
      <c r="B3782" t="s">
        <v>266</v>
      </c>
      <c r="C3782" s="2" t="s">
        <v>33</v>
      </c>
      <c r="D3782" s="2">
        <v>5</v>
      </c>
      <c r="E3782" s="2">
        <v>13880701103</v>
      </c>
      <c r="F3782" t="s">
        <v>150</v>
      </c>
      <c r="G3782" s="2" t="s">
        <v>26</v>
      </c>
      <c r="H3782" t="s">
        <v>1979</v>
      </c>
      <c r="I3782" s="2" t="str">
        <f>IFERROR(VLOOKUP(表1_2[[#This Row],[所选科目]],基础数据!$C$2:$D$62,2,0),"")</f>
        <v>尚音艺术教育中心(适学年龄: 4~12岁)</v>
      </c>
    </row>
    <row r="3783" spans="1:9" x14ac:dyDescent="0.2">
      <c r="A3783" s="1">
        <v>43596</v>
      </c>
      <c r="B3783" t="s">
        <v>266</v>
      </c>
      <c r="C3783" s="2" t="s">
        <v>33</v>
      </c>
      <c r="D3783" s="2">
        <v>5</v>
      </c>
      <c r="E3783" s="2">
        <v>13880701103</v>
      </c>
      <c r="F3783" t="s">
        <v>150</v>
      </c>
      <c r="G3783" s="2" t="s">
        <v>27</v>
      </c>
      <c r="H3783" t="s">
        <v>2036</v>
      </c>
      <c r="I3783" s="2" t="str">
        <f>IFERROR(VLOOKUP(表1_2[[#This Row],[所选科目]],基础数据!$C$2:$D$62,2,0),"")</f>
        <v>凡思特贝贝珠心算高新世豪校区(适学年龄: 3-7岁)</v>
      </c>
    </row>
    <row r="3784" spans="1:9" x14ac:dyDescent="0.2">
      <c r="A3784" s="1">
        <v>43596</v>
      </c>
      <c r="B3784" t="s">
        <v>266</v>
      </c>
      <c r="C3784" s="2" t="s">
        <v>33</v>
      </c>
      <c r="D3784" s="2">
        <v>5</v>
      </c>
      <c r="E3784" s="2">
        <v>13880701103</v>
      </c>
      <c r="F3784" t="s">
        <v>150</v>
      </c>
      <c r="G3784" s="2" t="s">
        <v>28</v>
      </c>
      <c r="H3784" t="s">
        <v>1996</v>
      </c>
      <c r="I3784" s="2" t="str">
        <f>IFERROR(VLOOKUP(表1_2[[#This Row],[所选科目]],基础数据!$C$2:$D$62,2,0),"")</f>
        <v>台湾美育·慧学系教育世豪校区(适学年龄: 2-8 岁)</v>
      </c>
    </row>
    <row r="3785" spans="1:9" x14ac:dyDescent="0.2">
      <c r="A3785" s="1">
        <v>43596</v>
      </c>
      <c r="B3785" t="s">
        <v>266</v>
      </c>
      <c r="C3785" s="2" t="s">
        <v>33</v>
      </c>
      <c r="D3785" s="2">
        <v>5</v>
      </c>
      <c r="E3785" s="2">
        <v>13880701103</v>
      </c>
      <c r="F3785" t="s">
        <v>150</v>
      </c>
      <c r="G3785" s="2" t="s">
        <v>2079</v>
      </c>
      <c r="H3785" t="s">
        <v>1979</v>
      </c>
      <c r="I3785" s="2" t="str">
        <f>IFERROR(VLOOKUP(表1_2[[#This Row],[所选科目]],基础数据!$C$2:$D$62,2,0),"")</f>
        <v>尚音艺术教育中心(适学年龄: 4~12岁)</v>
      </c>
    </row>
    <row r="3786" spans="1:9" x14ac:dyDescent="0.2">
      <c r="A3786" s="1">
        <v>43596</v>
      </c>
      <c r="B3786" t="s">
        <v>1319</v>
      </c>
      <c r="C3786" s="2" t="s">
        <v>33</v>
      </c>
      <c r="D3786" s="2">
        <v>5</v>
      </c>
      <c r="E3786" s="2">
        <v>13388188190</v>
      </c>
      <c r="F3786" t="s">
        <v>69</v>
      </c>
      <c r="G3786" s="2" t="s">
        <v>26</v>
      </c>
      <c r="H3786" t="s">
        <v>1979</v>
      </c>
      <c r="I3786" s="2" t="str">
        <f>IFERROR(VLOOKUP(表1_2[[#This Row],[所选科目]],基础数据!$C$2:$D$62,2,0),"")</f>
        <v>尚音艺术教育中心(适学年龄: 4~12岁)</v>
      </c>
    </row>
    <row r="3787" spans="1:9" x14ac:dyDescent="0.2">
      <c r="A3787" s="1">
        <v>43596</v>
      </c>
      <c r="B3787" t="s">
        <v>1319</v>
      </c>
      <c r="C3787" s="2" t="s">
        <v>33</v>
      </c>
      <c r="D3787" s="2">
        <v>5</v>
      </c>
      <c r="E3787" s="2">
        <v>13388188190</v>
      </c>
      <c r="F3787" t="s">
        <v>69</v>
      </c>
      <c r="G3787" s="2" t="s">
        <v>27</v>
      </c>
      <c r="H3787" t="s">
        <v>2004</v>
      </c>
      <c r="I3787" s="2" t="str">
        <f>IFERROR(VLOOKUP(表1_2[[#This Row],[所选科目]],基础数据!$C$2:$D$62,2,0),"")</f>
        <v>大野外教篮球鹭洲里校区(适学年龄: 4-16 岁)</v>
      </c>
    </row>
    <row r="3788" spans="1:9" x14ac:dyDescent="0.2">
      <c r="A3788" s="1">
        <v>43596</v>
      </c>
      <c r="B3788" t="s">
        <v>1319</v>
      </c>
      <c r="C3788" s="2" t="s">
        <v>33</v>
      </c>
      <c r="D3788" s="2">
        <v>5</v>
      </c>
      <c r="E3788" s="2">
        <v>13388188190</v>
      </c>
      <c r="F3788" t="s">
        <v>69</v>
      </c>
      <c r="G3788" s="2" t="s">
        <v>28</v>
      </c>
      <c r="H3788" t="s">
        <v>2063</v>
      </c>
      <c r="I3788" s="2" t="str">
        <f>IFERROR(VLOOKUP(表1_2[[#This Row],[所选科目]],基础数据!$C$2:$D$62,2,0),"")</f>
        <v>公益捐赠者专享服务包</v>
      </c>
    </row>
    <row r="3789" spans="1:9" x14ac:dyDescent="0.2">
      <c r="A3789" s="1">
        <v>43596</v>
      </c>
      <c r="B3789" t="s">
        <v>1319</v>
      </c>
      <c r="C3789" s="2" t="s">
        <v>33</v>
      </c>
      <c r="D3789" s="2">
        <v>5</v>
      </c>
      <c r="E3789" s="2">
        <v>13388188190</v>
      </c>
      <c r="F3789" t="s">
        <v>69</v>
      </c>
      <c r="G3789" s="2" t="s">
        <v>2079</v>
      </c>
      <c r="H3789" t="s">
        <v>1979</v>
      </c>
      <c r="I3789" s="2" t="str">
        <f>IFERROR(VLOOKUP(表1_2[[#This Row],[所选科目]],基础数据!$C$2:$D$62,2,0),"")</f>
        <v>尚音艺术教育中心(适学年龄: 4~12岁)</v>
      </c>
    </row>
    <row r="3790" spans="1:9" x14ac:dyDescent="0.2">
      <c r="A3790" s="1">
        <v>43598</v>
      </c>
      <c r="B3790" t="s">
        <v>1246</v>
      </c>
      <c r="C3790" s="2" t="s">
        <v>106</v>
      </c>
      <c r="D3790" s="2">
        <v>1.1000000000000001</v>
      </c>
      <c r="E3790" s="2">
        <v>18628349413</v>
      </c>
      <c r="F3790" t="s">
        <v>1247</v>
      </c>
      <c r="G3790" s="2" t="s">
        <v>26</v>
      </c>
      <c r="H3790" t="s">
        <v>1996</v>
      </c>
      <c r="I3790" s="2" t="str">
        <f>IFERROR(VLOOKUP(表1_2[[#This Row],[所选科目]],基础数据!$C$2:$D$62,2,0),"")</f>
        <v>台湾美育·慧学系教育世豪校区(适学年龄: 2-8 岁)</v>
      </c>
    </row>
    <row r="3791" spans="1:9" x14ac:dyDescent="0.2">
      <c r="A3791" s="1">
        <v>43598</v>
      </c>
      <c r="B3791" t="s">
        <v>1246</v>
      </c>
      <c r="C3791" s="2" t="s">
        <v>106</v>
      </c>
      <c r="D3791" s="2">
        <v>1.1000000000000001</v>
      </c>
      <c r="E3791" s="2">
        <v>18628349413</v>
      </c>
      <c r="F3791" t="s">
        <v>1247</v>
      </c>
      <c r="G3791" s="2" t="s">
        <v>27</v>
      </c>
      <c r="H3791" t="s">
        <v>2022</v>
      </c>
      <c r="I3791" s="2" t="str">
        <f>IFERROR(VLOOKUP(表1_2[[#This Row],[所选科目]],基础数据!$C$2:$D$62,2,0),"")</f>
        <v>彩阅鱼少儿英语(适学年龄: 3-12岁)</v>
      </c>
    </row>
    <row r="3792" spans="1:9" x14ac:dyDescent="0.2">
      <c r="A3792" s="1">
        <v>43598</v>
      </c>
      <c r="B3792" t="s">
        <v>1246</v>
      </c>
      <c r="C3792" s="2" t="s">
        <v>106</v>
      </c>
      <c r="D3792" s="2">
        <v>1.1000000000000001</v>
      </c>
      <c r="E3792" s="2">
        <v>18628349413</v>
      </c>
      <c r="F3792" t="s">
        <v>1247</v>
      </c>
      <c r="G3792" s="2" t="s">
        <v>28</v>
      </c>
      <c r="H3792" t="s">
        <v>2008</v>
      </c>
      <c r="I3792" s="2" t="str">
        <f>IFERROR(VLOOKUP(表1_2[[#This Row],[所选科目]],基础数据!$C$2:$D$62,2,0),"")</f>
        <v>九拍流行音乐体验中心高新校区(适学年龄: 4-16岁)</v>
      </c>
    </row>
    <row r="3793" spans="1:9" x14ac:dyDescent="0.2">
      <c r="A3793" s="1">
        <v>43598</v>
      </c>
      <c r="B3793" t="s">
        <v>1246</v>
      </c>
      <c r="C3793" s="2" t="s">
        <v>106</v>
      </c>
      <c r="D3793" s="2">
        <v>1.1000000000000001</v>
      </c>
      <c r="E3793" s="2">
        <v>18628349413</v>
      </c>
      <c r="F3793" t="s">
        <v>1247</v>
      </c>
      <c r="G3793" s="2" t="s">
        <v>2079</v>
      </c>
      <c r="H3793" t="s">
        <v>1979</v>
      </c>
      <c r="I3793" s="2" t="str">
        <f>IFERROR(VLOOKUP(表1_2[[#This Row],[所选科目]],基础数据!$C$2:$D$62,2,0),"")</f>
        <v>尚音艺术教育中心(适学年龄: 4~12岁)</v>
      </c>
    </row>
    <row r="3794" spans="1:9" x14ac:dyDescent="0.2">
      <c r="A3794" s="1">
        <v>43598</v>
      </c>
      <c r="B3794" t="s">
        <v>1901</v>
      </c>
      <c r="C3794" s="2" t="s">
        <v>106</v>
      </c>
      <c r="D3794" s="2">
        <v>2.2999999999999998</v>
      </c>
      <c r="E3794" s="2">
        <v>13881762526</v>
      </c>
      <c r="F3794" t="s">
        <v>1419</v>
      </c>
      <c r="G3794" s="2" t="s">
        <v>26</v>
      </c>
      <c r="H3794" t="s">
        <v>1979</v>
      </c>
      <c r="I3794" s="2" t="str">
        <f>IFERROR(VLOOKUP(表1_2[[#This Row],[所选科目]],基础数据!$C$2:$D$62,2,0),"")</f>
        <v>尚音艺术教育中心(适学年龄: 4~12岁)</v>
      </c>
    </row>
    <row r="3795" spans="1:9" x14ac:dyDescent="0.2">
      <c r="A3795" s="1">
        <v>43598</v>
      </c>
      <c r="B3795" t="s">
        <v>1901</v>
      </c>
      <c r="C3795" s="2" t="s">
        <v>106</v>
      </c>
      <c r="D3795" s="2">
        <v>2.2999999999999998</v>
      </c>
      <c r="E3795" s="2">
        <v>13881762526</v>
      </c>
      <c r="F3795" t="s">
        <v>1419</v>
      </c>
      <c r="G3795" s="2" t="s">
        <v>27</v>
      </c>
      <c r="H3795" t="s">
        <v>1986</v>
      </c>
      <c r="I3795" s="2" t="str">
        <f>IFERROR(VLOOKUP(表1_2[[#This Row],[所选科目]],基础数据!$C$2:$D$62,2,0),"")</f>
        <v>尚音艺术教育中心(适学年龄: 4~12岁)</v>
      </c>
    </row>
    <row r="3796" spans="1:9" x14ac:dyDescent="0.2">
      <c r="A3796" s="1">
        <v>43598</v>
      </c>
      <c r="B3796" t="s">
        <v>1901</v>
      </c>
      <c r="C3796" s="2" t="s">
        <v>106</v>
      </c>
      <c r="D3796" s="2">
        <v>2.2999999999999998</v>
      </c>
      <c r="E3796" s="2">
        <v>13881762526</v>
      </c>
      <c r="F3796" t="s">
        <v>1419</v>
      </c>
      <c r="G3796" s="2" t="s">
        <v>28</v>
      </c>
      <c r="H3796" t="s">
        <v>2010</v>
      </c>
      <c r="I3796" s="2" t="str">
        <f>IFERROR(VLOOKUP(表1_2[[#This Row],[所选科目]],基础数据!$C$2:$D$62,2,0),"")</f>
        <v>九拍流行音乐体验中心高新校区(适学年龄: 4-16岁)</v>
      </c>
    </row>
    <row r="3797" spans="1:9" x14ac:dyDescent="0.2">
      <c r="A3797" s="1">
        <v>43598</v>
      </c>
      <c r="B3797" t="s">
        <v>1901</v>
      </c>
      <c r="C3797" s="2" t="s">
        <v>106</v>
      </c>
      <c r="D3797" s="2">
        <v>2.2999999999999998</v>
      </c>
      <c r="E3797" s="2">
        <v>13881762526</v>
      </c>
      <c r="F3797" t="s">
        <v>1419</v>
      </c>
      <c r="G3797" s="2" t="s">
        <v>2079</v>
      </c>
      <c r="H3797" t="s">
        <v>1979</v>
      </c>
      <c r="I3797" s="2" t="str">
        <f>IFERROR(VLOOKUP(表1_2[[#This Row],[所选科目]],基础数据!$C$2:$D$62,2,0),"")</f>
        <v>尚音艺术教育中心(适学年龄: 4~12岁)</v>
      </c>
    </row>
    <row r="3798" spans="1:9" x14ac:dyDescent="0.2">
      <c r="A3798" s="1">
        <v>43598</v>
      </c>
      <c r="B3798" t="s">
        <v>1902</v>
      </c>
      <c r="C3798" s="2" t="s">
        <v>33</v>
      </c>
      <c r="D3798" s="2">
        <v>5</v>
      </c>
      <c r="E3798" s="2">
        <v>15882058907</v>
      </c>
      <c r="F3798" t="s">
        <v>172</v>
      </c>
      <c r="G3798" s="2" t="s">
        <v>26</v>
      </c>
      <c r="H3798" t="s">
        <v>1996</v>
      </c>
      <c r="I3798" s="2" t="str">
        <f>IFERROR(VLOOKUP(表1_2[[#This Row],[所选科目]],基础数据!$C$2:$D$62,2,0),"")</f>
        <v>台湾美育·慧学系教育世豪校区(适学年龄: 2-8 岁)</v>
      </c>
    </row>
    <row r="3799" spans="1:9" x14ac:dyDescent="0.2">
      <c r="A3799" s="1">
        <v>43598</v>
      </c>
      <c r="B3799" t="s">
        <v>1902</v>
      </c>
      <c r="C3799" s="2" t="s">
        <v>33</v>
      </c>
      <c r="D3799" s="2">
        <v>5</v>
      </c>
      <c r="E3799" s="2">
        <v>15882058907</v>
      </c>
      <c r="F3799" t="s">
        <v>172</v>
      </c>
      <c r="G3799" s="2" t="s">
        <v>27</v>
      </c>
      <c r="H3799" t="s">
        <v>2008</v>
      </c>
      <c r="I3799" s="2" t="str">
        <f>IFERROR(VLOOKUP(表1_2[[#This Row],[所选科目]],基础数据!$C$2:$D$62,2,0),"")</f>
        <v>九拍流行音乐体验中心高新校区(适学年龄: 4-16岁)</v>
      </c>
    </row>
    <row r="3800" spans="1:9" x14ac:dyDescent="0.2">
      <c r="A3800" s="1">
        <v>43598</v>
      </c>
      <c r="B3800" t="s">
        <v>1902</v>
      </c>
      <c r="C3800" s="2" t="s">
        <v>33</v>
      </c>
      <c r="D3800" s="2">
        <v>5</v>
      </c>
      <c r="E3800" s="2">
        <v>15882058907</v>
      </c>
      <c r="F3800" t="s">
        <v>172</v>
      </c>
      <c r="G3800" s="2" t="s">
        <v>28</v>
      </c>
      <c r="H3800" t="s">
        <v>2036</v>
      </c>
      <c r="I3800" s="2" t="str">
        <f>IFERROR(VLOOKUP(表1_2[[#This Row],[所选科目]],基础数据!$C$2:$D$62,2,0),"")</f>
        <v>凡思特贝贝珠心算高新世豪校区(适学年龄: 3-7岁)</v>
      </c>
    </row>
    <row r="3801" spans="1:9" x14ac:dyDescent="0.2">
      <c r="A3801" s="1">
        <v>43598</v>
      </c>
      <c r="B3801" t="s">
        <v>1902</v>
      </c>
      <c r="C3801" s="2" t="s">
        <v>33</v>
      </c>
      <c r="D3801" s="2">
        <v>5</v>
      </c>
      <c r="E3801" s="2">
        <v>15882058907</v>
      </c>
      <c r="F3801" t="s">
        <v>172</v>
      </c>
      <c r="G3801" s="2" t="s">
        <v>2079</v>
      </c>
      <c r="H3801" t="s">
        <v>1979</v>
      </c>
      <c r="I3801" s="2" t="str">
        <f>IFERROR(VLOOKUP(表1_2[[#This Row],[所选科目]],基础数据!$C$2:$D$62,2,0),"")</f>
        <v>尚音艺术教育中心(适学年龄: 4~12岁)</v>
      </c>
    </row>
    <row r="3802" spans="1:9" x14ac:dyDescent="0.2">
      <c r="A3802" s="1">
        <v>43596</v>
      </c>
      <c r="B3802" t="s">
        <v>452</v>
      </c>
      <c r="C3802" s="2" t="s">
        <v>33</v>
      </c>
      <c r="D3802" s="2">
        <v>7.5</v>
      </c>
      <c r="E3802" s="2">
        <v>18328324729</v>
      </c>
      <c r="F3802" t="s">
        <v>453</v>
      </c>
      <c r="G3802" s="2" t="s">
        <v>26</v>
      </c>
      <c r="H3802" t="s">
        <v>2059</v>
      </c>
      <c r="I3802" s="2" t="str">
        <f>IFERROR(VLOOKUP(表1_2[[#This Row],[所选科目]],基础数据!$C$2:$D$62,2,0),"")</f>
        <v>编程猫(适学年龄: 3-16 岁)</v>
      </c>
    </row>
    <row r="3803" spans="1:9" x14ac:dyDescent="0.2">
      <c r="A3803" s="1">
        <v>43596</v>
      </c>
      <c r="B3803" t="s">
        <v>452</v>
      </c>
      <c r="C3803" s="2" t="s">
        <v>33</v>
      </c>
      <c r="D3803" s="2">
        <v>7.5</v>
      </c>
      <c r="E3803" s="2">
        <v>18328324729</v>
      </c>
      <c r="F3803" t="s">
        <v>453</v>
      </c>
      <c r="G3803" s="2" t="s">
        <v>27</v>
      </c>
      <c r="H3803" t="s">
        <v>1986</v>
      </c>
      <c r="I3803" s="2" t="str">
        <f>IFERROR(VLOOKUP(表1_2[[#This Row],[所选科目]],基础数据!$C$2:$D$62,2,0),"")</f>
        <v>尚音艺术教育中心(适学年龄: 4~12岁)</v>
      </c>
    </row>
    <row r="3804" spans="1:9" x14ac:dyDescent="0.2">
      <c r="A3804" s="1">
        <v>43596</v>
      </c>
      <c r="B3804" t="s">
        <v>452</v>
      </c>
      <c r="C3804" s="2" t="s">
        <v>33</v>
      </c>
      <c r="D3804" s="2">
        <v>7.5</v>
      </c>
      <c r="E3804" s="2">
        <v>18328324729</v>
      </c>
      <c r="F3804" t="s">
        <v>453</v>
      </c>
      <c r="G3804" s="2" t="s">
        <v>28</v>
      </c>
      <c r="H3804" t="s">
        <v>2067</v>
      </c>
      <c r="I3804" s="2" t="str">
        <f>IFERROR(VLOOKUP(表1_2[[#This Row],[所选科目]],基础数据!$C$2:$D$62,2,0),"")</f>
        <v>公益捐赠者专享服务包</v>
      </c>
    </row>
    <row r="3805" spans="1:9" x14ac:dyDescent="0.2">
      <c r="A3805" s="1">
        <v>43596</v>
      </c>
      <c r="B3805" t="s">
        <v>452</v>
      </c>
      <c r="C3805" s="2" t="s">
        <v>33</v>
      </c>
      <c r="D3805" s="2">
        <v>7.5</v>
      </c>
      <c r="E3805" s="2">
        <v>18328324729</v>
      </c>
      <c r="F3805" t="s">
        <v>453</v>
      </c>
      <c r="G3805" s="2" t="s">
        <v>2079</v>
      </c>
      <c r="H3805" t="s">
        <v>1979</v>
      </c>
      <c r="I3805" s="2" t="str">
        <f>IFERROR(VLOOKUP(表1_2[[#This Row],[所选科目]],基础数据!$C$2:$D$62,2,0),"")</f>
        <v>尚音艺术教育中心(适学年龄: 4~12岁)</v>
      </c>
    </row>
    <row r="3806" spans="1:9" x14ac:dyDescent="0.2">
      <c r="A3806" s="1">
        <v>43599</v>
      </c>
      <c r="B3806" t="s">
        <v>1903</v>
      </c>
      <c r="C3806" s="2" t="s">
        <v>33</v>
      </c>
      <c r="D3806" s="2">
        <v>7</v>
      </c>
      <c r="E3806" s="2">
        <v>13980062779</v>
      </c>
      <c r="F3806" t="s">
        <v>69</v>
      </c>
      <c r="G3806" s="2" t="s">
        <v>26</v>
      </c>
      <c r="H3806" t="s">
        <v>2040</v>
      </c>
      <c r="I3806" s="2" t="str">
        <f>IFERROR(VLOOKUP(表1_2[[#This Row],[所选科目]],基础数据!$C$2:$D$62,2,0),"")</f>
        <v>凡思特贝贝珠心算高新世豪校区(适学年龄: 3-7岁)</v>
      </c>
    </row>
    <row r="3807" spans="1:9" x14ac:dyDescent="0.2">
      <c r="A3807" s="1">
        <v>43599</v>
      </c>
      <c r="B3807" t="s">
        <v>1903</v>
      </c>
      <c r="C3807" s="2" t="s">
        <v>33</v>
      </c>
      <c r="D3807" s="2">
        <v>7</v>
      </c>
      <c r="E3807" s="2">
        <v>13980062779</v>
      </c>
      <c r="F3807" t="s">
        <v>69</v>
      </c>
      <c r="G3807" s="2" t="s">
        <v>27</v>
      </c>
      <c r="H3807" t="s">
        <v>2072</v>
      </c>
      <c r="I3807" s="2" t="str">
        <f>IFERROR(VLOOKUP(表1_2[[#This Row],[所选科目]],基础数据!$C$2:$D$62,2,0),"")</f>
        <v>成都舞蹈跆拳道中心(适学年龄: 3-12 岁)</v>
      </c>
    </row>
    <row r="3808" spans="1:9" x14ac:dyDescent="0.2">
      <c r="A3808" s="1">
        <v>43599</v>
      </c>
      <c r="B3808" t="s">
        <v>1903</v>
      </c>
      <c r="C3808" s="2" t="s">
        <v>33</v>
      </c>
      <c r="D3808" s="2">
        <v>7</v>
      </c>
      <c r="E3808" s="2">
        <v>13980062779</v>
      </c>
      <c r="F3808" t="s">
        <v>69</v>
      </c>
      <c r="G3808" s="2" t="s">
        <v>28</v>
      </c>
      <c r="H3808" t="s">
        <v>2067</v>
      </c>
      <c r="I3808" s="2" t="str">
        <f>IFERROR(VLOOKUP(表1_2[[#This Row],[所选科目]],基础数据!$C$2:$D$62,2,0),"")</f>
        <v>公益捐赠者专享服务包</v>
      </c>
    </row>
    <row r="3809" spans="1:9" x14ac:dyDescent="0.2">
      <c r="A3809" s="1">
        <v>43599</v>
      </c>
      <c r="B3809" t="s">
        <v>1903</v>
      </c>
      <c r="C3809" s="2" t="s">
        <v>33</v>
      </c>
      <c r="D3809" s="2">
        <v>7</v>
      </c>
      <c r="E3809" s="2">
        <v>13980062779</v>
      </c>
      <c r="F3809" t="s">
        <v>69</v>
      </c>
      <c r="G3809" s="2" t="s">
        <v>2079</v>
      </c>
      <c r="H3809" t="s">
        <v>1979</v>
      </c>
      <c r="I3809" s="2" t="str">
        <f>IFERROR(VLOOKUP(表1_2[[#This Row],[所选科目]],基础数据!$C$2:$D$62,2,0),"")</f>
        <v>尚音艺术教育中心(适学年龄: 4~12岁)</v>
      </c>
    </row>
    <row r="3810" spans="1:9" x14ac:dyDescent="0.2">
      <c r="A3810" s="1">
        <v>43596</v>
      </c>
      <c r="B3810" t="s">
        <v>1322</v>
      </c>
      <c r="C3810" s="2" t="s">
        <v>106</v>
      </c>
      <c r="D3810" s="2">
        <v>3</v>
      </c>
      <c r="E3810" s="2">
        <v>13547977688</v>
      </c>
      <c r="F3810" t="s">
        <v>79</v>
      </c>
      <c r="G3810" s="2" t="s">
        <v>26</v>
      </c>
      <c r="H3810" t="s">
        <v>1986</v>
      </c>
      <c r="I3810" s="2" t="str">
        <f>IFERROR(VLOOKUP(表1_2[[#This Row],[所选科目]],基础数据!$C$2:$D$62,2,0),"")</f>
        <v>尚音艺术教育中心(适学年龄: 4~12岁)</v>
      </c>
    </row>
    <row r="3811" spans="1:9" x14ac:dyDescent="0.2">
      <c r="A3811" s="1">
        <v>43596</v>
      </c>
      <c r="B3811" t="s">
        <v>1322</v>
      </c>
      <c r="C3811" s="2" t="s">
        <v>106</v>
      </c>
      <c r="D3811" s="2">
        <v>3</v>
      </c>
      <c r="E3811" s="2">
        <v>13547977688</v>
      </c>
      <c r="F3811" t="s">
        <v>79</v>
      </c>
      <c r="G3811" s="2" t="s">
        <v>27</v>
      </c>
      <c r="H3811" t="s">
        <v>2008</v>
      </c>
      <c r="I3811" s="2" t="str">
        <f>IFERROR(VLOOKUP(表1_2[[#This Row],[所选科目]],基础数据!$C$2:$D$62,2,0),"")</f>
        <v>九拍流行音乐体验中心高新校区(适学年龄: 4-16岁)</v>
      </c>
    </row>
    <row r="3812" spans="1:9" x14ac:dyDescent="0.2">
      <c r="A3812" s="1">
        <v>43596</v>
      </c>
      <c r="B3812" t="s">
        <v>1322</v>
      </c>
      <c r="C3812" s="2" t="s">
        <v>106</v>
      </c>
      <c r="D3812" s="2">
        <v>3</v>
      </c>
      <c r="E3812" s="2">
        <v>13547977688</v>
      </c>
      <c r="F3812" t="s">
        <v>79</v>
      </c>
      <c r="G3812" s="2" t="s">
        <v>28</v>
      </c>
      <c r="H3812" t="s">
        <v>2072</v>
      </c>
      <c r="I3812" s="2" t="str">
        <f>IFERROR(VLOOKUP(表1_2[[#This Row],[所选科目]],基础数据!$C$2:$D$62,2,0),"")</f>
        <v>成都舞蹈跆拳道中心(适学年龄: 3-12 岁)</v>
      </c>
    </row>
    <row r="3813" spans="1:9" x14ac:dyDescent="0.2">
      <c r="A3813" s="1">
        <v>43596</v>
      </c>
      <c r="B3813" t="s">
        <v>1322</v>
      </c>
      <c r="C3813" s="2" t="s">
        <v>106</v>
      </c>
      <c r="D3813" s="2">
        <v>3</v>
      </c>
      <c r="E3813" s="2">
        <v>13547977688</v>
      </c>
      <c r="F3813" t="s">
        <v>79</v>
      </c>
      <c r="G3813" s="2" t="s">
        <v>2079</v>
      </c>
      <c r="H3813" t="s">
        <v>1979</v>
      </c>
      <c r="I3813" s="2" t="str">
        <f>IFERROR(VLOOKUP(表1_2[[#This Row],[所选科目]],基础数据!$C$2:$D$62,2,0),"")</f>
        <v>尚音艺术教育中心(适学年龄: 4~12岁)</v>
      </c>
    </row>
    <row r="3814" spans="1:9" x14ac:dyDescent="0.2">
      <c r="A3814" s="1">
        <v>43598</v>
      </c>
      <c r="B3814" t="s">
        <v>1904</v>
      </c>
      <c r="C3814" s="2" t="s">
        <v>106</v>
      </c>
      <c r="D3814" s="2">
        <v>3</v>
      </c>
      <c r="E3814" s="2">
        <v>18602849433</v>
      </c>
      <c r="F3814" t="s">
        <v>1905</v>
      </c>
      <c r="G3814" s="2" t="s">
        <v>26</v>
      </c>
      <c r="H3814" t="s">
        <v>2008</v>
      </c>
      <c r="I3814" s="2" t="str">
        <f>IFERROR(VLOOKUP(表1_2[[#This Row],[所选科目]],基础数据!$C$2:$D$62,2,0),"")</f>
        <v>九拍流行音乐体验中心高新校区(适学年龄: 4-16岁)</v>
      </c>
    </row>
    <row r="3815" spans="1:9" x14ac:dyDescent="0.2">
      <c r="A3815" s="1">
        <v>43598</v>
      </c>
      <c r="B3815" t="s">
        <v>1904</v>
      </c>
      <c r="C3815" s="2" t="s">
        <v>106</v>
      </c>
      <c r="D3815" s="2">
        <v>3</v>
      </c>
      <c r="E3815" s="2">
        <v>18602849433</v>
      </c>
      <c r="F3815" t="s">
        <v>1905</v>
      </c>
      <c r="G3815" s="2" t="s">
        <v>27</v>
      </c>
      <c r="H3815" t="s">
        <v>2020</v>
      </c>
      <c r="I3815" s="2" t="str">
        <f>IFERROR(VLOOKUP(表1_2[[#This Row],[所选科目]],基础数据!$C$2:$D$62,2,0),"")</f>
        <v>彩阅鱼少儿英语(适学年龄: 3-12岁)</v>
      </c>
    </row>
    <row r="3816" spans="1:9" x14ac:dyDescent="0.2">
      <c r="A3816" s="1">
        <v>43598</v>
      </c>
      <c r="B3816" t="s">
        <v>1904</v>
      </c>
      <c r="C3816" s="2" t="s">
        <v>106</v>
      </c>
      <c r="D3816" s="2">
        <v>3</v>
      </c>
      <c r="E3816" s="2">
        <v>18602849433</v>
      </c>
      <c r="F3816" t="s">
        <v>1905</v>
      </c>
      <c r="G3816" s="2" t="s">
        <v>28</v>
      </c>
      <c r="H3816" t="s">
        <v>2072</v>
      </c>
      <c r="I3816" s="2" t="str">
        <f>IFERROR(VLOOKUP(表1_2[[#This Row],[所选科目]],基础数据!$C$2:$D$62,2,0),"")</f>
        <v>成都舞蹈跆拳道中心(适学年龄: 3-12 岁)</v>
      </c>
    </row>
    <row r="3817" spans="1:9" x14ac:dyDescent="0.2">
      <c r="A3817" s="1">
        <v>43598</v>
      </c>
      <c r="B3817" t="s">
        <v>1904</v>
      </c>
      <c r="C3817" s="2" t="s">
        <v>106</v>
      </c>
      <c r="D3817" s="2">
        <v>3</v>
      </c>
      <c r="E3817" s="2">
        <v>18602849433</v>
      </c>
      <c r="F3817" t="s">
        <v>1905</v>
      </c>
      <c r="G3817" s="2" t="s">
        <v>2079</v>
      </c>
      <c r="H3817" t="s">
        <v>1979</v>
      </c>
      <c r="I3817" s="2" t="str">
        <f>IFERROR(VLOOKUP(表1_2[[#This Row],[所选科目]],基础数据!$C$2:$D$62,2,0),"")</f>
        <v>尚音艺术教育中心(适学年龄: 4~12岁)</v>
      </c>
    </row>
    <row r="3818" spans="1:9" x14ac:dyDescent="0.2">
      <c r="A3818" s="1">
        <v>43596</v>
      </c>
      <c r="B3818" t="s">
        <v>408</v>
      </c>
      <c r="C3818" s="2" t="s">
        <v>106</v>
      </c>
      <c r="D3818" s="2">
        <v>4.3</v>
      </c>
      <c r="E3818" s="2">
        <v>13628069189</v>
      </c>
      <c r="F3818" t="s">
        <v>163</v>
      </c>
      <c r="G3818" s="2" t="s">
        <v>26</v>
      </c>
      <c r="H3818" t="s">
        <v>1996</v>
      </c>
      <c r="I3818" s="2" t="str">
        <f>IFERROR(VLOOKUP(表1_2[[#This Row],[所选科目]],基础数据!$C$2:$D$62,2,0),"")</f>
        <v>台湾美育·慧学系教育世豪校区(适学年龄: 2-8 岁)</v>
      </c>
    </row>
    <row r="3819" spans="1:9" x14ac:dyDescent="0.2">
      <c r="A3819" s="1">
        <v>43596</v>
      </c>
      <c r="B3819" t="s">
        <v>408</v>
      </c>
      <c r="C3819" s="2" t="s">
        <v>106</v>
      </c>
      <c r="D3819" s="2">
        <v>4.3</v>
      </c>
      <c r="E3819" s="2">
        <v>13628069189</v>
      </c>
      <c r="F3819" t="s">
        <v>163</v>
      </c>
      <c r="G3819" s="2" t="s">
        <v>27</v>
      </c>
      <c r="H3819" t="s">
        <v>2074</v>
      </c>
      <c r="I3819" s="2" t="str">
        <f>IFERROR(VLOOKUP(表1_2[[#This Row],[所选科目]],基础数据!$C$2:$D$62,2,0),"")</f>
        <v>巧虎KIDS早教·高新伊藤馆(适学年龄: 0-6 岁)</v>
      </c>
    </row>
    <row r="3820" spans="1:9" x14ac:dyDescent="0.2">
      <c r="A3820" s="1">
        <v>43596</v>
      </c>
      <c r="B3820" t="s">
        <v>408</v>
      </c>
      <c r="C3820" s="2" t="s">
        <v>106</v>
      </c>
      <c r="D3820" s="2">
        <v>4.3</v>
      </c>
      <c r="E3820" s="2">
        <v>13628069189</v>
      </c>
      <c r="F3820" t="s">
        <v>163</v>
      </c>
      <c r="G3820" s="2" t="s">
        <v>28</v>
      </c>
      <c r="H3820" t="s">
        <v>2067</v>
      </c>
      <c r="I3820" s="2" t="str">
        <f>IFERROR(VLOOKUP(表1_2[[#This Row],[所选科目]],基础数据!$C$2:$D$62,2,0),"")</f>
        <v>公益捐赠者专享服务包</v>
      </c>
    </row>
    <row r="3821" spans="1:9" x14ac:dyDescent="0.2">
      <c r="A3821" s="1">
        <v>43596</v>
      </c>
      <c r="B3821" t="s">
        <v>408</v>
      </c>
      <c r="C3821" s="2" t="s">
        <v>106</v>
      </c>
      <c r="D3821" s="2">
        <v>4.3</v>
      </c>
      <c r="E3821" s="2">
        <v>13628069189</v>
      </c>
      <c r="F3821" t="s">
        <v>163</v>
      </c>
      <c r="G3821" s="2" t="s">
        <v>2079</v>
      </c>
      <c r="H3821" t="s">
        <v>1979</v>
      </c>
      <c r="I3821" s="2" t="str">
        <f>IFERROR(VLOOKUP(表1_2[[#This Row],[所选科目]],基础数据!$C$2:$D$62,2,0),"")</f>
        <v>尚音艺术教育中心(适学年龄: 4~12岁)</v>
      </c>
    </row>
    <row r="3822" spans="1:9" x14ac:dyDescent="0.2">
      <c r="A3822" s="1">
        <v>43598</v>
      </c>
      <c r="B3822" t="s">
        <v>1906</v>
      </c>
      <c r="C3822" s="2" t="s">
        <v>33</v>
      </c>
      <c r="D3822" s="2">
        <v>2.5</v>
      </c>
      <c r="E3822" s="2">
        <v>13551896779</v>
      </c>
      <c r="F3822" t="s">
        <v>1419</v>
      </c>
      <c r="G3822" s="2" t="s">
        <v>26</v>
      </c>
      <c r="H3822" t="s">
        <v>1979</v>
      </c>
      <c r="I3822" s="2" t="str">
        <f>IFERROR(VLOOKUP(表1_2[[#This Row],[所选科目]],基础数据!$C$2:$D$62,2,0),"")</f>
        <v>尚音艺术教育中心(适学年龄: 4~12岁)</v>
      </c>
    </row>
    <row r="3823" spans="1:9" x14ac:dyDescent="0.2">
      <c r="A3823" s="1">
        <v>43598</v>
      </c>
      <c r="B3823" t="s">
        <v>1906</v>
      </c>
      <c r="C3823" s="2" t="s">
        <v>33</v>
      </c>
      <c r="D3823" s="2">
        <v>2.5</v>
      </c>
      <c r="E3823" s="2">
        <v>13551896779</v>
      </c>
      <c r="F3823" t="s">
        <v>1419</v>
      </c>
      <c r="G3823" s="2" t="s">
        <v>27</v>
      </c>
      <c r="H3823" t="s">
        <v>2012</v>
      </c>
      <c r="I3823" s="2" t="str">
        <f>IFERROR(VLOOKUP(表1_2[[#This Row],[所选科目]],基础数据!$C$2:$D$62,2,0),"")</f>
        <v>九拍流行音乐体验中心高新校区(适学年龄: 4-16岁)</v>
      </c>
    </row>
    <row r="3824" spans="1:9" x14ac:dyDescent="0.2">
      <c r="A3824" s="1">
        <v>43598</v>
      </c>
      <c r="B3824" t="s">
        <v>1906</v>
      </c>
      <c r="C3824" s="2" t="s">
        <v>33</v>
      </c>
      <c r="D3824" s="2">
        <v>2.5</v>
      </c>
      <c r="E3824" s="2">
        <v>13551896779</v>
      </c>
      <c r="F3824" t="s">
        <v>1419</v>
      </c>
      <c r="G3824" s="2" t="s">
        <v>28</v>
      </c>
      <c r="H3824" t="s">
        <v>2063</v>
      </c>
      <c r="I3824" s="2" t="str">
        <f>IFERROR(VLOOKUP(表1_2[[#This Row],[所选科目]],基础数据!$C$2:$D$62,2,0),"")</f>
        <v>公益捐赠者专享服务包</v>
      </c>
    </row>
    <row r="3825" spans="1:9" x14ac:dyDescent="0.2">
      <c r="A3825" s="1">
        <v>43598</v>
      </c>
      <c r="B3825" t="s">
        <v>1906</v>
      </c>
      <c r="C3825" s="2" t="s">
        <v>33</v>
      </c>
      <c r="D3825" s="2">
        <v>2.5</v>
      </c>
      <c r="E3825" s="2">
        <v>13551896779</v>
      </c>
      <c r="F3825" t="s">
        <v>1419</v>
      </c>
      <c r="G3825" s="2" t="s">
        <v>2079</v>
      </c>
      <c r="H3825" t="s">
        <v>1979</v>
      </c>
      <c r="I3825" s="2" t="str">
        <f>IFERROR(VLOOKUP(表1_2[[#This Row],[所选科目]],基础数据!$C$2:$D$62,2,0),"")</f>
        <v>尚音艺术教育中心(适学年龄: 4~12岁)</v>
      </c>
    </row>
    <row r="3826" spans="1:9" x14ac:dyDescent="0.2">
      <c r="A3826" s="1">
        <v>43596</v>
      </c>
      <c r="B3826" t="s">
        <v>391</v>
      </c>
      <c r="C3826" s="2" t="s">
        <v>106</v>
      </c>
      <c r="D3826" s="2">
        <v>2.5</v>
      </c>
      <c r="E3826" s="2">
        <v>13880710910</v>
      </c>
      <c r="F3826" t="s">
        <v>317</v>
      </c>
      <c r="G3826" s="2" t="s">
        <v>26</v>
      </c>
      <c r="H3826" t="s">
        <v>1992</v>
      </c>
      <c r="I3826" s="2" t="str">
        <f>IFERROR(VLOOKUP(表1_2[[#This Row],[所选科目]],基础数据!$C$2:$D$62,2,0),"")</f>
        <v>台湾美育·慧学系教育世豪校区(适学年龄: 2-8 岁)</v>
      </c>
    </row>
    <row r="3827" spans="1:9" x14ac:dyDescent="0.2">
      <c r="A3827" s="1">
        <v>43596</v>
      </c>
      <c r="B3827" t="s">
        <v>391</v>
      </c>
      <c r="C3827" s="2" t="s">
        <v>106</v>
      </c>
      <c r="D3827" s="2">
        <v>2.5</v>
      </c>
      <c r="E3827" s="2">
        <v>13880710910</v>
      </c>
      <c r="F3827" t="s">
        <v>317</v>
      </c>
      <c r="G3827" s="2" t="s">
        <v>27</v>
      </c>
      <c r="H3827" t="s">
        <v>2006</v>
      </c>
      <c r="I3827" s="2" t="str">
        <f>IFERROR(VLOOKUP(表1_2[[#This Row],[所选科目]],基础数据!$C$2:$D$62,2,0),"")</f>
        <v>大野外教篮球鹭洲里校区(适学年龄: 4-16 岁)</v>
      </c>
    </row>
    <row r="3828" spans="1:9" x14ac:dyDescent="0.2">
      <c r="A3828" s="1">
        <v>43596</v>
      </c>
      <c r="B3828" t="s">
        <v>391</v>
      </c>
      <c r="C3828" s="2" t="s">
        <v>106</v>
      </c>
      <c r="D3828" s="2">
        <v>2.5</v>
      </c>
      <c r="E3828" s="2">
        <v>13880710910</v>
      </c>
      <c r="F3828" t="s">
        <v>317</v>
      </c>
      <c r="G3828" s="2" t="s">
        <v>28</v>
      </c>
      <c r="H3828" t="s">
        <v>2050</v>
      </c>
      <c r="I3828" s="2" t="str">
        <f>IFERROR(VLOOKUP(表1_2[[#This Row],[所选科目]],基础数据!$C$2:$D$62,2,0),"")</f>
        <v>恩波格斗(适学年龄: 3-12 岁)</v>
      </c>
    </row>
    <row r="3829" spans="1:9" x14ac:dyDescent="0.2">
      <c r="A3829" s="1">
        <v>43596</v>
      </c>
      <c r="B3829" t="s">
        <v>391</v>
      </c>
      <c r="C3829" s="2" t="s">
        <v>106</v>
      </c>
      <c r="D3829" s="2">
        <v>2.5</v>
      </c>
      <c r="E3829" s="2">
        <v>13880710910</v>
      </c>
      <c r="F3829" t="s">
        <v>317</v>
      </c>
      <c r="G3829" s="2" t="s">
        <v>2079</v>
      </c>
      <c r="H3829" t="s">
        <v>1979</v>
      </c>
      <c r="I3829" s="2" t="str">
        <f>IFERROR(VLOOKUP(表1_2[[#This Row],[所选科目]],基础数据!$C$2:$D$62,2,0),"")</f>
        <v>尚音艺术教育中心(适学年龄: 4~12岁)</v>
      </c>
    </row>
    <row r="3830" spans="1:9" x14ac:dyDescent="0.2">
      <c r="A3830" s="1">
        <v>43597</v>
      </c>
      <c r="B3830" t="s">
        <v>599</v>
      </c>
      <c r="C3830" s="2" t="s">
        <v>33</v>
      </c>
      <c r="D3830" s="2">
        <v>7</v>
      </c>
      <c r="E3830" s="2">
        <v>18628109552</v>
      </c>
      <c r="F3830" t="s">
        <v>69</v>
      </c>
      <c r="G3830" s="2" t="s">
        <v>26</v>
      </c>
      <c r="H3830" t="s">
        <v>2059</v>
      </c>
      <c r="I3830" s="2" t="str">
        <f>IFERROR(VLOOKUP(表1_2[[#This Row],[所选科目]],基础数据!$C$2:$D$62,2,0),"")</f>
        <v>编程猫(适学年龄: 3-16 岁)</v>
      </c>
    </row>
    <row r="3831" spans="1:9" x14ac:dyDescent="0.2">
      <c r="A3831" s="1">
        <v>43597</v>
      </c>
      <c r="B3831" t="s">
        <v>599</v>
      </c>
      <c r="C3831" s="2" t="s">
        <v>33</v>
      </c>
      <c r="D3831" s="2">
        <v>7</v>
      </c>
      <c r="E3831" s="2">
        <v>18628109552</v>
      </c>
      <c r="F3831" t="s">
        <v>69</v>
      </c>
      <c r="G3831" s="2" t="s">
        <v>27</v>
      </c>
      <c r="H3831" t="s">
        <v>1981</v>
      </c>
      <c r="I3831" s="2" t="str">
        <f>IFERROR(VLOOKUP(表1_2[[#This Row],[所选科目]],基础数据!$C$2:$D$62,2,0),"")</f>
        <v>尚音艺术教育中心(适学年龄: 4~12岁)</v>
      </c>
    </row>
    <row r="3832" spans="1:9" x14ac:dyDescent="0.2">
      <c r="A3832" s="1">
        <v>43597</v>
      </c>
      <c r="B3832" t="s">
        <v>599</v>
      </c>
      <c r="C3832" s="2" t="s">
        <v>33</v>
      </c>
      <c r="D3832" s="2">
        <v>7</v>
      </c>
      <c r="E3832" s="2">
        <v>18628109552</v>
      </c>
      <c r="F3832" t="s">
        <v>69</v>
      </c>
      <c r="G3832" s="2" t="s">
        <v>28</v>
      </c>
      <c r="H3832" t="s">
        <v>2000</v>
      </c>
      <c r="I3832" s="2" t="str">
        <f>IFERROR(VLOOKUP(表1_2[[#This Row],[所选科目]],基础数据!$C$2:$D$62,2,0),"")</f>
        <v>大野外教篮球鹭洲里校区(适学年龄: 4-16 岁)</v>
      </c>
    </row>
    <row r="3833" spans="1:9" x14ac:dyDescent="0.2">
      <c r="A3833" s="1">
        <v>43597</v>
      </c>
      <c r="B3833" t="s">
        <v>599</v>
      </c>
      <c r="C3833" s="2" t="s">
        <v>33</v>
      </c>
      <c r="D3833" s="2">
        <v>7</v>
      </c>
      <c r="E3833" s="2">
        <v>18628109552</v>
      </c>
      <c r="F3833" t="s">
        <v>69</v>
      </c>
      <c r="G3833" s="2" t="s">
        <v>2079</v>
      </c>
      <c r="H3833" t="s">
        <v>1979</v>
      </c>
      <c r="I3833" s="2" t="str">
        <f>IFERROR(VLOOKUP(表1_2[[#This Row],[所选科目]],基础数据!$C$2:$D$62,2,0),"")</f>
        <v>尚音艺术教育中心(适学年龄: 4~12岁)</v>
      </c>
    </row>
    <row r="3834" spans="1:9" x14ac:dyDescent="0.2">
      <c r="A3834" s="1">
        <v>43597</v>
      </c>
      <c r="B3834" t="s">
        <v>664</v>
      </c>
      <c r="C3834" s="2" t="s">
        <v>33</v>
      </c>
      <c r="D3834" s="2">
        <v>3</v>
      </c>
      <c r="E3834" s="2">
        <v>18202813592</v>
      </c>
      <c r="F3834" t="s">
        <v>632</v>
      </c>
      <c r="G3834" s="2" t="s">
        <v>26</v>
      </c>
      <c r="H3834" t="s">
        <v>1979</v>
      </c>
      <c r="I3834" s="2" t="str">
        <f>IFERROR(VLOOKUP(表1_2[[#This Row],[所选科目]],基础数据!$C$2:$D$62,2,0),"")</f>
        <v>尚音艺术教育中心(适学年龄: 4~12岁)</v>
      </c>
    </row>
    <row r="3835" spans="1:9" x14ac:dyDescent="0.2">
      <c r="A3835" s="1">
        <v>43597</v>
      </c>
      <c r="B3835" t="s">
        <v>664</v>
      </c>
      <c r="C3835" s="2" t="s">
        <v>33</v>
      </c>
      <c r="D3835" s="2">
        <v>3</v>
      </c>
      <c r="E3835" s="2">
        <v>18202813592</v>
      </c>
      <c r="F3835" t="s">
        <v>632</v>
      </c>
      <c r="G3835" s="2" t="s">
        <v>27</v>
      </c>
      <c r="H3835" t="s">
        <v>1996</v>
      </c>
      <c r="I3835" s="2" t="str">
        <f>IFERROR(VLOOKUP(表1_2[[#This Row],[所选科目]],基础数据!$C$2:$D$62,2,0),"")</f>
        <v>台湾美育·慧学系教育世豪校区(适学年龄: 2-8 岁)</v>
      </c>
    </row>
    <row r="3836" spans="1:9" x14ac:dyDescent="0.2">
      <c r="A3836" s="1">
        <v>43597</v>
      </c>
      <c r="B3836" t="s">
        <v>664</v>
      </c>
      <c r="C3836" s="2" t="s">
        <v>33</v>
      </c>
      <c r="D3836" s="2">
        <v>3</v>
      </c>
      <c r="E3836" s="2">
        <v>18202813592</v>
      </c>
      <c r="F3836" t="s">
        <v>632</v>
      </c>
      <c r="G3836" s="2" t="s">
        <v>28</v>
      </c>
      <c r="H3836" t="s">
        <v>2022</v>
      </c>
      <c r="I3836" s="2" t="str">
        <f>IFERROR(VLOOKUP(表1_2[[#This Row],[所选科目]],基础数据!$C$2:$D$62,2,0),"")</f>
        <v>彩阅鱼少儿英语(适学年龄: 3-12岁)</v>
      </c>
    </row>
    <row r="3837" spans="1:9" x14ac:dyDescent="0.2">
      <c r="A3837" s="1">
        <v>43597</v>
      </c>
      <c r="B3837" t="s">
        <v>664</v>
      </c>
      <c r="C3837" s="2" t="s">
        <v>33</v>
      </c>
      <c r="D3837" s="2">
        <v>3</v>
      </c>
      <c r="E3837" s="2">
        <v>18202813592</v>
      </c>
      <c r="F3837" t="s">
        <v>632</v>
      </c>
      <c r="G3837" s="2" t="s">
        <v>2079</v>
      </c>
      <c r="H3837" t="s">
        <v>1979</v>
      </c>
      <c r="I3837" s="2" t="str">
        <f>IFERROR(VLOOKUP(表1_2[[#This Row],[所选科目]],基础数据!$C$2:$D$62,2,0),"")</f>
        <v>尚音艺术教育中心(适学年龄: 4~12岁)</v>
      </c>
    </row>
    <row r="3838" spans="1:9" x14ac:dyDescent="0.2">
      <c r="A3838" s="1">
        <v>43596</v>
      </c>
      <c r="B3838" t="s">
        <v>293</v>
      </c>
      <c r="C3838" s="2" t="s">
        <v>106</v>
      </c>
      <c r="D3838" s="2">
        <v>4</v>
      </c>
      <c r="E3838" s="2">
        <v>18602842382</v>
      </c>
      <c r="F3838" t="s">
        <v>294</v>
      </c>
      <c r="G3838" s="2" t="s">
        <v>26</v>
      </c>
      <c r="H3838" t="s">
        <v>2004</v>
      </c>
      <c r="I3838" s="2" t="str">
        <f>IFERROR(VLOOKUP(表1_2[[#This Row],[所选科目]],基础数据!$C$2:$D$62,2,0),"")</f>
        <v>大野外教篮球鹭洲里校区(适学年龄: 4-16 岁)</v>
      </c>
    </row>
    <row r="3839" spans="1:9" x14ac:dyDescent="0.2">
      <c r="A3839" s="1">
        <v>43596</v>
      </c>
      <c r="B3839" t="s">
        <v>293</v>
      </c>
      <c r="C3839" s="2" t="s">
        <v>106</v>
      </c>
      <c r="D3839" s="2">
        <v>4</v>
      </c>
      <c r="E3839" s="2">
        <v>18602842382</v>
      </c>
      <c r="F3839" t="s">
        <v>294</v>
      </c>
      <c r="G3839" s="2" t="s">
        <v>27</v>
      </c>
      <c r="H3839" t="s">
        <v>2028</v>
      </c>
      <c r="I3839" s="2" t="str">
        <f>IFERROR(VLOOKUP(表1_2[[#This Row],[所选科目]],基础数据!$C$2:$D$62,2,0),"")</f>
        <v>唯音唯画美术教育(适学年龄: 4-12 岁)</v>
      </c>
    </row>
    <row r="3840" spans="1:9" x14ac:dyDescent="0.2">
      <c r="A3840" s="1">
        <v>43596</v>
      </c>
      <c r="B3840" t="s">
        <v>293</v>
      </c>
      <c r="C3840" s="2" t="s">
        <v>106</v>
      </c>
      <c r="D3840" s="2">
        <v>4</v>
      </c>
      <c r="E3840" s="2">
        <v>18602842382</v>
      </c>
      <c r="F3840" t="s">
        <v>294</v>
      </c>
      <c r="G3840" s="2" t="s">
        <v>28</v>
      </c>
      <c r="H3840" t="s">
        <v>2063</v>
      </c>
      <c r="I3840" s="2" t="str">
        <f>IFERROR(VLOOKUP(表1_2[[#This Row],[所选科目]],基础数据!$C$2:$D$62,2,0),"")</f>
        <v>公益捐赠者专享服务包</v>
      </c>
    </row>
    <row r="3841" spans="1:9" x14ac:dyDescent="0.2">
      <c r="A3841" s="1">
        <v>43596</v>
      </c>
      <c r="B3841" t="s">
        <v>293</v>
      </c>
      <c r="C3841" s="2" t="s">
        <v>106</v>
      </c>
      <c r="D3841" s="2">
        <v>4</v>
      </c>
      <c r="E3841" s="2">
        <v>18602842382</v>
      </c>
      <c r="F3841" t="s">
        <v>294</v>
      </c>
      <c r="G3841" s="2" t="s">
        <v>2079</v>
      </c>
      <c r="H3841" t="s">
        <v>1979</v>
      </c>
      <c r="I3841" s="2" t="str">
        <f>IFERROR(VLOOKUP(表1_2[[#This Row],[所选科目]],基础数据!$C$2:$D$62,2,0),"")</f>
        <v>尚音艺术教育中心(适学年龄: 4~12岁)</v>
      </c>
    </row>
    <row r="3842" spans="1:9" x14ac:dyDescent="0.2">
      <c r="A3842" s="1">
        <v>43597</v>
      </c>
      <c r="B3842" t="s">
        <v>504</v>
      </c>
      <c r="C3842" s="2" t="s">
        <v>106</v>
      </c>
      <c r="D3842" s="2">
        <v>4.8</v>
      </c>
      <c r="E3842" s="2">
        <v>15902845807</v>
      </c>
      <c r="F3842" t="s">
        <v>114</v>
      </c>
      <c r="G3842" s="2" t="s">
        <v>26</v>
      </c>
      <c r="H3842" t="s">
        <v>2030</v>
      </c>
      <c r="I3842" s="2" t="str">
        <f>IFERROR(VLOOKUP(表1_2[[#This Row],[所选科目]],基础数据!$C$2:$D$62,2,0),"")</f>
        <v>唯音唯画美术教育(适学年龄: 4-12 岁)</v>
      </c>
    </row>
    <row r="3843" spans="1:9" x14ac:dyDescent="0.2">
      <c r="A3843" s="1">
        <v>43597</v>
      </c>
      <c r="B3843" t="s">
        <v>504</v>
      </c>
      <c r="C3843" s="2" t="s">
        <v>106</v>
      </c>
      <c r="D3843" s="2">
        <v>4.8</v>
      </c>
      <c r="E3843" s="2">
        <v>15902845807</v>
      </c>
      <c r="F3843" t="s">
        <v>114</v>
      </c>
      <c r="G3843" s="2" t="s">
        <v>27</v>
      </c>
      <c r="H3843" t="s">
        <v>2036</v>
      </c>
      <c r="I3843" s="2" t="str">
        <f>IFERROR(VLOOKUP(表1_2[[#This Row],[所选科目]],基础数据!$C$2:$D$62,2,0),"")</f>
        <v>凡思特贝贝珠心算高新世豪校区(适学年龄: 3-7岁)</v>
      </c>
    </row>
    <row r="3844" spans="1:9" x14ac:dyDescent="0.2">
      <c r="A3844" s="1">
        <v>43597</v>
      </c>
      <c r="B3844" t="s">
        <v>504</v>
      </c>
      <c r="C3844" s="2" t="s">
        <v>106</v>
      </c>
      <c r="D3844" s="2">
        <v>4.8</v>
      </c>
      <c r="E3844" s="2">
        <v>15902845807</v>
      </c>
      <c r="F3844" t="s">
        <v>114</v>
      </c>
      <c r="G3844" s="2" t="s">
        <v>28</v>
      </c>
      <c r="H3844" t="s">
        <v>2067</v>
      </c>
      <c r="I3844" s="2" t="str">
        <f>IFERROR(VLOOKUP(表1_2[[#This Row],[所选科目]],基础数据!$C$2:$D$62,2,0),"")</f>
        <v>公益捐赠者专享服务包</v>
      </c>
    </row>
    <row r="3845" spans="1:9" x14ac:dyDescent="0.2">
      <c r="A3845" s="1">
        <v>43597</v>
      </c>
      <c r="B3845" t="s">
        <v>504</v>
      </c>
      <c r="C3845" s="2" t="s">
        <v>106</v>
      </c>
      <c r="D3845" s="2">
        <v>4.8</v>
      </c>
      <c r="E3845" s="2">
        <v>15902845807</v>
      </c>
      <c r="F3845" t="s">
        <v>114</v>
      </c>
      <c r="G3845" s="2" t="s">
        <v>2079</v>
      </c>
      <c r="H3845" t="s">
        <v>1979</v>
      </c>
      <c r="I3845" s="2" t="str">
        <f>IFERROR(VLOOKUP(表1_2[[#This Row],[所选科目]],基础数据!$C$2:$D$62,2,0),"")</f>
        <v>尚音艺术教育中心(适学年龄: 4~12岁)</v>
      </c>
    </row>
    <row r="3846" spans="1:9" x14ac:dyDescent="0.2">
      <c r="A3846" s="1">
        <v>43596</v>
      </c>
      <c r="B3846" t="s">
        <v>1333</v>
      </c>
      <c r="C3846" s="2" t="s">
        <v>33</v>
      </c>
      <c r="D3846" s="2">
        <v>3.5</v>
      </c>
      <c r="E3846" s="2">
        <v>13551801000</v>
      </c>
      <c r="F3846" t="s">
        <v>69</v>
      </c>
      <c r="G3846" s="2" t="s">
        <v>26</v>
      </c>
      <c r="H3846" t="s">
        <v>2004</v>
      </c>
      <c r="I3846" s="2" t="str">
        <f>IFERROR(VLOOKUP(表1_2[[#This Row],[所选科目]],基础数据!$C$2:$D$62,2,0),"")</f>
        <v>大野外教篮球鹭洲里校区(适学年龄: 4-16 岁)</v>
      </c>
    </row>
    <row r="3847" spans="1:9" x14ac:dyDescent="0.2">
      <c r="A3847" s="1">
        <v>43596</v>
      </c>
      <c r="B3847" t="s">
        <v>1333</v>
      </c>
      <c r="C3847" s="2" t="s">
        <v>33</v>
      </c>
      <c r="D3847" s="2">
        <v>3.5</v>
      </c>
      <c r="E3847" s="2">
        <v>13551801000</v>
      </c>
      <c r="F3847" t="s">
        <v>69</v>
      </c>
      <c r="G3847" s="2" t="s">
        <v>27</v>
      </c>
      <c r="H3847" t="s">
        <v>1979</v>
      </c>
      <c r="I3847" s="2" t="str">
        <f>IFERROR(VLOOKUP(表1_2[[#This Row],[所选科目]],基础数据!$C$2:$D$62,2,0),"")</f>
        <v>尚音艺术教育中心(适学年龄: 4~12岁)</v>
      </c>
    </row>
    <row r="3848" spans="1:9" x14ac:dyDescent="0.2">
      <c r="A3848" s="1">
        <v>43596</v>
      </c>
      <c r="B3848" t="s">
        <v>1333</v>
      </c>
      <c r="C3848" s="2" t="s">
        <v>33</v>
      </c>
      <c r="D3848" s="2">
        <v>3.5</v>
      </c>
      <c r="E3848" s="2">
        <v>13551801000</v>
      </c>
      <c r="F3848" t="s">
        <v>69</v>
      </c>
      <c r="G3848" s="2" t="s">
        <v>28</v>
      </c>
      <c r="H3848" t="s">
        <v>2020</v>
      </c>
      <c r="I3848" s="2" t="str">
        <f>IFERROR(VLOOKUP(表1_2[[#This Row],[所选科目]],基础数据!$C$2:$D$62,2,0),"")</f>
        <v>彩阅鱼少儿英语(适学年龄: 3-12岁)</v>
      </c>
    </row>
    <row r="3849" spans="1:9" x14ac:dyDescent="0.2">
      <c r="A3849" s="1">
        <v>43596</v>
      </c>
      <c r="B3849" t="s">
        <v>1333</v>
      </c>
      <c r="C3849" s="2" t="s">
        <v>33</v>
      </c>
      <c r="D3849" s="2">
        <v>3.5</v>
      </c>
      <c r="E3849" s="2">
        <v>13551801000</v>
      </c>
      <c r="F3849" t="s">
        <v>69</v>
      </c>
      <c r="G3849" s="2" t="s">
        <v>2079</v>
      </c>
      <c r="H3849" t="s">
        <v>1979</v>
      </c>
      <c r="I3849" s="2" t="str">
        <f>IFERROR(VLOOKUP(表1_2[[#This Row],[所选科目]],基础数据!$C$2:$D$62,2,0),"")</f>
        <v>尚音艺术教育中心(适学年龄: 4~12岁)</v>
      </c>
    </row>
    <row r="3850" spans="1:9" x14ac:dyDescent="0.2">
      <c r="A3850" s="1">
        <v>43597</v>
      </c>
      <c r="B3850" t="s">
        <v>696</v>
      </c>
      <c r="C3850" s="2" t="s">
        <v>33</v>
      </c>
      <c r="D3850" s="2">
        <v>4</v>
      </c>
      <c r="E3850" s="2">
        <v>15184331115</v>
      </c>
      <c r="F3850" t="s">
        <v>44</v>
      </c>
      <c r="G3850" s="2" t="s">
        <v>26</v>
      </c>
      <c r="H3850" t="s">
        <v>1979</v>
      </c>
      <c r="I3850" s="2" t="str">
        <f>IFERROR(VLOOKUP(表1_2[[#This Row],[所选科目]],基础数据!$C$2:$D$62,2,0),"")</f>
        <v>尚音艺术教育中心(适学年龄: 4~12岁)</v>
      </c>
    </row>
    <row r="3851" spans="1:9" x14ac:dyDescent="0.2">
      <c r="A3851" s="1">
        <v>43597</v>
      </c>
      <c r="B3851" t="s">
        <v>696</v>
      </c>
      <c r="C3851" s="2" t="s">
        <v>33</v>
      </c>
      <c r="D3851" s="2">
        <v>4</v>
      </c>
      <c r="E3851" s="2">
        <v>15184331115</v>
      </c>
      <c r="F3851" t="s">
        <v>44</v>
      </c>
      <c r="G3851" s="2" t="s">
        <v>27</v>
      </c>
      <c r="H3851" t="s">
        <v>2028</v>
      </c>
      <c r="I3851" s="2" t="str">
        <f>IFERROR(VLOOKUP(表1_2[[#This Row],[所选科目]],基础数据!$C$2:$D$62,2,0),"")</f>
        <v>唯音唯画美术教育(适学年龄: 4-12 岁)</v>
      </c>
    </row>
    <row r="3852" spans="1:9" x14ac:dyDescent="0.2">
      <c r="A3852" s="1">
        <v>43597</v>
      </c>
      <c r="B3852" t="s">
        <v>696</v>
      </c>
      <c r="C3852" s="2" t="s">
        <v>33</v>
      </c>
      <c r="D3852" s="2">
        <v>4</v>
      </c>
      <c r="E3852" s="2">
        <v>15184331115</v>
      </c>
      <c r="F3852" t="s">
        <v>44</v>
      </c>
      <c r="G3852" s="2" t="s">
        <v>28</v>
      </c>
      <c r="H3852" t="s">
        <v>2036</v>
      </c>
      <c r="I3852" s="2" t="str">
        <f>IFERROR(VLOOKUP(表1_2[[#This Row],[所选科目]],基础数据!$C$2:$D$62,2,0),"")</f>
        <v>凡思特贝贝珠心算高新世豪校区(适学年龄: 3-7岁)</v>
      </c>
    </row>
    <row r="3853" spans="1:9" x14ac:dyDescent="0.2">
      <c r="A3853" s="1">
        <v>43597</v>
      </c>
      <c r="B3853" t="s">
        <v>696</v>
      </c>
      <c r="C3853" s="2" t="s">
        <v>33</v>
      </c>
      <c r="D3853" s="2">
        <v>4</v>
      </c>
      <c r="E3853" s="2">
        <v>15184331115</v>
      </c>
      <c r="F3853" t="s">
        <v>44</v>
      </c>
      <c r="G3853" s="2" t="s">
        <v>2079</v>
      </c>
      <c r="H3853" t="s">
        <v>1979</v>
      </c>
      <c r="I3853" s="2" t="str">
        <f>IFERROR(VLOOKUP(表1_2[[#This Row],[所选科目]],基础数据!$C$2:$D$62,2,0),"")</f>
        <v>尚音艺术教育中心(适学年龄: 4~12岁)</v>
      </c>
    </row>
    <row r="3854" spans="1:9" x14ac:dyDescent="0.2">
      <c r="A3854" s="1">
        <v>43597</v>
      </c>
      <c r="B3854" t="s">
        <v>562</v>
      </c>
      <c r="C3854" s="2" t="s">
        <v>33</v>
      </c>
      <c r="D3854" s="2">
        <v>3.7</v>
      </c>
      <c r="E3854" s="2">
        <v>13982234380</v>
      </c>
      <c r="F3854" t="s">
        <v>69</v>
      </c>
      <c r="G3854" s="2" t="s">
        <v>26</v>
      </c>
      <c r="H3854" t="s">
        <v>2004</v>
      </c>
      <c r="I3854" s="2" t="str">
        <f>IFERROR(VLOOKUP(表1_2[[#This Row],[所选科目]],基础数据!$C$2:$D$62,2,0),"")</f>
        <v>大野外教篮球鹭洲里校区(适学年龄: 4-16 岁)</v>
      </c>
    </row>
    <row r="3855" spans="1:9" x14ac:dyDescent="0.2">
      <c r="A3855" s="1">
        <v>43597</v>
      </c>
      <c r="B3855" t="s">
        <v>562</v>
      </c>
      <c r="C3855" s="2" t="s">
        <v>33</v>
      </c>
      <c r="D3855" s="2">
        <v>3.7</v>
      </c>
      <c r="E3855" s="2">
        <v>13982234380</v>
      </c>
      <c r="F3855" t="s">
        <v>69</v>
      </c>
      <c r="G3855" s="2" t="s">
        <v>27</v>
      </c>
      <c r="H3855" t="s">
        <v>2022</v>
      </c>
      <c r="I3855" s="2" t="str">
        <f>IFERROR(VLOOKUP(表1_2[[#This Row],[所选科目]],基础数据!$C$2:$D$62,2,0),"")</f>
        <v>彩阅鱼少儿英语(适学年龄: 3-12岁)</v>
      </c>
    </row>
    <row r="3856" spans="1:9" x14ac:dyDescent="0.2">
      <c r="A3856" s="1">
        <v>43597</v>
      </c>
      <c r="B3856" t="s">
        <v>562</v>
      </c>
      <c r="C3856" s="2" t="s">
        <v>33</v>
      </c>
      <c r="D3856" s="2">
        <v>3.7</v>
      </c>
      <c r="E3856" s="2">
        <v>13982234380</v>
      </c>
      <c r="F3856" t="s">
        <v>69</v>
      </c>
      <c r="G3856" s="2" t="s">
        <v>28</v>
      </c>
      <c r="H3856" t="s">
        <v>1979</v>
      </c>
      <c r="I3856" s="2" t="str">
        <f>IFERROR(VLOOKUP(表1_2[[#This Row],[所选科目]],基础数据!$C$2:$D$62,2,0),"")</f>
        <v>尚音艺术教育中心(适学年龄: 4~12岁)</v>
      </c>
    </row>
    <row r="3857" spans="1:9" x14ac:dyDescent="0.2">
      <c r="A3857" s="1">
        <v>43597</v>
      </c>
      <c r="B3857" t="s">
        <v>562</v>
      </c>
      <c r="C3857" s="2" t="s">
        <v>33</v>
      </c>
      <c r="D3857" s="2">
        <v>3.7</v>
      </c>
      <c r="E3857" s="2">
        <v>13982234380</v>
      </c>
      <c r="F3857" t="s">
        <v>69</v>
      </c>
      <c r="G3857" s="2" t="s">
        <v>2079</v>
      </c>
      <c r="H3857" t="s">
        <v>1979</v>
      </c>
      <c r="I3857" s="2" t="str">
        <f>IFERROR(VLOOKUP(表1_2[[#This Row],[所选科目]],基础数据!$C$2:$D$62,2,0),"")</f>
        <v>尚音艺术教育中心(适学年龄: 4~12岁)</v>
      </c>
    </row>
    <row r="3858" spans="1:9" x14ac:dyDescent="0.2">
      <c r="A3858" s="1">
        <v>43599</v>
      </c>
      <c r="B3858" t="s">
        <v>1907</v>
      </c>
      <c r="C3858" s="2"/>
      <c r="D3858" s="2"/>
      <c r="E3858" s="2">
        <v>13438267200</v>
      </c>
      <c r="F3858" t="s">
        <v>1908</v>
      </c>
      <c r="G3858" s="2" t="s">
        <v>26</v>
      </c>
      <c r="H3858" t="s">
        <v>2028</v>
      </c>
      <c r="I3858" s="2" t="str">
        <f>IFERROR(VLOOKUP(表1_2[[#This Row],[所选科目]],基础数据!$C$2:$D$62,2,0),"")</f>
        <v>唯音唯画美术教育(适学年龄: 4-12 岁)</v>
      </c>
    </row>
    <row r="3859" spans="1:9" x14ac:dyDescent="0.2">
      <c r="A3859" s="1">
        <v>43599</v>
      </c>
      <c r="B3859" t="s">
        <v>1907</v>
      </c>
      <c r="C3859" s="2"/>
      <c r="D3859" s="2"/>
      <c r="E3859" s="2">
        <v>13438267200</v>
      </c>
      <c r="F3859" t="s">
        <v>1908</v>
      </c>
      <c r="G3859" s="2" t="s">
        <v>27</v>
      </c>
      <c r="H3859" t="s">
        <v>2050</v>
      </c>
      <c r="I3859" s="2" t="str">
        <f>IFERROR(VLOOKUP(表1_2[[#This Row],[所选科目]],基础数据!$C$2:$D$62,2,0),"")</f>
        <v>恩波格斗(适学年龄: 3-12 岁)</v>
      </c>
    </row>
    <row r="3860" spans="1:9" x14ac:dyDescent="0.2">
      <c r="A3860" s="1">
        <v>43599</v>
      </c>
      <c r="B3860" t="s">
        <v>1907</v>
      </c>
      <c r="C3860" s="2"/>
      <c r="D3860" s="2"/>
      <c r="E3860" s="2">
        <v>13438267200</v>
      </c>
      <c r="F3860" t="s">
        <v>1908</v>
      </c>
      <c r="G3860" s="2" t="s">
        <v>28</v>
      </c>
      <c r="H3860" t="s">
        <v>2067</v>
      </c>
      <c r="I3860" s="2" t="str">
        <f>IFERROR(VLOOKUP(表1_2[[#This Row],[所选科目]],基础数据!$C$2:$D$62,2,0),"")</f>
        <v>公益捐赠者专享服务包</v>
      </c>
    </row>
    <row r="3861" spans="1:9" x14ac:dyDescent="0.2">
      <c r="A3861" s="1">
        <v>43599</v>
      </c>
      <c r="B3861" t="s">
        <v>1907</v>
      </c>
      <c r="C3861" s="2"/>
      <c r="D3861" s="2"/>
      <c r="E3861" s="2">
        <v>13438267200</v>
      </c>
      <c r="F3861" t="s">
        <v>1908</v>
      </c>
      <c r="G3861" s="2" t="s">
        <v>2079</v>
      </c>
      <c r="H3861" t="s">
        <v>1979</v>
      </c>
      <c r="I3861" s="2" t="str">
        <f>IFERROR(VLOOKUP(表1_2[[#This Row],[所选科目]],基础数据!$C$2:$D$62,2,0),"")</f>
        <v>尚音艺术教育中心(适学年龄: 4~12岁)</v>
      </c>
    </row>
    <row r="3862" spans="1:9" x14ac:dyDescent="0.2">
      <c r="A3862" s="1">
        <v>43597</v>
      </c>
      <c r="B3862" t="s">
        <v>537</v>
      </c>
      <c r="C3862" s="2" t="s">
        <v>33</v>
      </c>
      <c r="D3862" s="2">
        <v>4.5999999999999996</v>
      </c>
      <c r="E3862" s="2">
        <v>13981889595</v>
      </c>
      <c r="F3862" t="s">
        <v>538</v>
      </c>
      <c r="G3862" s="2" t="s">
        <v>26</v>
      </c>
      <c r="H3862" t="s">
        <v>1979</v>
      </c>
      <c r="I3862" s="2" t="str">
        <f>IFERROR(VLOOKUP(表1_2[[#This Row],[所选科目]],基础数据!$C$2:$D$62,2,0),"")</f>
        <v>尚音艺术教育中心(适学年龄: 4~12岁)</v>
      </c>
    </row>
    <row r="3863" spans="1:9" x14ac:dyDescent="0.2">
      <c r="A3863" s="1">
        <v>43597</v>
      </c>
      <c r="B3863" t="s">
        <v>537</v>
      </c>
      <c r="C3863" s="2" t="s">
        <v>33</v>
      </c>
      <c r="D3863" s="2">
        <v>4.5999999999999996</v>
      </c>
      <c r="E3863" s="2">
        <v>13981889595</v>
      </c>
      <c r="F3863" t="s">
        <v>538</v>
      </c>
      <c r="G3863" s="2" t="s">
        <v>27</v>
      </c>
      <c r="H3863" t="s">
        <v>1996</v>
      </c>
      <c r="I3863" s="2" t="str">
        <f>IFERROR(VLOOKUP(表1_2[[#This Row],[所选科目]],基础数据!$C$2:$D$62,2,0),"")</f>
        <v>台湾美育·慧学系教育世豪校区(适学年龄: 2-8 岁)</v>
      </c>
    </row>
    <row r="3864" spans="1:9" x14ac:dyDescent="0.2">
      <c r="A3864" s="1">
        <v>43597</v>
      </c>
      <c r="B3864" t="s">
        <v>537</v>
      </c>
      <c r="C3864" s="2" t="s">
        <v>33</v>
      </c>
      <c r="D3864" s="2">
        <v>4.5999999999999996</v>
      </c>
      <c r="E3864" s="2">
        <v>13981889595</v>
      </c>
      <c r="F3864" t="s">
        <v>538</v>
      </c>
      <c r="G3864" s="2" t="s">
        <v>28</v>
      </c>
      <c r="H3864" t="s">
        <v>2008</v>
      </c>
      <c r="I3864" s="2" t="str">
        <f>IFERROR(VLOOKUP(表1_2[[#This Row],[所选科目]],基础数据!$C$2:$D$62,2,0),"")</f>
        <v>九拍流行音乐体验中心高新校区(适学年龄: 4-16岁)</v>
      </c>
    </row>
    <row r="3865" spans="1:9" x14ac:dyDescent="0.2">
      <c r="A3865" s="1">
        <v>43597</v>
      </c>
      <c r="B3865" t="s">
        <v>537</v>
      </c>
      <c r="C3865" s="2" t="s">
        <v>33</v>
      </c>
      <c r="D3865" s="2">
        <v>4.5999999999999996</v>
      </c>
      <c r="E3865" s="2">
        <v>13981889595</v>
      </c>
      <c r="F3865" t="s">
        <v>538</v>
      </c>
      <c r="G3865" s="2" t="s">
        <v>2079</v>
      </c>
      <c r="H3865" t="s">
        <v>1979</v>
      </c>
      <c r="I3865" s="2" t="str">
        <f>IFERROR(VLOOKUP(表1_2[[#This Row],[所选科目]],基础数据!$C$2:$D$62,2,0),"")</f>
        <v>尚音艺术教育中心(适学年龄: 4~12岁)</v>
      </c>
    </row>
    <row r="3866" spans="1:9" x14ac:dyDescent="0.2">
      <c r="A3866" s="1">
        <v>43596</v>
      </c>
      <c r="B3866" t="s">
        <v>155</v>
      </c>
      <c r="C3866" s="2" t="s">
        <v>106</v>
      </c>
      <c r="D3866" s="2">
        <v>3.5</v>
      </c>
      <c r="E3866" s="2">
        <v>13550317748</v>
      </c>
      <c r="F3866" t="s">
        <v>156</v>
      </c>
      <c r="G3866" s="2" t="s">
        <v>26</v>
      </c>
      <c r="H3866" t="s">
        <v>1996</v>
      </c>
      <c r="I3866" s="2" t="str">
        <f>IFERROR(VLOOKUP(表1_2[[#This Row],[所选科目]],基础数据!$C$2:$D$62,2,0),"")</f>
        <v>台湾美育·慧学系教育世豪校区(适学年龄: 2-8 岁)</v>
      </c>
    </row>
    <row r="3867" spans="1:9" x14ac:dyDescent="0.2">
      <c r="A3867" s="1">
        <v>43596</v>
      </c>
      <c r="B3867" t="s">
        <v>155</v>
      </c>
      <c r="C3867" s="2" t="s">
        <v>106</v>
      </c>
      <c r="D3867" s="2">
        <v>3.5</v>
      </c>
      <c r="E3867" s="2">
        <v>13550317748</v>
      </c>
      <c r="F3867" t="s">
        <v>156</v>
      </c>
      <c r="G3867" s="2" t="s">
        <v>27</v>
      </c>
      <c r="H3867" t="s">
        <v>2022</v>
      </c>
      <c r="I3867" s="2" t="str">
        <f>IFERROR(VLOOKUP(表1_2[[#This Row],[所选科目]],基础数据!$C$2:$D$62,2,0),"")</f>
        <v>彩阅鱼少儿英语(适学年龄: 3-12岁)</v>
      </c>
    </row>
    <row r="3868" spans="1:9" x14ac:dyDescent="0.2">
      <c r="A3868" s="1">
        <v>43596</v>
      </c>
      <c r="B3868" t="s">
        <v>155</v>
      </c>
      <c r="C3868" s="2" t="s">
        <v>106</v>
      </c>
      <c r="D3868" s="2">
        <v>3.5</v>
      </c>
      <c r="E3868" s="2">
        <v>13550317748</v>
      </c>
      <c r="F3868" t="s">
        <v>156</v>
      </c>
      <c r="G3868" s="2" t="s">
        <v>28</v>
      </c>
      <c r="H3868" t="s">
        <v>2063</v>
      </c>
      <c r="I3868" s="2" t="str">
        <f>IFERROR(VLOOKUP(表1_2[[#This Row],[所选科目]],基础数据!$C$2:$D$62,2,0),"")</f>
        <v>公益捐赠者专享服务包</v>
      </c>
    </row>
    <row r="3869" spans="1:9" x14ac:dyDescent="0.2">
      <c r="A3869" s="1">
        <v>43596</v>
      </c>
      <c r="B3869" t="s">
        <v>155</v>
      </c>
      <c r="C3869" s="2" t="s">
        <v>106</v>
      </c>
      <c r="D3869" s="2">
        <v>3.5</v>
      </c>
      <c r="E3869" s="2">
        <v>13550317748</v>
      </c>
      <c r="F3869" t="s">
        <v>156</v>
      </c>
      <c r="G3869" s="2" t="s">
        <v>2079</v>
      </c>
      <c r="H3869" t="s">
        <v>1979</v>
      </c>
      <c r="I3869" s="2" t="str">
        <f>IFERROR(VLOOKUP(表1_2[[#This Row],[所选科目]],基础数据!$C$2:$D$62,2,0),"")</f>
        <v>尚音艺术教育中心(适学年龄: 4~12岁)</v>
      </c>
    </row>
    <row r="3870" spans="1:9" x14ac:dyDescent="0.2">
      <c r="A3870" s="1">
        <v>43598</v>
      </c>
      <c r="B3870" t="s">
        <v>1909</v>
      </c>
      <c r="C3870" s="2" t="s">
        <v>106</v>
      </c>
      <c r="D3870" s="2">
        <v>6</v>
      </c>
      <c r="E3870" s="2">
        <v>13982249556</v>
      </c>
      <c r="F3870" t="s">
        <v>1533</v>
      </c>
      <c r="G3870" s="2" t="s">
        <v>26</v>
      </c>
      <c r="H3870" t="s">
        <v>1981</v>
      </c>
      <c r="I3870" s="2" t="str">
        <f>IFERROR(VLOOKUP(表1_2[[#This Row],[所选科目]],基础数据!$C$2:$D$62,2,0),"")</f>
        <v>尚音艺术教育中心(适学年龄: 4~12岁)</v>
      </c>
    </row>
    <row r="3871" spans="1:9" x14ac:dyDescent="0.2">
      <c r="A3871" s="1">
        <v>43598</v>
      </c>
      <c r="B3871" t="s">
        <v>1909</v>
      </c>
      <c r="C3871" s="2" t="s">
        <v>106</v>
      </c>
      <c r="D3871" s="2">
        <v>6</v>
      </c>
      <c r="E3871" s="2">
        <v>13982249556</v>
      </c>
      <c r="F3871" t="s">
        <v>1533</v>
      </c>
      <c r="G3871" s="2" t="s">
        <v>27</v>
      </c>
      <c r="H3871" t="s">
        <v>2004</v>
      </c>
      <c r="I3871" s="2" t="str">
        <f>IFERROR(VLOOKUP(表1_2[[#This Row],[所选科目]],基础数据!$C$2:$D$62,2,0),"")</f>
        <v>大野外教篮球鹭洲里校区(适学年龄: 4-16 岁)</v>
      </c>
    </row>
    <row r="3872" spans="1:9" x14ac:dyDescent="0.2">
      <c r="A3872" s="1">
        <v>43598</v>
      </c>
      <c r="B3872" t="s">
        <v>1909</v>
      </c>
      <c r="C3872" s="2" t="s">
        <v>106</v>
      </c>
      <c r="D3872" s="2">
        <v>6</v>
      </c>
      <c r="E3872" s="2">
        <v>13982249556</v>
      </c>
      <c r="F3872" t="s">
        <v>1533</v>
      </c>
      <c r="G3872" s="2" t="s">
        <v>28</v>
      </c>
      <c r="H3872" t="s">
        <v>2067</v>
      </c>
      <c r="I3872" s="2" t="str">
        <f>IFERROR(VLOOKUP(表1_2[[#This Row],[所选科目]],基础数据!$C$2:$D$62,2,0),"")</f>
        <v>公益捐赠者专享服务包</v>
      </c>
    </row>
    <row r="3873" spans="1:9" x14ac:dyDescent="0.2">
      <c r="A3873" s="1">
        <v>43598</v>
      </c>
      <c r="B3873" t="s">
        <v>1909</v>
      </c>
      <c r="C3873" s="2" t="s">
        <v>106</v>
      </c>
      <c r="D3873" s="2">
        <v>6</v>
      </c>
      <c r="E3873" s="2">
        <v>13982249556</v>
      </c>
      <c r="F3873" t="s">
        <v>1533</v>
      </c>
      <c r="G3873" s="2" t="s">
        <v>2079</v>
      </c>
      <c r="H3873" t="s">
        <v>1979</v>
      </c>
      <c r="I3873" s="2" t="str">
        <f>IFERROR(VLOOKUP(表1_2[[#This Row],[所选科目]],基础数据!$C$2:$D$62,2,0),"")</f>
        <v>尚音艺术教育中心(适学年龄: 4~12岁)</v>
      </c>
    </row>
    <row r="3874" spans="1:9" x14ac:dyDescent="0.2">
      <c r="A3874" s="1">
        <v>43597</v>
      </c>
      <c r="B3874" t="s">
        <v>1910</v>
      </c>
      <c r="C3874" s="2" t="s">
        <v>106</v>
      </c>
      <c r="D3874" s="2">
        <v>5.7</v>
      </c>
      <c r="E3874" s="2">
        <v>13880236305</v>
      </c>
      <c r="F3874" t="s">
        <v>1481</v>
      </c>
      <c r="G3874" s="2" t="s">
        <v>26</v>
      </c>
      <c r="H3874" t="s">
        <v>2074</v>
      </c>
      <c r="I3874" s="2" t="str">
        <f>IFERROR(VLOOKUP(表1_2[[#This Row],[所选科目]],基础数据!$C$2:$D$62,2,0),"")</f>
        <v>巧虎KIDS早教·高新伊藤馆(适学年龄: 0-6 岁)</v>
      </c>
    </row>
    <row r="3875" spans="1:9" x14ac:dyDescent="0.2">
      <c r="A3875" s="1">
        <v>43597</v>
      </c>
      <c r="B3875" t="s">
        <v>1910</v>
      </c>
      <c r="C3875" s="2" t="s">
        <v>106</v>
      </c>
      <c r="D3875" s="2">
        <v>5.7</v>
      </c>
      <c r="E3875" s="2">
        <v>13880236305</v>
      </c>
      <c r="F3875" t="s">
        <v>1481</v>
      </c>
      <c r="G3875" s="2" t="s">
        <v>27</v>
      </c>
      <c r="H3875" t="s">
        <v>2067</v>
      </c>
      <c r="I3875" s="2" t="str">
        <f>IFERROR(VLOOKUP(表1_2[[#This Row],[所选科目]],基础数据!$C$2:$D$62,2,0),"")</f>
        <v>公益捐赠者专享服务包</v>
      </c>
    </row>
    <row r="3876" spans="1:9" x14ac:dyDescent="0.2">
      <c r="A3876" s="1">
        <v>43597</v>
      </c>
      <c r="B3876" t="s">
        <v>1910</v>
      </c>
      <c r="C3876" s="2" t="s">
        <v>106</v>
      </c>
      <c r="D3876" s="2">
        <v>5.7</v>
      </c>
      <c r="E3876" s="2">
        <v>13880236305</v>
      </c>
      <c r="F3876" t="s">
        <v>1481</v>
      </c>
      <c r="G3876" s="2" t="s">
        <v>28</v>
      </c>
      <c r="H3876" t="s">
        <v>1992</v>
      </c>
      <c r="I3876" s="2" t="str">
        <f>IFERROR(VLOOKUP(表1_2[[#This Row],[所选科目]],基础数据!$C$2:$D$62,2,0),"")</f>
        <v>台湾美育·慧学系教育世豪校区(适学年龄: 2-8 岁)</v>
      </c>
    </row>
    <row r="3877" spans="1:9" x14ac:dyDescent="0.2">
      <c r="A3877" s="1">
        <v>43597</v>
      </c>
      <c r="B3877" t="s">
        <v>1910</v>
      </c>
      <c r="C3877" s="2" t="s">
        <v>106</v>
      </c>
      <c r="D3877" s="2">
        <v>5.7</v>
      </c>
      <c r="E3877" s="2">
        <v>13880236305</v>
      </c>
      <c r="F3877" t="s">
        <v>1481</v>
      </c>
      <c r="G3877" s="2" t="s">
        <v>2079</v>
      </c>
      <c r="H3877" t="s">
        <v>1979</v>
      </c>
      <c r="I3877" s="2" t="str">
        <f>IFERROR(VLOOKUP(表1_2[[#This Row],[所选科目]],基础数据!$C$2:$D$62,2,0),"")</f>
        <v>尚音艺术教育中心(适学年龄: 4~12岁)</v>
      </c>
    </row>
    <row r="3878" spans="1:9" x14ac:dyDescent="0.2">
      <c r="A3878" s="1">
        <v>43596</v>
      </c>
      <c r="B3878" t="s">
        <v>1295</v>
      </c>
      <c r="C3878" s="2" t="s">
        <v>106</v>
      </c>
      <c r="D3878" s="2">
        <v>4</v>
      </c>
      <c r="E3878" s="2">
        <v>15828382733</v>
      </c>
      <c r="F3878" t="s">
        <v>298</v>
      </c>
      <c r="G3878" s="2" t="s">
        <v>26</v>
      </c>
      <c r="H3878" t="s">
        <v>2002</v>
      </c>
      <c r="I3878" s="2" t="str">
        <f>IFERROR(VLOOKUP(表1_2[[#This Row],[所选科目]],基础数据!$C$2:$D$62,2,0),"")</f>
        <v>大野外教篮球鹭洲里校区(适学年龄: 4-16 岁)</v>
      </c>
    </row>
    <row r="3879" spans="1:9" x14ac:dyDescent="0.2">
      <c r="A3879" s="1">
        <v>43596</v>
      </c>
      <c r="B3879" t="s">
        <v>1295</v>
      </c>
      <c r="C3879" s="2" t="s">
        <v>106</v>
      </c>
      <c r="D3879" s="2">
        <v>4</v>
      </c>
      <c r="E3879" s="2">
        <v>15828382733</v>
      </c>
      <c r="F3879" t="s">
        <v>298</v>
      </c>
      <c r="G3879" s="2" t="s">
        <v>27</v>
      </c>
      <c r="H3879" t="s">
        <v>2020</v>
      </c>
      <c r="I3879" s="2" t="str">
        <f>IFERROR(VLOOKUP(表1_2[[#This Row],[所选科目]],基础数据!$C$2:$D$62,2,0),"")</f>
        <v>彩阅鱼少儿英语(适学年龄: 3-12岁)</v>
      </c>
    </row>
    <row r="3880" spans="1:9" x14ac:dyDescent="0.2">
      <c r="A3880" s="1">
        <v>43596</v>
      </c>
      <c r="B3880" t="s">
        <v>1295</v>
      </c>
      <c r="C3880" s="2" t="s">
        <v>106</v>
      </c>
      <c r="D3880" s="2">
        <v>4</v>
      </c>
      <c r="E3880" s="2">
        <v>15828382733</v>
      </c>
      <c r="F3880" t="s">
        <v>298</v>
      </c>
      <c r="G3880" s="2" t="s">
        <v>28</v>
      </c>
      <c r="H3880" t="s">
        <v>2028</v>
      </c>
      <c r="I3880" s="2" t="str">
        <f>IFERROR(VLOOKUP(表1_2[[#This Row],[所选科目]],基础数据!$C$2:$D$62,2,0),"")</f>
        <v>唯音唯画美术教育(适学年龄: 4-12 岁)</v>
      </c>
    </row>
    <row r="3881" spans="1:9" x14ac:dyDescent="0.2">
      <c r="A3881" s="1">
        <v>43596</v>
      </c>
      <c r="B3881" t="s">
        <v>1295</v>
      </c>
      <c r="C3881" s="2" t="s">
        <v>106</v>
      </c>
      <c r="D3881" s="2">
        <v>4</v>
      </c>
      <c r="E3881" s="2">
        <v>15828382733</v>
      </c>
      <c r="F3881" t="s">
        <v>298</v>
      </c>
      <c r="G3881" s="2" t="s">
        <v>2079</v>
      </c>
      <c r="H3881" t="s">
        <v>1979</v>
      </c>
      <c r="I3881" s="2" t="str">
        <f>IFERROR(VLOOKUP(表1_2[[#This Row],[所选科目]],基础数据!$C$2:$D$62,2,0),"")</f>
        <v>尚音艺术教育中心(适学年龄: 4~12岁)</v>
      </c>
    </row>
    <row r="3882" spans="1:9" x14ac:dyDescent="0.2">
      <c r="A3882" s="1">
        <v>43597</v>
      </c>
      <c r="B3882" t="s">
        <v>701</v>
      </c>
      <c r="C3882" s="2" t="s">
        <v>106</v>
      </c>
      <c r="D3882" s="2">
        <v>5.5</v>
      </c>
      <c r="E3882" s="2">
        <v>13689064007</v>
      </c>
      <c r="F3882" t="s">
        <v>642</v>
      </c>
      <c r="G3882" s="2" t="s">
        <v>26</v>
      </c>
      <c r="H3882" t="s">
        <v>2002</v>
      </c>
      <c r="I3882" s="2" t="str">
        <f>IFERROR(VLOOKUP(表1_2[[#This Row],[所选科目]],基础数据!$C$2:$D$62,2,0),"")</f>
        <v>大野外教篮球鹭洲里校区(适学年龄: 4-16 岁)</v>
      </c>
    </row>
    <row r="3883" spans="1:9" x14ac:dyDescent="0.2">
      <c r="A3883" s="1">
        <v>43597</v>
      </c>
      <c r="B3883" t="s">
        <v>701</v>
      </c>
      <c r="C3883" s="2" t="s">
        <v>106</v>
      </c>
      <c r="D3883" s="2">
        <v>5.5</v>
      </c>
      <c r="E3883" s="2">
        <v>13689064007</v>
      </c>
      <c r="F3883" t="s">
        <v>642</v>
      </c>
      <c r="G3883" s="2" t="s">
        <v>27</v>
      </c>
      <c r="H3883" t="s">
        <v>2018</v>
      </c>
      <c r="I3883" s="2" t="str">
        <f>IFERROR(VLOOKUP(表1_2[[#This Row],[所选科目]],基础数据!$C$2:$D$62,2,0),"")</f>
        <v>彩阅鱼少儿英语(适学年龄: 3-12岁)</v>
      </c>
    </row>
    <row r="3884" spans="1:9" x14ac:dyDescent="0.2">
      <c r="A3884" s="1">
        <v>43597</v>
      </c>
      <c r="B3884" t="s">
        <v>701</v>
      </c>
      <c r="C3884" s="2" t="s">
        <v>106</v>
      </c>
      <c r="D3884" s="2">
        <v>5.5</v>
      </c>
      <c r="E3884" s="2">
        <v>13689064007</v>
      </c>
      <c r="F3884" t="s">
        <v>642</v>
      </c>
      <c r="G3884" s="2" t="s">
        <v>28</v>
      </c>
      <c r="H3884" t="s">
        <v>2022</v>
      </c>
      <c r="I3884" s="2" t="str">
        <f>IFERROR(VLOOKUP(表1_2[[#This Row],[所选科目]],基础数据!$C$2:$D$62,2,0),"")</f>
        <v>彩阅鱼少儿英语(适学年龄: 3-12岁)</v>
      </c>
    </row>
    <row r="3885" spans="1:9" x14ac:dyDescent="0.2">
      <c r="A3885" s="1">
        <v>43597</v>
      </c>
      <c r="B3885" t="s">
        <v>701</v>
      </c>
      <c r="C3885" s="2" t="s">
        <v>106</v>
      </c>
      <c r="D3885" s="2">
        <v>5.5</v>
      </c>
      <c r="E3885" s="2">
        <v>13689064007</v>
      </c>
      <c r="F3885" t="s">
        <v>642</v>
      </c>
      <c r="G3885" s="2" t="s">
        <v>2079</v>
      </c>
      <c r="H3885" t="s">
        <v>1979</v>
      </c>
      <c r="I3885" s="2" t="str">
        <f>IFERROR(VLOOKUP(表1_2[[#This Row],[所选科目]],基础数据!$C$2:$D$62,2,0),"")</f>
        <v>尚音艺术教育中心(适学年龄: 4~12岁)</v>
      </c>
    </row>
    <row r="3886" spans="1:9" x14ac:dyDescent="0.2">
      <c r="A3886" s="1">
        <v>43596</v>
      </c>
      <c r="B3886" t="s">
        <v>175</v>
      </c>
      <c r="C3886" s="2" t="s">
        <v>106</v>
      </c>
      <c r="D3886" s="2">
        <v>3.5</v>
      </c>
      <c r="E3886" s="2">
        <v>18980063963</v>
      </c>
      <c r="F3886" t="s">
        <v>118</v>
      </c>
      <c r="G3886" s="2" t="s">
        <v>26</v>
      </c>
      <c r="H3886" t="s">
        <v>2004</v>
      </c>
      <c r="I3886" s="2" t="str">
        <f>IFERROR(VLOOKUP(表1_2[[#This Row],[所选科目]],基础数据!$C$2:$D$62,2,0),"")</f>
        <v>大野外教篮球鹭洲里校区(适学年龄: 4-16 岁)</v>
      </c>
    </row>
    <row r="3887" spans="1:9" x14ac:dyDescent="0.2">
      <c r="A3887" s="1">
        <v>43596</v>
      </c>
      <c r="B3887" t="s">
        <v>175</v>
      </c>
      <c r="C3887" s="2" t="s">
        <v>106</v>
      </c>
      <c r="D3887" s="2">
        <v>3.5</v>
      </c>
      <c r="E3887" s="2">
        <v>18980063963</v>
      </c>
      <c r="F3887" t="s">
        <v>118</v>
      </c>
      <c r="G3887" s="2" t="s">
        <v>27</v>
      </c>
      <c r="H3887" t="s">
        <v>1986</v>
      </c>
      <c r="I3887" s="2" t="str">
        <f>IFERROR(VLOOKUP(表1_2[[#This Row],[所选科目]],基础数据!$C$2:$D$62,2,0),"")</f>
        <v>尚音艺术教育中心(适学年龄: 4~12岁)</v>
      </c>
    </row>
    <row r="3888" spans="1:9" x14ac:dyDescent="0.2">
      <c r="A3888" s="1">
        <v>43596</v>
      </c>
      <c r="B3888" t="s">
        <v>175</v>
      </c>
      <c r="C3888" s="2" t="s">
        <v>106</v>
      </c>
      <c r="D3888" s="2">
        <v>3.5</v>
      </c>
      <c r="E3888" s="2">
        <v>18980063963</v>
      </c>
      <c r="F3888" t="s">
        <v>118</v>
      </c>
      <c r="G3888" s="2" t="s">
        <v>28</v>
      </c>
      <c r="H3888" t="s">
        <v>2046</v>
      </c>
      <c r="I3888" s="2" t="str">
        <f>IFERROR(VLOOKUP(表1_2[[#This Row],[所选科目]],基础数据!$C$2:$D$62,2,0),"")</f>
        <v>恩波格斗(适学年龄: 3-12 岁)</v>
      </c>
    </row>
    <row r="3889" spans="1:9" x14ac:dyDescent="0.2">
      <c r="A3889" s="1">
        <v>43596</v>
      </c>
      <c r="B3889" t="s">
        <v>175</v>
      </c>
      <c r="C3889" s="2" t="s">
        <v>106</v>
      </c>
      <c r="D3889" s="2">
        <v>3.5</v>
      </c>
      <c r="E3889" s="2">
        <v>18980063963</v>
      </c>
      <c r="F3889" t="s">
        <v>118</v>
      </c>
      <c r="G3889" s="2" t="s">
        <v>2079</v>
      </c>
      <c r="H3889" t="s">
        <v>1979</v>
      </c>
      <c r="I3889" s="2" t="str">
        <f>IFERROR(VLOOKUP(表1_2[[#This Row],[所选科目]],基础数据!$C$2:$D$62,2,0),"")</f>
        <v>尚音艺术教育中心(适学年龄: 4~12岁)</v>
      </c>
    </row>
    <row r="3890" spans="1:9" x14ac:dyDescent="0.2">
      <c r="A3890" s="1">
        <v>43597</v>
      </c>
      <c r="B3890" t="s">
        <v>1911</v>
      </c>
      <c r="C3890" s="2" t="s">
        <v>33</v>
      </c>
      <c r="D3890" s="2">
        <v>5</v>
      </c>
      <c r="E3890" s="2">
        <v>13980507381</v>
      </c>
      <c r="F3890" t="s">
        <v>1670</v>
      </c>
      <c r="G3890" s="2" t="s">
        <v>26</v>
      </c>
      <c r="H3890" t="s">
        <v>2004</v>
      </c>
      <c r="I3890" s="2" t="str">
        <f>IFERROR(VLOOKUP(表1_2[[#This Row],[所选科目]],基础数据!$C$2:$D$62,2,0),"")</f>
        <v>大野外教篮球鹭洲里校区(适学年龄: 4-16 岁)</v>
      </c>
    </row>
    <row r="3891" spans="1:9" x14ac:dyDescent="0.2">
      <c r="A3891" s="1">
        <v>43597</v>
      </c>
      <c r="B3891" t="s">
        <v>1911</v>
      </c>
      <c r="C3891" s="2" t="s">
        <v>33</v>
      </c>
      <c r="D3891" s="2">
        <v>5</v>
      </c>
      <c r="E3891" s="2">
        <v>13980507381</v>
      </c>
      <c r="F3891" t="s">
        <v>1670</v>
      </c>
      <c r="G3891" s="2" t="s">
        <v>27</v>
      </c>
      <c r="H3891" t="s">
        <v>2022</v>
      </c>
      <c r="I3891" s="2" t="str">
        <f>IFERROR(VLOOKUP(表1_2[[#This Row],[所选科目]],基础数据!$C$2:$D$62,2,0),"")</f>
        <v>彩阅鱼少儿英语(适学年龄: 3-12岁)</v>
      </c>
    </row>
    <row r="3892" spans="1:9" x14ac:dyDescent="0.2">
      <c r="A3892" s="1">
        <v>43597</v>
      </c>
      <c r="B3892" t="s">
        <v>1911</v>
      </c>
      <c r="C3892" s="2" t="s">
        <v>33</v>
      </c>
      <c r="D3892" s="2">
        <v>5</v>
      </c>
      <c r="E3892" s="2">
        <v>13980507381</v>
      </c>
      <c r="F3892" t="s">
        <v>1670</v>
      </c>
      <c r="G3892" s="2" t="s">
        <v>28</v>
      </c>
      <c r="H3892" t="s">
        <v>2072</v>
      </c>
      <c r="I3892" s="2" t="str">
        <f>IFERROR(VLOOKUP(表1_2[[#This Row],[所选科目]],基础数据!$C$2:$D$62,2,0),"")</f>
        <v>成都舞蹈跆拳道中心(适学年龄: 3-12 岁)</v>
      </c>
    </row>
    <row r="3893" spans="1:9" x14ac:dyDescent="0.2">
      <c r="A3893" s="1">
        <v>43597</v>
      </c>
      <c r="B3893" t="s">
        <v>1911</v>
      </c>
      <c r="C3893" s="2" t="s">
        <v>33</v>
      </c>
      <c r="D3893" s="2">
        <v>5</v>
      </c>
      <c r="E3893" s="2">
        <v>13980507381</v>
      </c>
      <c r="F3893" t="s">
        <v>1670</v>
      </c>
      <c r="G3893" s="2" t="s">
        <v>2079</v>
      </c>
      <c r="H3893" t="s">
        <v>1979</v>
      </c>
      <c r="I3893" s="2" t="str">
        <f>IFERROR(VLOOKUP(表1_2[[#This Row],[所选科目]],基础数据!$C$2:$D$62,2,0),"")</f>
        <v>尚音艺术教育中心(适学年龄: 4~12岁)</v>
      </c>
    </row>
    <row r="3894" spans="1:9" x14ac:dyDescent="0.2">
      <c r="A3894" s="1">
        <v>43597</v>
      </c>
      <c r="B3894" t="s">
        <v>596</v>
      </c>
      <c r="C3894" s="2" t="s">
        <v>33</v>
      </c>
      <c r="D3894" s="2">
        <v>4</v>
      </c>
      <c r="E3894" s="2">
        <v>13908042568</v>
      </c>
      <c r="F3894" t="s">
        <v>597</v>
      </c>
      <c r="G3894" s="2" t="s">
        <v>26</v>
      </c>
      <c r="H3894" t="s">
        <v>1979</v>
      </c>
      <c r="I3894" s="2" t="str">
        <f>IFERROR(VLOOKUP(表1_2[[#This Row],[所选科目]],基础数据!$C$2:$D$62,2,0),"")</f>
        <v>尚音艺术教育中心(适学年龄: 4~12岁)</v>
      </c>
    </row>
    <row r="3895" spans="1:9" x14ac:dyDescent="0.2">
      <c r="A3895" s="1">
        <v>43597</v>
      </c>
      <c r="B3895" t="s">
        <v>596</v>
      </c>
      <c r="C3895" s="2" t="s">
        <v>33</v>
      </c>
      <c r="D3895" s="2">
        <v>4</v>
      </c>
      <c r="E3895" s="2">
        <v>13908042568</v>
      </c>
      <c r="F3895" t="s">
        <v>597</v>
      </c>
      <c r="G3895" s="2" t="s">
        <v>27</v>
      </c>
      <c r="H3895" t="s">
        <v>2036</v>
      </c>
      <c r="I3895" s="2" t="str">
        <f>IFERROR(VLOOKUP(表1_2[[#This Row],[所选科目]],基础数据!$C$2:$D$62,2,0),"")</f>
        <v>凡思特贝贝珠心算高新世豪校区(适学年龄: 3-7岁)</v>
      </c>
    </row>
    <row r="3896" spans="1:9" x14ac:dyDescent="0.2">
      <c r="A3896" s="1">
        <v>43597</v>
      </c>
      <c r="B3896" t="s">
        <v>596</v>
      </c>
      <c r="C3896" s="2" t="s">
        <v>33</v>
      </c>
      <c r="D3896" s="2">
        <v>4</v>
      </c>
      <c r="E3896" s="2">
        <v>13908042568</v>
      </c>
      <c r="F3896" t="s">
        <v>597</v>
      </c>
      <c r="G3896" s="2" t="s">
        <v>28</v>
      </c>
      <c r="H3896" t="s">
        <v>2050</v>
      </c>
      <c r="I3896" s="2" t="str">
        <f>IFERROR(VLOOKUP(表1_2[[#This Row],[所选科目]],基础数据!$C$2:$D$62,2,0),"")</f>
        <v>恩波格斗(适学年龄: 3-12 岁)</v>
      </c>
    </row>
    <row r="3897" spans="1:9" x14ac:dyDescent="0.2">
      <c r="A3897" s="1">
        <v>43597</v>
      </c>
      <c r="B3897" t="s">
        <v>596</v>
      </c>
      <c r="C3897" s="2" t="s">
        <v>33</v>
      </c>
      <c r="D3897" s="2">
        <v>4</v>
      </c>
      <c r="E3897" s="2">
        <v>13908042568</v>
      </c>
      <c r="F3897" t="s">
        <v>597</v>
      </c>
      <c r="G3897" s="2" t="s">
        <v>2079</v>
      </c>
      <c r="H3897" t="s">
        <v>1979</v>
      </c>
      <c r="I3897" s="2" t="str">
        <f>IFERROR(VLOOKUP(表1_2[[#This Row],[所选科目]],基础数据!$C$2:$D$62,2,0),"")</f>
        <v>尚音艺术教育中心(适学年龄: 4~12岁)</v>
      </c>
    </row>
    <row r="3898" spans="1:9" x14ac:dyDescent="0.2">
      <c r="A3898" s="1">
        <v>43598</v>
      </c>
      <c r="B3898" t="s">
        <v>1912</v>
      </c>
      <c r="C3898" s="2" t="s">
        <v>106</v>
      </c>
      <c r="D3898" s="2">
        <v>1.8</v>
      </c>
      <c r="E3898" s="2">
        <v>18608006917</v>
      </c>
      <c r="F3898" t="s">
        <v>1913</v>
      </c>
      <c r="G3898" s="2" t="s">
        <v>26</v>
      </c>
      <c r="H3898" t="s">
        <v>2008</v>
      </c>
      <c r="I3898" s="2" t="str">
        <f>IFERROR(VLOOKUP(表1_2[[#This Row],[所选科目]],基础数据!$C$2:$D$62,2,0),"")</f>
        <v>九拍流行音乐体验中心高新校区(适学年龄: 4-16岁)</v>
      </c>
    </row>
    <row r="3899" spans="1:9" x14ac:dyDescent="0.2">
      <c r="A3899" s="1">
        <v>43598</v>
      </c>
      <c r="B3899" t="s">
        <v>1912</v>
      </c>
      <c r="C3899" s="2" t="s">
        <v>106</v>
      </c>
      <c r="D3899" s="2">
        <v>1.8</v>
      </c>
      <c r="E3899" s="2">
        <v>18608006917</v>
      </c>
      <c r="F3899" t="s">
        <v>1913</v>
      </c>
      <c r="G3899" s="2" t="s">
        <v>27</v>
      </c>
      <c r="H3899" t="s">
        <v>2010</v>
      </c>
      <c r="I3899" s="2" t="str">
        <f>IFERROR(VLOOKUP(表1_2[[#This Row],[所选科目]],基础数据!$C$2:$D$62,2,0),"")</f>
        <v>九拍流行音乐体验中心高新校区(适学年龄: 4-16岁)</v>
      </c>
    </row>
    <row r="3900" spans="1:9" x14ac:dyDescent="0.2">
      <c r="A3900" s="1">
        <v>43598</v>
      </c>
      <c r="B3900" t="s">
        <v>1912</v>
      </c>
      <c r="C3900" s="2" t="s">
        <v>106</v>
      </c>
      <c r="D3900" s="2">
        <v>1.8</v>
      </c>
      <c r="E3900" s="2">
        <v>18608006917</v>
      </c>
      <c r="F3900" t="s">
        <v>1913</v>
      </c>
      <c r="G3900" s="2" t="s">
        <v>28</v>
      </c>
      <c r="H3900" t="s">
        <v>2022</v>
      </c>
      <c r="I3900" s="2" t="str">
        <f>IFERROR(VLOOKUP(表1_2[[#This Row],[所选科目]],基础数据!$C$2:$D$62,2,0),"")</f>
        <v>彩阅鱼少儿英语(适学年龄: 3-12岁)</v>
      </c>
    </row>
    <row r="3901" spans="1:9" x14ac:dyDescent="0.2">
      <c r="A3901" s="1">
        <v>43598</v>
      </c>
      <c r="B3901" t="s">
        <v>1912</v>
      </c>
      <c r="C3901" s="2" t="s">
        <v>106</v>
      </c>
      <c r="D3901" s="2">
        <v>1.8</v>
      </c>
      <c r="E3901" s="2">
        <v>18608006917</v>
      </c>
      <c r="F3901" t="s">
        <v>1913</v>
      </c>
      <c r="G3901" s="2" t="s">
        <v>2079</v>
      </c>
      <c r="H3901" t="s">
        <v>1979</v>
      </c>
      <c r="I3901" s="2" t="str">
        <f>IFERROR(VLOOKUP(表1_2[[#This Row],[所选科目]],基础数据!$C$2:$D$62,2,0),"")</f>
        <v>尚音艺术教育中心(适学年龄: 4~12岁)</v>
      </c>
    </row>
    <row r="3902" spans="1:9" x14ac:dyDescent="0.2">
      <c r="A3902" s="1">
        <v>43598</v>
      </c>
      <c r="B3902" t="s">
        <v>1914</v>
      </c>
      <c r="C3902" s="2" t="s">
        <v>33</v>
      </c>
      <c r="D3902" s="2">
        <v>2.7</v>
      </c>
      <c r="E3902" s="2">
        <v>18030630821</v>
      </c>
      <c r="F3902" t="s">
        <v>101</v>
      </c>
      <c r="G3902" s="2" t="s">
        <v>26</v>
      </c>
      <c r="H3902" t="s">
        <v>1996</v>
      </c>
      <c r="I3902" s="2" t="str">
        <f>IFERROR(VLOOKUP(表1_2[[#This Row],[所选科目]],基础数据!$C$2:$D$62,2,0),"")</f>
        <v>台湾美育·慧学系教育世豪校区(适学年龄: 2-8 岁)</v>
      </c>
    </row>
    <row r="3903" spans="1:9" x14ac:dyDescent="0.2">
      <c r="A3903" s="1">
        <v>43598</v>
      </c>
      <c r="B3903" t="s">
        <v>1914</v>
      </c>
      <c r="C3903" s="2" t="s">
        <v>33</v>
      </c>
      <c r="D3903" s="2">
        <v>2.7</v>
      </c>
      <c r="E3903" s="2">
        <v>18030630821</v>
      </c>
      <c r="F3903" t="s">
        <v>101</v>
      </c>
      <c r="G3903" s="2" t="s">
        <v>27</v>
      </c>
      <c r="H3903" t="s">
        <v>2036</v>
      </c>
      <c r="I3903" s="2" t="str">
        <f>IFERROR(VLOOKUP(表1_2[[#This Row],[所选科目]],基础数据!$C$2:$D$62,2,0),"")</f>
        <v>凡思特贝贝珠心算高新世豪校区(适学年龄: 3-7岁)</v>
      </c>
    </row>
    <row r="3904" spans="1:9" x14ac:dyDescent="0.2">
      <c r="A3904" s="1">
        <v>43598</v>
      </c>
      <c r="B3904" t="s">
        <v>1914</v>
      </c>
      <c r="C3904" s="2" t="s">
        <v>33</v>
      </c>
      <c r="D3904" s="2">
        <v>2.7</v>
      </c>
      <c r="E3904" s="2">
        <v>18030630821</v>
      </c>
      <c r="F3904" t="s">
        <v>101</v>
      </c>
      <c r="G3904" s="2" t="s">
        <v>28</v>
      </c>
      <c r="H3904" t="s">
        <v>2050</v>
      </c>
      <c r="I3904" s="2" t="str">
        <f>IFERROR(VLOOKUP(表1_2[[#This Row],[所选科目]],基础数据!$C$2:$D$62,2,0),"")</f>
        <v>恩波格斗(适学年龄: 3-12 岁)</v>
      </c>
    </row>
    <row r="3905" spans="1:9" x14ac:dyDescent="0.2">
      <c r="A3905" s="1">
        <v>43598</v>
      </c>
      <c r="B3905" t="s">
        <v>1914</v>
      </c>
      <c r="C3905" s="2" t="s">
        <v>33</v>
      </c>
      <c r="D3905" s="2">
        <v>2.7</v>
      </c>
      <c r="E3905" s="2">
        <v>18030630821</v>
      </c>
      <c r="F3905" t="s">
        <v>101</v>
      </c>
      <c r="G3905" s="2" t="s">
        <v>2079</v>
      </c>
      <c r="H3905" t="s">
        <v>1979</v>
      </c>
      <c r="I3905" s="2" t="str">
        <f>IFERROR(VLOOKUP(表1_2[[#This Row],[所选科目]],基础数据!$C$2:$D$62,2,0),"")</f>
        <v>尚音艺术教育中心(适学年龄: 4~12岁)</v>
      </c>
    </row>
    <row r="3906" spans="1:9" x14ac:dyDescent="0.2">
      <c r="A3906" s="1">
        <v>43596</v>
      </c>
      <c r="B3906" t="s">
        <v>265</v>
      </c>
      <c r="C3906" s="2" t="s">
        <v>33</v>
      </c>
      <c r="D3906" s="2">
        <v>7.6</v>
      </c>
      <c r="E3906" s="2">
        <v>18980801807</v>
      </c>
      <c r="F3906" t="s">
        <v>74</v>
      </c>
      <c r="G3906" s="2" t="s">
        <v>26</v>
      </c>
      <c r="H3906" t="s">
        <v>1979</v>
      </c>
      <c r="I3906" s="2" t="str">
        <f>IFERROR(VLOOKUP(表1_2[[#This Row],[所选科目]],基础数据!$C$2:$D$62,2,0),"")</f>
        <v>尚音艺术教育中心(适学年龄: 4~12岁)</v>
      </c>
    </row>
    <row r="3907" spans="1:9" x14ac:dyDescent="0.2">
      <c r="A3907" s="1">
        <v>43596</v>
      </c>
      <c r="B3907" t="s">
        <v>265</v>
      </c>
      <c r="C3907" s="2" t="s">
        <v>33</v>
      </c>
      <c r="D3907" s="2">
        <v>7.6</v>
      </c>
      <c r="E3907" s="2">
        <v>18980801807</v>
      </c>
      <c r="F3907" t="s">
        <v>74</v>
      </c>
      <c r="G3907" s="2" t="s">
        <v>27</v>
      </c>
      <c r="H3907" t="s">
        <v>2046</v>
      </c>
      <c r="I3907" s="2" t="str">
        <f>IFERROR(VLOOKUP(表1_2[[#This Row],[所选科目]],基础数据!$C$2:$D$62,2,0),"")</f>
        <v>恩波格斗(适学年龄: 3-12 岁)</v>
      </c>
    </row>
    <row r="3908" spans="1:9" x14ac:dyDescent="0.2">
      <c r="A3908" s="1">
        <v>43596</v>
      </c>
      <c r="B3908" t="s">
        <v>265</v>
      </c>
      <c r="C3908" s="2" t="s">
        <v>33</v>
      </c>
      <c r="D3908" s="2">
        <v>7.6</v>
      </c>
      <c r="E3908" s="2">
        <v>18980801807</v>
      </c>
      <c r="F3908" t="s">
        <v>74</v>
      </c>
      <c r="G3908" s="2" t="s">
        <v>28</v>
      </c>
      <c r="H3908" t="s">
        <v>2067</v>
      </c>
      <c r="I3908" s="2" t="str">
        <f>IFERROR(VLOOKUP(表1_2[[#This Row],[所选科目]],基础数据!$C$2:$D$62,2,0),"")</f>
        <v>公益捐赠者专享服务包</v>
      </c>
    </row>
    <row r="3909" spans="1:9" x14ac:dyDescent="0.2">
      <c r="A3909" s="1">
        <v>43596</v>
      </c>
      <c r="B3909" t="s">
        <v>265</v>
      </c>
      <c r="C3909" s="2" t="s">
        <v>33</v>
      </c>
      <c r="D3909" s="2">
        <v>7.6</v>
      </c>
      <c r="E3909" s="2">
        <v>18980801807</v>
      </c>
      <c r="F3909" t="s">
        <v>74</v>
      </c>
      <c r="G3909" s="2" t="s">
        <v>2079</v>
      </c>
      <c r="H3909" t="s">
        <v>1979</v>
      </c>
      <c r="I3909" s="2" t="str">
        <f>IFERROR(VLOOKUP(表1_2[[#This Row],[所选科目]],基础数据!$C$2:$D$62,2,0),"")</f>
        <v>尚音艺术教育中心(适学年龄: 4~12岁)</v>
      </c>
    </row>
    <row r="3910" spans="1:9" x14ac:dyDescent="0.2">
      <c r="A3910" s="1">
        <v>43598</v>
      </c>
      <c r="B3910" t="s">
        <v>1915</v>
      </c>
      <c r="C3910" s="2" t="s">
        <v>33</v>
      </c>
      <c r="D3910" s="2">
        <v>6</v>
      </c>
      <c r="E3910" s="2">
        <v>13540371373</v>
      </c>
      <c r="F3910" t="s">
        <v>514</v>
      </c>
      <c r="G3910" s="2" t="s">
        <v>26</v>
      </c>
      <c r="H3910" t="s">
        <v>1979</v>
      </c>
      <c r="I3910" s="2" t="str">
        <f>IFERROR(VLOOKUP(表1_2[[#This Row],[所选科目]],基础数据!$C$2:$D$62,2,0),"")</f>
        <v>尚音艺术教育中心(适学年龄: 4~12岁)</v>
      </c>
    </row>
    <row r="3911" spans="1:9" x14ac:dyDescent="0.2">
      <c r="A3911" s="1">
        <v>43598</v>
      </c>
      <c r="B3911" t="s">
        <v>1915</v>
      </c>
      <c r="C3911" s="2" t="s">
        <v>33</v>
      </c>
      <c r="D3911" s="2">
        <v>6</v>
      </c>
      <c r="E3911" s="2">
        <v>13540371373</v>
      </c>
      <c r="F3911" t="s">
        <v>514</v>
      </c>
      <c r="G3911" s="2" t="s">
        <v>27</v>
      </c>
      <c r="H3911" t="s">
        <v>2004</v>
      </c>
      <c r="I3911" s="2" t="str">
        <f>IFERROR(VLOOKUP(表1_2[[#This Row],[所选科目]],基础数据!$C$2:$D$62,2,0),"")</f>
        <v>大野外教篮球鹭洲里校区(适学年龄: 4-16 岁)</v>
      </c>
    </row>
    <row r="3912" spans="1:9" x14ac:dyDescent="0.2">
      <c r="A3912" s="1">
        <v>43598</v>
      </c>
      <c r="B3912" t="s">
        <v>1915</v>
      </c>
      <c r="C3912" s="2" t="s">
        <v>33</v>
      </c>
      <c r="D3912" s="2">
        <v>6</v>
      </c>
      <c r="E3912" s="2">
        <v>13540371373</v>
      </c>
      <c r="F3912" t="s">
        <v>514</v>
      </c>
      <c r="G3912" s="2" t="s">
        <v>28</v>
      </c>
      <c r="H3912" t="s">
        <v>2067</v>
      </c>
      <c r="I3912" s="2" t="str">
        <f>IFERROR(VLOOKUP(表1_2[[#This Row],[所选科目]],基础数据!$C$2:$D$62,2,0),"")</f>
        <v>公益捐赠者专享服务包</v>
      </c>
    </row>
    <row r="3913" spans="1:9" x14ac:dyDescent="0.2">
      <c r="A3913" s="1">
        <v>43598</v>
      </c>
      <c r="B3913" t="s">
        <v>1915</v>
      </c>
      <c r="C3913" s="2" t="s">
        <v>33</v>
      </c>
      <c r="D3913" s="2">
        <v>6</v>
      </c>
      <c r="E3913" s="2">
        <v>13540371373</v>
      </c>
      <c r="F3913" t="s">
        <v>514</v>
      </c>
      <c r="G3913" s="2" t="s">
        <v>2079</v>
      </c>
      <c r="H3913" t="s">
        <v>1979</v>
      </c>
      <c r="I3913" s="2" t="str">
        <f>IFERROR(VLOOKUP(表1_2[[#This Row],[所选科目]],基础数据!$C$2:$D$62,2,0),"")</f>
        <v>尚音艺术教育中心(适学年龄: 4~12岁)</v>
      </c>
    </row>
    <row r="3914" spans="1:9" x14ac:dyDescent="0.2">
      <c r="A3914" s="1">
        <v>43598</v>
      </c>
      <c r="B3914" t="s">
        <v>1916</v>
      </c>
      <c r="C3914" s="2" t="s">
        <v>33</v>
      </c>
      <c r="D3914" s="2">
        <v>2.5</v>
      </c>
      <c r="E3914" s="2">
        <v>15390014085</v>
      </c>
      <c r="F3914" t="s">
        <v>1447</v>
      </c>
      <c r="G3914" s="2" t="s">
        <v>26</v>
      </c>
      <c r="H3914" t="s">
        <v>2022</v>
      </c>
      <c r="I3914" s="2" t="str">
        <f>IFERROR(VLOOKUP(表1_2[[#This Row],[所选科目]],基础数据!$C$2:$D$62,2,0),"")</f>
        <v>彩阅鱼少儿英语(适学年龄: 3-12岁)</v>
      </c>
    </row>
    <row r="3915" spans="1:9" x14ac:dyDescent="0.2">
      <c r="A3915" s="1">
        <v>43598</v>
      </c>
      <c r="B3915" t="s">
        <v>1916</v>
      </c>
      <c r="C3915" s="2" t="s">
        <v>33</v>
      </c>
      <c r="D3915" s="2">
        <v>2.5</v>
      </c>
      <c r="E3915" s="2">
        <v>15390014085</v>
      </c>
      <c r="F3915" t="s">
        <v>1447</v>
      </c>
      <c r="G3915" s="2" t="s">
        <v>27</v>
      </c>
      <c r="H3915" t="s">
        <v>2050</v>
      </c>
      <c r="I3915" s="2" t="str">
        <f>IFERROR(VLOOKUP(表1_2[[#This Row],[所选科目]],基础数据!$C$2:$D$62,2,0),"")</f>
        <v>恩波格斗(适学年龄: 3-12 岁)</v>
      </c>
    </row>
    <row r="3916" spans="1:9" x14ac:dyDescent="0.2">
      <c r="A3916" s="1">
        <v>43598</v>
      </c>
      <c r="B3916" t="s">
        <v>1916</v>
      </c>
      <c r="C3916" s="2" t="s">
        <v>33</v>
      </c>
      <c r="D3916" s="2">
        <v>2.5</v>
      </c>
      <c r="E3916" s="2">
        <v>15390014085</v>
      </c>
      <c r="F3916" t="s">
        <v>1447</v>
      </c>
      <c r="G3916" s="2" t="s">
        <v>28</v>
      </c>
      <c r="H3916" t="s">
        <v>2072</v>
      </c>
      <c r="I3916" s="2" t="str">
        <f>IFERROR(VLOOKUP(表1_2[[#This Row],[所选科目]],基础数据!$C$2:$D$62,2,0),"")</f>
        <v>成都舞蹈跆拳道中心(适学年龄: 3-12 岁)</v>
      </c>
    </row>
    <row r="3917" spans="1:9" x14ac:dyDescent="0.2">
      <c r="A3917" s="1">
        <v>43598</v>
      </c>
      <c r="B3917" t="s">
        <v>1916</v>
      </c>
      <c r="C3917" s="2" t="s">
        <v>33</v>
      </c>
      <c r="D3917" s="2">
        <v>2.5</v>
      </c>
      <c r="E3917" s="2">
        <v>15390014085</v>
      </c>
      <c r="F3917" t="s">
        <v>1447</v>
      </c>
      <c r="G3917" s="2" t="s">
        <v>2079</v>
      </c>
      <c r="H3917" t="s">
        <v>1979</v>
      </c>
      <c r="I3917" s="2" t="str">
        <f>IFERROR(VLOOKUP(表1_2[[#This Row],[所选科目]],基础数据!$C$2:$D$62,2,0),"")</f>
        <v>尚音艺术教育中心(适学年龄: 4~12岁)</v>
      </c>
    </row>
    <row r="3918" spans="1:9" x14ac:dyDescent="0.2">
      <c r="A3918" s="1">
        <v>43596</v>
      </c>
      <c r="B3918" t="s">
        <v>273</v>
      </c>
      <c r="C3918" s="2" t="s">
        <v>106</v>
      </c>
      <c r="D3918" s="2">
        <v>4.5</v>
      </c>
      <c r="E3918" s="2">
        <v>13198529152</v>
      </c>
      <c r="F3918" t="s">
        <v>261</v>
      </c>
      <c r="G3918" s="2" t="s">
        <v>26</v>
      </c>
      <c r="H3918" t="s">
        <v>1979</v>
      </c>
      <c r="I3918" s="2" t="str">
        <f>IFERROR(VLOOKUP(表1_2[[#This Row],[所选科目]],基础数据!$C$2:$D$62,2,0),"")</f>
        <v>尚音艺术教育中心(适学年龄: 4~12岁)</v>
      </c>
    </row>
    <row r="3919" spans="1:9" x14ac:dyDescent="0.2">
      <c r="A3919" s="1">
        <v>43596</v>
      </c>
      <c r="B3919" t="s">
        <v>273</v>
      </c>
      <c r="C3919" s="2" t="s">
        <v>106</v>
      </c>
      <c r="D3919" s="2">
        <v>4.5</v>
      </c>
      <c r="E3919" s="2">
        <v>13198529152</v>
      </c>
      <c r="F3919" t="s">
        <v>261</v>
      </c>
      <c r="G3919" s="2" t="s">
        <v>27</v>
      </c>
      <c r="H3919" t="s">
        <v>1996</v>
      </c>
      <c r="I3919" s="2" t="str">
        <f>IFERROR(VLOOKUP(表1_2[[#This Row],[所选科目]],基础数据!$C$2:$D$62,2,0),"")</f>
        <v>台湾美育·慧学系教育世豪校区(适学年龄: 2-8 岁)</v>
      </c>
    </row>
    <row r="3920" spans="1:9" x14ac:dyDescent="0.2">
      <c r="A3920" s="1">
        <v>43596</v>
      </c>
      <c r="B3920" t="s">
        <v>273</v>
      </c>
      <c r="C3920" s="2" t="s">
        <v>106</v>
      </c>
      <c r="D3920" s="2">
        <v>4.5</v>
      </c>
      <c r="E3920" s="2">
        <v>13198529152</v>
      </c>
      <c r="F3920" t="s">
        <v>261</v>
      </c>
      <c r="G3920" s="2" t="s">
        <v>28</v>
      </c>
      <c r="H3920" t="s">
        <v>2028</v>
      </c>
      <c r="I3920" s="2" t="str">
        <f>IFERROR(VLOOKUP(表1_2[[#This Row],[所选科目]],基础数据!$C$2:$D$62,2,0),"")</f>
        <v>唯音唯画美术教育(适学年龄: 4-12 岁)</v>
      </c>
    </row>
    <row r="3921" spans="1:9" x14ac:dyDescent="0.2">
      <c r="A3921" s="1">
        <v>43596</v>
      </c>
      <c r="B3921" t="s">
        <v>273</v>
      </c>
      <c r="C3921" s="2" t="s">
        <v>106</v>
      </c>
      <c r="D3921" s="2">
        <v>4.5</v>
      </c>
      <c r="E3921" s="2">
        <v>13198529152</v>
      </c>
      <c r="F3921" t="s">
        <v>261</v>
      </c>
      <c r="G3921" s="2" t="s">
        <v>2079</v>
      </c>
      <c r="H3921" t="s">
        <v>1979</v>
      </c>
      <c r="I3921" s="2" t="str">
        <f>IFERROR(VLOOKUP(表1_2[[#This Row],[所选科目]],基础数据!$C$2:$D$62,2,0),"")</f>
        <v>尚音艺术教育中心(适学年龄: 4~12岁)</v>
      </c>
    </row>
    <row r="3922" spans="1:9" x14ac:dyDescent="0.2">
      <c r="A3922" s="1">
        <v>43597</v>
      </c>
      <c r="B3922" t="s">
        <v>700</v>
      </c>
      <c r="C3922" s="2" t="s">
        <v>106</v>
      </c>
      <c r="D3922" s="2">
        <v>8</v>
      </c>
      <c r="E3922" s="2">
        <v>13541101186</v>
      </c>
      <c r="F3922" t="s">
        <v>632</v>
      </c>
      <c r="G3922" s="2" t="s">
        <v>26</v>
      </c>
      <c r="H3922" t="s">
        <v>1981</v>
      </c>
      <c r="I3922" s="2" t="str">
        <f>IFERROR(VLOOKUP(表1_2[[#This Row],[所选科目]],基础数据!$C$2:$D$62,2,0),"")</f>
        <v>尚音艺术教育中心(适学年龄: 4~12岁)</v>
      </c>
    </row>
    <row r="3923" spans="1:9" x14ac:dyDescent="0.2">
      <c r="A3923" s="1">
        <v>43597</v>
      </c>
      <c r="B3923" t="s">
        <v>700</v>
      </c>
      <c r="C3923" s="2" t="s">
        <v>106</v>
      </c>
      <c r="D3923" s="2">
        <v>8</v>
      </c>
      <c r="E3923" s="2">
        <v>13541101186</v>
      </c>
      <c r="F3923" t="s">
        <v>632</v>
      </c>
      <c r="G3923" s="2" t="s">
        <v>27</v>
      </c>
      <c r="H3923" t="s">
        <v>1994</v>
      </c>
      <c r="I3923" s="2" t="str">
        <f>IFERROR(VLOOKUP(表1_2[[#This Row],[所选科目]],基础数据!$C$2:$D$62,2,0),"")</f>
        <v>台湾美育·慧学系教育世豪校区(适学年龄: 2-8 岁)</v>
      </c>
    </row>
    <row r="3924" spans="1:9" x14ac:dyDescent="0.2">
      <c r="A3924" s="1">
        <v>43597</v>
      </c>
      <c r="B3924" t="s">
        <v>700</v>
      </c>
      <c r="C3924" s="2" t="s">
        <v>106</v>
      </c>
      <c r="D3924" s="2">
        <v>8</v>
      </c>
      <c r="E3924" s="2">
        <v>13541101186</v>
      </c>
      <c r="F3924" t="s">
        <v>632</v>
      </c>
      <c r="G3924" s="2" t="s">
        <v>28</v>
      </c>
      <c r="H3924" t="s">
        <v>2067</v>
      </c>
      <c r="I3924" s="2" t="str">
        <f>IFERROR(VLOOKUP(表1_2[[#This Row],[所选科目]],基础数据!$C$2:$D$62,2,0),"")</f>
        <v>公益捐赠者专享服务包</v>
      </c>
    </row>
    <row r="3925" spans="1:9" x14ac:dyDescent="0.2">
      <c r="A3925" s="1">
        <v>43597</v>
      </c>
      <c r="B3925" t="s">
        <v>700</v>
      </c>
      <c r="C3925" s="2" t="s">
        <v>106</v>
      </c>
      <c r="D3925" s="2">
        <v>8</v>
      </c>
      <c r="E3925" s="2">
        <v>13541101186</v>
      </c>
      <c r="F3925" t="s">
        <v>632</v>
      </c>
      <c r="G3925" s="2" t="s">
        <v>2079</v>
      </c>
      <c r="H3925" t="s">
        <v>1979</v>
      </c>
      <c r="I3925" s="2" t="str">
        <f>IFERROR(VLOOKUP(表1_2[[#This Row],[所选科目]],基础数据!$C$2:$D$62,2,0),"")</f>
        <v>尚音艺术教育中心(适学年龄: 4~12岁)</v>
      </c>
    </row>
    <row r="3926" spans="1:9" x14ac:dyDescent="0.2">
      <c r="A3926" s="1">
        <v>43598</v>
      </c>
      <c r="B3926" t="s">
        <v>1917</v>
      </c>
      <c r="C3926" s="2" t="s">
        <v>33</v>
      </c>
      <c r="D3926" s="2">
        <v>5</v>
      </c>
      <c r="E3926" s="2">
        <v>18081811838</v>
      </c>
      <c r="F3926" t="s">
        <v>1579</v>
      </c>
      <c r="G3926" s="2" t="s">
        <v>26</v>
      </c>
      <c r="H3926" t="s">
        <v>1979</v>
      </c>
      <c r="I3926" s="2" t="str">
        <f>IFERROR(VLOOKUP(表1_2[[#This Row],[所选科目]],基础数据!$C$2:$D$62,2,0),"")</f>
        <v>尚音艺术教育中心(适学年龄: 4~12岁)</v>
      </c>
    </row>
    <row r="3927" spans="1:9" x14ac:dyDescent="0.2">
      <c r="A3927" s="1">
        <v>43598</v>
      </c>
      <c r="B3927" t="s">
        <v>1917</v>
      </c>
      <c r="C3927" s="2" t="s">
        <v>33</v>
      </c>
      <c r="D3927" s="2">
        <v>5</v>
      </c>
      <c r="E3927" s="2">
        <v>18081811838</v>
      </c>
      <c r="F3927" t="s">
        <v>1579</v>
      </c>
      <c r="G3927" s="2" t="s">
        <v>27</v>
      </c>
      <c r="H3927" t="s">
        <v>1996</v>
      </c>
      <c r="I3927" s="2" t="str">
        <f>IFERROR(VLOOKUP(表1_2[[#This Row],[所选科目]],基础数据!$C$2:$D$62,2,0),"")</f>
        <v>台湾美育·慧学系教育世豪校区(适学年龄: 2-8 岁)</v>
      </c>
    </row>
    <row r="3928" spans="1:9" x14ac:dyDescent="0.2">
      <c r="A3928" s="1">
        <v>43598</v>
      </c>
      <c r="B3928" t="s">
        <v>1917</v>
      </c>
      <c r="C3928" s="2" t="s">
        <v>33</v>
      </c>
      <c r="D3928" s="2">
        <v>5</v>
      </c>
      <c r="E3928" s="2">
        <v>18081811838</v>
      </c>
      <c r="F3928" t="s">
        <v>1579</v>
      </c>
      <c r="G3928" s="2" t="s">
        <v>28</v>
      </c>
      <c r="H3928" t="s">
        <v>2032</v>
      </c>
      <c r="I3928" s="2" t="str">
        <f>IFERROR(VLOOKUP(表1_2[[#This Row],[所选科目]],基础数据!$C$2:$D$62,2,0),"")</f>
        <v>唯音唯画美术教育(适学年龄: 4-12 岁)</v>
      </c>
    </row>
    <row r="3929" spans="1:9" x14ac:dyDescent="0.2">
      <c r="A3929" s="1">
        <v>43598</v>
      </c>
      <c r="B3929" t="s">
        <v>1917</v>
      </c>
      <c r="C3929" s="2" t="s">
        <v>33</v>
      </c>
      <c r="D3929" s="2">
        <v>5</v>
      </c>
      <c r="E3929" s="2">
        <v>18081811838</v>
      </c>
      <c r="F3929" t="s">
        <v>1579</v>
      </c>
      <c r="G3929" s="2" t="s">
        <v>2079</v>
      </c>
      <c r="H3929" t="s">
        <v>1979</v>
      </c>
      <c r="I3929" s="2" t="str">
        <f>IFERROR(VLOOKUP(表1_2[[#This Row],[所选科目]],基础数据!$C$2:$D$62,2,0),"")</f>
        <v>尚音艺术教育中心(适学年龄: 4~12岁)</v>
      </c>
    </row>
    <row r="3930" spans="1:9" x14ac:dyDescent="0.2">
      <c r="A3930" s="1">
        <v>43598</v>
      </c>
      <c r="B3930" t="s">
        <v>1918</v>
      </c>
      <c r="C3930" s="2" t="s">
        <v>33</v>
      </c>
      <c r="D3930" s="2">
        <v>7</v>
      </c>
      <c r="E3930" s="2">
        <v>18123465096</v>
      </c>
      <c r="F3930" t="s">
        <v>1529</v>
      </c>
      <c r="G3930" s="2" t="s">
        <v>26</v>
      </c>
      <c r="H3930" t="s">
        <v>1981</v>
      </c>
      <c r="I3930" s="2" t="str">
        <f>IFERROR(VLOOKUP(表1_2[[#This Row],[所选科目]],基础数据!$C$2:$D$62,2,0),"")</f>
        <v>尚音艺术教育中心(适学年龄: 4~12岁)</v>
      </c>
    </row>
    <row r="3931" spans="1:9" x14ac:dyDescent="0.2">
      <c r="A3931" s="1">
        <v>43598</v>
      </c>
      <c r="B3931" t="s">
        <v>1918</v>
      </c>
      <c r="C3931" s="2" t="s">
        <v>33</v>
      </c>
      <c r="D3931" s="2">
        <v>7</v>
      </c>
      <c r="E3931" s="2">
        <v>18123465096</v>
      </c>
      <c r="F3931" t="s">
        <v>1529</v>
      </c>
      <c r="G3931" s="2" t="s">
        <v>27</v>
      </c>
      <c r="H3931" t="s">
        <v>2048</v>
      </c>
      <c r="I3931" s="2" t="str">
        <f>IFERROR(VLOOKUP(表1_2[[#This Row],[所选科目]],基础数据!$C$2:$D$62,2,0),"")</f>
        <v>恩波格斗(适学年龄: 3-12 岁)</v>
      </c>
    </row>
    <row r="3932" spans="1:9" x14ac:dyDescent="0.2">
      <c r="A3932" s="1">
        <v>43598</v>
      </c>
      <c r="B3932" t="s">
        <v>1918</v>
      </c>
      <c r="C3932" s="2" t="s">
        <v>33</v>
      </c>
      <c r="D3932" s="2">
        <v>7</v>
      </c>
      <c r="E3932" s="2">
        <v>18123465096</v>
      </c>
      <c r="F3932" t="s">
        <v>1529</v>
      </c>
      <c r="G3932" s="2" t="s">
        <v>28</v>
      </c>
      <c r="H3932" t="s">
        <v>2006</v>
      </c>
      <c r="I3932" s="2" t="str">
        <f>IFERROR(VLOOKUP(表1_2[[#This Row],[所选科目]],基础数据!$C$2:$D$62,2,0),"")</f>
        <v>大野外教篮球鹭洲里校区(适学年龄: 4-16 岁)</v>
      </c>
    </row>
    <row r="3933" spans="1:9" x14ac:dyDescent="0.2">
      <c r="A3933" s="1">
        <v>43598</v>
      </c>
      <c r="B3933" t="s">
        <v>1918</v>
      </c>
      <c r="C3933" s="2" t="s">
        <v>33</v>
      </c>
      <c r="D3933" s="2">
        <v>7</v>
      </c>
      <c r="E3933" s="2">
        <v>18123465096</v>
      </c>
      <c r="F3933" t="s">
        <v>1529</v>
      </c>
      <c r="G3933" s="2" t="s">
        <v>2079</v>
      </c>
      <c r="H3933" t="s">
        <v>1979</v>
      </c>
      <c r="I3933" s="2" t="str">
        <f>IFERROR(VLOOKUP(表1_2[[#This Row],[所选科目]],基础数据!$C$2:$D$62,2,0),"")</f>
        <v>尚音艺术教育中心(适学年龄: 4~12岁)</v>
      </c>
    </row>
    <row r="3934" spans="1:9" x14ac:dyDescent="0.2">
      <c r="A3934" s="1">
        <v>43599</v>
      </c>
      <c r="B3934" t="s">
        <v>1919</v>
      </c>
      <c r="C3934" s="2" t="s">
        <v>106</v>
      </c>
      <c r="D3934" s="2">
        <v>7</v>
      </c>
      <c r="E3934" s="2">
        <v>13880691516</v>
      </c>
      <c r="F3934" t="s">
        <v>489</v>
      </c>
      <c r="G3934" s="2" t="s">
        <v>26</v>
      </c>
      <c r="H3934" t="s">
        <v>2002</v>
      </c>
      <c r="I3934" s="2" t="str">
        <f>IFERROR(VLOOKUP(表1_2[[#This Row],[所选科目]],基础数据!$C$2:$D$62,2,0),"")</f>
        <v>大野外教篮球鹭洲里校区(适学年龄: 4-16 岁)</v>
      </c>
    </row>
    <row r="3935" spans="1:9" x14ac:dyDescent="0.2">
      <c r="A3935" s="1">
        <v>43599</v>
      </c>
      <c r="B3935" t="s">
        <v>1919</v>
      </c>
      <c r="C3935" s="2" t="s">
        <v>106</v>
      </c>
      <c r="D3935" s="2">
        <v>7</v>
      </c>
      <c r="E3935" s="2">
        <v>13880691516</v>
      </c>
      <c r="F3935" t="s">
        <v>489</v>
      </c>
      <c r="G3935" s="2" t="s">
        <v>27</v>
      </c>
      <c r="H3935" t="s">
        <v>2034</v>
      </c>
      <c r="I3935" s="2" t="str">
        <f>IFERROR(VLOOKUP(表1_2[[#This Row],[所选科目]],基础数据!$C$2:$D$62,2,0),"")</f>
        <v>唯音唯画美术教育(适学年龄: 4-12 岁)</v>
      </c>
    </row>
    <row r="3936" spans="1:9" x14ac:dyDescent="0.2">
      <c r="A3936" s="1">
        <v>43599</v>
      </c>
      <c r="B3936" t="s">
        <v>1919</v>
      </c>
      <c r="C3936" s="2" t="s">
        <v>106</v>
      </c>
      <c r="D3936" s="2">
        <v>7</v>
      </c>
      <c r="E3936" s="2">
        <v>13880691516</v>
      </c>
      <c r="F3936" t="s">
        <v>489</v>
      </c>
      <c r="G3936" s="2" t="s">
        <v>28</v>
      </c>
      <c r="H3936" t="s">
        <v>2067</v>
      </c>
      <c r="I3936" s="2" t="str">
        <f>IFERROR(VLOOKUP(表1_2[[#This Row],[所选科目]],基础数据!$C$2:$D$62,2,0),"")</f>
        <v>公益捐赠者专享服务包</v>
      </c>
    </row>
    <row r="3937" spans="1:9" x14ac:dyDescent="0.2">
      <c r="A3937" s="1">
        <v>43599</v>
      </c>
      <c r="B3937" t="s">
        <v>1919</v>
      </c>
      <c r="C3937" s="2" t="s">
        <v>106</v>
      </c>
      <c r="D3937" s="2">
        <v>7</v>
      </c>
      <c r="E3937" s="2">
        <v>13880691516</v>
      </c>
      <c r="F3937" t="s">
        <v>489</v>
      </c>
      <c r="G3937" s="2" t="s">
        <v>2079</v>
      </c>
      <c r="H3937" t="s">
        <v>1979</v>
      </c>
      <c r="I3937" s="2" t="str">
        <f>IFERROR(VLOOKUP(表1_2[[#This Row],[所选科目]],基础数据!$C$2:$D$62,2,0),"")</f>
        <v>尚音艺术教育中心(适学年龄: 4~12岁)</v>
      </c>
    </row>
    <row r="3938" spans="1:9" x14ac:dyDescent="0.2">
      <c r="A3938" s="1">
        <v>43596</v>
      </c>
      <c r="B3938" t="s">
        <v>134</v>
      </c>
      <c r="C3938" s="2" t="s">
        <v>106</v>
      </c>
      <c r="D3938" s="2">
        <v>2.5</v>
      </c>
      <c r="E3938" s="2">
        <v>13668144215</v>
      </c>
      <c r="F3938" t="s">
        <v>79</v>
      </c>
      <c r="G3938" s="2" t="s">
        <v>26</v>
      </c>
      <c r="H3938" t="s">
        <v>1996</v>
      </c>
      <c r="I3938" s="2" t="str">
        <f>IFERROR(VLOOKUP(表1_2[[#This Row],[所选科目]],基础数据!$C$2:$D$62,2,0),"")</f>
        <v>台湾美育·慧学系教育世豪校区(适学年龄: 2-8 岁)</v>
      </c>
    </row>
    <row r="3939" spans="1:9" x14ac:dyDescent="0.2">
      <c r="A3939" s="1">
        <v>43596</v>
      </c>
      <c r="B3939" t="s">
        <v>134</v>
      </c>
      <c r="C3939" s="2" t="s">
        <v>106</v>
      </c>
      <c r="D3939" s="2">
        <v>2.5</v>
      </c>
      <c r="E3939" s="2">
        <v>13668144215</v>
      </c>
      <c r="F3939" t="s">
        <v>79</v>
      </c>
      <c r="G3939" s="2" t="s">
        <v>27</v>
      </c>
      <c r="H3939" t="s">
        <v>2018</v>
      </c>
      <c r="I3939" s="2" t="str">
        <f>IFERROR(VLOOKUP(表1_2[[#This Row],[所选科目]],基础数据!$C$2:$D$62,2,0),"")</f>
        <v>彩阅鱼少儿英语(适学年龄: 3-12岁)</v>
      </c>
    </row>
    <row r="3940" spans="1:9" x14ac:dyDescent="0.2">
      <c r="A3940" s="1">
        <v>43596</v>
      </c>
      <c r="B3940" t="s">
        <v>134</v>
      </c>
      <c r="C3940" s="2" t="s">
        <v>106</v>
      </c>
      <c r="D3940" s="2">
        <v>2.5</v>
      </c>
      <c r="E3940" s="2">
        <v>13668144215</v>
      </c>
      <c r="F3940" t="s">
        <v>79</v>
      </c>
      <c r="G3940" s="2" t="s">
        <v>28</v>
      </c>
      <c r="H3940" t="s">
        <v>2022</v>
      </c>
      <c r="I3940" s="2" t="str">
        <f>IFERROR(VLOOKUP(表1_2[[#This Row],[所选科目]],基础数据!$C$2:$D$62,2,0),"")</f>
        <v>彩阅鱼少儿英语(适学年龄: 3-12岁)</v>
      </c>
    </row>
    <row r="3941" spans="1:9" x14ac:dyDescent="0.2">
      <c r="A3941" s="1">
        <v>43596</v>
      </c>
      <c r="B3941" t="s">
        <v>134</v>
      </c>
      <c r="C3941" s="2" t="s">
        <v>106</v>
      </c>
      <c r="D3941" s="2">
        <v>2.5</v>
      </c>
      <c r="E3941" s="2">
        <v>13668144215</v>
      </c>
      <c r="F3941" t="s">
        <v>79</v>
      </c>
      <c r="G3941" s="2" t="s">
        <v>2079</v>
      </c>
      <c r="H3941" t="s">
        <v>1979</v>
      </c>
      <c r="I3941" s="2" t="str">
        <f>IFERROR(VLOOKUP(表1_2[[#This Row],[所选科目]],基础数据!$C$2:$D$62,2,0),"")</f>
        <v>尚音艺术教育中心(适学年龄: 4~12岁)</v>
      </c>
    </row>
    <row r="3942" spans="1:9" x14ac:dyDescent="0.2">
      <c r="A3942" s="1">
        <v>43598</v>
      </c>
      <c r="B3942" t="s">
        <v>1920</v>
      </c>
      <c r="C3942" s="2" t="s">
        <v>106</v>
      </c>
      <c r="D3942" s="2">
        <v>3.5</v>
      </c>
      <c r="E3942" s="2">
        <v>18048568361</v>
      </c>
      <c r="F3942" t="s">
        <v>1921</v>
      </c>
      <c r="G3942" s="2" t="s">
        <v>26</v>
      </c>
      <c r="H3942" t="s">
        <v>1986</v>
      </c>
      <c r="I3942" s="2" t="str">
        <f>IFERROR(VLOOKUP(表1_2[[#This Row],[所选科目]],基础数据!$C$2:$D$62,2,0),"")</f>
        <v>尚音艺术教育中心(适学年龄: 4~12岁)</v>
      </c>
    </row>
    <row r="3943" spans="1:9" x14ac:dyDescent="0.2">
      <c r="A3943" s="1">
        <v>43598</v>
      </c>
      <c r="B3943" t="s">
        <v>1920</v>
      </c>
      <c r="C3943" s="2" t="s">
        <v>106</v>
      </c>
      <c r="D3943" s="2">
        <v>3.5</v>
      </c>
      <c r="E3943" s="2">
        <v>18048568361</v>
      </c>
      <c r="F3943" t="s">
        <v>1921</v>
      </c>
      <c r="G3943" s="2" t="s">
        <v>27</v>
      </c>
      <c r="H3943" t="s">
        <v>2004</v>
      </c>
      <c r="I3943" s="2" t="str">
        <f>IFERROR(VLOOKUP(表1_2[[#This Row],[所选科目]],基础数据!$C$2:$D$62,2,0),"")</f>
        <v>大野外教篮球鹭洲里校区(适学年龄: 4-16 岁)</v>
      </c>
    </row>
    <row r="3944" spans="1:9" x14ac:dyDescent="0.2">
      <c r="A3944" s="1">
        <v>43598</v>
      </c>
      <c r="B3944" t="s">
        <v>1920</v>
      </c>
      <c r="C3944" s="2" t="s">
        <v>106</v>
      </c>
      <c r="D3944" s="2">
        <v>3.5</v>
      </c>
      <c r="E3944" s="2">
        <v>18048568361</v>
      </c>
      <c r="F3944" t="s">
        <v>1921</v>
      </c>
      <c r="G3944" s="2" t="s">
        <v>28</v>
      </c>
      <c r="H3944" t="s">
        <v>2022</v>
      </c>
      <c r="I3944" s="2" t="str">
        <f>IFERROR(VLOOKUP(表1_2[[#This Row],[所选科目]],基础数据!$C$2:$D$62,2,0),"")</f>
        <v>彩阅鱼少儿英语(适学年龄: 3-12岁)</v>
      </c>
    </row>
    <row r="3945" spans="1:9" x14ac:dyDescent="0.2">
      <c r="A3945" s="1">
        <v>43598</v>
      </c>
      <c r="B3945" t="s">
        <v>1920</v>
      </c>
      <c r="C3945" s="2" t="s">
        <v>106</v>
      </c>
      <c r="D3945" s="2">
        <v>3.5</v>
      </c>
      <c r="E3945" s="2">
        <v>18048568361</v>
      </c>
      <c r="F3945" t="s">
        <v>1921</v>
      </c>
      <c r="G3945" s="2" t="s">
        <v>2079</v>
      </c>
      <c r="H3945" t="s">
        <v>1979</v>
      </c>
      <c r="I3945" s="2" t="str">
        <f>IFERROR(VLOOKUP(表1_2[[#This Row],[所选科目]],基础数据!$C$2:$D$62,2,0),"")</f>
        <v>尚音艺术教育中心(适学年龄: 4~12岁)</v>
      </c>
    </row>
    <row r="3946" spans="1:9" x14ac:dyDescent="0.2">
      <c r="A3946" s="1">
        <v>43596</v>
      </c>
      <c r="B3946" t="s">
        <v>422</v>
      </c>
      <c r="C3946" s="2" t="s">
        <v>33</v>
      </c>
      <c r="D3946" s="2">
        <v>4</v>
      </c>
      <c r="E3946" s="2">
        <v>18980808161</v>
      </c>
      <c r="F3946" t="s">
        <v>81</v>
      </c>
      <c r="G3946" s="2" t="s">
        <v>26</v>
      </c>
      <c r="H3946" t="s">
        <v>1979</v>
      </c>
      <c r="I3946" s="2" t="str">
        <f>IFERROR(VLOOKUP(表1_2[[#This Row],[所选科目]],基础数据!$C$2:$D$62,2,0),"")</f>
        <v>尚音艺术教育中心(适学年龄: 4~12岁)</v>
      </c>
    </row>
    <row r="3947" spans="1:9" x14ac:dyDescent="0.2">
      <c r="A3947" s="1">
        <v>43596</v>
      </c>
      <c r="B3947" t="s">
        <v>422</v>
      </c>
      <c r="C3947" s="2" t="s">
        <v>33</v>
      </c>
      <c r="D3947" s="2">
        <v>4</v>
      </c>
      <c r="E3947" s="2">
        <v>18980808161</v>
      </c>
      <c r="F3947" t="s">
        <v>81</v>
      </c>
      <c r="G3947" s="2" t="s">
        <v>27</v>
      </c>
      <c r="H3947" t="s">
        <v>2036</v>
      </c>
      <c r="I3947" s="2" t="str">
        <f>IFERROR(VLOOKUP(表1_2[[#This Row],[所选科目]],基础数据!$C$2:$D$62,2,0),"")</f>
        <v>凡思特贝贝珠心算高新世豪校区(适学年龄: 3-7岁)</v>
      </c>
    </row>
    <row r="3948" spans="1:9" x14ac:dyDescent="0.2">
      <c r="A3948" s="1">
        <v>43596</v>
      </c>
      <c r="B3948" t="s">
        <v>422</v>
      </c>
      <c r="C3948" s="2" t="s">
        <v>33</v>
      </c>
      <c r="D3948" s="2">
        <v>4</v>
      </c>
      <c r="E3948" s="2">
        <v>18980808161</v>
      </c>
      <c r="F3948" t="s">
        <v>81</v>
      </c>
      <c r="G3948" s="2" t="s">
        <v>28</v>
      </c>
      <c r="H3948" t="s">
        <v>2020</v>
      </c>
      <c r="I3948" s="2" t="str">
        <f>IFERROR(VLOOKUP(表1_2[[#This Row],[所选科目]],基础数据!$C$2:$D$62,2,0),"")</f>
        <v>彩阅鱼少儿英语(适学年龄: 3-12岁)</v>
      </c>
    </row>
    <row r="3949" spans="1:9" x14ac:dyDescent="0.2">
      <c r="A3949" s="1">
        <v>43596</v>
      </c>
      <c r="B3949" t="s">
        <v>422</v>
      </c>
      <c r="C3949" s="2" t="s">
        <v>33</v>
      </c>
      <c r="D3949" s="2">
        <v>4</v>
      </c>
      <c r="E3949" s="2">
        <v>18980808161</v>
      </c>
      <c r="F3949" t="s">
        <v>81</v>
      </c>
      <c r="G3949" s="2" t="s">
        <v>2079</v>
      </c>
      <c r="H3949" t="s">
        <v>1979</v>
      </c>
      <c r="I3949" s="2" t="str">
        <f>IFERROR(VLOOKUP(表1_2[[#This Row],[所选科目]],基础数据!$C$2:$D$62,2,0),"")</f>
        <v>尚音艺术教育中心(适学年龄: 4~12岁)</v>
      </c>
    </row>
    <row r="3950" spans="1:9" x14ac:dyDescent="0.2">
      <c r="A3950" s="1">
        <v>43596</v>
      </c>
      <c r="B3950" t="s">
        <v>402</v>
      </c>
      <c r="C3950" s="2" t="s">
        <v>106</v>
      </c>
      <c r="D3950" s="2">
        <v>10</v>
      </c>
      <c r="E3950" s="2">
        <v>18982085861</v>
      </c>
      <c r="F3950" t="s">
        <v>112</v>
      </c>
      <c r="G3950" s="2" t="s">
        <v>26</v>
      </c>
      <c r="H3950" t="s">
        <v>2024</v>
      </c>
      <c r="I3950" s="2" t="str">
        <f>IFERROR(VLOOKUP(表1_2[[#This Row],[所选科目]],基础数据!$C$2:$D$62,2,0),"")</f>
        <v>巧虎KIDS早教·高新伊藤馆(适学年龄: 0-6 岁)</v>
      </c>
    </row>
    <row r="3951" spans="1:9" x14ac:dyDescent="0.2">
      <c r="A3951" s="1">
        <v>43596</v>
      </c>
      <c r="B3951" t="s">
        <v>402</v>
      </c>
      <c r="C3951" s="2" t="s">
        <v>106</v>
      </c>
      <c r="D3951" s="2">
        <v>10</v>
      </c>
      <c r="E3951" s="2">
        <v>18982085861</v>
      </c>
      <c r="F3951" t="s">
        <v>112</v>
      </c>
      <c r="G3951" s="2" t="s">
        <v>27</v>
      </c>
      <c r="H3951" t="s">
        <v>2067</v>
      </c>
      <c r="I3951" s="2" t="str">
        <f>IFERROR(VLOOKUP(表1_2[[#This Row],[所选科目]],基础数据!$C$2:$D$62,2,0),"")</f>
        <v>公益捐赠者专享服务包</v>
      </c>
    </row>
    <row r="3952" spans="1:9" x14ac:dyDescent="0.2">
      <c r="A3952" s="1">
        <v>43596</v>
      </c>
      <c r="B3952" t="s">
        <v>402</v>
      </c>
      <c r="C3952" s="2" t="s">
        <v>106</v>
      </c>
      <c r="D3952" s="2">
        <v>10</v>
      </c>
      <c r="E3952" s="2">
        <v>18982085861</v>
      </c>
      <c r="F3952" t="s">
        <v>112</v>
      </c>
      <c r="G3952" s="2" t="s">
        <v>28</v>
      </c>
      <c r="H3952" t="s">
        <v>2002</v>
      </c>
      <c r="I3952" s="2" t="str">
        <f>IFERROR(VLOOKUP(表1_2[[#This Row],[所选科目]],基础数据!$C$2:$D$62,2,0),"")</f>
        <v>大野外教篮球鹭洲里校区(适学年龄: 4-16 岁)</v>
      </c>
    </row>
    <row r="3953" spans="1:9" x14ac:dyDescent="0.2">
      <c r="A3953" s="1">
        <v>43596</v>
      </c>
      <c r="B3953" t="s">
        <v>402</v>
      </c>
      <c r="C3953" s="2" t="s">
        <v>106</v>
      </c>
      <c r="D3953" s="2">
        <v>10</v>
      </c>
      <c r="E3953" s="2">
        <v>18982085861</v>
      </c>
      <c r="F3953" t="s">
        <v>112</v>
      </c>
      <c r="G3953" s="2" t="s">
        <v>2079</v>
      </c>
      <c r="H3953" t="s">
        <v>1979</v>
      </c>
      <c r="I3953" s="2" t="str">
        <f>IFERROR(VLOOKUP(表1_2[[#This Row],[所选科目]],基础数据!$C$2:$D$62,2,0),"")</f>
        <v>尚音艺术教育中心(适学年龄: 4~12岁)</v>
      </c>
    </row>
    <row r="3954" spans="1:9" x14ac:dyDescent="0.2">
      <c r="A3954" s="1">
        <v>43596</v>
      </c>
      <c r="B3954" t="s">
        <v>275</v>
      </c>
      <c r="C3954" s="2" t="s">
        <v>33</v>
      </c>
      <c r="D3954" s="2">
        <v>4.5</v>
      </c>
      <c r="E3954" s="2">
        <v>18628053253</v>
      </c>
      <c r="F3954" t="s">
        <v>261</v>
      </c>
      <c r="G3954" s="2" t="s">
        <v>26</v>
      </c>
      <c r="H3954" t="s">
        <v>1979</v>
      </c>
      <c r="I3954" s="2" t="str">
        <f>IFERROR(VLOOKUP(表1_2[[#This Row],[所选科目]],基础数据!$C$2:$D$62,2,0),"")</f>
        <v>尚音艺术教育中心(适学年龄: 4~12岁)</v>
      </c>
    </row>
    <row r="3955" spans="1:9" x14ac:dyDescent="0.2">
      <c r="A3955" s="1">
        <v>43596</v>
      </c>
      <c r="B3955" t="s">
        <v>275</v>
      </c>
      <c r="C3955" s="2" t="s">
        <v>33</v>
      </c>
      <c r="D3955" s="2">
        <v>4.5</v>
      </c>
      <c r="E3955" s="2">
        <v>18628053253</v>
      </c>
      <c r="F3955" t="s">
        <v>261</v>
      </c>
      <c r="G3955" s="2" t="s">
        <v>27</v>
      </c>
      <c r="H3955" t="s">
        <v>1996</v>
      </c>
      <c r="I3955" s="2" t="str">
        <f>IFERROR(VLOOKUP(表1_2[[#This Row],[所选科目]],基础数据!$C$2:$D$62,2,0),"")</f>
        <v>台湾美育·慧学系教育世豪校区(适学年龄: 2-8 岁)</v>
      </c>
    </row>
    <row r="3956" spans="1:9" x14ac:dyDescent="0.2">
      <c r="A3956" s="1">
        <v>43596</v>
      </c>
      <c r="B3956" t="s">
        <v>275</v>
      </c>
      <c r="C3956" s="2" t="s">
        <v>33</v>
      </c>
      <c r="D3956" s="2">
        <v>4.5</v>
      </c>
      <c r="E3956" s="2">
        <v>18628053253</v>
      </c>
      <c r="F3956" t="s">
        <v>261</v>
      </c>
      <c r="G3956" s="2" t="s">
        <v>28</v>
      </c>
      <c r="H3956" t="s">
        <v>2028</v>
      </c>
      <c r="I3956" s="2" t="str">
        <f>IFERROR(VLOOKUP(表1_2[[#This Row],[所选科目]],基础数据!$C$2:$D$62,2,0),"")</f>
        <v>唯音唯画美术教育(适学年龄: 4-12 岁)</v>
      </c>
    </row>
    <row r="3957" spans="1:9" x14ac:dyDescent="0.2">
      <c r="A3957" s="1">
        <v>43596</v>
      </c>
      <c r="B3957" t="s">
        <v>275</v>
      </c>
      <c r="C3957" s="2" t="s">
        <v>33</v>
      </c>
      <c r="D3957" s="2">
        <v>4.5</v>
      </c>
      <c r="E3957" s="2">
        <v>18628053253</v>
      </c>
      <c r="F3957" t="s">
        <v>261</v>
      </c>
      <c r="G3957" s="2" t="s">
        <v>2079</v>
      </c>
      <c r="H3957" t="s">
        <v>1979</v>
      </c>
      <c r="I3957" s="2" t="str">
        <f>IFERROR(VLOOKUP(表1_2[[#This Row],[所选科目]],基础数据!$C$2:$D$62,2,0),"")</f>
        <v>尚音艺术教育中心(适学年龄: 4~12岁)</v>
      </c>
    </row>
    <row r="3958" spans="1:9" x14ac:dyDescent="0.2">
      <c r="A3958" s="1">
        <v>43596</v>
      </c>
      <c r="B3958" t="s">
        <v>105</v>
      </c>
      <c r="C3958" s="2" t="s">
        <v>106</v>
      </c>
      <c r="D3958" s="2">
        <v>4</v>
      </c>
      <c r="E3958" s="2">
        <v>13982201145</v>
      </c>
      <c r="F3958" t="s">
        <v>36</v>
      </c>
      <c r="G3958" s="2" t="s">
        <v>26</v>
      </c>
      <c r="H3958" t="s">
        <v>1979</v>
      </c>
      <c r="I3958" s="2" t="str">
        <f>IFERROR(VLOOKUP(表1_2[[#This Row],[所选科目]],基础数据!$C$2:$D$62,2,0),"")</f>
        <v>尚音艺术教育中心(适学年龄: 4~12岁)</v>
      </c>
    </row>
    <row r="3959" spans="1:9" x14ac:dyDescent="0.2">
      <c r="A3959" s="1">
        <v>43596</v>
      </c>
      <c r="B3959" t="s">
        <v>105</v>
      </c>
      <c r="C3959" s="2" t="s">
        <v>106</v>
      </c>
      <c r="D3959" s="2">
        <v>4</v>
      </c>
      <c r="E3959" s="2">
        <v>13982201145</v>
      </c>
      <c r="F3959" t="s">
        <v>36</v>
      </c>
      <c r="G3959" s="2" t="s">
        <v>27</v>
      </c>
      <c r="H3959" t="s">
        <v>1996</v>
      </c>
      <c r="I3959" s="2" t="str">
        <f>IFERROR(VLOOKUP(表1_2[[#This Row],[所选科目]],基础数据!$C$2:$D$62,2,0),"")</f>
        <v>台湾美育·慧学系教育世豪校区(适学年龄: 2-8 岁)</v>
      </c>
    </row>
    <row r="3960" spans="1:9" x14ac:dyDescent="0.2">
      <c r="A3960" s="1">
        <v>43596</v>
      </c>
      <c r="B3960" t="s">
        <v>105</v>
      </c>
      <c r="C3960" s="2" t="s">
        <v>106</v>
      </c>
      <c r="D3960" s="2">
        <v>4</v>
      </c>
      <c r="E3960" s="2">
        <v>13982201145</v>
      </c>
      <c r="F3960" t="s">
        <v>36</v>
      </c>
      <c r="G3960" s="2" t="s">
        <v>28</v>
      </c>
      <c r="H3960" t="s">
        <v>2036</v>
      </c>
      <c r="I3960" s="2" t="str">
        <f>IFERROR(VLOOKUP(表1_2[[#This Row],[所选科目]],基础数据!$C$2:$D$62,2,0),"")</f>
        <v>凡思特贝贝珠心算高新世豪校区(适学年龄: 3-7岁)</v>
      </c>
    </row>
    <row r="3961" spans="1:9" x14ac:dyDescent="0.2">
      <c r="A3961" s="1">
        <v>43596</v>
      </c>
      <c r="B3961" t="s">
        <v>105</v>
      </c>
      <c r="C3961" s="2" t="s">
        <v>106</v>
      </c>
      <c r="D3961" s="2">
        <v>4</v>
      </c>
      <c r="E3961" s="2">
        <v>13982201145</v>
      </c>
      <c r="F3961" t="s">
        <v>36</v>
      </c>
      <c r="G3961" s="2" t="s">
        <v>2079</v>
      </c>
      <c r="H3961" t="s">
        <v>1979</v>
      </c>
      <c r="I3961" s="2" t="str">
        <f>IFERROR(VLOOKUP(表1_2[[#This Row],[所选科目]],基础数据!$C$2:$D$62,2,0),"")</f>
        <v>尚音艺术教育中心(适学年龄: 4~12岁)</v>
      </c>
    </row>
    <row r="3962" spans="1:9" x14ac:dyDescent="0.2">
      <c r="A3962" s="1">
        <v>43598</v>
      </c>
      <c r="B3962" t="s">
        <v>1922</v>
      </c>
      <c r="C3962" s="2" t="s">
        <v>33</v>
      </c>
      <c r="D3962" s="2">
        <v>2.8</v>
      </c>
      <c r="E3962" s="2">
        <v>18780203692</v>
      </c>
      <c r="F3962" t="s">
        <v>1432</v>
      </c>
      <c r="G3962" s="2" t="s">
        <v>26</v>
      </c>
      <c r="H3962" t="s">
        <v>2006</v>
      </c>
      <c r="I3962" s="2" t="str">
        <f>IFERROR(VLOOKUP(表1_2[[#This Row],[所选科目]],基础数据!$C$2:$D$62,2,0),"")</f>
        <v>大野外教篮球鹭洲里校区(适学年龄: 4-16 岁)</v>
      </c>
    </row>
    <row r="3963" spans="1:9" x14ac:dyDescent="0.2">
      <c r="A3963" s="1">
        <v>43598</v>
      </c>
      <c r="B3963" t="s">
        <v>1922</v>
      </c>
      <c r="C3963" s="2" t="s">
        <v>33</v>
      </c>
      <c r="D3963" s="2">
        <v>2.8</v>
      </c>
      <c r="E3963" s="2">
        <v>18780203692</v>
      </c>
      <c r="F3963" t="s">
        <v>1432</v>
      </c>
      <c r="G3963" s="2" t="s">
        <v>27</v>
      </c>
      <c r="H3963" t="s">
        <v>2036</v>
      </c>
      <c r="I3963" s="2" t="str">
        <f>IFERROR(VLOOKUP(表1_2[[#This Row],[所选科目]],基础数据!$C$2:$D$62,2,0),"")</f>
        <v>凡思特贝贝珠心算高新世豪校区(适学年龄: 3-7岁)</v>
      </c>
    </row>
    <row r="3964" spans="1:9" x14ac:dyDescent="0.2">
      <c r="A3964" s="1">
        <v>43598</v>
      </c>
      <c r="B3964" t="s">
        <v>1922</v>
      </c>
      <c r="C3964" s="2" t="s">
        <v>33</v>
      </c>
      <c r="D3964" s="2">
        <v>2.8</v>
      </c>
      <c r="E3964" s="2">
        <v>18780203692</v>
      </c>
      <c r="F3964" t="s">
        <v>1432</v>
      </c>
      <c r="G3964" s="2" t="s">
        <v>28</v>
      </c>
      <c r="H3964" t="s">
        <v>2063</v>
      </c>
      <c r="I3964" s="2" t="str">
        <f>IFERROR(VLOOKUP(表1_2[[#This Row],[所选科目]],基础数据!$C$2:$D$62,2,0),"")</f>
        <v>公益捐赠者专享服务包</v>
      </c>
    </row>
    <row r="3965" spans="1:9" x14ac:dyDescent="0.2">
      <c r="A3965" s="1">
        <v>43598</v>
      </c>
      <c r="B3965" t="s">
        <v>1922</v>
      </c>
      <c r="C3965" s="2" t="s">
        <v>33</v>
      </c>
      <c r="D3965" s="2">
        <v>2.8</v>
      </c>
      <c r="E3965" s="2">
        <v>18780203692</v>
      </c>
      <c r="F3965" t="s">
        <v>1432</v>
      </c>
      <c r="G3965" s="2" t="s">
        <v>2079</v>
      </c>
      <c r="H3965" t="s">
        <v>1979</v>
      </c>
      <c r="I3965" s="2" t="str">
        <f>IFERROR(VLOOKUP(表1_2[[#This Row],[所选科目]],基础数据!$C$2:$D$62,2,0),"")</f>
        <v>尚音艺术教育中心(适学年龄: 4~12岁)</v>
      </c>
    </row>
    <row r="3966" spans="1:9" x14ac:dyDescent="0.2">
      <c r="A3966" s="1">
        <v>43598</v>
      </c>
      <c r="B3966" t="s">
        <v>1923</v>
      </c>
      <c r="C3966" s="2" t="s">
        <v>33</v>
      </c>
      <c r="D3966" s="2">
        <v>8</v>
      </c>
      <c r="E3966" s="2">
        <v>15928831270</v>
      </c>
      <c r="F3966" t="s">
        <v>536</v>
      </c>
      <c r="G3966" s="2" t="s">
        <v>26</v>
      </c>
      <c r="H3966" t="s">
        <v>1981</v>
      </c>
      <c r="I3966" s="2" t="str">
        <f>IFERROR(VLOOKUP(表1_2[[#This Row],[所选科目]],基础数据!$C$2:$D$62,2,0),"")</f>
        <v>尚音艺术教育中心(适学年龄: 4~12岁)</v>
      </c>
    </row>
    <row r="3967" spans="1:9" x14ac:dyDescent="0.2">
      <c r="A3967" s="1">
        <v>43598</v>
      </c>
      <c r="B3967" t="s">
        <v>1923</v>
      </c>
      <c r="C3967" s="2" t="s">
        <v>33</v>
      </c>
      <c r="D3967" s="2">
        <v>8</v>
      </c>
      <c r="E3967" s="2">
        <v>15928831270</v>
      </c>
      <c r="F3967" t="s">
        <v>536</v>
      </c>
      <c r="G3967" s="2" t="s">
        <v>27</v>
      </c>
      <c r="H3967" t="s">
        <v>1998</v>
      </c>
      <c r="I3967" s="2" t="str">
        <f>IFERROR(VLOOKUP(表1_2[[#This Row],[所选科目]],基础数据!$C$2:$D$62,2,0),"")</f>
        <v>台湾美育·慧学系教育世豪校区(适学年龄: 2-8 岁)</v>
      </c>
    </row>
    <row r="3968" spans="1:9" x14ac:dyDescent="0.2">
      <c r="A3968" s="1">
        <v>43598</v>
      </c>
      <c r="B3968" t="s">
        <v>1923</v>
      </c>
      <c r="C3968" s="2" t="s">
        <v>33</v>
      </c>
      <c r="D3968" s="2">
        <v>8</v>
      </c>
      <c r="E3968" s="2">
        <v>15928831270</v>
      </c>
      <c r="F3968" t="s">
        <v>536</v>
      </c>
      <c r="G3968" s="2" t="s">
        <v>28</v>
      </c>
      <c r="H3968" t="s">
        <v>2059</v>
      </c>
      <c r="I3968" s="2" t="str">
        <f>IFERROR(VLOOKUP(表1_2[[#This Row],[所选科目]],基础数据!$C$2:$D$62,2,0),"")</f>
        <v>编程猫(适学年龄: 3-16 岁)</v>
      </c>
    </row>
    <row r="3969" spans="1:9" x14ac:dyDescent="0.2">
      <c r="A3969" s="1">
        <v>43598</v>
      </c>
      <c r="B3969" t="s">
        <v>1923</v>
      </c>
      <c r="C3969" s="2" t="s">
        <v>33</v>
      </c>
      <c r="D3969" s="2">
        <v>8</v>
      </c>
      <c r="E3969" s="2">
        <v>15928831270</v>
      </c>
      <c r="F3969" t="s">
        <v>536</v>
      </c>
      <c r="G3969" s="2" t="s">
        <v>2079</v>
      </c>
      <c r="H3969" t="s">
        <v>1979</v>
      </c>
      <c r="I3969" s="2" t="str">
        <f>IFERROR(VLOOKUP(表1_2[[#This Row],[所选科目]],基础数据!$C$2:$D$62,2,0),"")</f>
        <v>尚音艺术教育中心(适学年龄: 4~12岁)</v>
      </c>
    </row>
    <row r="3970" spans="1:9" x14ac:dyDescent="0.2">
      <c r="A3970" s="1">
        <v>43596</v>
      </c>
      <c r="B3970" t="s">
        <v>481</v>
      </c>
      <c r="C3970" s="2" t="s">
        <v>106</v>
      </c>
      <c r="D3970" s="2">
        <v>3</v>
      </c>
      <c r="E3970" s="2">
        <v>13550398353</v>
      </c>
      <c r="F3970" t="s">
        <v>398</v>
      </c>
      <c r="G3970" s="2" t="s">
        <v>26</v>
      </c>
      <c r="H3970" t="s">
        <v>2008</v>
      </c>
      <c r="I3970" s="2" t="str">
        <f>IFERROR(VLOOKUP(表1_2[[#This Row],[所选科目]],基础数据!$C$2:$D$62,2,0),"")</f>
        <v>九拍流行音乐体验中心高新校区(适学年龄: 4-16岁)</v>
      </c>
    </row>
    <row r="3971" spans="1:9" x14ac:dyDescent="0.2">
      <c r="A3971" s="1">
        <v>43596</v>
      </c>
      <c r="B3971" t="s">
        <v>481</v>
      </c>
      <c r="C3971" s="2" t="s">
        <v>106</v>
      </c>
      <c r="D3971" s="2">
        <v>3</v>
      </c>
      <c r="E3971" s="2">
        <v>13550398353</v>
      </c>
      <c r="F3971" t="s">
        <v>398</v>
      </c>
      <c r="G3971" s="2" t="s">
        <v>27</v>
      </c>
      <c r="H3971" t="s">
        <v>1992</v>
      </c>
      <c r="I3971" s="2" t="str">
        <f>IFERROR(VLOOKUP(表1_2[[#This Row],[所选科目]],基础数据!$C$2:$D$62,2,0),"")</f>
        <v>台湾美育·慧学系教育世豪校区(适学年龄: 2-8 岁)</v>
      </c>
    </row>
    <row r="3972" spans="1:9" x14ac:dyDescent="0.2">
      <c r="A3972" s="1">
        <v>43596</v>
      </c>
      <c r="B3972" t="s">
        <v>481</v>
      </c>
      <c r="C3972" s="2" t="s">
        <v>106</v>
      </c>
      <c r="D3972" s="2">
        <v>3</v>
      </c>
      <c r="E3972" s="2">
        <v>13550398353</v>
      </c>
      <c r="F3972" t="s">
        <v>398</v>
      </c>
      <c r="G3972" s="2" t="s">
        <v>28</v>
      </c>
      <c r="H3972" t="s">
        <v>2022</v>
      </c>
      <c r="I3972" s="2" t="str">
        <f>IFERROR(VLOOKUP(表1_2[[#This Row],[所选科目]],基础数据!$C$2:$D$62,2,0),"")</f>
        <v>彩阅鱼少儿英语(适学年龄: 3-12岁)</v>
      </c>
    </row>
    <row r="3973" spans="1:9" x14ac:dyDescent="0.2">
      <c r="A3973" s="1">
        <v>43596</v>
      </c>
      <c r="B3973" t="s">
        <v>481</v>
      </c>
      <c r="C3973" s="2" t="s">
        <v>106</v>
      </c>
      <c r="D3973" s="2">
        <v>3</v>
      </c>
      <c r="E3973" s="2">
        <v>13550398353</v>
      </c>
      <c r="F3973" t="s">
        <v>398</v>
      </c>
      <c r="G3973" s="2" t="s">
        <v>2079</v>
      </c>
      <c r="H3973" t="s">
        <v>1979</v>
      </c>
      <c r="I3973" s="2" t="str">
        <f>IFERROR(VLOOKUP(表1_2[[#This Row],[所选科目]],基础数据!$C$2:$D$62,2,0),"")</f>
        <v>尚音艺术教育中心(适学年龄: 4~12岁)</v>
      </c>
    </row>
    <row r="3974" spans="1:9" x14ac:dyDescent="0.2">
      <c r="A3974" s="1">
        <v>43597</v>
      </c>
      <c r="B3974" t="s">
        <v>680</v>
      </c>
      <c r="C3974" s="2" t="s">
        <v>33</v>
      </c>
      <c r="D3974" s="2">
        <v>4</v>
      </c>
      <c r="E3974" s="2">
        <v>13540758819</v>
      </c>
      <c r="F3974" t="s">
        <v>198</v>
      </c>
      <c r="G3974" s="2" t="s">
        <v>26</v>
      </c>
      <c r="H3974" t="s">
        <v>1979</v>
      </c>
      <c r="I3974" s="2" t="str">
        <f>IFERROR(VLOOKUP(表1_2[[#This Row],[所选科目]],基础数据!$C$2:$D$62,2,0),"")</f>
        <v>尚音艺术教育中心(适学年龄: 4~12岁)</v>
      </c>
    </row>
    <row r="3975" spans="1:9" x14ac:dyDescent="0.2">
      <c r="A3975" s="1">
        <v>43597</v>
      </c>
      <c r="B3975" t="s">
        <v>680</v>
      </c>
      <c r="C3975" s="2" t="s">
        <v>33</v>
      </c>
      <c r="D3975" s="2">
        <v>4</v>
      </c>
      <c r="E3975" s="2">
        <v>13540758819</v>
      </c>
      <c r="F3975" t="s">
        <v>198</v>
      </c>
      <c r="G3975" s="2" t="s">
        <v>27</v>
      </c>
      <c r="H3975" t="s">
        <v>2046</v>
      </c>
      <c r="I3975" s="2" t="str">
        <f>IFERROR(VLOOKUP(表1_2[[#This Row],[所选科目]],基础数据!$C$2:$D$62,2,0),"")</f>
        <v>恩波格斗(适学年龄: 3-12 岁)</v>
      </c>
    </row>
    <row r="3976" spans="1:9" x14ac:dyDescent="0.2">
      <c r="A3976" s="1">
        <v>43597</v>
      </c>
      <c r="B3976" t="s">
        <v>680</v>
      </c>
      <c r="C3976" s="2" t="s">
        <v>33</v>
      </c>
      <c r="D3976" s="2">
        <v>4</v>
      </c>
      <c r="E3976" s="2">
        <v>13540758819</v>
      </c>
      <c r="F3976" t="s">
        <v>198</v>
      </c>
      <c r="G3976" s="2" t="s">
        <v>28</v>
      </c>
      <c r="H3976" t="s">
        <v>2050</v>
      </c>
      <c r="I3976" s="2" t="str">
        <f>IFERROR(VLOOKUP(表1_2[[#This Row],[所选科目]],基础数据!$C$2:$D$62,2,0),"")</f>
        <v>恩波格斗(适学年龄: 3-12 岁)</v>
      </c>
    </row>
    <row r="3977" spans="1:9" x14ac:dyDescent="0.2">
      <c r="A3977" s="1">
        <v>43597</v>
      </c>
      <c r="B3977" t="s">
        <v>680</v>
      </c>
      <c r="C3977" s="2" t="s">
        <v>33</v>
      </c>
      <c r="D3977" s="2">
        <v>4</v>
      </c>
      <c r="E3977" s="2">
        <v>13540758819</v>
      </c>
      <c r="F3977" t="s">
        <v>198</v>
      </c>
      <c r="G3977" s="2" t="s">
        <v>2079</v>
      </c>
      <c r="H3977" t="s">
        <v>1979</v>
      </c>
      <c r="I3977" s="2" t="str">
        <f>IFERROR(VLOOKUP(表1_2[[#This Row],[所选科目]],基础数据!$C$2:$D$62,2,0),"")</f>
        <v>尚音艺术教育中心(适学年龄: 4~12岁)</v>
      </c>
    </row>
    <row r="3978" spans="1:9" x14ac:dyDescent="0.2">
      <c r="A3978" s="1">
        <v>43596</v>
      </c>
      <c r="B3978" t="s">
        <v>312</v>
      </c>
      <c r="C3978" s="2" t="s">
        <v>106</v>
      </c>
      <c r="D3978" s="2">
        <v>5.9</v>
      </c>
      <c r="E3978" s="2">
        <v>13550043095</v>
      </c>
      <c r="F3978" t="s">
        <v>163</v>
      </c>
      <c r="G3978" s="2" t="s">
        <v>26</v>
      </c>
      <c r="H3978" t="s">
        <v>2067</v>
      </c>
      <c r="I3978" s="2" t="str">
        <f>IFERROR(VLOOKUP(表1_2[[#This Row],[所选科目]],基础数据!$C$2:$D$62,2,0),"")</f>
        <v>公益捐赠者专享服务包</v>
      </c>
    </row>
    <row r="3979" spans="1:9" x14ac:dyDescent="0.2">
      <c r="A3979" s="1">
        <v>43596</v>
      </c>
      <c r="B3979" t="s">
        <v>312</v>
      </c>
      <c r="C3979" s="2" t="s">
        <v>106</v>
      </c>
      <c r="D3979" s="2">
        <v>5.9</v>
      </c>
      <c r="E3979" s="2">
        <v>13550043095</v>
      </c>
      <c r="F3979" t="s">
        <v>163</v>
      </c>
      <c r="G3979" s="2" t="s">
        <v>27</v>
      </c>
      <c r="H3979" t="s">
        <v>2030</v>
      </c>
      <c r="I3979" s="2" t="str">
        <f>IFERROR(VLOOKUP(表1_2[[#This Row],[所选科目]],基础数据!$C$2:$D$62,2,0),"")</f>
        <v>唯音唯画美术教育(适学年龄: 4-12 岁)</v>
      </c>
    </row>
    <row r="3980" spans="1:9" x14ac:dyDescent="0.2">
      <c r="A3980" s="1">
        <v>43596</v>
      </c>
      <c r="B3980" t="s">
        <v>312</v>
      </c>
      <c r="C3980" s="2" t="s">
        <v>106</v>
      </c>
      <c r="D3980" s="2">
        <v>5.9</v>
      </c>
      <c r="E3980" s="2">
        <v>13550043095</v>
      </c>
      <c r="F3980" t="s">
        <v>163</v>
      </c>
      <c r="G3980" s="2" t="s">
        <v>28</v>
      </c>
      <c r="H3980" t="s">
        <v>2074</v>
      </c>
      <c r="I3980" s="2" t="str">
        <f>IFERROR(VLOOKUP(表1_2[[#This Row],[所选科目]],基础数据!$C$2:$D$62,2,0),"")</f>
        <v>巧虎KIDS早教·高新伊藤馆(适学年龄: 0-6 岁)</v>
      </c>
    </row>
    <row r="3981" spans="1:9" x14ac:dyDescent="0.2">
      <c r="A3981" s="1">
        <v>43596</v>
      </c>
      <c r="B3981" t="s">
        <v>312</v>
      </c>
      <c r="C3981" s="2" t="s">
        <v>106</v>
      </c>
      <c r="D3981" s="2">
        <v>5.9</v>
      </c>
      <c r="E3981" s="2">
        <v>13550043095</v>
      </c>
      <c r="F3981" t="s">
        <v>163</v>
      </c>
      <c r="G3981" s="2" t="s">
        <v>2079</v>
      </c>
      <c r="H3981" t="s">
        <v>1979</v>
      </c>
      <c r="I3981" s="2" t="str">
        <f>IFERROR(VLOOKUP(表1_2[[#This Row],[所选科目]],基础数据!$C$2:$D$62,2,0),"")</f>
        <v>尚音艺术教育中心(适学年龄: 4~12岁)</v>
      </c>
    </row>
    <row r="3982" spans="1:9" x14ac:dyDescent="0.2">
      <c r="A3982" s="1">
        <v>43597</v>
      </c>
      <c r="B3982" t="s">
        <v>711</v>
      </c>
      <c r="C3982" s="2" t="s">
        <v>33</v>
      </c>
      <c r="D3982" s="2">
        <v>3</v>
      </c>
      <c r="E3982" s="2">
        <v>13608225484</v>
      </c>
      <c r="F3982" t="s">
        <v>172</v>
      </c>
      <c r="G3982" s="2" t="s">
        <v>26</v>
      </c>
      <c r="H3982" t="s">
        <v>2004</v>
      </c>
      <c r="I3982" s="2" t="str">
        <f>IFERROR(VLOOKUP(表1_2[[#This Row],[所选科目]],基础数据!$C$2:$D$62,2,0),"")</f>
        <v>大野外教篮球鹭洲里校区(适学年龄: 4-16 岁)</v>
      </c>
    </row>
    <row r="3983" spans="1:9" x14ac:dyDescent="0.2">
      <c r="A3983" s="1">
        <v>43597</v>
      </c>
      <c r="B3983" t="s">
        <v>711</v>
      </c>
      <c r="C3983" s="2" t="s">
        <v>33</v>
      </c>
      <c r="D3983" s="2">
        <v>3</v>
      </c>
      <c r="E3983" s="2">
        <v>13608225484</v>
      </c>
      <c r="F3983" t="s">
        <v>172</v>
      </c>
      <c r="G3983" s="2" t="s">
        <v>27</v>
      </c>
      <c r="H3983" t="s">
        <v>2074</v>
      </c>
      <c r="I3983" s="2" t="str">
        <f>IFERROR(VLOOKUP(表1_2[[#This Row],[所选科目]],基础数据!$C$2:$D$62,2,0),"")</f>
        <v>巧虎KIDS早教·高新伊藤馆(适学年龄: 0-6 岁)</v>
      </c>
    </row>
    <row r="3984" spans="1:9" x14ac:dyDescent="0.2">
      <c r="A3984" s="1">
        <v>43597</v>
      </c>
      <c r="B3984" t="s">
        <v>711</v>
      </c>
      <c r="C3984" s="2" t="s">
        <v>33</v>
      </c>
      <c r="D3984" s="2">
        <v>3</v>
      </c>
      <c r="E3984" s="2">
        <v>13608225484</v>
      </c>
      <c r="F3984" t="s">
        <v>172</v>
      </c>
      <c r="G3984" s="2" t="s">
        <v>28</v>
      </c>
      <c r="H3984" t="s">
        <v>2063</v>
      </c>
      <c r="I3984" s="2" t="str">
        <f>IFERROR(VLOOKUP(表1_2[[#This Row],[所选科目]],基础数据!$C$2:$D$62,2,0),"")</f>
        <v>公益捐赠者专享服务包</v>
      </c>
    </row>
    <row r="3985" spans="1:9" x14ac:dyDescent="0.2">
      <c r="A3985" s="1">
        <v>43597</v>
      </c>
      <c r="B3985" t="s">
        <v>711</v>
      </c>
      <c r="C3985" s="2" t="s">
        <v>33</v>
      </c>
      <c r="D3985" s="2">
        <v>3</v>
      </c>
      <c r="E3985" s="2">
        <v>13608225484</v>
      </c>
      <c r="F3985" t="s">
        <v>172</v>
      </c>
      <c r="G3985" s="2" t="s">
        <v>2079</v>
      </c>
      <c r="H3985" t="s">
        <v>1979</v>
      </c>
      <c r="I3985" s="2" t="str">
        <f>IFERROR(VLOOKUP(表1_2[[#This Row],[所选科目]],基础数据!$C$2:$D$62,2,0),"")</f>
        <v>尚音艺术教育中心(适学年龄: 4~12岁)</v>
      </c>
    </row>
    <row r="3986" spans="1:9" x14ac:dyDescent="0.2">
      <c r="A3986" s="1">
        <v>43596</v>
      </c>
      <c r="B3986" t="s">
        <v>308</v>
      </c>
      <c r="C3986" s="2" t="s">
        <v>33</v>
      </c>
      <c r="D3986" s="2">
        <v>5</v>
      </c>
      <c r="E3986" s="2">
        <v>13541086662</v>
      </c>
      <c r="F3986" t="s">
        <v>292</v>
      </c>
      <c r="G3986" s="2" t="s">
        <v>26</v>
      </c>
      <c r="H3986" t="s">
        <v>2046</v>
      </c>
      <c r="I3986" s="2" t="str">
        <f>IFERROR(VLOOKUP(表1_2[[#This Row],[所选科目]],基础数据!$C$2:$D$62,2,0),"")</f>
        <v>恩波格斗(适学年龄: 3-12 岁)</v>
      </c>
    </row>
    <row r="3987" spans="1:9" x14ac:dyDescent="0.2">
      <c r="A3987" s="1">
        <v>43596</v>
      </c>
      <c r="B3987" t="s">
        <v>308</v>
      </c>
      <c r="C3987" s="2" t="s">
        <v>33</v>
      </c>
      <c r="D3987" s="2">
        <v>5</v>
      </c>
      <c r="E3987" s="2">
        <v>13541086662</v>
      </c>
      <c r="F3987" t="s">
        <v>292</v>
      </c>
      <c r="G3987" s="2" t="s">
        <v>27</v>
      </c>
      <c r="H3987" t="s">
        <v>1979</v>
      </c>
      <c r="I3987" s="2" t="str">
        <f>IFERROR(VLOOKUP(表1_2[[#This Row],[所选科目]],基础数据!$C$2:$D$62,2,0),"")</f>
        <v>尚音艺术教育中心(适学年龄: 4~12岁)</v>
      </c>
    </row>
    <row r="3988" spans="1:9" x14ac:dyDescent="0.2">
      <c r="A3988" s="1">
        <v>43596</v>
      </c>
      <c r="B3988" t="s">
        <v>308</v>
      </c>
      <c r="C3988" s="2" t="s">
        <v>33</v>
      </c>
      <c r="D3988" s="2">
        <v>5</v>
      </c>
      <c r="E3988" s="2">
        <v>13541086662</v>
      </c>
      <c r="F3988" t="s">
        <v>292</v>
      </c>
      <c r="G3988" s="2" t="s">
        <v>28</v>
      </c>
      <c r="H3988" t="s">
        <v>2067</v>
      </c>
      <c r="I3988" s="2" t="str">
        <f>IFERROR(VLOOKUP(表1_2[[#This Row],[所选科目]],基础数据!$C$2:$D$62,2,0),"")</f>
        <v>公益捐赠者专享服务包</v>
      </c>
    </row>
    <row r="3989" spans="1:9" x14ac:dyDescent="0.2">
      <c r="A3989" s="1">
        <v>43596</v>
      </c>
      <c r="B3989" t="s">
        <v>308</v>
      </c>
      <c r="C3989" s="2" t="s">
        <v>33</v>
      </c>
      <c r="D3989" s="2">
        <v>5</v>
      </c>
      <c r="E3989" s="2">
        <v>13541086662</v>
      </c>
      <c r="F3989" t="s">
        <v>292</v>
      </c>
      <c r="G3989" s="2" t="s">
        <v>2079</v>
      </c>
      <c r="H3989" t="s">
        <v>1979</v>
      </c>
      <c r="I3989" s="2" t="str">
        <f>IFERROR(VLOOKUP(表1_2[[#This Row],[所选科目]],基础数据!$C$2:$D$62,2,0),"")</f>
        <v>尚音艺术教育中心(适学年龄: 4~12岁)</v>
      </c>
    </row>
    <row r="3990" spans="1:9" x14ac:dyDescent="0.2">
      <c r="A3990" s="1">
        <v>43596</v>
      </c>
      <c r="B3990" t="s">
        <v>392</v>
      </c>
      <c r="C3990" s="2" t="s">
        <v>106</v>
      </c>
      <c r="D3990" s="2">
        <v>5</v>
      </c>
      <c r="E3990" s="2">
        <v>18980889718</v>
      </c>
      <c r="F3990" t="s">
        <v>263</v>
      </c>
      <c r="G3990" s="2" t="s">
        <v>26</v>
      </c>
      <c r="H3990" t="s">
        <v>2002</v>
      </c>
      <c r="I3990" s="2" t="str">
        <f>IFERROR(VLOOKUP(表1_2[[#This Row],[所选科目]],基础数据!$C$2:$D$62,2,0),"")</f>
        <v>大野外教篮球鹭洲里校区(适学年龄: 4-16 岁)</v>
      </c>
    </row>
    <row r="3991" spans="1:9" x14ac:dyDescent="0.2">
      <c r="A3991" s="1">
        <v>43596</v>
      </c>
      <c r="B3991" t="s">
        <v>392</v>
      </c>
      <c r="C3991" s="2" t="s">
        <v>106</v>
      </c>
      <c r="D3991" s="2">
        <v>5</v>
      </c>
      <c r="E3991" s="2">
        <v>18980889718</v>
      </c>
      <c r="F3991" t="s">
        <v>263</v>
      </c>
      <c r="G3991" s="2" t="s">
        <v>27</v>
      </c>
      <c r="H3991" t="s">
        <v>2067</v>
      </c>
      <c r="I3991" s="2" t="str">
        <f>IFERROR(VLOOKUP(表1_2[[#This Row],[所选科目]],基础数据!$C$2:$D$62,2,0),"")</f>
        <v>公益捐赠者专享服务包</v>
      </c>
    </row>
    <row r="3992" spans="1:9" x14ac:dyDescent="0.2">
      <c r="A3992" s="1">
        <v>43596</v>
      </c>
      <c r="B3992" t="s">
        <v>392</v>
      </c>
      <c r="C3992" s="2" t="s">
        <v>106</v>
      </c>
      <c r="D3992" s="2">
        <v>5</v>
      </c>
      <c r="E3992" s="2">
        <v>18980889718</v>
      </c>
      <c r="F3992" t="s">
        <v>263</v>
      </c>
      <c r="G3992" s="2" t="s">
        <v>28</v>
      </c>
      <c r="H3992" t="s">
        <v>2038</v>
      </c>
      <c r="I3992" s="2" t="str">
        <f>IFERROR(VLOOKUP(表1_2[[#This Row],[所选科目]],基础数据!$C$2:$D$62,2,0),"")</f>
        <v>凡思特贝贝珠心算高新世豪校区(适学年龄: 3-7岁)</v>
      </c>
    </row>
    <row r="3993" spans="1:9" x14ac:dyDescent="0.2">
      <c r="A3993" s="1">
        <v>43596</v>
      </c>
      <c r="B3993" t="s">
        <v>392</v>
      </c>
      <c r="C3993" s="2" t="s">
        <v>106</v>
      </c>
      <c r="D3993" s="2">
        <v>5</v>
      </c>
      <c r="E3993" s="2">
        <v>18980889718</v>
      </c>
      <c r="F3993" t="s">
        <v>263</v>
      </c>
      <c r="G3993" s="2" t="s">
        <v>2079</v>
      </c>
      <c r="H3993" t="s">
        <v>1979</v>
      </c>
      <c r="I3993" s="2" t="str">
        <f>IFERROR(VLOOKUP(表1_2[[#This Row],[所选科目]],基础数据!$C$2:$D$62,2,0),"")</f>
        <v>尚音艺术教育中心(适学年龄: 4~12岁)</v>
      </c>
    </row>
    <row r="3994" spans="1:9" x14ac:dyDescent="0.2">
      <c r="A3994" s="1">
        <v>43597</v>
      </c>
      <c r="B3994" t="s">
        <v>546</v>
      </c>
      <c r="C3994" s="2" t="s">
        <v>33</v>
      </c>
      <c r="D3994" s="2">
        <v>6</v>
      </c>
      <c r="E3994" s="2">
        <v>15390432856</v>
      </c>
      <c r="F3994" t="s">
        <v>519</v>
      </c>
      <c r="G3994" s="2" t="s">
        <v>26</v>
      </c>
      <c r="H3994" t="s">
        <v>2030</v>
      </c>
      <c r="I3994" s="2" t="str">
        <f>IFERROR(VLOOKUP(表1_2[[#This Row],[所选科目]],基础数据!$C$2:$D$62,2,0),"")</f>
        <v>唯音唯画美术教育(适学年龄: 4-12 岁)</v>
      </c>
    </row>
    <row r="3995" spans="1:9" x14ac:dyDescent="0.2">
      <c r="A3995" s="1">
        <v>43597</v>
      </c>
      <c r="B3995" t="s">
        <v>546</v>
      </c>
      <c r="C3995" s="2" t="s">
        <v>33</v>
      </c>
      <c r="D3995" s="2">
        <v>6</v>
      </c>
      <c r="E3995" s="2">
        <v>15390432856</v>
      </c>
      <c r="F3995" t="s">
        <v>519</v>
      </c>
      <c r="G3995" s="2" t="s">
        <v>27</v>
      </c>
      <c r="H3995" t="s">
        <v>2072</v>
      </c>
      <c r="I3995" s="2" t="str">
        <f>IFERROR(VLOOKUP(表1_2[[#This Row],[所选科目]],基础数据!$C$2:$D$62,2,0),"")</f>
        <v>成都舞蹈跆拳道中心(适学年龄: 3-12 岁)</v>
      </c>
    </row>
    <row r="3996" spans="1:9" x14ac:dyDescent="0.2">
      <c r="A3996" s="1">
        <v>43597</v>
      </c>
      <c r="B3996" t="s">
        <v>546</v>
      </c>
      <c r="C3996" s="2" t="s">
        <v>33</v>
      </c>
      <c r="D3996" s="2">
        <v>6</v>
      </c>
      <c r="E3996" s="2">
        <v>15390432856</v>
      </c>
      <c r="F3996" t="s">
        <v>519</v>
      </c>
      <c r="G3996" s="2" t="s">
        <v>28</v>
      </c>
      <c r="H3996" t="s">
        <v>2067</v>
      </c>
      <c r="I3996" s="2" t="str">
        <f>IFERROR(VLOOKUP(表1_2[[#This Row],[所选科目]],基础数据!$C$2:$D$62,2,0),"")</f>
        <v>公益捐赠者专享服务包</v>
      </c>
    </row>
    <row r="3997" spans="1:9" x14ac:dyDescent="0.2">
      <c r="A3997" s="1">
        <v>43597</v>
      </c>
      <c r="B3997" t="s">
        <v>546</v>
      </c>
      <c r="C3997" s="2" t="s">
        <v>33</v>
      </c>
      <c r="D3997" s="2">
        <v>6</v>
      </c>
      <c r="E3997" s="2">
        <v>15390432856</v>
      </c>
      <c r="F3997" t="s">
        <v>519</v>
      </c>
      <c r="G3997" s="2" t="s">
        <v>2079</v>
      </c>
      <c r="H3997" t="s">
        <v>1979</v>
      </c>
      <c r="I3997" s="2" t="str">
        <f>IFERROR(VLOOKUP(表1_2[[#This Row],[所选科目]],基础数据!$C$2:$D$62,2,0),"")</f>
        <v>尚音艺术教育中心(适学年龄: 4~12岁)</v>
      </c>
    </row>
    <row r="3998" spans="1:9" x14ac:dyDescent="0.2">
      <c r="A3998" s="1">
        <v>43596</v>
      </c>
      <c r="B3998" t="s">
        <v>167</v>
      </c>
      <c r="C3998" s="2" t="s">
        <v>106</v>
      </c>
      <c r="D3998" s="2">
        <v>2.8</v>
      </c>
      <c r="E3998" s="2">
        <v>13540405945</v>
      </c>
      <c r="F3998" t="s">
        <v>79</v>
      </c>
      <c r="G3998" s="2" t="s">
        <v>26</v>
      </c>
      <c r="H3998" t="s">
        <v>2002</v>
      </c>
      <c r="I3998" s="2" t="str">
        <f>IFERROR(VLOOKUP(表1_2[[#This Row],[所选科目]],基础数据!$C$2:$D$62,2,0),"")</f>
        <v>大野外教篮球鹭洲里校区(适学年龄: 4-16 岁)</v>
      </c>
    </row>
    <row r="3999" spans="1:9" x14ac:dyDescent="0.2">
      <c r="A3999" s="1">
        <v>43596</v>
      </c>
      <c r="B3999" t="s">
        <v>167</v>
      </c>
      <c r="C3999" s="2" t="s">
        <v>106</v>
      </c>
      <c r="D3999" s="2">
        <v>2.8</v>
      </c>
      <c r="E3999" s="2">
        <v>13540405945</v>
      </c>
      <c r="F3999" t="s">
        <v>79</v>
      </c>
      <c r="G3999" s="2" t="s">
        <v>27</v>
      </c>
      <c r="H3999" t="s">
        <v>2022</v>
      </c>
      <c r="I3999" s="2" t="str">
        <f>IFERROR(VLOOKUP(表1_2[[#This Row],[所选科目]],基础数据!$C$2:$D$62,2,0),"")</f>
        <v>彩阅鱼少儿英语(适学年龄: 3-12岁)</v>
      </c>
    </row>
    <row r="4000" spans="1:9" x14ac:dyDescent="0.2">
      <c r="A4000" s="1">
        <v>43596</v>
      </c>
      <c r="B4000" t="s">
        <v>167</v>
      </c>
      <c r="C4000" s="2" t="s">
        <v>106</v>
      </c>
      <c r="D4000" s="2">
        <v>2.8</v>
      </c>
      <c r="E4000" s="2">
        <v>13540405945</v>
      </c>
      <c r="F4000" t="s">
        <v>79</v>
      </c>
      <c r="G4000" s="2" t="s">
        <v>28</v>
      </c>
      <c r="H4000" t="s">
        <v>2050</v>
      </c>
      <c r="I4000" s="2" t="str">
        <f>IFERROR(VLOOKUP(表1_2[[#This Row],[所选科目]],基础数据!$C$2:$D$62,2,0),"")</f>
        <v>恩波格斗(适学年龄: 3-12 岁)</v>
      </c>
    </row>
    <row r="4001" spans="1:9" x14ac:dyDescent="0.2">
      <c r="A4001" s="1">
        <v>43596</v>
      </c>
      <c r="B4001" t="s">
        <v>167</v>
      </c>
      <c r="C4001" s="2" t="s">
        <v>106</v>
      </c>
      <c r="D4001" s="2">
        <v>2.8</v>
      </c>
      <c r="E4001" s="2">
        <v>13540405945</v>
      </c>
      <c r="F4001" t="s">
        <v>79</v>
      </c>
      <c r="G4001" s="2" t="s">
        <v>2079</v>
      </c>
      <c r="H4001" t="s">
        <v>1979</v>
      </c>
      <c r="I4001" s="2" t="str">
        <f>IFERROR(VLOOKUP(表1_2[[#This Row],[所选科目]],基础数据!$C$2:$D$62,2,0),"")</f>
        <v>尚音艺术教育中心(适学年龄: 4~12岁)</v>
      </c>
    </row>
    <row r="4002" spans="1:9" x14ac:dyDescent="0.2">
      <c r="A4002" s="1">
        <v>43598</v>
      </c>
      <c r="B4002" t="s">
        <v>1924</v>
      </c>
      <c r="C4002" s="2" t="s">
        <v>33</v>
      </c>
      <c r="D4002" s="2">
        <v>8.5</v>
      </c>
      <c r="E4002" s="2">
        <v>15228877833</v>
      </c>
      <c r="F4002" t="s">
        <v>1925</v>
      </c>
      <c r="G4002" s="2" t="s">
        <v>26</v>
      </c>
      <c r="H4002" t="s">
        <v>1981</v>
      </c>
      <c r="I4002" s="2" t="str">
        <f>IFERROR(VLOOKUP(表1_2[[#This Row],[所选科目]],基础数据!$C$2:$D$62,2,0),"")</f>
        <v>尚音艺术教育中心(适学年龄: 4~12岁)</v>
      </c>
    </row>
    <row r="4003" spans="1:9" x14ac:dyDescent="0.2">
      <c r="A4003" s="1">
        <v>43598</v>
      </c>
      <c r="B4003" t="s">
        <v>1924</v>
      </c>
      <c r="C4003" s="2" t="s">
        <v>33</v>
      </c>
      <c r="D4003" s="2">
        <v>8.5</v>
      </c>
      <c r="E4003" s="2">
        <v>15228877833</v>
      </c>
      <c r="F4003" t="s">
        <v>1925</v>
      </c>
      <c r="G4003" s="2" t="s">
        <v>27</v>
      </c>
      <c r="H4003" t="s">
        <v>2024</v>
      </c>
      <c r="I4003" s="2" t="str">
        <f>IFERROR(VLOOKUP(表1_2[[#This Row],[所选科目]],基础数据!$C$2:$D$62,2,0),"")</f>
        <v>巧虎KIDS早教·高新伊藤馆(适学年龄: 0-6 岁)</v>
      </c>
    </row>
    <row r="4004" spans="1:9" x14ac:dyDescent="0.2">
      <c r="A4004" s="1">
        <v>43598</v>
      </c>
      <c r="B4004" t="s">
        <v>1924</v>
      </c>
      <c r="C4004" s="2" t="s">
        <v>33</v>
      </c>
      <c r="D4004" s="2">
        <v>8.5</v>
      </c>
      <c r="E4004" s="2">
        <v>15228877833</v>
      </c>
      <c r="F4004" t="s">
        <v>1925</v>
      </c>
      <c r="G4004" s="2" t="s">
        <v>28</v>
      </c>
      <c r="H4004" t="s">
        <v>2059</v>
      </c>
      <c r="I4004" s="2" t="str">
        <f>IFERROR(VLOOKUP(表1_2[[#This Row],[所选科目]],基础数据!$C$2:$D$62,2,0),"")</f>
        <v>编程猫(适学年龄: 3-16 岁)</v>
      </c>
    </row>
    <row r="4005" spans="1:9" x14ac:dyDescent="0.2">
      <c r="A4005" s="1">
        <v>43598</v>
      </c>
      <c r="B4005" t="s">
        <v>1924</v>
      </c>
      <c r="C4005" s="2" t="s">
        <v>33</v>
      </c>
      <c r="D4005" s="2">
        <v>8.5</v>
      </c>
      <c r="E4005" s="2">
        <v>15228877833</v>
      </c>
      <c r="F4005" t="s">
        <v>1925</v>
      </c>
      <c r="G4005" s="2" t="s">
        <v>2079</v>
      </c>
      <c r="H4005" t="s">
        <v>1979</v>
      </c>
      <c r="I4005" s="2" t="str">
        <f>IFERROR(VLOOKUP(表1_2[[#This Row],[所选科目]],基础数据!$C$2:$D$62,2,0),"")</f>
        <v>尚音艺术教育中心(适学年龄: 4~12岁)</v>
      </c>
    </row>
    <row r="4006" spans="1:9" x14ac:dyDescent="0.2">
      <c r="A4006" s="1">
        <v>43596</v>
      </c>
      <c r="B4006" t="s">
        <v>243</v>
      </c>
      <c r="C4006" s="2" t="s">
        <v>106</v>
      </c>
      <c r="D4006" s="2">
        <v>8</v>
      </c>
      <c r="E4006" s="2">
        <v>18982191314</v>
      </c>
      <c r="F4006" t="s">
        <v>101</v>
      </c>
      <c r="G4006" s="2" t="s">
        <v>26</v>
      </c>
      <c r="H4006" t="s">
        <v>1979</v>
      </c>
      <c r="I4006" s="2" t="str">
        <f>IFERROR(VLOOKUP(表1_2[[#This Row],[所选科目]],基础数据!$C$2:$D$62,2,0),"")</f>
        <v>尚音艺术教育中心(适学年龄: 4~12岁)</v>
      </c>
    </row>
    <row r="4007" spans="1:9" x14ac:dyDescent="0.2">
      <c r="A4007" s="1">
        <v>43596</v>
      </c>
      <c r="B4007" t="s">
        <v>243</v>
      </c>
      <c r="C4007" s="2" t="s">
        <v>106</v>
      </c>
      <c r="D4007" s="2">
        <v>8</v>
      </c>
      <c r="E4007" s="2">
        <v>18982191314</v>
      </c>
      <c r="F4007" t="s">
        <v>101</v>
      </c>
      <c r="G4007" s="2" t="s">
        <v>27</v>
      </c>
      <c r="H4007" t="s">
        <v>2028</v>
      </c>
      <c r="I4007" s="2" t="str">
        <f>IFERROR(VLOOKUP(表1_2[[#This Row],[所选科目]],基础数据!$C$2:$D$62,2,0),"")</f>
        <v>唯音唯画美术教育(适学年龄: 4-12 岁)</v>
      </c>
    </row>
    <row r="4008" spans="1:9" x14ac:dyDescent="0.2">
      <c r="A4008" s="1">
        <v>43596</v>
      </c>
      <c r="B4008" t="s">
        <v>243</v>
      </c>
      <c r="C4008" s="2" t="s">
        <v>106</v>
      </c>
      <c r="D4008" s="2">
        <v>8</v>
      </c>
      <c r="E4008" s="2">
        <v>18982191314</v>
      </c>
      <c r="F4008" t="s">
        <v>101</v>
      </c>
      <c r="G4008" s="2" t="s">
        <v>28</v>
      </c>
      <c r="H4008" t="s">
        <v>2059</v>
      </c>
      <c r="I4008" s="2" t="str">
        <f>IFERROR(VLOOKUP(表1_2[[#This Row],[所选科目]],基础数据!$C$2:$D$62,2,0),"")</f>
        <v>编程猫(适学年龄: 3-16 岁)</v>
      </c>
    </row>
    <row r="4009" spans="1:9" x14ac:dyDescent="0.2">
      <c r="A4009" s="1">
        <v>43596</v>
      </c>
      <c r="B4009" t="s">
        <v>243</v>
      </c>
      <c r="C4009" s="2" t="s">
        <v>106</v>
      </c>
      <c r="D4009" s="2">
        <v>8</v>
      </c>
      <c r="E4009" s="2">
        <v>18982191314</v>
      </c>
      <c r="F4009" t="s">
        <v>101</v>
      </c>
      <c r="G4009" s="2" t="s">
        <v>2079</v>
      </c>
      <c r="H4009" t="s">
        <v>1979</v>
      </c>
      <c r="I4009" s="2" t="str">
        <f>IFERROR(VLOOKUP(表1_2[[#This Row],[所选科目]],基础数据!$C$2:$D$62,2,0),"")</f>
        <v>尚音艺术教育中心(适学年龄: 4~12岁)</v>
      </c>
    </row>
    <row r="4010" spans="1:9" x14ac:dyDescent="0.2">
      <c r="A4010" s="1">
        <v>43597</v>
      </c>
      <c r="B4010" t="s">
        <v>671</v>
      </c>
      <c r="C4010" s="2" t="s">
        <v>33</v>
      </c>
      <c r="D4010" s="2">
        <v>6</v>
      </c>
      <c r="E4010" s="2">
        <v>18702894690</v>
      </c>
      <c r="F4010" t="s">
        <v>519</v>
      </c>
      <c r="G4010" s="2" t="s">
        <v>26</v>
      </c>
      <c r="H4010" t="s">
        <v>2004</v>
      </c>
      <c r="I4010" s="2" t="str">
        <f>IFERROR(VLOOKUP(表1_2[[#This Row],[所选科目]],基础数据!$C$2:$D$62,2,0),"")</f>
        <v>大野外教篮球鹭洲里校区(适学年龄: 4-16 岁)</v>
      </c>
    </row>
    <row r="4011" spans="1:9" x14ac:dyDescent="0.2">
      <c r="A4011" s="1">
        <v>43597</v>
      </c>
      <c r="B4011" t="s">
        <v>671</v>
      </c>
      <c r="C4011" s="2" t="s">
        <v>33</v>
      </c>
      <c r="D4011" s="2">
        <v>6</v>
      </c>
      <c r="E4011" s="2">
        <v>18702894690</v>
      </c>
      <c r="F4011" t="s">
        <v>519</v>
      </c>
      <c r="G4011" s="2" t="s">
        <v>27</v>
      </c>
      <c r="H4011" t="s">
        <v>2032</v>
      </c>
      <c r="I4011" s="2" t="str">
        <f>IFERROR(VLOOKUP(表1_2[[#This Row],[所选科目]],基础数据!$C$2:$D$62,2,0),"")</f>
        <v>唯音唯画美术教育(适学年龄: 4-12 岁)</v>
      </c>
    </row>
    <row r="4012" spans="1:9" x14ac:dyDescent="0.2">
      <c r="A4012" s="1">
        <v>43597</v>
      </c>
      <c r="B4012" t="s">
        <v>671</v>
      </c>
      <c r="C4012" s="2" t="s">
        <v>33</v>
      </c>
      <c r="D4012" s="2">
        <v>6</v>
      </c>
      <c r="E4012" s="2">
        <v>18702894690</v>
      </c>
      <c r="F4012" t="s">
        <v>519</v>
      </c>
      <c r="G4012" s="2" t="s">
        <v>28</v>
      </c>
      <c r="H4012" t="s">
        <v>2072</v>
      </c>
      <c r="I4012" s="2" t="str">
        <f>IFERROR(VLOOKUP(表1_2[[#This Row],[所选科目]],基础数据!$C$2:$D$62,2,0),"")</f>
        <v>成都舞蹈跆拳道中心(适学年龄: 3-12 岁)</v>
      </c>
    </row>
    <row r="4013" spans="1:9" x14ac:dyDescent="0.2">
      <c r="A4013" s="1">
        <v>43597</v>
      </c>
      <c r="B4013" t="s">
        <v>671</v>
      </c>
      <c r="C4013" s="2" t="s">
        <v>33</v>
      </c>
      <c r="D4013" s="2">
        <v>6</v>
      </c>
      <c r="E4013" s="2">
        <v>18702894690</v>
      </c>
      <c r="F4013" t="s">
        <v>519</v>
      </c>
      <c r="G4013" s="2" t="s">
        <v>2079</v>
      </c>
      <c r="H4013" t="s">
        <v>1979</v>
      </c>
      <c r="I4013" s="2" t="str">
        <f>IFERROR(VLOOKUP(表1_2[[#This Row],[所选科目]],基础数据!$C$2:$D$62,2,0),"")</f>
        <v>尚音艺术教育中心(适学年龄: 4~12岁)</v>
      </c>
    </row>
    <row r="4014" spans="1:9" x14ac:dyDescent="0.2">
      <c r="A4014" s="1">
        <v>43596</v>
      </c>
      <c r="B4014" t="s">
        <v>238</v>
      </c>
      <c r="C4014" s="2" t="s">
        <v>106</v>
      </c>
      <c r="D4014" s="2">
        <v>3</v>
      </c>
      <c r="E4014" s="2">
        <v>18100821314</v>
      </c>
      <c r="F4014" t="s">
        <v>177</v>
      </c>
      <c r="G4014" s="2" t="s">
        <v>26</v>
      </c>
      <c r="H4014" t="s">
        <v>2012</v>
      </c>
      <c r="I4014" s="2" t="str">
        <f>IFERROR(VLOOKUP(表1_2[[#This Row],[所选科目]],基础数据!$C$2:$D$62,2,0),"")</f>
        <v>九拍流行音乐体验中心高新校区(适学年龄: 4-16岁)</v>
      </c>
    </row>
    <row r="4015" spans="1:9" x14ac:dyDescent="0.2">
      <c r="A4015" s="1">
        <v>43596</v>
      </c>
      <c r="B4015" t="s">
        <v>238</v>
      </c>
      <c r="C4015" s="2" t="s">
        <v>106</v>
      </c>
      <c r="D4015" s="2">
        <v>3</v>
      </c>
      <c r="E4015" s="2">
        <v>18100821314</v>
      </c>
      <c r="F4015" t="s">
        <v>177</v>
      </c>
      <c r="G4015" s="2" t="s">
        <v>27</v>
      </c>
      <c r="H4015" t="s">
        <v>2020</v>
      </c>
      <c r="I4015" s="2" t="str">
        <f>IFERROR(VLOOKUP(表1_2[[#This Row],[所选科目]],基础数据!$C$2:$D$62,2,0),"")</f>
        <v>彩阅鱼少儿英语(适学年龄: 3-12岁)</v>
      </c>
    </row>
    <row r="4016" spans="1:9" x14ac:dyDescent="0.2">
      <c r="A4016" s="1">
        <v>43596</v>
      </c>
      <c r="B4016" t="s">
        <v>238</v>
      </c>
      <c r="C4016" s="2" t="s">
        <v>106</v>
      </c>
      <c r="D4016" s="2">
        <v>3</v>
      </c>
      <c r="E4016" s="2">
        <v>18100821314</v>
      </c>
      <c r="F4016" t="s">
        <v>177</v>
      </c>
      <c r="G4016" s="2" t="s">
        <v>28</v>
      </c>
      <c r="H4016" t="s">
        <v>2036</v>
      </c>
      <c r="I4016" s="2" t="str">
        <f>IFERROR(VLOOKUP(表1_2[[#This Row],[所选科目]],基础数据!$C$2:$D$62,2,0),"")</f>
        <v>凡思特贝贝珠心算高新世豪校区(适学年龄: 3-7岁)</v>
      </c>
    </row>
    <row r="4017" spans="1:9" x14ac:dyDescent="0.2">
      <c r="A4017" s="1">
        <v>43596</v>
      </c>
      <c r="B4017" t="s">
        <v>238</v>
      </c>
      <c r="C4017" s="2" t="s">
        <v>106</v>
      </c>
      <c r="D4017" s="2">
        <v>3</v>
      </c>
      <c r="E4017" s="2">
        <v>18100821314</v>
      </c>
      <c r="F4017" t="s">
        <v>177</v>
      </c>
      <c r="G4017" s="2" t="s">
        <v>2079</v>
      </c>
      <c r="H4017" t="s">
        <v>1979</v>
      </c>
      <c r="I4017" s="2" t="str">
        <f>IFERROR(VLOOKUP(表1_2[[#This Row],[所选科目]],基础数据!$C$2:$D$62,2,0),"")</f>
        <v>尚音艺术教育中心(适学年龄: 4~12岁)</v>
      </c>
    </row>
    <row r="4018" spans="1:9" x14ac:dyDescent="0.2">
      <c r="A4018" s="1">
        <v>43597</v>
      </c>
      <c r="B4018" t="s">
        <v>649</v>
      </c>
      <c r="C4018" s="2" t="s">
        <v>33</v>
      </c>
      <c r="D4018" s="2">
        <v>5</v>
      </c>
      <c r="E4018" s="2">
        <v>13438883227</v>
      </c>
      <c r="F4018" t="s">
        <v>551</v>
      </c>
      <c r="G4018" s="2" t="s">
        <v>26</v>
      </c>
      <c r="H4018" t="s">
        <v>2004</v>
      </c>
      <c r="I4018" s="2" t="str">
        <f>IFERROR(VLOOKUP(表1_2[[#This Row],[所选科目]],基础数据!$C$2:$D$62,2,0),"")</f>
        <v>大野外教篮球鹭洲里校区(适学年龄: 4-16 岁)</v>
      </c>
    </row>
    <row r="4019" spans="1:9" x14ac:dyDescent="0.2">
      <c r="A4019" s="1">
        <v>43597</v>
      </c>
      <c r="B4019" t="s">
        <v>649</v>
      </c>
      <c r="C4019" s="2" t="s">
        <v>33</v>
      </c>
      <c r="D4019" s="2">
        <v>5</v>
      </c>
      <c r="E4019" s="2">
        <v>13438883227</v>
      </c>
      <c r="F4019" t="s">
        <v>551</v>
      </c>
      <c r="G4019" s="2" t="s">
        <v>27</v>
      </c>
      <c r="H4019" t="s">
        <v>2032</v>
      </c>
      <c r="I4019" s="2" t="str">
        <f>IFERROR(VLOOKUP(表1_2[[#This Row],[所选科目]],基础数据!$C$2:$D$62,2,0),"")</f>
        <v>唯音唯画美术教育(适学年龄: 4-12 岁)</v>
      </c>
    </row>
    <row r="4020" spans="1:9" x14ac:dyDescent="0.2">
      <c r="A4020" s="1">
        <v>43597</v>
      </c>
      <c r="B4020" t="s">
        <v>649</v>
      </c>
      <c r="C4020" s="2" t="s">
        <v>33</v>
      </c>
      <c r="D4020" s="2">
        <v>5</v>
      </c>
      <c r="E4020" s="2">
        <v>13438883227</v>
      </c>
      <c r="F4020" t="s">
        <v>551</v>
      </c>
      <c r="G4020" s="2" t="s">
        <v>28</v>
      </c>
      <c r="H4020" t="s">
        <v>2048</v>
      </c>
      <c r="I4020" s="2" t="str">
        <f>IFERROR(VLOOKUP(表1_2[[#This Row],[所选科目]],基础数据!$C$2:$D$62,2,0),"")</f>
        <v>恩波格斗(适学年龄: 3-12 岁)</v>
      </c>
    </row>
    <row r="4021" spans="1:9" x14ac:dyDescent="0.2">
      <c r="A4021" s="1">
        <v>43597</v>
      </c>
      <c r="B4021" t="s">
        <v>649</v>
      </c>
      <c r="C4021" s="2" t="s">
        <v>33</v>
      </c>
      <c r="D4021" s="2">
        <v>5</v>
      </c>
      <c r="E4021" s="2">
        <v>13438883227</v>
      </c>
      <c r="F4021" t="s">
        <v>551</v>
      </c>
      <c r="G4021" s="2" t="s">
        <v>2079</v>
      </c>
      <c r="H4021" t="s">
        <v>1979</v>
      </c>
      <c r="I4021" s="2" t="str">
        <f>IFERROR(VLOOKUP(表1_2[[#This Row],[所选科目]],基础数据!$C$2:$D$62,2,0),"")</f>
        <v>尚音艺术教育中心(适学年龄: 4~12岁)</v>
      </c>
    </row>
    <row r="4022" spans="1:9" x14ac:dyDescent="0.2">
      <c r="A4022" s="1">
        <v>43598</v>
      </c>
      <c r="B4022" t="s">
        <v>1926</v>
      </c>
      <c r="C4022" s="2" t="s">
        <v>33</v>
      </c>
      <c r="D4022" s="2">
        <v>5</v>
      </c>
      <c r="E4022" s="2">
        <v>13699048611</v>
      </c>
      <c r="F4022" t="s">
        <v>279</v>
      </c>
      <c r="G4022" s="2" t="s">
        <v>26</v>
      </c>
      <c r="H4022" t="s">
        <v>1979</v>
      </c>
      <c r="I4022" s="2" t="str">
        <f>IFERROR(VLOOKUP(表1_2[[#This Row],[所选科目]],基础数据!$C$2:$D$62,2,0),"")</f>
        <v>尚音艺术教育中心(适学年龄: 4~12岁)</v>
      </c>
    </row>
    <row r="4023" spans="1:9" x14ac:dyDescent="0.2">
      <c r="A4023" s="1">
        <v>43598</v>
      </c>
      <c r="B4023" t="s">
        <v>1926</v>
      </c>
      <c r="C4023" s="2" t="s">
        <v>33</v>
      </c>
      <c r="D4023" s="2">
        <v>5</v>
      </c>
      <c r="E4023" s="2">
        <v>13699048611</v>
      </c>
      <c r="F4023" t="s">
        <v>279</v>
      </c>
      <c r="G4023" s="2" t="s">
        <v>27</v>
      </c>
      <c r="H4023" t="s">
        <v>2038</v>
      </c>
      <c r="I4023" s="2" t="str">
        <f>IFERROR(VLOOKUP(表1_2[[#This Row],[所选科目]],基础数据!$C$2:$D$62,2,0),"")</f>
        <v>凡思特贝贝珠心算高新世豪校区(适学年龄: 3-7岁)</v>
      </c>
    </row>
    <row r="4024" spans="1:9" x14ac:dyDescent="0.2">
      <c r="A4024" s="1">
        <v>43598</v>
      </c>
      <c r="B4024" t="s">
        <v>1926</v>
      </c>
      <c r="C4024" s="2" t="s">
        <v>33</v>
      </c>
      <c r="D4024" s="2">
        <v>5</v>
      </c>
      <c r="E4024" s="2">
        <v>13699048611</v>
      </c>
      <c r="F4024" t="s">
        <v>279</v>
      </c>
      <c r="G4024" s="2" t="s">
        <v>28</v>
      </c>
      <c r="H4024" t="s">
        <v>2067</v>
      </c>
      <c r="I4024" s="2" t="str">
        <f>IFERROR(VLOOKUP(表1_2[[#This Row],[所选科目]],基础数据!$C$2:$D$62,2,0),"")</f>
        <v>公益捐赠者专享服务包</v>
      </c>
    </row>
    <row r="4025" spans="1:9" x14ac:dyDescent="0.2">
      <c r="A4025" s="1">
        <v>43598</v>
      </c>
      <c r="B4025" t="s">
        <v>1926</v>
      </c>
      <c r="C4025" s="2" t="s">
        <v>33</v>
      </c>
      <c r="D4025" s="2">
        <v>5</v>
      </c>
      <c r="E4025" s="2">
        <v>13699048611</v>
      </c>
      <c r="F4025" t="s">
        <v>279</v>
      </c>
      <c r="G4025" s="2" t="s">
        <v>2079</v>
      </c>
      <c r="H4025" t="s">
        <v>1979</v>
      </c>
      <c r="I4025" s="2" t="str">
        <f>IFERROR(VLOOKUP(表1_2[[#This Row],[所选科目]],基础数据!$C$2:$D$62,2,0),"")</f>
        <v>尚音艺术教育中心(适学年龄: 4~12岁)</v>
      </c>
    </row>
    <row r="4026" spans="1:9" x14ac:dyDescent="0.2">
      <c r="A4026" s="1">
        <v>43598</v>
      </c>
      <c r="B4026" t="s">
        <v>1927</v>
      </c>
      <c r="C4026" s="2" t="s">
        <v>33</v>
      </c>
      <c r="D4026" s="2">
        <v>1.3</v>
      </c>
      <c r="E4026" s="2">
        <v>13658055672</v>
      </c>
      <c r="F4026" t="s">
        <v>172</v>
      </c>
      <c r="G4026" s="2" t="s">
        <v>26</v>
      </c>
      <c r="H4026" t="s">
        <v>2010</v>
      </c>
      <c r="I4026" s="2" t="str">
        <f>IFERROR(VLOOKUP(表1_2[[#This Row],[所选科目]],基础数据!$C$2:$D$62,2,0),"")</f>
        <v>九拍流行音乐体验中心高新校区(适学年龄: 4-16岁)</v>
      </c>
    </row>
    <row r="4027" spans="1:9" x14ac:dyDescent="0.2">
      <c r="A4027" s="1">
        <v>43598</v>
      </c>
      <c r="B4027" t="s">
        <v>1927</v>
      </c>
      <c r="C4027" s="2" t="s">
        <v>33</v>
      </c>
      <c r="D4027" s="2">
        <v>1.3</v>
      </c>
      <c r="E4027" s="2">
        <v>13658055672</v>
      </c>
      <c r="F4027" t="s">
        <v>172</v>
      </c>
      <c r="G4027" s="2" t="s">
        <v>27</v>
      </c>
      <c r="H4027" t="s">
        <v>2020</v>
      </c>
      <c r="I4027" s="2" t="str">
        <f>IFERROR(VLOOKUP(表1_2[[#This Row],[所选科目]],基础数据!$C$2:$D$62,2,0),"")</f>
        <v>彩阅鱼少儿英语(适学年龄: 3-12岁)</v>
      </c>
    </row>
    <row r="4028" spans="1:9" x14ac:dyDescent="0.2">
      <c r="A4028" s="1">
        <v>43598</v>
      </c>
      <c r="B4028" t="s">
        <v>1927</v>
      </c>
      <c r="C4028" s="2" t="s">
        <v>33</v>
      </c>
      <c r="D4028" s="2">
        <v>1.3</v>
      </c>
      <c r="E4028" s="2">
        <v>13658055672</v>
      </c>
      <c r="F4028" t="s">
        <v>172</v>
      </c>
      <c r="G4028" s="2" t="s">
        <v>28</v>
      </c>
      <c r="H4028" t="s">
        <v>2050</v>
      </c>
      <c r="I4028" s="2" t="str">
        <f>IFERROR(VLOOKUP(表1_2[[#This Row],[所选科目]],基础数据!$C$2:$D$62,2,0),"")</f>
        <v>恩波格斗(适学年龄: 3-12 岁)</v>
      </c>
    </row>
    <row r="4029" spans="1:9" x14ac:dyDescent="0.2">
      <c r="A4029" s="1">
        <v>43598</v>
      </c>
      <c r="B4029" t="s">
        <v>1927</v>
      </c>
      <c r="C4029" s="2" t="s">
        <v>33</v>
      </c>
      <c r="D4029" s="2">
        <v>1.3</v>
      </c>
      <c r="E4029" s="2">
        <v>13658055672</v>
      </c>
      <c r="F4029" t="s">
        <v>172</v>
      </c>
      <c r="G4029" s="2" t="s">
        <v>2079</v>
      </c>
      <c r="H4029" t="s">
        <v>1979</v>
      </c>
      <c r="I4029" s="2" t="str">
        <f>IFERROR(VLOOKUP(表1_2[[#This Row],[所选科目]],基础数据!$C$2:$D$62,2,0),"")</f>
        <v>尚音艺术教育中心(适学年龄: 4~12岁)</v>
      </c>
    </row>
    <row r="4030" spans="1:9" x14ac:dyDescent="0.2">
      <c r="A4030" s="1">
        <v>43597</v>
      </c>
      <c r="B4030" t="s">
        <v>511</v>
      </c>
      <c r="C4030" s="2" t="s">
        <v>106</v>
      </c>
      <c r="D4030" s="2">
        <v>5</v>
      </c>
      <c r="E4030" s="2">
        <v>18782229311</v>
      </c>
      <c r="F4030" t="s">
        <v>512</v>
      </c>
      <c r="G4030" s="2" t="s">
        <v>26</v>
      </c>
      <c r="H4030" t="s">
        <v>1979</v>
      </c>
      <c r="I4030" s="2" t="str">
        <f>IFERROR(VLOOKUP(表1_2[[#This Row],[所选科目]],基础数据!$C$2:$D$62,2,0),"")</f>
        <v>尚音艺术教育中心(适学年龄: 4~12岁)</v>
      </c>
    </row>
    <row r="4031" spans="1:9" x14ac:dyDescent="0.2">
      <c r="A4031" s="1">
        <v>43597</v>
      </c>
      <c r="B4031" t="s">
        <v>511</v>
      </c>
      <c r="C4031" s="2" t="s">
        <v>106</v>
      </c>
      <c r="D4031" s="2">
        <v>5</v>
      </c>
      <c r="E4031" s="2">
        <v>18782229311</v>
      </c>
      <c r="F4031" t="s">
        <v>512</v>
      </c>
      <c r="G4031" s="2" t="s">
        <v>27</v>
      </c>
      <c r="H4031" t="s">
        <v>2028</v>
      </c>
      <c r="I4031" s="2" t="str">
        <f>IFERROR(VLOOKUP(表1_2[[#This Row],[所选科目]],基础数据!$C$2:$D$62,2,0),"")</f>
        <v>唯音唯画美术教育(适学年龄: 4-12 岁)</v>
      </c>
    </row>
    <row r="4032" spans="1:9" x14ac:dyDescent="0.2">
      <c r="A4032" s="1">
        <v>43597</v>
      </c>
      <c r="B4032" t="s">
        <v>511</v>
      </c>
      <c r="C4032" s="2" t="s">
        <v>106</v>
      </c>
      <c r="D4032" s="2">
        <v>5</v>
      </c>
      <c r="E4032" s="2">
        <v>18782229311</v>
      </c>
      <c r="F4032" t="s">
        <v>512</v>
      </c>
      <c r="G4032" s="2" t="s">
        <v>28</v>
      </c>
      <c r="H4032" t="s">
        <v>2050</v>
      </c>
      <c r="I4032" s="2" t="str">
        <f>IFERROR(VLOOKUP(表1_2[[#This Row],[所选科目]],基础数据!$C$2:$D$62,2,0),"")</f>
        <v>恩波格斗(适学年龄: 3-12 岁)</v>
      </c>
    </row>
    <row r="4033" spans="1:9" x14ac:dyDescent="0.2">
      <c r="A4033" s="1">
        <v>43597</v>
      </c>
      <c r="B4033" t="s">
        <v>511</v>
      </c>
      <c r="C4033" s="2" t="s">
        <v>106</v>
      </c>
      <c r="D4033" s="2">
        <v>5</v>
      </c>
      <c r="E4033" s="2">
        <v>18782229311</v>
      </c>
      <c r="F4033" t="s">
        <v>512</v>
      </c>
      <c r="G4033" s="2" t="s">
        <v>2079</v>
      </c>
      <c r="H4033" t="s">
        <v>1979</v>
      </c>
      <c r="I4033" s="2" t="str">
        <f>IFERROR(VLOOKUP(表1_2[[#This Row],[所选科目]],基础数据!$C$2:$D$62,2,0),"")</f>
        <v>尚音艺术教育中心(适学年龄: 4~12岁)</v>
      </c>
    </row>
    <row r="4034" spans="1:9" x14ac:dyDescent="0.2">
      <c r="A4034" s="1">
        <v>43596</v>
      </c>
      <c r="B4034" t="s">
        <v>224</v>
      </c>
      <c r="C4034" s="2" t="s">
        <v>33</v>
      </c>
      <c r="D4034" s="2">
        <v>12</v>
      </c>
      <c r="E4034" s="2">
        <v>18482266059</v>
      </c>
      <c r="F4034" t="s">
        <v>74</v>
      </c>
      <c r="G4034" s="2" t="s">
        <v>26</v>
      </c>
      <c r="H4034" t="s">
        <v>2042</v>
      </c>
      <c r="I4034" s="2" t="str">
        <f>IFERROR(VLOOKUP(表1_2[[#This Row],[所选科目]],基础数据!$C$2:$D$62,2,0),"")</f>
        <v>成都舞蹈跆拳道中心(适学年龄: 3-12 岁)</v>
      </c>
    </row>
    <row r="4035" spans="1:9" x14ac:dyDescent="0.2">
      <c r="A4035" s="1">
        <v>43596</v>
      </c>
      <c r="B4035" t="s">
        <v>224</v>
      </c>
      <c r="C4035" s="2" t="s">
        <v>33</v>
      </c>
      <c r="D4035" s="2">
        <v>12</v>
      </c>
      <c r="E4035" s="2">
        <v>18482266059</v>
      </c>
      <c r="F4035" t="s">
        <v>74</v>
      </c>
      <c r="G4035" s="2" t="s">
        <v>27</v>
      </c>
      <c r="H4035" t="s">
        <v>2052</v>
      </c>
      <c r="I4035" s="2" t="str">
        <f>IFERROR(VLOOKUP(表1_2[[#This Row],[所选科目]],基础数据!$C$2:$D$62,2,0),"")</f>
        <v>恩波格斗(适学年龄: 3-12 岁)</v>
      </c>
    </row>
    <row r="4036" spans="1:9" x14ac:dyDescent="0.2">
      <c r="A4036" s="1">
        <v>43596</v>
      </c>
      <c r="B4036" t="s">
        <v>224</v>
      </c>
      <c r="C4036" s="2" t="s">
        <v>33</v>
      </c>
      <c r="D4036" s="2">
        <v>12</v>
      </c>
      <c r="E4036" s="2">
        <v>18482266059</v>
      </c>
      <c r="F4036" t="s">
        <v>74</v>
      </c>
      <c r="G4036" s="2" t="s">
        <v>28</v>
      </c>
      <c r="H4036" t="s">
        <v>2067</v>
      </c>
      <c r="I4036" s="2" t="str">
        <f>IFERROR(VLOOKUP(表1_2[[#This Row],[所选科目]],基础数据!$C$2:$D$62,2,0),"")</f>
        <v>公益捐赠者专享服务包</v>
      </c>
    </row>
    <row r="4037" spans="1:9" x14ac:dyDescent="0.2">
      <c r="A4037" s="1">
        <v>43596</v>
      </c>
      <c r="B4037" t="s">
        <v>224</v>
      </c>
      <c r="C4037" s="2" t="s">
        <v>33</v>
      </c>
      <c r="D4037" s="2">
        <v>12</v>
      </c>
      <c r="E4037" s="2">
        <v>18482266059</v>
      </c>
      <c r="F4037" t="s">
        <v>74</v>
      </c>
      <c r="G4037" s="2" t="s">
        <v>2079</v>
      </c>
      <c r="H4037" t="s">
        <v>1979</v>
      </c>
      <c r="I4037" s="2" t="str">
        <f>IFERROR(VLOOKUP(表1_2[[#This Row],[所选科目]],基础数据!$C$2:$D$62,2,0),"")</f>
        <v>尚音艺术教育中心(适学年龄: 4~12岁)</v>
      </c>
    </row>
    <row r="4038" spans="1:9" x14ac:dyDescent="0.2">
      <c r="A4038" s="1">
        <v>43597</v>
      </c>
      <c r="B4038" t="s">
        <v>1928</v>
      </c>
      <c r="C4038" s="2" t="s">
        <v>106</v>
      </c>
      <c r="D4038" s="2">
        <v>3</v>
      </c>
      <c r="E4038" s="2">
        <v>15528137788</v>
      </c>
      <c r="F4038" t="s">
        <v>1929</v>
      </c>
      <c r="G4038" s="2" t="s">
        <v>26</v>
      </c>
      <c r="H4038" t="s">
        <v>2004</v>
      </c>
      <c r="I4038" s="2" t="str">
        <f>IFERROR(VLOOKUP(表1_2[[#This Row],[所选科目]],基础数据!$C$2:$D$62,2,0),"")</f>
        <v>大野外教篮球鹭洲里校区(适学年龄: 4-16 岁)</v>
      </c>
    </row>
    <row r="4039" spans="1:9" x14ac:dyDescent="0.2">
      <c r="A4039" s="1">
        <v>43597</v>
      </c>
      <c r="B4039" t="s">
        <v>1928</v>
      </c>
      <c r="C4039" s="2" t="s">
        <v>106</v>
      </c>
      <c r="D4039" s="2">
        <v>3</v>
      </c>
      <c r="E4039" s="2">
        <v>15528137788</v>
      </c>
      <c r="F4039" t="s">
        <v>1929</v>
      </c>
      <c r="G4039" s="2" t="s">
        <v>27</v>
      </c>
      <c r="H4039" t="s">
        <v>2020</v>
      </c>
      <c r="I4039" s="2" t="str">
        <f>IFERROR(VLOOKUP(表1_2[[#This Row],[所选科目]],基础数据!$C$2:$D$62,2,0),"")</f>
        <v>彩阅鱼少儿英语(适学年龄: 3-12岁)</v>
      </c>
    </row>
    <row r="4040" spans="1:9" x14ac:dyDescent="0.2">
      <c r="A4040" s="1">
        <v>43597</v>
      </c>
      <c r="B4040" t="s">
        <v>1928</v>
      </c>
      <c r="C4040" s="2" t="s">
        <v>106</v>
      </c>
      <c r="D4040" s="2">
        <v>3</v>
      </c>
      <c r="E4040" s="2">
        <v>15528137788</v>
      </c>
      <c r="F4040" t="s">
        <v>1929</v>
      </c>
      <c r="G4040" s="2" t="s">
        <v>28</v>
      </c>
      <c r="H4040" t="s">
        <v>2036</v>
      </c>
      <c r="I4040" s="2" t="str">
        <f>IFERROR(VLOOKUP(表1_2[[#This Row],[所选科目]],基础数据!$C$2:$D$62,2,0),"")</f>
        <v>凡思特贝贝珠心算高新世豪校区(适学年龄: 3-7岁)</v>
      </c>
    </row>
    <row r="4041" spans="1:9" x14ac:dyDescent="0.2">
      <c r="A4041" s="1">
        <v>43597</v>
      </c>
      <c r="B4041" t="s">
        <v>1928</v>
      </c>
      <c r="C4041" s="2" t="s">
        <v>106</v>
      </c>
      <c r="D4041" s="2">
        <v>3</v>
      </c>
      <c r="E4041" s="2">
        <v>15528137788</v>
      </c>
      <c r="F4041" t="s">
        <v>1929</v>
      </c>
      <c r="G4041" s="2" t="s">
        <v>2079</v>
      </c>
      <c r="H4041" t="s">
        <v>1979</v>
      </c>
      <c r="I4041" s="2" t="str">
        <f>IFERROR(VLOOKUP(表1_2[[#This Row],[所选科目]],基础数据!$C$2:$D$62,2,0),"")</f>
        <v>尚音艺术教育中心(适学年龄: 4~12岁)</v>
      </c>
    </row>
    <row r="4042" spans="1:9" x14ac:dyDescent="0.2">
      <c r="A4042" s="1">
        <v>43598</v>
      </c>
      <c r="B4042" t="s">
        <v>1930</v>
      </c>
      <c r="C4042" s="2" t="s">
        <v>106</v>
      </c>
      <c r="D4042" s="2">
        <v>5</v>
      </c>
      <c r="E4042" s="2">
        <v>15228877833</v>
      </c>
      <c r="F4042" t="s">
        <v>1925</v>
      </c>
      <c r="G4042" s="2" t="s">
        <v>26</v>
      </c>
      <c r="H4042" t="s">
        <v>1996</v>
      </c>
      <c r="I4042" s="2" t="str">
        <f>IFERROR(VLOOKUP(表1_2[[#This Row],[所选科目]],基础数据!$C$2:$D$62,2,0),"")</f>
        <v>台湾美育·慧学系教育世豪校区(适学年龄: 2-8 岁)</v>
      </c>
    </row>
    <row r="4043" spans="1:9" x14ac:dyDescent="0.2">
      <c r="A4043" s="1">
        <v>43598</v>
      </c>
      <c r="B4043" t="s">
        <v>1930</v>
      </c>
      <c r="C4043" s="2" t="s">
        <v>106</v>
      </c>
      <c r="D4043" s="2">
        <v>5</v>
      </c>
      <c r="E4043" s="2">
        <v>15228877833</v>
      </c>
      <c r="F4043" t="s">
        <v>1925</v>
      </c>
      <c r="G4043" s="2" t="s">
        <v>27</v>
      </c>
      <c r="H4043" t="s">
        <v>2074</v>
      </c>
      <c r="I4043" s="2" t="str">
        <f>IFERROR(VLOOKUP(表1_2[[#This Row],[所选科目]],基础数据!$C$2:$D$62,2,0),"")</f>
        <v>巧虎KIDS早教·高新伊藤馆(适学年龄: 0-6 岁)</v>
      </c>
    </row>
    <row r="4044" spans="1:9" x14ac:dyDescent="0.2">
      <c r="A4044" s="1">
        <v>43598</v>
      </c>
      <c r="B4044" t="s">
        <v>1930</v>
      </c>
      <c r="C4044" s="2" t="s">
        <v>106</v>
      </c>
      <c r="D4044" s="2">
        <v>5</v>
      </c>
      <c r="E4044" s="2">
        <v>15228877833</v>
      </c>
      <c r="F4044" t="s">
        <v>1925</v>
      </c>
      <c r="G4044" s="2" t="s">
        <v>28</v>
      </c>
      <c r="H4044" t="s">
        <v>2046</v>
      </c>
      <c r="I4044" s="2" t="str">
        <f>IFERROR(VLOOKUP(表1_2[[#This Row],[所选科目]],基础数据!$C$2:$D$62,2,0),"")</f>
        <v>恩波格斗(适学年龄: 3-12 岁)</v>
      </c>
    </row>
    <row r="4045" spans="1:9" x14ac:dyDescent="0.2">
      <c r="A4045" s="1">
        <v>43598</v>
      </c>
      <c r="B4045" t="s">
        <v>1930</v>
      </c>
      <c r="C4045" s="2" t="s">
        <v>106</v>
      </c>
      <c r="D4045" s="2">
        <v>5</v>
      </c>
      <c r="E4045" s="2">
        <v>15228877833</v>
      </c>
      <c r="F4045" t="s">
        <v>1925</v>
      </c>
      <c r="G4045" s="2" t="s">
        <v>2079</v>
      </c>
      <c r="H4045" t="s">
        <v>1979</v>
      </c>
      <c r="I4045" s="2" t="str">
        <f>IFERROR(VLOOKUP(表1_2[[#This Row],[所选科目]],基础数据!$C$2:$D$62,2,0),"")</f>
        <v>尚音艺术教育中心(适学年龄: 4~12岁)</v>
      </c>
    </row>
    <row r="4046" spans="1:9" x14ac:dyDescent="0.2">
      <c r="A4046" s="1">
        <v>43599</v>
      </c>
      <c r="B4046" t="s">
        <v>1931</v>
      </c>
      <c r="C4046" s="2" t="s">
        <v>106</v>
      </c>
      <c r="D4046" s="2">
        <v>10</v>
      </c>
      <c r="E4046" s="2">
        <v>13541113417</v>
      </c>
      <c r="F4046" t="s">
        <v>1478</v>
      </c>
      <c r="G4046" s="2" t="s">
        <v>26</v>
      </c>
      <c r="H4046" t="s">
        <v>2024</v>
      </c>
      <c r="I4046" s="2" t="str">
        <f>IFERROR(VLOOKUP(表1_2[[#This Row],[所选科目]],基础数据!$C$2:$D$62,2,0),"")</f>
        <v>巧虎KIDS早教·高新伊藤馆(适学年龄: 0-6 岁)</v>
      </c>
    </row>
    <row r="4047" spans="1:9" x14ac:dyDescent="0.2">
      <c r="A4047" s="1">
        <v>43599</v>
      </c>
      <c r="B4047" t="s">
        <v>1931</v>
      </c>
      <c r="C4047" s="2" t="s">
        <v>106</v>
      </c>
      <c r="D4047" s="2">
        <v>10</v>
      </c>
      <c r="E4047" s="2">
        <v>13541113417</v>
      </c>
      <c r="F4047" t="s">
        <v>1478</v>
      </c>
      <c r="G4047" s="2" t="s">
        <v>27</v>
      </c>
      <c r="H4047" t="s">
        <v>2048</v>
      </c>
      <c r="I4047" s="2" t="str">
        <f>IFERROR(VLOOKUP(表1_2[[#This Row],[所选科目]],基础数据!$C$2:$D$62,2,0),"")</f>
        <v>恩波格斗(适学年龄: 3-12 岁)</v>
      </c>
    </row>
    <row r="4048" spans="1:9" x14ac:dyDescent="0.2">
      <c r="A4048" s="1">
        <v>43599</v>
      </c>
      <c r="B4048" t="s">
        <v>1931</v>
      </c>
      <c r="C4048" s="2" t="s">
        <v>106</v>
      </c>
      <c r="D4048" s="2">
        <v>10</v>
      </c>
      <c r="E4048" s="2">
        <v>13541113417</v>
      </c>
      <c r="F4048" t="s">
        <v>1478</v>
      </c>
      <c r="G4048" s="2" t="s">
        <v>28</v>
      </c>
      <c r="H4048" t="s">
        <v>2059</v>
      </c>
      <c r="I4048" s="2" t="str">
        <f>IFERROR(VLOOKUP(表1_2[[#This Row],[所选科目]],基础数据!$C$2:$D$62,2,0),"")</f>
        <v>编程猫(适学年龄: 3-16 岁)</v>
      </c>
    </row>
    <row r="4049" spans="1:9" x14ac:dyDescent="0.2">
      <c r="A4049" s="1">
        <v>43599</v>
      </c>
      <c r="B4049" t="s">
        <v>1931</v>
      </c>
      <c r="C4049" s="2" t="s">
        <v>106</v>
      </c>
      <c r="D4049" s="2">
        <v>10</v>
      </c>
      <c r="E4049" s="2">
        <v>13541113417</v>
      </c>
      <c r="F4049" t="s">
        <v>1478</v>
      </c>
      <c r="G4049" s="2" t="s">
        <v>2079</v>
      </c>
      <c r="H4049" t="s">
        <v>1979</v>
      </c>
      <c r="I4049" s="2" t="str">
        <f>IFERROR(VLOOKUP(表1_2[[#This Row],[所选科目]],基础数据!$C$2:$D$62,2,0),"")</f>
        <v>尚音艺术教育中心(适学年龄: 4~12岁)</v>
      </c>
    </row>
    <row r="4050" spans="1:9" x14ac:dyDescent="0.2">
      <c r="A4050" s="1">
        <v>43596</v>
      </c>
      <c r="B4050" t="s">
        <v>385</v>
      </c>
      <c r="C4050" s="2" t="s">
        <v>106</v>
      </c>
      <c r="D4050" s="2">
        <v>3.5</v>
      </c>
      <c r="E4050" s="2">
        <v>13628066375</v>
      </c>
      <c r="F4050" t="s">
        <v>386</v>
      </c>
      <c r="G4050" s="2" t="s">
        <v>26</v>
      </c>
      <c r="H4050" t="s">
        <v>1992</v>
      </c>
      <c r="I4050" s="2" t="str">
        <f>IFERROR(VLOOKUP(表1_2[[#This Row],[所选科目]],基础数据!$C$2:$D$62,2,0),"")</f>
        <v>台湾美育·慧学系教育世豪校区(适学年龄: 2-8 岁)</v>
      </c>
    </row>
    <row r="4051" spans="1:9" x14ac:dyDescent="0.2">
      <c r="A4051" s="1">
        <v>43596</v>
      </c>
      <c r="B4051" t="s">
        <v>385</v>
      </c>
      <c r="C4051" s="2" t="s">
        <v>106</v>
      </c>
      <c r="D4051" s="2">
        <v>3.5</v>
      </c>
      <c r="E4051" s="2">
        <v>13628066375</v>
      </c>
      <c r="F4051" t="s">
        <v>386</v>
      </c>
      <c r="G4051" s="2" t="s">
        <v>27</v>
      </c>
      <c r="H4051" t="s">
        <v>2020</v>
      </c>
      <c r="I4051" s="2" t="str">
        <f>IFERROR(VLOOKUP(表1_2[[#This Row],[所选科目]],基础数据!$C$2:$D$62,2,0),"")</f>
        <v>彩阅鱼少儿英语(适学年龄: 3-12岁)</v>
      </c>
    </row>
    <row r="4052" spans="1:9" x14ac:dyDescent="0.2">
      <c r="A4052" s="1">
        <v>43596</v>
      </c>
      <c r="B4052" t="s">
        <v>385</v>
      </c>
      <c r="C4052" s="2" t="s">
        <v>106</v>
      </c>
      <c r="D4052" s="2">
        <v>3.5</v>
      </c>
      <c r="E4052" s="2">
        <v>13628066375</v>
      </c>
      <c r="F4052" t="s">
        <v>386</v>
      </c>
      <c r="G4052" s="2" t="s">
        <v>28</v>
      </c>
      <c r="H4052" t="s">
        <v>2072</v>
      </c>
      <c r="I4052" s="2" t="str">
        <f>IFERROR(VLOOKUP(表1_2[[#This Row],[所选科目]],基础数据!$C$2:$D$62,2,0),"")</f>
        <v>成都舞蹈跆拳道中心(适学年龄: 3-12 岁)</v>
      </c>
    </row>
    <row r="4053" spans="1:9" x14ac:dyDescent="0.2">
      <c r="A4053" s="1">
        <v>43596</v>
      </c>
      <c r="B4053" t="s">
        <v>385</v>
      </c>
      <c r="C4053" s="2" t="s">
        <v>106</v>
      </c>
      <c r="D4053" s="2">
        <v>3.5</v>
      </c>
      <c r="E4053" s="2">
        <v>13628066375</v>
      </c>
      <c r="F4053" t="s">
        <v>386</v>
      </c>
      <c r="G4053" s="2" t="s">
        <v>2079</v>
      </c>
      <c r="H4053" t="s">
        <v>1979</v>
      </c>
      <c r="I4053" s="2" t="str">
        <f>IFERROR(VLOOKUP(表1_2[[#This Row],[所选科目]],基础数据!$C$2:$D$62,2,0),"")</f>
        <v>尚音艺术教育中心(适学年龄: 4~12岁)</v>
      </c>
    </row>
    <row r="4054" spans="1:9" x14ac:dyDescent="0.2">
      <c r="A4054" s="1">
        <v>43596</v>
      </c>
      <c r="B4054" t="s">
        <v>227</v>
      </c>
      <c r="C4054" s="2" t="s">
        <v>33</v>
      </c>
      <c r="D4054" s="2">
        <v>5</v>
      </c>
      <c r="E4054" s="2">
        <v>18982191314</v>
      </c>
      <c r="F4054" t="s">
        <v>101</v>
      </c>
      <c r="G4054" s="2" t="s">
        <v>26</v>
      </c>
      <c r="H4054" t="s">
        <v>1979</v>
      </c>
      <c r="I4054" s="2" t="str">
        <f>IFERROR(VLOOKUP(表1_2[[#This Row],[所选科目]],基础数据!$C$2:$D$62,2,0),"")</f>
        <v>尚音艺术教育中心(适学年龄: 4~12岁)</v>
      </c>
    </row>
    <row r="4055" spans="1:9" x14ac:dyDescent="0.2">
      <c r="A4055" s="1">
        <v>43596</v>
      </c>
      <c r="B4055" t="s">
        <v>227</v>
      </c>
      <c r="C4055" s="2" t="s">
        <v>33</v>
      </c>
      <c r="D4055" s="2">
        <v>5</v>
      </c>
      <c r="E4055" s="2">
        <v>18982191314</v>
      </c>
      <c r="F4055" t="s">
        <v>101</v>
      </c>
      <c r="G4055" s="2" t="s">
        <v>27</v>
      </c>
      <c r="H4055" t="s">
        <v>2028</v>
      </c>
      <c r="I4055" s="2" t="str">
        <f>IFERROR(VLOOKUP(表1_2[[#This Row],[所选科目]],基础数据!$C$2:$D$62,2,0),"")</f>
        <v>唯音唯画美术教育(适学年龄: 4-12 岁)</v>
      </c>
    </row>
    <row r="4056" spans="1:9" x14ac:dyDescent="0.2">
      <c r="A4056" s="1">
        <v>43596</v>
      </c>
      <c r="B4056" t="s">
        <v>227</v>
      </c>
      <c r="C4056" s="2" t="s">
        <v>33</v>
      </c>
      <c r="D4056" s="2">
        <v>5</v>
      </c>
      <c r="E4056" s="2">
        <v>18982191314</v>
      </c>
      <c r="F4056" t="s">
        <v>101</v>
      </c>
      <c r="G4056" s="2" t="s">
        <v>28</v>
      </c>
      <c r="H4056" t="s">
        <v>2059</v>
      </c>
      <c r="I4056" s="2" t="str">
        <f>IFERROR(VLOOKUP(表1_2[[#This Row],[所选科目]],基础数据!$C$2:$D$62,2,0),"")</f>
        <v>编程猫(适学年龄: 3-16 岁)</v>
      </c>
    </row>
    <row r="4057" spans="1:9" x14ac:dyDescent="0.2">
      <c r="A4057" s="1">
        <v>43596</v>
      </c>
      <c r="B4057" t="s">
        <v>227</v>
      </c>
      <c r="C4057" s="2" t="s">
        <v>33</v>
      </c>
      <c r="D4057" s="2">
        <v>5</v>
      </c>
      <c r="E4057" s="2">
        <v>18982191314</v>
      </c>
      <c r="F4057" t="s">
        <v>101</v>
      </c>
      <c r="G4057" s="2" t="s">
        <v>2079</v>
      </c>
      <c r="H4057" t="s">
        <v>1979</v>
      </c>
      <c r="I4057" s="2" t="str">
        <f>IFERROR(VLOOKUP(表1_2[[#This Row],[所选科目]],基础数据!$C$2:$D$62,2,0),"")</f>
        <v>尚音艺术教育中心(适学年龄: 4~12岁)</v>
      </c>
    </row>
    <row r="4058" spans="1:9" x14ac:dyDescent="0.2">
      <c r="A4058" s="1">
        <v>43596</v>
      </c>
      <c r="B4058" t="s">
        <v>352</v>
      </c>
      <c r="C4058" s="2" t="s">
        <v>33</v>
      </c>
      <c r="D4058" s="2">
        <v>4.5</v>
      </c>
      <c r="E4058" s="2">
        <v>18683299808</v>
      </c>
      <c r="F4058" t="s">
        <v>34</v>
      </c>
      <c r="G4058" s="2" t="s">
        <v>26</v>
      </c>
      <c r="H4058" t="s">
        <v>1979</v>
      </c>
      <c r="I4058" s="2" t="str">
        <f>IFERROR(VLOOKUP(表1_2[[#This Row],[所选科目]],基础数据!$C$2:$D$62,2,0),"")</f>
        <v>尚音艺术教育中心(适学年龄: 4~12岁)</v>
      </c>
    </row>
    <row r="4059" spans="1:9" x14ac:dyDescent="0.2">
      <c r="A4059" s="1">
        <v>43596</v>
      </c>
      <c r="B4059" t="s">
        <v>352</v>
      </c>
      <c r="C4059" s="2" t="s">
        <v>33</v>
      </c>
      <c r="D4059" s="2">
        <v>4.5</v>
      </c>
      <c r="E4059" s="2">
        <v>18683299808</v>
      </c>
      <c r="F4059" t="s">
        <v>34</v>
      </c>
      <c r="G4059" s="2" t="s">
        <v>27</v>
      </c>
      <c r="H4059" t="s">
        <v>2006</v>
      </c>
      <c r="I4059" s="2" t="str">
        <f>IFERROR(VLOOKUP(表1_2[[#This Row],[所选科目]],基础数据!$C$2:$D$62,2,0),"")</f>
        <v>大野外教篮球鹭洲里校区(适学年龄: 4-16 岁)</v>
      </c>
    </row>
    <row r="4060" spans="1:9" x14ac:dyDescent="0.2">
      <c r="A4060" s="1">
        <v>43596</v>
      </c>
      <c r="B4060" t="s">
        <v>352</v>
      </c>
      <c r="C4060" s="2" t="s">
        <v>33</v>
      </c>
      <c r="D4060" s="2">
        <v>4.5</v>
      </c>
      <c r="E4060" s="2">
        <v>18683299808</v>
      </c>
      <c r="F4060" t="s">
        <v>34</v>
      </c>
      <c r="G4060" s="2" t="s">
        <v>28</v>
      </c>
      <c r="H4060" t="s">
        <v>2036</v>
      </c>
      <c r="I4060" s="2" t="str">
        <f>IFERROR(VLOOKUP(表1_2[[#This Row],[所选科目]],基础数据!$C$2:$D$62,2,0),"")</f>
        <v>凡思特贝贝珠心算高新世豪校区(适学年龄: 3-7岁)</v>
      </c>
    </row>
    <row r="4061" spans="1:9" x14ac:dyDescent="0.2">
      <c r="A4061" s="1">
        <v>43596</v>
      </c>
      <c r="B4061" t="s">
        <v>352</v>
      </c>
      <c r="C4061" s="2" t="s">
        <v>33</v>
      </c>
      <c r="D4061" s="2">
        <v>4.5</v>
      </c>
      <c r="E4061" s="2">
        <v>18683299808</v>
      </c>
      <c r="F4061" t="s">
        <v>34</v>
      </c>
      <c r="G4061" s="2" t="s">
        <v>2079</v>
      </c>
      <c r="H4061" t="s">
        <v>1979</v>
      </c>
      <c r="I4061" s="2" t="str">
        <f>IFERROR(VLOOKUP(表1_2[[#This Row],[所选科目]],基础数据!$C$2:$D$62,2,0),"")</f>
        <v>尚音艺术教育中心(适学年龄: 4~12岁)</v>
      </c>
    </row>
    <row r="4062" spans="1:9" x14ac:dyDescent="0.2">
      <c r="A4062" s="1">
        <v>43596</v>
      </c>
      <c r="B4062" t="s">
        <v>467</v>
      </c>
      <c r="C4062" s="2" t="s">
        <v>33</v>
      </c>
      <c r="D4062" s="2">
        <v>6</v>
      </c>
      <c r="E4062" s="2">
        <v>15982402862</v>
      </c>
      <c r="F4062" t="s">
        <v>326</v>
      </c>
      <c r="G4062" s="2" t="s">
        <v>26</v>
      </c>
      <c r="H4062" t="s">
        <v>1998</v>
      </c>
      <c r="I4062" s="2" t="str">
        <f>IFERROR(VLOOKUP(表1_2[[#This Row],[所选科目]],基础数据!$C$2:$D$62,2,0),"")</f>
        <v>台湾美育·慧学系教育世豪校区(适学年龄: 2-8 岁)</v>
      </c>
    </row>
    <row r="4063" spans="1:9" x14ac:dyDescent="0.2">
      <c r="A4063" s="1">
        <v>43596</v>
      </c>
      <c r="B4063" t="s">
        <v>467</v>
      </c>
      <c r="C4063" s="2" t="s">
        <v>33</v>
      </c>
      <c r="D4063" s="2">
        <v>6</v>
      </c>
      <c r="E4063" s="2">
        <v>15982402862</v>
      </c>
      <c r="F4063" t="s">
        <v>326</v>
      </c>
      <c r="G4063" s="2" t="s">
        <v>27</v>
      </c>
      <c r="H4063" t="s">
        <v>2067</v>
      </c>
      <c r="I4063" s="2" t="str">
        <f>IFERROR(VLOOKUP(表1_2[[#This Row],[所选科目]],基础数据!$C$2:$D$62,2,0),"")</f>
        <v>公益捐赠者专享服务包</v>
      </c>
    </row>
    <row r="4064" spans="1:9" x14ac:dyDescent="0.2">
      <c r="A4064" s="1">
        <v>43596</v>
      </c>
      <c r="B4064" t="s">
        <v>467</v>
      </c>
      <c r="C4064" s="2" t="s">
        <v>33</v>
      </c>
      <c r="D4064" s="2">
        <v>6</v>
      </c>
      <c r="E4064" s="2">
        <v>15982402862</v>
      </c>
      <c r="F4064" t="s">
        <v>326</v>
      </c>
      <c r="G4064" s="2" t="s">
        <v>28</v>
      </c>
      <c r="H4064" t="s">
        <v>2072</v>
      </c>
      <c r="I4064" s="2" t="str">
        <f>IFERROR(VLOOKUP(表1_2[[#This Row],[所选科目]],基础数据!$C$2:$D$62,2,0),"")</f>
        <v>成都舞蹈跆拳道中心(适学年龄: 3-12 岁)</v>
      </c>
    </row>
    <row r="4065" spans="1:9" x14ac:dyDescent="0.2">
      <c r="A4065" s="1">
        <v>43596</v>
      </c>
      <c r="B4065" t="s">
        <v>467</v>
      </c>
      <c r="C4065" s="2" t="s">
        <v>33</v>
      </c>
      <c r="D4065" s="2">
        <v>6</v>
      </c>
      <c r="E4065" s="2">
        <v>15982402862</v>
      </c>
      <c r="F4065" t="s">
        <v>326</v>
      </c>
      <c r="G4065" s="2" t="s">
        <v>2079</v>
      </c>
      <c r="H4065" t="s">
        <v>1979</v>
      </c>
      <c r="I4065" s="2" t="str">
        <f>IFERROR(VLOOKUP(表1_2[[#This Row],[所选科目]],基础数据!$C$2:$D$62,2,0),"")</f>
        <v>尚音艺术教育中心(适学年龄: 4~12岁)</v>
      </c>
    </row>
    <row r="4066" spans="1:9" x14ac:dyDescent="0.2">
      <c r="A4066" s="1">
        <v>43598</v>
      </c>
      <c r="B4066" t="s">
        <v>1932</v>
      </c>
      <c r="C4066" s="2" t="s">
        <v>33</v>
      </c>
      <c r="D4066" s="2">
        <v>4</v>
      </c>
      <c r="E4066" s="2">
        <v>18980994717</v>
      </c>
      <c r="F4066" t="s">
        <v>201</v>
      </c>
      <c r="G4066" s="2" t="s">
        <v>26</v>
      </c>
      <c r="H4066" t="s">
        <v>1979</v>
      </c>
      <c r="I4066" s="2" t="str">
        <f>IFERROR(VLOOKUP(表1_2[[#This Row],[所选科目]],基础数据!$C$2:$D$62,2,0),"")</f>
        <v>尚音艺术教育中心(适学年龄: 4~12岁)</v>
      </c>
    </row>
    <row r="4067" spans="1:9" x14ac:dyDescent="0.2">
      <c r="A4067" s="1">
        <v>43598</v>
      </c>
      <c r="B4067" t="s">
        <v>1932</v>
      </c>
      <c r="C4067" s="2" t="s">
        <v>33</v>
      </c>
      <c r="D4067" s="2">
        <v>4</v>
      </c>
      <c r="E4067" s="2">
        <v>18980994717</v>
      </c>
      <c r="F4067" t="s">
        <v>201</v>
      </c>
      <c r="G4067" s="2" t="s">
        <v>27</v>
      </c>
      <c r="H4067" t="s">
        <v>2048</v>
      </c>
      <c r="I4067" s="2" t="str">
        <f>IFERROR(VLOOKUP(表1_2[[#This Row],[所选科目]],基础数据!$C$2:$D$62,2,0),"")</f>
        <v>恩波格斗(适学年龄: 3-12 岁)</v>
      </c>
    </row>
    <row r="4068" spans="1:9" x14ac:dyDescent="0.2">
      <c r="A4068" s="1">
        <v>43598</v>
      </c>
      <c r="B4068" t="s">
        <v>1932</v>
      </c>
      <c r="C4068" s="2" t="s">
        <v>33</v>
      </c>
      <c r="D4068" s="2">
        <v>4</v>
      </c>
      <c r="E4068" s="2">
        <v>18980994717</v>
      </c>
      <c r="F4068" t="s">
        <v>201</v>
      </c>
      <c r="G4068" s="2" t="s">
        <v>28</v>
      </c>
      <c r="H4068" t="s">
        <v>2050</v>
      </c>
      <c r="I4068" s="2" t="str">
        <f>IFERROR(VLOOKUP(表1_2[[#This Row],[所选科目]],基础数据!$C$2:$D$62,2,0),"")</f>
        <v>恩波格斗(适学年龄: 3-12 岁)</v>
      </c>
    </row>
    <row r="4069" spans="1:9" x14ac:dyDescent="0.2">
      <c r="A4069" s="1">
        <v>43598</v>
      </c>
      <c r="B4069" t="s">
        <v>1932</v>
      </c>
      <c r="C4069" s="2" t="s">
        <v>33</v>
      </c>
      <c r="D4069" s="2">
        <v>4</v>
      </c>
      <c r="E4069" s="2">
        <v>18980994717</v>
      </c>
      <c r="F4069" t="s">
        <v>201</v>
      </c>
      <c r="G4069" s="2" t="s">
        <v>2079</v>
      </c>
      <c r="H4069" t="s">
        <v>1979</v>
      </c>
      <c r="I4069" s="2" t="str">
        <f>IFERROR(VLOOKUP(表1_2[[#This Row],[所选科目]],基础数据!$C$2:$D$62,2,0),"")</f>
        <v>尚音艺术教育中心(适学年龄: 4~12岁)</v>
      </c>
    </row>
    <row r="4070" spans="1:9" x14ac:dyDescent="0.2">
      <c r="A4070" s="1">
        <v>43598</v>
      </c>
      <c r="B4070" t="s">
        <v>1933</v>
      </c>
      <c r="C4070" s="2" t="s">
        <v>106</v>
      </c>
      <c r="D4070" s="2">
        <v>2.4</v>
      </c>
      <c r="E4070" s="2">
        <v>18109088816</v>
      </c>
      <c r="F4070" t="s">
        <v>1934</v>
      </c>
      <c r="G4070" s="2" t="s">
        <v>26</v>
      </c>
      <c r="H4070" t="s">
        <v>1992</v>
      </c>
      <c r="I4070" s="2" t="str">
        <f>IFERROR(VLOOKUP(表1_2[[#This Row],[所选科目]],基础数据!$C$2:$D$62,2,0),"")</f>
        <v>台湾美育·慧学系教育世豪校区(适学年龄: 2-8 岁)</v>
      </c>
    </row>
    <row r="4071" spans="1:9" x14ac:dyDescent="0.2">
      <c r="A4071" s="1">
        <v>43598</v>
      </c>
      <c r="B4071" t="s">
        <v>1933</v>
      </c>
      <c r="C4071" s="2" t="s">
        <v>106</v>
      </c>
      <c r="D4071" s="2">
        <v>2.4</v>
      </c>
      <c r="E4071" s="2">
        <v>18109088816</v>
      </c>
      <c r="F4071" t="s">
        <v>1934</v>
      </c>
      <c r="G4071" s="2" t="s">
        <v>27</v>
      </c>
      <c r="H4071" t="s">
        <v>2008</v>
      </c>
      <c r="I4071" s="2" t="str">
        <f>IFERROR(VLOOKUP(表1_2[[#This Row],[所选科目]],基础数据!$C$2:$D$62,2,0),"")</f>
        <v>九拍流行音乐体验中心高新校区(适学年龄: 4-16岁)</v>
      </c>
    </row>
    <row r="4072" spans="1:9" x14ac:dyDescent="0.2">
      <c r="A4072" s="1">
        <v>43598</v>
      </c>
      <c r="B4072" t="s">
        <v>1933</v>
      </c>
      <c r="C4072" s="2" t="s">
        <v>106</v>
      </c>
      <c r="D4072" s="2">
        <v>2.4</v>
      </c>
      <c r="E4072" s="2">
        <v>18109088816</v>
      </c>
      <c r="F4072" t="s">
        <v>1934</v>
      </c>
      <c r="G4072" s="2" t="s">
        <v>28</v>
      </c>
      <c r="H4072" t="s">
        <v>2072</v>
      </c>
      <c r="I4072" s="2" t="str">
        <f>IFERROR(VLOOKUP(表1_2[[#This Row],[所选科目]],基础数据!$C$2:$D$62,2,0),"")</f>
        <v>成都舞蹈跆拳道中心(适学年龄: 3-12 岁)</v>
      </c>
    </row>
    <row r="4073" spans="1:9" x14ac:dyDescent="0.2">
      <c r="A4073" s="1">
        <v>43598</v>
      </c>
      <c r="B4073" t="s">
        <v>1933</v>
      </c>
      <c r="C4073" s="2" t="s">
        <v>106</v>
      </c>
      <c r="D4073" s="2">
        <v>2.4</v>
      </c>
      <c r="E4073" s="2">
        <v>18109088816</v>
      </c>
      <c r="F4073" t="s">
        <v>1934</v>
      </c>
      <c r="G4073" s="2" t="s">
        <v>2079</v>
      </c>
      <c r="H4073" t="s">
        <v>1979</v>
      </c>
      <c r="I4073" s="2" t="str">
        <f>IFERROR(VLOOKUP(表1_2[[#This Row],[所选科目]],基础数据!$C$2:$D$62,2,0),"")</f>
        <v>尚音艺术教育中心(适学年龄: 4~12岁)</v>
      </c>
    </row>
    <row r="4074" spans="1:9" x14ac:dyDescent="0.2">
      <c r="A4074" s="1">
        <v>43598</v>
      </c>
      <c r="B4074" t="s">
        <v>1935</v>
      </c>
      <c r="C4074" s="2" t="s">
        <v>106</v>
      </c>
      <c r="D4074" s="2">
        <v>2.6</v>
      </c>
      <c r="E4074" s="2">
        <v>13550016273</v>
      </c>
      <c r="F4074" t="s">
        <v>536</v>
      </c>
      <c r="G4074" s="2" t="s">
        <v>26</v>
      </c>
      <c r="H4074" t="s">
        <v>1996</v>
      </c>
      <c r="I4074" s="2" t="str">
        <f>IFERROR(VLOOKUP(表1_2[[#This Row],[所选科目]],基础数据!$C$2:$D$62,2,0),"")</f>
        <v>台湾美育·慧学系教育世豪校区(适学年龄: 2-8 岁)</v>
      </c>
    </row>
    <row r="4075" spans="1:9" x14ac:dyDescent="0.2">
      <c r="A4075" s="1">
        <v>43598</v>
      </c>
      <c r="B4075" t="s">
        <v>1935</v>
      </c>
      <c r="C4075" s="2" t="s">
        <v>106</v>
      </c>
      <c r="D4075" s="2">
        <v>2.6</v>
      </c>
      <c r="E4075" s="2">
        <v>13550016273</v>
      </c>
      <c r="F4075" t="s">
        <v>536</v>
      </c>
      <c r="G4075" s="2" t="s">
        <v>27</v>
      </c>
      <c r="H4075" t="s">
        <v>2008</v>
      </c>
      <c r="I4075" s="2" t="str">
        <f>IFERROR(VLOOKUP(表1_2[[#This Row],[所选科目]],基础数据!$C$2:$D$62,2,0),"")</f>
        <v>九拍流行音乐体验中心高新校区(适学年龄: 4-16岁)</v>
      </c>
    </row>
    <row r="4076" spans="1:9" x14ac:dyDescent="0.2">
      <c r="A4076" s="1">
        <v>43598</v>
      </c>
      <c r="B4076" t="s">
        <v>1935</v>
      </c>
      <c r="C4076" s="2" t="s">
        <v>106</v>
      </c>
      <c r="D4076" s="2">
        <v>2.6</v>
      </c>
      <c r="E4076" s="2">
        <v>13550016273</v>
      </c>
      <c r="F4076" t="s">
        <v>536</v>
      </c>
      <c r="G4076" s="2" t="s">
        <v>28</v>
      </c>
      <c r="H4076" t="s">
        <v>2054</v>
      </c>
      <c r="I4076" s="2" t="str">
        <f>IFERROR(VLOOKUP(表1_2[[#This Row],[所选科目]],基础数据!$C$2:$D$62,2,0),"")</f>
        <v>编程猫(适学年龄: 3-16 岁)</v>
      </c>
    </row>
    <row r="4077" spans="1:9" x14ac:dyDescent="0.2">
      <c r="A4077" s="1">
        <v>43598</v>
      </c>
      <c r="B4077" t="s">
        <v>1935</v>
      </c>
      <c r="C4077" s="2" t="s">
        <v>106</v>
      </c>
      <c r="D4077" s="2">
        <v>2.6</v>
      </c>
      <c r="E4077" s="2">
        <v>13550016273</v>
      </c>
      <c r="F4077" t="s">
        <v>536</v>
      </c>
      <c r="G4077" s="2" t="s">
        <v>2079</v>
      </c>
      <c r="H4077" t="s">
        <v>1979</v>
      </c>
      <c r="I4077" s="2" t="str">
        <f>IFERROR(VLOOKUP(表1_2[[#This Row],[所选科目]],基础数据!$C$2:$D$62,2,0),"")</f>
        <v>尚音艺术教育中心(适学年龄: 4~12岁)</v>
      </c>
    </row>
    <row r="4078" spans="1:9" x14ac:dyDescent="0.2">
      <c r="A4078" s="1">
        <v>43598</v>
      </c>
      <c r="B4078" t="s">
        <v>1936</v>
      </c>
      <c r="C4078" s="2" t="s">
        <v>106</v>
      </c>
      <c r="D4078" s="2">
        <v>2.6</v>
      </c>
      <c r="E4078" s="2">
        <v>13580301535</v>
      </c>
      <c r="F4078" t="s">
        <v>1527</v>
      </c>
      <c r="G4078" s="2" t="s">
        <v>26</v>
      </c>
      <c r="H4078" t="s">
        <v>1986</v>
      </c>
      <c r="I4078" s="2" t="str">
        <f>IFERROR(VLOOKUP(表1_2[[#This Row],[所选科目]],基础数据!$C$2:$D$62,2,0),"")</f>
        <v>尚音艺术教育中心(适学年龄: 4~12岁)</v>
      </c>
    </row>
    <row r="4079" spans="1:9" x14ac:dyDescent="0.2">
      <c r="A4079" s="1">
        <v>43598</v>
      </c>
      <c r="B4079" t="s">
        <v>1936</v>
      </c>
      <c r="C4079" s="2" t="s">
        <v>106</v>
      </c>
      <c r="D4079" s="2">
        <v>2.6</v>
      </c>
      <c r="E4079" s="2">
        <v>13580301535</v>
      </c>
      <c r="F4079" t="s">
        <v>1527</v>
      </c>
      <c r="G4079" s="2" t="s">
        <v>27</v>
      </c>
      <c r="H4079" t="s">
        <v>2008</v>
      </c>
      <c r="I4079" s="2" t="str">
        <f>IFERROR(VLOOKUP(表1_2[[#This Row],[所选科目]],基础数据!$C$2:$D$62,2,0),"")</f>
        <v>九拍流行音乐体验中心高新校区(适学年龄: 4-16岁)</v>
      </c>
    </row>
    <row r="4080" spans="1:9" x14ac:dyDescent="0.2">
      <c r="A4080" s="1">
        <v>43598</v>
      </c>
      <c r="B4080" t="s">
        <v>1936</v>
      </c>
      <c r="C4080" s="2" t="s">
        <v>106</v>
      </c>
      <c r="D4080" s="2">
        <v>2.6</v>
      </c>
      <c r="E4080" s="2">
        <v>13580301535</v>
      </c>
      <c r="F4080" t="s">
        <v>1527</v>
      </c>
      <c r="G4080" s="2" t="s">
        <v>28</v>
      </c>
      <c r="H4080" t="s">
        <v>2020</v>
      </c>
      <c r="I4080" s="2" t="str">
        <f>IFERROR(VLOOKUP(表1_2[[#This Row],[所选科目]],基础数据!$C$2:$D$62,2,0),"")</f>
        <v>彩阅鱼少儿英语(适学年龄: 3-12岁)</v>
      </c>
    </row>
    <row r="4081" spans="1:9" x14ac:dyDescent="0.2">
      <c r="A4081" s="1">
        <v>43598</v>
      </c>
      <c r="B4081" t="s">
        <v>1936</v>
      </c>
      <c r="C4081" s="2" t="s">
        <v>106</v>
      </c>
      <c r="D4081" s="2">
        <v>2.6</v>
      </c>
      <c r="E4081" s="2">
        <v>13580301535</v>
      </c>
      <c r="F4081" t="s">
        <v>1527</v>
      </c>
      <c r="G4081" s="2" t="s">
        <v>2079</v>
      </c>
      <c r="H4081" t="s">
        <v>1979</v>
      </c>
      <c r="I4081" s="2" t="str">
        <f>IFERROR(VLOOKUP(表1_2[[#This Row],[所选科目]],基础数据!$C$2:$D$62,2,0),"")</f>
        <v>尚音艺术教育中心(适学年龄: 4~12岁)</v>
      </c>
    </row>
    <row r="4082" spans="1:9" x14ac:dyDescent="0.2">
      <c r="A4082" s="1">
        <v>43596</v>
      </c>
      <c r="B4082" t="s">
        <v>260</v>
      </c>
      <c r="C4082" s="2" t="s">
        <v>33</v>
      </c>
      <c r="D4082" s="2">
        <v>8</v>
      </c>
      <c r="E4082" s="2">
        <v>18781996898</v>
      </c>
      <c r="F4082" t="s">
        <v>261</v>
      </c>
      <c r="G4082" s="2" t="s">
        <v>26</v>
      </c>
      <c r="H4082" t="s">
        <v>1981</v>
      </c>
      <c r="I4082" s="2" t="str">
        <f>IFERROR(VLOOKUP(表1_2[[#This Row],[所选科目]],基础数据!$C$2:$D$62,2,0),"")</f>
        <v>尚音艺术教育中心(适学年龄: 4~12岁)</v>
      </c>
    </row>
    <row r="4083" spans="1:9" x14ac:dyDescent="0.2">
      <c r="A4083" s="1">
        <v>43596</v>
      </c>
      <c r="B4083" t="s">
        <v>260</v>
      </c>
      <c r="C4083" s="2" t="s">
        <v>33</v>
      </c>
      <c r="D4083" s="2">
        <v>8</v>
      </c>
      <c r="E4083" s="2">
        <v>18781996898</v>
      </c>
      <c r="F4083" t="s">
        <v>261</v>
      </c>
      <c r="G4083" s="2" t="s">
        <v>27</v>
      </c>
      <c r="H4083" t="s">
        <v>1998</v>
      </c>
      <c r="I4083" s="2" t="str">
        <f>IFERROR(VLOOKUP(表1_2[[#This Row],[所选科目]],基础数据!$C$2:$D$62,2,0),"")</f>
        <v>台湾美育·慧学系教育世豪校区(适学年龄: 2-8 岁)</v>
      </c>
    </row>
    <row r="4084" spans="1:9" x14ac:dyDescent="0.2">
      <c r="A4084" s="1">
        <v>43596</v>
      </c>
      <c r="B4084" t="s">
        <v>260</v>
      </c>
      <c r="C4084" s="2" t="s">
        <v>33</v>
      </c>
      <c r="D4084" s="2">
        <v>8</v>
      </c>
      <c r="E4084" s="2">
        <v>18781996898</v>
      </c>
      <c r="F4084" t="s">
        <v>261</v>
      </c>
      <c r="G4084" s="2" t="s">
        <v>28</v>
      </c>
      <c r="H4084" t="s">
        <v>2059</v>
      </c>
      <c r="I4084" s="2" t="str">
        <f>IFERROR(VLOOKUP(表1_2[[#This Row],[所选科目]],基础数据!$C$2:$D$62,2,0),"")</f>
        <v>编程猫(适学年龄: 3-16 岁)</v>
      </c>
    </row>
    <row r="4085" spans="1:9" x14ac:dyDescent="0.2">
      <c r="A4085" s="1">
        <v>43596</v>
      </c>
      <c r="B4085" t="s">
        <v>260</v>
      </c>
      <c r="C4085" s="2" t="s">
        <v>33</v>
      </c>
      <c r="D4085" s="2">
        <v>8</v>
      </c>
      <c r="E4085" s="2">
        <v>18781996898</v>
      </c>
      <c r="F4085" t="s">
        <v>261</v>
      </c>
      <c r="G4085" s="2" t="s">
        <v>2079</v>
      </c>
      <c r="H4085" t="s">
        <v>1979</v>
      </c>
      <c r="I4085" s="2" t="str">
        <f>IFERROR(VLOOKUP(表1_2[[#This Row],[所选科目]],基础数据!$C$2:$D$62,2,0),"")</f>
        <v>尚音艺术教育中心(适学年龄: 4~12岁)</v>
      </c>
    </row>
    <row r="4086" spans="1:9" x14ac:dyDescent="0.2">
      <c r="A4086" s="1">
        <v>43597</v>
      </c>
      <c r="B4086" t="s">
        <v>706</v>
      </c>
      <c r="C4086" s="2" t="s">
        <v>106</v>
      </c>
      <c r="D4086" s="2">
        <v>8</v>
      </c>
      <c r="E4086" s="2">
        <v>15308188590</v>
      </c>
      <c r="F4086" t="s">
        <v>112</v>
      </c>
      <c r="G4086" s="2" t="s">
        <v>26</v>
      </c>
      <c r="H4086" t="s">
        <v>2067</v>
      </c>
      <c r="I4086" s="2" t="str">
        <f>IFERROR(VLOOKUP(表1_2[[#This Row],[所选科目]],基础数据!$C$2:$D$62,2,0),"")</f>
        <v>公益捐赠者专享服务包</v>
      </c>
    </row>
    <row r="4087" spans="1:9" x14ac:dyDescent="0.2">
      <c r="A4087" s="1">
        <v>43597</v>
      </c>
      <c r="B4087" t="s">
        <v>706</v>
      </c>
      <c r="C4087" s="2" t="s">
        <v>106</v>
      </c>
      <c r="D4087" s="2">
        <v>8</v>
      </c>
      <c r="E4087" s="2">
        <v>15308188590</v>
      </c>
      <c r="F4087" t="s">
        <v>112</v>
      </c>
      <c r="G4087" s="2" t="s">
        <v>27</v>
      </c>
      <c r="H4087" t="s">
        <v>2046</v>
      </c>
      <c r="I4087" s="2" t="str">
        <f>IFERROR(VLOOKUP(表1_2[[#This Row],[所选科目]],基础数据!$C$2:$D$62,2,0),"")</f>
        <v>恩波格斗(适学年龄: 3-12 岁)</v>
      </c>
    </row>
    <row r="4088" spans="1:9" x14ac:dyDescent="0.2">
      <c r="A4088" s="1">
        <v>43597</v>
      </c>
      <c r="B4088" t="s">
        <v>706</v>
      </c>
      <c r="C4088" s="2" t="s">
        <v>106</v>
      </c>
      <c r="D4088" s="2">
        <v>8</v>
      </c>
      <c r="E4088" s="2">
        <v>15308188590</v>
      </c>
      <c r="F4088" t="s">
        <v>112</v>
      </c>
      <c r="G4088" s="2" t="s">
        <v>28</v>
      </c>
      <c r="H4088" t="s">
        <v>2004</v>
      </c>
      <c r="I4088" s="2" t="str">
        <f>IFERROR(VLOOKUP(表1_2[[#This Row],[所选科目]],基础数据!$C$2:$D$62,2,0),"")</f>
        <v>大野外教篮球鹭洲里校区(适学年龄: 4-16 岁)</v>
      </c>
    </row>
    <row r="4089" spans="1:9" x14ac:dyDescent="0.2">
      <c r="A4089" s="1">
        <v>43597</v>
      </c>
      <c r="B4089" t="s">
        <v>706</v>
      </c>
      <c r="C4089" s="2" t="s">
        <v>106</v>
      </c>
      <c r="D4089" s="2">
        <v>8</v>
      </c>
      <c r="E4089" s="2">
        <v>15308188590</v>
      </c>
      <c r="F4089" t="s">
        <v>112</v>
      </c>
      <c r="G4089" s="2" t="s">
        <v>2079</v>
      </c>
      <c r="H4089" t="s">
        <v>1979</v>
      </c>
      <c r="I4089" s="2" t="str">
        <f>IFERROR(VLOOKUP(表1_2[[#This Row],[所选科目]],基础数据!$C$2:$D$62,2,0),"")</f>
        <v>尚音艺术教育中心(适学年龄: 4~12岁)</v>
      </c>
    </row>
    <row r="4090" spans="1:9" x14ac:dyDescent="0.2">
      <c r="A4090" s="1">
        <v>43596</v>
      </c>
      <c r="B4090" t="s">
        <v>128</v>
      </c>
      <c r="C4090" s="2" t="s">
        <v>106</v>
      </c>
      <c r="D4090" s="2">
        <v>4</v>
      </c>
      <c r="E4090" s="2">
        <v>13880853406</v>
      </c>
      <c r="F4090" t="s">
        <v>129</v>
      </c>
      <c r="G4090" s="2" t="s">
        <v>26</v>
      </c>
      <c r="H4090" t="s">
        <v>2008</v>
      </c>
      <c r="I4090" s="2" t="str">
        <f>IFERROR(VLOOKUP(表1_2[[#This Row],[所选科目]],基础数据!$C$2:$D$62,2,0),"")</f>
        <v>九拍流行音乐体验中心高新校区(适学年龄: 4-16岁)</v>
      </c>
    </row>
    <row r="4091" spans="1:9" x14ac:dyDescent="0.2">
      <c r="A4091" s="1">
        <v>43596</v>
      </c>
      <c r="B4091" t="s">
        <v>128</v>
      </c>
      <c r="C4091" s="2" t="s">
        <v>106</v>
      </c>
      <c r="D4091" s="2">
        <v>4</v>
      </c>
      <c r="E4091" s="2">
        <v>13880853406</v>
      </c>
      <c r="F4091" t="s">
        <v>129</v>
      </c>
      <c r="G4091" s="2" t="s">
        <v>27</v>
      </c>
      <c r="H4091" t="s">
        <v>2046</v>
      </c>
      <c r="I4091" s="2" t="str">
        <f>IFERROR(VLOOKUP(表1_2[[#This Row],[所选科目]],基础数据!$C$2:$D$62,2,0),"")</f>
        <v>恩波格斗(适学年龄: 3-12 岁)</v>
      </c>
    </row>
    <row r="4092" spans="1:9" x14ac:dyDescent="0.2">
      <c r="A4092" s="1">
        <v>43596</v>
      </c>
      <c r="B4092" t="s">
        <v>128</v>
      </c>
      <c r="C4092" s="2" t="s">
        <v>106</v>
      </c>
      <c r="D4092" s="2">
        <v>4</v>
      </c>
      <c r="E4092" s="2">
        <v>13880853406</v>
      </c>
      <c r="F4092" t="s">
        <v>129</v>
      </c>
      <c r="G4092" s="2" t="s">
        <v>28</v>
      </c>
      <c r="H4092" t="s">
        <v>2067</v>
      </c>
      <c r="I4092" s="2" t="str">
        <f>IFERROR(VLOOKUP(表1_2[[#This Row],[所选科目]],基础数据!$C$2:$D$62,2,0),"")</f>
        <v>公益捐赠者专享服务包</v>
      </c>
    </row>
    <row r="4093" spans="1:9" x14ac:dyDescent="0.2">
      <c r="A4093" s="1">
        <v>43596</v>
      </c>
      <c r="B4093" t="s">
        <v>128</v>
      </c>
      <c r="C4093" s="2" t="s">
        <v>106</v>
      </c>
      <c r="D4093" s="2">
        <v>4</v>
      </c>
      <c r="E4093" s="2">
        <v>13880853406</v>
      </c>
      <c r="F4093" t="s">
        <v>129</v>
      </c>
      <c r="G4093" s="2" t="s">
        <v>2079</v>
      </c>
      <c r="H4093" t="s">
        <v>1979</v>
      </c>
      <c r="I4093" s="2" t="str">
        <f>IFERROR(VLOOKUP(表1_2[[#This Row],[所选科目]],基础数据!$C$2:$D$62,2,0),"")</f>
        <v>尚音艺术教育中心(适学年龄: 4~12岁)</v>
      </c>
    </row>
    <row r="4094" spans="1:9" x14ac:dyDescent="0.2">
      <c r="A4094" s="1">
        <v>43598</v>
      </c>
      <c r="B4094" t="s">
        <v>1937</v>
      </c>
      <c r="C4094" s="2" t="s">
        <v>33</v>
      </c>
      <c r="D4094" s="2">
        <v>4.1100000000000003</v>
      </c>
      <c r="E4094" s="2">
        <v>18008010212</v>
      </c>
      <c r="F4094" t="s">
        <v>101</v>
      </c>
      <c r="G4094" s="2" t="s">
        <v>26</v>
      </c>
      <c r="H4094" t="s">
        <v>1979</v>
      </c>
      <c r="I4094" s="2" t="str">
        <f>IFERROR(VLOOKUP(表1_2[[#This Row],[所选科目]],基础数据!$C$2:$D$62,2,0),"")</f>
        <v>尚音艺术教育中心(适学年龄: 4~12岁)</v>
      </c>
    </row>
    <row r="4095" spans="1:9" x14ac:dyDescent="0.2">
      <c r="A4095" s="1">
        <v>43598</v>
      </c>
      <c r="B4095" t="s">
        <v>1937</v>
      </c>
      <c r="C4095" s="2" t="s">
        <v>33</v>
      </c>
      <c r="D4095" s="2">
        <v>4.1100000000000003</v>
      </c>
      <c r="E4095" s="2">
        <v>18008010212</v>
      </c>
      <c r="F4095" t="s">
        <v>101</v>
      </c>
      <c r="G4095" s="2" t="s">
        <v>27</v>
      </c>
      <c r="H4095" t="s">
        <v>2050</v>
      </c>
      <c r="I4095" s="2" t="str">
        <f>IFERROR(VLOOKUP(表1_2[[#This Row],[所选科目]],基础数据!$C$2:$D$62,2,0),"")</f>
        <v>恩波格斗(适学年龄: 3-12 岁)</v>
      </c>
    </row>
    <row r="4096" spans="1:9" x14ac:dyDescent="0.2">
      <c r="A4096" s="1">
        <v>43598</v>
      </c>
      <c r="B4096" t="s">
        <v>1937</v>
      </c>
      <c r="C4096" s="2" t="s">
        <v>33</v>
      </c>
      <c r="D4096" s="2">
        <v>4.1100000000000003</v>
      </c>
      <c r="E4096" s="2">
        <v>18008010212</v>
      </c>
      <c r="F4096" t="s">
        <v>101</v>
      </c>
      <c r="G4096" s="2" t="s">
        <v>28</v>
      </c>
      <c r="H4096" t="s">
        <v>2067</v>
      </c>
      <c r="I4096" s="2" t="str">
        <f>IFERROR(VLOOKUP(表1_2[[#This Row],[所选科目]],基础数据!$C$2:$D$62,2,0),"")</f>
        <v>公益捐赠者专享服务包</v>
      </c>
    </row>
    <row r="4097" spans="1:9" x14ac:dyDescent="0.2">
      <c r="A4097" s="1">
        <v>43598</v>
      </c>
      <c r="B4097" t="s">
        <v>1937</v>
      </c>
      <c r="C4097" s="2" t="s">
        <v>33</v>
      </c>
      <c r="D4097" s="2">
        <v>4.1100000000000003</v>
      </c>
      <c r="E4097" s="2">
        <v>18008010212</v>
      </c>
      <c r="F4097" t="s">
        <v>101</v>
      </c>
      <c r="G4097" s="2" t="s">
        <v>2079</v>
      </c>
      <c r="H4097" t="s">
        <v>1979</v>
      </c>
      <c r="I4097" s="2" t="str">
        <f>IFERROR(VLOOKUP(表1_2[[#This Row],[所选科目]],基础数据!$C$2:$D$62,2,0),"")</f>
        <v>尚音艺术教育中心(适学年龄: 4~12岁)</v>
      </c>
    </row>
    <row r="4098" spans="1:9" x14ac:dyDescent="0.2">
      <c r="A4098" s="1">
        <v>43597</v>
      </c>
      <c r="B4098" t="s">
        <v>1938</v>
      </c>
      <c r="C4098" s="2" t="s">
        <v>106</v>
      </c>
      <c r="D4098" s="2">
        <v>14</v>
      </c>
      <c r="E4098" s="2">
        <v>13882205706</v>
      </c>
      <c r="F4098" t="s">
        <v>1939</v>
      </c>
      <c r="G4098" s="2" t="s">
        <v>26</v>
      </c>
      <c r="H4098" t="s">
        <v>1984</v>
      </c>
      <c r="I4098" s="2" t="str">
        <f>IFERROR(VLOOKUP(表1_2[[#This Row],[所选科目]],基础数据!$C$2:$D$62,2,0),"")</f>
        <v>尚音艺术教育中心(适学年龄: 4~12岁)</v>
      </c>
    </row>
    <row r="4099" spans="1:9" x14ac:dyDescent="0.2">
      <c r="A4099" s="1">
        <v>43597</v>
      </c>
      <c r="B4099" t="s">
        <v>1938</v>
      </c>
      <c r="C4099" s="2" t="s">
        <v>106</v>
      </c>
      <c r="D4099" s="2">
        <v>14</v>
      </c>
      <c r="E4099" s="2">
        <v>13882205706</v>
      </c>
      <c r="F4099" t="s">
        <v>1939</v>
      </c>
      <c r="G4099" s="2" t="s">
        <v>27</v>
      </c>
      <c r="H4099" t="s">
        <v>2059</v>
      </c>
      <c r="I4099" s="2" t="str">
        <f>IFERROR(VLOOKUP(表1_2[[#This Row],[所选科目]],基础数据!$C$2:$D$62,2,0),"")</f>
        <v>编程猫(适学年龄: 3-16 岁)</v>
      </c>
    </row>
    <row r="4100" spans="1:9" x14ac:dyDescent="0.2">
      <c r="A4100" s="1">
        <v>43597</v>
      </c>
      <c r="B4100" t="s">
        <v>1938</v>
      </c>
      <c r="C4100" s="2" t="s">
        <v>106</v>
      </c>
      <c r="D4100" s="2">
        <v>14</v>
      </c>
      <c r="E4100" s="2">
        <v>13882205706</v>
      </c>
      <c r="F4100" t="s">
        <v>1939</v>
      </c>
      <c r="G4100" s="2" t="s">
        <v>28</v>
      </c>
      <c r="H4100" t="s">
        <v>2052</v>
      </c>
      <c r="I4100" s="2" t="str">
        <f>IFERROR(VLOOKUP(表1_2[[#This Row],[所选科目]],基础数据!$C$2:$D$62,2,0),"")</f>
        <v>恩波格斗(适学年龄: 3-12 岁)</v>
      </c>
    </row>
    <row r="4101" spans="1:9" x14ac:dyDescent="0.2">
      <c r="A4101" s="1">
        <v>43597</v>
      </c>
      <c r="B4101" t="s">
        <v>1938</v>
      </c>
      <c r="C4101" s="2" t="s">
        <v>106</v>
      </c>
      <c r="D4101" s="2">
        <v>14</v>
      </c>
      <c r="E4101" s="2">
        <v>13882205706</v>
      </c>
      <c r="F4101" t="s">
        <v>1939</v>
      </c>
      <c r="G4101" s="2" t="s">
        <v>2079</v>
      </c>
      <c r="H4101" t="s">
        <v>1979</v>
      </c>
      <c r="I4101" s="2" t="str">
        <f>IFERROR(VLOOKUP(表1_2[[#This Row],[所选科目]],基础数据!$C$2:$D$62,2,0),"")</f>
        <v>尚音艺术教育中心(适学年龄: 4~12岁)</v>
      </c>
    </row>
    <row r="4102" spans="1:9" x14ac:dyDescent="0.2">
      <c r="A4102" s="1">
        <v>43596</v>
      </c>
      <c r="B4102" t="s">
        <v>204</v>
      </c>
      <c r="C4102" s="2" t="s">
        <v>106</v>
      </c>
      <c r="D4102" s="2">
        <v>2.4</v>
      </c>
      <c r="E4102" s="2">
        <v>18982068606</v>
      </c>
      <c r="F4102" t="s">
        <v>79</v>
      </c>
      <c r="G4102" s="2" t="s">
        <v>26</v>
      </c>
      <c r="H4102" t="s">
        <v>1996</v>
      </c>
      <c r="I4102" s="2" t="str">
        <f>IFERROR(VLOOKUP(表1_2[[#This Row],[所选科目]],基础数据!$C$2:$D$62,2,0),"")</f>
        <v>台湾美育·慧学系教育世豪校区(适学年龄: 2-8 岁)</v>
      </c>
    </row>
    <row r="4103" spans="1:9" x14ac:dyDescent="0.2">
      <c r="A4103" s="1">
        <v>43596</v>
      </c>
      <c r="B4103" t="s">
        <v>204</v>
      </c>
      <c r="C4103" s="2" t="s">
        <v>106</v>
      </c>
      <c r="D4103" s="2">
        <v>2.4</v>
      </c>
      <c r="E4103" s="2">
        <v>18982068606</v>
      </c>
      <c r="F4103" t="s">
        <v>79</v>
      </c>
      <c r="G4103" s="2" t="s">
        <v>27</v>
      </c>
      <c r="H4103" t="s">
        <v>2010</v>
      </c>
      <c r="I4103" s="2" t="str">
        <f>IFERROR(VLOOKUP(表1_2[[#This Row],[所选科目]],基础数据!$C$2:$D$62,2,0),"")</f>
        <v>九拍流行音乐体验中心高新校区(适学年龄: 4-16岁)</v>
      </c>
    </row>
    <row r="4104" spans="1:9" x14ac:dyDescent="0.2">
      <c r="A4104" s="1">
        <v>43596</v>
      </c>
      <c r="B4104" t="s">
        <v>204</v>
      </c>
      <c r="C4104" s="2" t="s">
        <v>106</v>
      </c>
      <c r="D4104" s="2">
        <v>2.4</v>
      </c>
      <c r="E4104" s="2">
        <v>18982068606</v>
      </c>
      <c r="F4104" t="s">
        <v>79</v>
      </c>
      <c r="G4104" s="2" t="s">
        <v>28</v>
      </c>
      <c r="H4104" t="s">
        <v>2022</v>
      </c>
      <c r="I4104" s="2" t="str">
        <f>IFERROR(VLOOKUP(表1_2[[#This Row],[所选科目]],基础数据!$C$2:$D$62,2,0),"")</f>
        <v>彩阅鱼少儿英语(适学年龄: 3-12岁)</v>
      </c>
    </row>
    <row r="4105" spans="1:9" x14ac:dyDescent="0.2">
      <c r="A4105" s="1">
        <v>43596</v>
      </c>
      <c r="B4105" t="s">
        <v>204</v>
      </c>
      <c r="C4105" s="2" t="s">
        <v>106</v>
      </c>
      <c r="D4105" s="2">
        <v>2.4</v>
      </c>
      <c r="E4105" s="2">
        <v>18982068606</v>
      </c>
      <c r="F4105" t="s">
        <v>79</v>
      </c>
      <c r="G4105" s="2" t="s">
        <v>2079</v>
      </c>
      <c r="H4105" t="s">
        <v>1979</v>
      </c>
      <c r="I4105" s="2" t="str">
        <f>IFERROR(VLOOKUP(表1_2[[#This Row],[所选科目]],基础数据!$C$2:$D$62,2,0),"")</f>
        <v>尚音艺术教育中心(适学年龄: 4~12岁)</v>
      </c>
    </row>
    <row r="4106" spans="1:9" x14ac:dyDescent="0.2">
      <c r="A4106" s="1">
        <v>43598</v>
      </c>
      <c r="B4106" t="s">
        <v>1940</v>
      </c>
      <c r="C4106" s="2" t="s">
        <v>106</v>
      </c>
      <c r="D4106" s="2">
        <v>4</v>
      </c>
      <c r="E4106" s="2">
        <v>18111653265</v>
      </c>
      <c r="F4106" t="s">
        <v>1610</v>
      </c>
      <c r="G4106" s="2" t="s">
        <v>26</v>
      </c>
      <c r="H4106" t="s">
        <v>2008</v>
      </c>
      <c r="I4106" s="2" t="str">
        <f>IFERROR(VLOOKUP(表1_2[[#This Row],[所选科目]],基础数据!$C$2:$D$62,2,0),"")</f>
        <v>九拍流行音乐体验中心高新校区(适学年龄: 4-16岁)</v>
      </c>
    </row>
    <row r="4107" spans="1:9" x14ac:dyDescent="0.2">
      <c r="A4107" s="1">
        <v>43598</v>
      </c>
      <c r="B4107" t="s">
        <v>1940</v>
      </c>
      <c r="C4107" s="2" t="s">
        <v>106</v>
      </c>
      <c r="D4107" s="2">
        <v>4</v>
      </c>
      <c r="E4107" s="2">
        <v>18111653265</v>
      </c>
      <c r="F4107" t="s">
        <v>1610</v>
      </c>
      <c r="G4107" s="2" t="s">
        <v>27</v>
      </c>
      <c r="H4107" t="s">
        <v>2067</v>
      </c>
      <c r="I4107" s="2" t="str">
        <f>IFERROR(VLOOKUP(表1_2[[#This Row],[所选科目]],基础数据!$C$2:$D$62,2,0),"")</f>
        <v>公益捐赠者专享服务包</v>
      </c>
    </row>
    <row r="4108" spans="1:9" x14ac:dyDescent="0.2">
      <c r="A4108" s="1">
        <v>43598</v>
      </c>
      <c r="B4108" t="s">
        <v>1940</v>
      </c>
      <c r="C4108" s="2" t="s">
        <v>106</v>
      </c>
      <c r="D4108" s="2">
        <v>4</v>
      </c>
      <c r="E4108" s="2">
        <v>18111653265</v>
      </c>
      <c r="F4108" t="s">
        <v>1610</v>
      </c>
      <c r="G4108" s="2" t="s">
        <v>28</v>
      </c>
      <c r="H4108" t="s">
        <v>2048</v>
      </c>
      <c r="I4108" s="2" t="str">
        <f>IFERROR(VLOOKUP(表1_2[[#This Row],[所选科目]],基础数据!$C$2:$D$62,2,0),"")</f>
        <v>恩波格斗(适学年龄: 3-12 岁)</v>
      </c>
    </row>
    <row r="4109" spans="1:9" x14ac:dyDescent="0.2">
      <c r="A4109" s="1">
        <v>43598</v>
      </c>
      <c r="B4109" t="s">
        <v>1940</v>
      </c>
      <c r="C4109" s="2" t="s">
        <v>106</v>
      </c>
      <c r="D4109" s="2">
        <v>4</v>
      </c>
      <c r="E4109" s="2">
        <v>18111653265</v>
      </c>
      <c r="F4109" t="s">
        <v>1610</v>
      </c>
      <c r="G4109" s="2" t="s">
        <v>2079</v>
      </c>
      <c r="H4109" t="s">
        <v>1979</v>
      </c>
      <c r="I4109" s="2" t="str">
        <f>IFERROR(VLOOKUP(表1_2[[#This Row],[所选科目]],基础数据!$C$2:$D$62,2,0),"")</f>
        <v>尚音艺术教育中心(适学年龄: 4~12岁)</v>
      </c>
    </row>
    <row r="4110" spans="1:9" x14ac:dyDescent="0.2">
      <c r="A4110" s="1">
        <v>43597</v>
      </c>
      <c r="B4110" t="s">
        <v>616</v>
      </c>
      <c r="C4110" s="2" t="s">
        <v>33</v>
      </c>
      <c r="D4110" s="2">
        <v>2.8</v>
      </c>
      <c r="E4110" s="2">
        <v>15244846085</v>
      </c>
      <c r="F4110" t="s">
        <v>617</v>
      </c>
      <c r="G4110" s="2" t="s">
        <v>26</v>
      </c>
      <c r="H4110" t="s">
        <v>2050</v>
      </c>
      <c r="I4110" s="2" t="str">
        <f>IFERROR(VLOOKUP(表1_2[[#This Row],[所选科目]],基础数据!$C$2:$D$62,2,0),"")</f>
        <v>恩波格斗(适学年龄: 3-12 岁)</v>
      </c>
    </row>
    <row r="4111" spans="1:9" x14ac:dyDescent="0.2">
      <c r="A4111" s="1">
        <v>43597</v>
      </c>
      <c r="B4111" t="s">
        <v>616</v>
      </c>
      <c r="C4111" s="2" t="s">
        <v>33</v>
      </c>
      <c r="D4111" s="2">
        <v>2.8</v>
      </c>
      <c r="E4111" s="2">
        <v>15244846085</v>
      </c>
      <c r="F4111" t="s">
        <v>617</v>
      </c>
      <c r="G4111" s="2" t="s">
        <v>27</v>
      </c>
      <c r="H4111" t="s">
        <v>2008</v>
      </c>
      <c r="I4111" s="2" t="str">
        <f>IFERROR(VLOOKUP(表1_2[[#This Row],[所选科目]],基础数据!$C$2:$D$62,2,0),"")</f>
        <v>九拍流行音乐体验中心高新校区(适学年龄: 4-16岁)</v>
      </c>
    </row>
    <row r="4112" spans="1:9" x14ac:dyDescent="0.2">
      <c r="A4112" s="1">
        <v>43597</v>
      </c>
      <c r="B4112" t="s">
        <v>616</v>
      </c>
      <c r="C4112" s="2" t="s">
        <v>33</v>
      </c>
      <c r="D4112" s="2">
        <v>2.8</v>
      </c>
      <c r="E4112" s="2">
        <v>15244846085</v>
      </c>
      <c r="F4112" t="s">
        <v>617</v>
      </c>
      <c r="G4112" s="2" t="s">
        <v>28</v>
      </c>
      <c r="H4112" t="s">
        <v>2020</v>
      </c>
      <c r="I4112" s="2" t="str">
        <f>IFERROR(VLOOKUP(表1_2[[#This Row],[所选科目]],基础数据!$C$2:$D$62,2,0),"")</f>
        <v>彩阅鱼少儿英语(适学年龄: 3-12岁)</v>
      </c>
    </row>
    <row r="4113" spans="1:9" x14ac:dyDescent="0.2">
      <c r="A4113" s="1">
        <v>43597</v>
      </c>
      <c r="B4113" t="s">
        <v>616</v>
      </c>
      <c r="C4113" s="2" t="s">
        <v>33</v>
      </c>
      <c r="D4113" s="2">
        <v>2.8</v>
      </c>
      <c r="E4113" s="2">
        <v>15244846085</v>
      </c>
      <c r="F4113" t="s">
        <v>617</v>
      </c>
      <c r="G4113" s="2" t="s">
        <v>2079</v>
      </c>
      <c r="H4113" t="s">
        <v>1979</v>
      </c>
      <c r="I4113" s="2" t="str">
        <f>IFERROR(VLOOKUP(表1_2[[#This Row],[所选科目]],基础数据!$C$2:$D$62,2,0),"")</f>
        <v>尚音艺术教育中心(适学年龄: 4~12岁)</v>
      </c>
    </row>
    <row r="4114" spans="1:9" x14ac:dyDescent="0.2">
      <c r="A4114" s="1">
        <v>43596</v>
      </c>
      <c r="B4114" t="s">
        <v>430</v>
      </c>
      <c r="C4114" s="2" t="s">
        <v>33</v>
      </c>
      <c r="D4114" s="2">
        <v>6</v>
      </c>
      <c r="E4114" s="2">
        <v>15228944524</v>
      </c>
      <c r="F4114" t="s">
        <v>354</v>
      </c>
      <c r="G4114" s="2" t="s">
        <v>26</v>
      </c>
      <c r="H4114" t="s">
        <v>2074</v>
      </c>
      <c r="I4114" s="2" t="str">
        <f>IFERROR(VLOOKUP(表1_2[[#This Row],[所选科目]],基础数据!$C$2:$D$62,2,0),"")</f>
        <v>巧虎KIDS早教·高新伊藤馆(适学年龄: 0-6 岁)</v>
      </c>
    </row>
    <row r="4115" spans="1:9" x14ac:dyDescent="0.2">
      <c r="A4115" s="1">
        <v>43596</v>
      </c>
      <c r="B4115" t="s">
        <v>430</v>
      </c>
      <c r="C4115" s="2" t="s">
        <v>33</v>
      </c>
      <c r="D4115" s="2">
        <v>6</v>
      </c>
      <c r="E4115" s="2">
        <v>15228944524</v>
      </c>
      <c r="F4115" t="s">
        <v>354</v>
      </c>
      <c r="G4115" s="2" t="s">
        <v>27</v>
      </c>
      <c r="H4115" t="s">
        <v>2022</v>
      </c>
      <c r="I4115" s="2" t="str">
        <f>IFERROR(VLOOKUP(表1_2[[#This Row],[所选科目]],基础数据!$C$2:$D$62,2,0),"")</f>
        <v>彩阅鱼少儿英语(适学年龄: 3-12岁)</v>
      </c>
    </row>
    <row r="4116" spans="1:9" x14ac:dyDescent="0.2">
      <c r="A4116" s="1">
        <v>43596</v>
      </c>
      <c r="B4116" t="s">
        <v>430</v>
      </c>
      <c r="C4116" s="2" t="s">
        <v>33</v>
      </c>
      <c r="D4116" s="2">
        <v>6</v>
      </c>
      <c r="E4116" s="2">
        <v>15228944524</v>
      </c>
      <c r="F4116" t="s">
        <v>354</v>
      </c>
      <c r="G4116" s="2" t="s">
        <v>2079</v>
      </c>
      <c r="H4116" t="s">
        <v>1979</v>
      </c>
      <c r="I4116" s="2" t="str">
        <f>IFERROR(VLOOKUP(表1_2[[#This Row],[所选科目]],基础数据!$C$2:$D$62,2,0),"")</f>
        <v>尚音艺术教育中心(适学年龄: 4~12岁)</v>
      </c>
    </row>
    <row r="4117" spans="1:9" x14ac:dyDescent="0.2">
      <c r="A4117" s="1">
        <v>43596</v>
      </c>
      <c r="B4117" t="s">
        <v>66</v>
      </c>
      <c r="C4117" s="2" t="s">
        <v>33</v>
      </c>
      <c r="D4117" s="2">
        <v>10</v>
      </c>
      <c r="E4117" s="2">
        <v>18615759916</v>
      </c>
      <c r="F4117" t="s">
        <v>57</v>
      </c>
      <c r="G4117" s="2" t="s">
        <v>26</v>
      </c>
      <c r="H4117" t="s">
        <v>1982</v>
      </c>
      <c r="I4117" s="2" t="str">
        <f>IFERROR(VLOOKUP(表1_2[[#This Row],[所选科目]],基础数据!$C$2:$D$62,2,0),"")</f>
        <v>尚音艺术教育中心(适学年龄: 4~12岁)</v>
      </c>
    </row>
    <row r="4118" spans="1:9" x14ac:dyDescent="0.2">
      <c r="A4118" s="1">
        <v>43596</v>
      </c>
      <c r="B4118" t="s">
        <v>66</v>
      </c>
      <c r="C4118" s="2" t="s">
        <v>33</v>
      </c>
      <c r="D4118" s="2">
        <v>10</v>
      </c>
      <c r="E4118" s="2">
        <v>18615759916</v>
      </c>
      <c r="F4118" t="s">
        <v>57</v>
      </c>
      <c r="G4118" s="2" t="s">
        <v>27</v>
      </c>
      <c r="H4118" t="s">
        <v>1998</v>
      </c>
      <c r="I4118" s="2" t="str">
        <f>IFERROR(VLOOKUP(表1_2[[#This Row],[所选科目]],基础数据!$C$2:$D$62,2,0),"")</f>
        <v>台湾美育·慧学系教育世豪校区(适学年龄: 2-8 岁)</v>
      </c>
    </row>
    <row r="4119" spans="1:9" x14ac:dyDescent="0.2">
      <c r="A4119" s="1">
        <v>43596</v>
      </c>
      <c r="B4119" t="s">
        <v>66</v>
      </c>
      <c r="C4119" s="2" t="s">
        <v>33</v>
      </c>
      <c r="D4119" s="2">
        <v>10</v>
      </c>
      <c r="E4119" s="2">
        <v>18615759916</v>
      </c>
      <c r="F4119" t="s">
        <v>57</v>
      </c>
      <c r="G4119" s="2" t="s">
        <v>28</v>
      </c>
      <c r="H4119" t="s">
        <v>2042</v>
      </c>
      <c r="I4119" s="2" t="str">
        <f>IFERROR(VLOOKUP(表1_2[[#This Row],[所选科目]],基础数据!$C$2:$D$62,2,0),"")</f>
        <v>成都舞蹈跆拳道中心(适学年龄: 3-12 岁)</v>
      </c>
    </row>
    <row r="4120" spans="1:9" x14ac:dyDescent="0.2">
      <c r="A4120" s="1">
        <v>43596</v>
      </c>
      <c r="B4120" t="s">
        <v>66</v>
      </c>
      <c r="C4120" s="2" t="s">
        <v>33</v>
      </c>
      <c r="D4120" s="2">
        <v>10</v>
      </c>
      <c r="E4120" s="2">
        <v>18615759916</v>
      </c>
      <c r="F4120" t="s">
        <v>57</v>
      </c>
      <c r="G4120" s="2" t="s">
        <v>2079</v>
      </c>
      <c r="H4120" t="s">
        <v>1979</v>
      </c>
      <c r="I4120" s="2" t="str">
        <f>IFERROR(VLOOKUP(表1_2[[#This Row],[所选科目]],基础数据!$C$2:$D$62,2,0),"")</f>
        <v>尚音艺术教育中心(适学年龄: 4~12岁)</v>
      </c>
    </row>
    <row r="4121" spans="1:9" x14ac:dyDescent="0.2">
      <c r="A4121" s="1">
        <v>43596</v>
      </c>
      <c r="B4121" t="s">
        <v>138</v>
      </c>
      <c r="C4121" s="2" t="s">
        <v>106</v>
      </c>
      <c r="D4121" s="2">
        <v>5</v>
      </c>
      <c r="E4121" s="2">
        <v>18662598516</v>
      </c>
      <c r="F4121" t="s">
        <v>139</v>
      </c>
      <c r="G4121" s="2" t="s">
        <v>26</v>
      </c>
      <c r="H4121" t="s">
        <v>1998</v>
      </c>
      <c r="I4121" s="2" t="str">
        <f>IFERROR(VLOOKUP(表1_2[[#This Row],[所选科目]],基础数据!$C$2:$D$62,2,0),"")</f>
        <v>台湾美育·慧学系教育世豪校区(适学年龄: 2-8 岁)</v>
      </c>
    </row>
    <row r="4122" spans="1:9" x14ac:dyDescent="0.2">
      <c r="A4122" s="1">
        <v>43596</v>
      </c>
      <c r="B4122" t="s">
        <v>138</v>
      </c>
      <c r="C4122" s="2" t="s">
        <v>106</v>
      </c>
      <c r="D4122" s="2">
        <v>5</v>
      </c>
      <c r="E4122" s="2">
        <v>18662598516</v>
      </c>
      <c r="F4122" t="s">
        <v>139</v>
      </c>
      <c r="G4122" s="2" t="s">
        <v>27</v>
      </c>
      <c r="H4122" t="s">
        <v>2067</v>
      </c>
      <c r="I4122" s="2" t="str">
        <f>IFERROR(VLOOKUP(表1_2[[#This Row],[所选科目]],基础数据!$C$2:$D$62,2,0),"")</f>
        <v>公益捐赠者专享服务包</v>
      </c>
    </row>
    <row r="4123" spans="1:9" x14ac:dyDescent="0.2">
      <c r="A4123" s="1">
        <v>43596</v>
      </c>
      <c r="B4123" t="s">
        <v>138</v>
      </c>
      <c r="C4123" s="2" t="s">
        <v>106</v>
      </c>
      <c r="D4123" s="2">
        <v>5</v>
      </c>
      <c r="E4123" s="2">
        <v>18662598516</v>
      </c>
      <c r="F4123" t="s">
        <v>139</v>
      </c>
      <c r="G4123" s="2" t="s">
        <v>28</v>
      </c>
      <c r="H4123" t="s">
        <v>2067</v>
      </c>
      <c r="I4123" s="2" t="str">
        <f>IFERROR(VLOOKUP(表1_2[[#This Row],[所选科目]],基础数据!$C$2:$D$62,2,0),"")</f>
        <v>公益捐赠者专享服务包</v>
      </c>
    </row>
    <row r="4124" spans="1:9" x14ac:dyDescent="0.2">
      <c r="A4124" s="1">
        <v>43596</v>
      </c>
      <c r="B4124" t="s">
        <v>138</v>
      </c>
      <c r="C4124" s="2" t="s">
        <v>106</v>
      </c>
      <c r="D4124" s="2">
        <v>5</v>
      </c>
      <c r="E4124" s="2">
        <v>18662598516</v>
      </c>
      <c r="F4124" t="s">
        <v>139</v>
      </c>
      <c r="G4124" s="2" t="s">
        <v>2079</v>
      </c>
      <c r="H4124" t="s">
        <v>1979</v>
      </c>
      <c r="I4124" s="2" t="str">
        <f>IFERROR(VLOOKUP(表1_2[[#This Row],[所选科目]],基础数据!$C$2:$D$62,2,0),"")</f>
        <v>尚音艺术教育中心(适学年龄: 4~12岁)</v>
      </c>
    </row>
    <row r="4125" spans="1:9" x14ac:dyDescent="0.2">
      <c r="A4125" s="1">
        <v>43597</v>
      </c>
      <c r="B4125" t="s">
        <v>694</v>
      </c>
      <c r="C4125" s="2" t="s">
        <v>106</v>
      </c>
      <c r="D4125" s="2">
        <v>4</v>
      </c>
      <c r="E4125" s="2">
        <v>13551279520</v>
      </c>
      <c r="F4125" t="s">
        <v>320</v>
      </c>
      <c r="G4125" s="2" t="s">
        <v>26</v>
      </c>
      <c r="H4125" t="s">
        <v>1992</v>
      </c>
      <c r="I4125" s="2" t="str">
        <f>IFERROR(VLOOKUP(表1_2[[#This Row],[所选科目]],基础数据!$C$2:$D$62,2,0),"")</f>
        <v>台湾美育·慧学系教育世豪校区(适学年龄: 2-8 岁)</v>
      </c>
    </row>
    <row r="4126" spans="1:9" x14ac:dyDescent="0.2">
      <c r="A4126" s="1">
        <v>43597</v>
      </c>
      <c r="B4126" t="s">
        <v>694</v>
      </c>
      <c r="C4126" s="2" t="s">
        <v>106</v>
      </c>
      <c r="D4126" s="2">
        <v>4</v>
      </c>
      <c r="E4126" s="2">
        <v>13551279520</v>
      </c>
      <c r="F4126" t="s">
        <v>320</v>
      </c>
      <c r="G4126" s="2" t="s">
        <v>27</v>
      </c>
      <c r="H4126" t="s">
        <v>2006</v>
      </c>
      <c r="I4126" s="2" t="str">
        <f>IFERROR(VLOOKUP(表1_2[[#This Row],[所选科目]],基础数据!$C$2:$D$62,2,0),"")</f>
        <v>大野外教篮球鹭洲里校区(适学年龄: 4-16 岁)</v>
      </c>
    </row>
    <row r="4127" spans="1:9" x14ac:dyDescent="0.2">
      <c r="A4127" s="1">
        <v>43597</v>
      </c>
      <c r="B4127" t="s">
        <v>694</v>
      </c>
      <c r="C4127" s="2" t="s">
        <v>106</v>
      </c>
      <c r="D4127" s="2">
        <v>4</v>
      </c>
      <c r="E4127" s="2">
        <v>13551279520</v>
      </c>
      <c r="F4127" t="s">
        <v>320</v>
      </c>
      <c r="G4127" s="2" t="s">
        <v>28</v>
      </c>
      <c r="H4127" t="s">
        <v>2067</v>
      </c>
      <c r="I4127" s="2" t="str">
        <f>IFERROR(VLOOKUP(表1_2[[#This Row],[所选科目]],基础数据!$C$2:$D$62,2,0),"")</f>
        <v>公益捐赠者专享服务包</v>
      </c>
    </row>
    <row r="4128" spans="1:9" x14ac:dyDescent="0.2">
      <c r="A4128" s="1">
        <v>43597</v>
      </c>
      <c r="B4128" t="s">
        <v>694</v>
      </c>
      <c r="C4128" s="2" t="s">
        <v>106</v>
      </c>
      <c r="D4128" s="2">
        <v>4</v>
      </c>
      <c r="E4128" s="2">
        <v>13551279520</v>
      </c>
      <c r="F4128" t="s">
        <v>320</v>
      </c>
      <c r="G4128" s="2" t="s">
        <v>2079</v>
      </c>
      <c r="H4128" t="s">
        <v>1979</v>
      </c>
      <c r="I4128" s="2" t="str">
        <f>IFERROR(VLOOKUP(表1_2[[#This Row],[所选科目]],基础数据!$C$2:$D$62,2,0),"")</f>
        <v>尚音艺术教育中心(适学年龄: 4~12岁)</v>
      </c>
    </row>
    <row r="4129" spans="1:9" x14ac:dyDescent="0.2">
      <c r="A4129" s="1">
        <v>43596</v>
      </c>
      <c r="B4129" t="s">
        <v>176</v>
      </c>
      <c r="C4129" s="2" t="s">
        <v>106</v>
      </c>
      <c r="D4129" s="2">
        <v>4.8</v>
      </c>
      <c r="E4129" s="2">
        <v>13678023247</v>
      </c>
      <c r="F4129" t="s">
        <v>177</v>
      </c>
      <c r="G4129" s="2" t="s">
        <v>26</v>
      </c>
      <c r="H4129" t="s">
        <v>1979</v>
      </c>
      <c r="I4129" s="2" t="str">
        <f>IFERROR(VLOOKUP(表1_2[[#This Row],[所选科目]],基础数据!$C$2:$D$62,2,0),"")</f>
        <v>尚音艺术教育中心(适学年龄: 4~12岁)</v>
      </c>
    </row>
    <row r="4130" spans="1:9" x14ac:dyDescent="0.2">
      <c r="A4130" s="1">
        <v>43596</v>
      </c>
      <c r="B4130" t="s">
        <v>176</v>
      </c>
      <c r="C4130" s="2" t="s">
        <v>106</v>
      </c>
      <c r="D4130" s="2">
        <v>4.8</v>
      </c>
      <c r="E4130" s="2">
        <v>13678023247</v>
      </c>
      <c r="F4130" t="s">
        <v>177</v>
      </c>
      <c r="G4130" s="2" t="s">
        <v>27</v>
      </c>
      <c r="H4130" t="s">
        <v>2028</v>
      </c>
      <c r="I4130" s="2" t="str">
        <f>IFERROR(VLOOKUP(表1_2[[#This Row],[所选科目]],基础数据!$C$2:$D$62,2,0),"")</f>
        <v>唯音唯画美术教育(适学年龄: 4-12 岁)</v>
      </c>
    </row>
    <row r="4131" spans="1:9" x14ac:dyDescent="0.2">
      <c r="A4131" s="1">
        <v>43596</v>
      </c>
      <c r="B4131" t="s">
        <v>176</v>
      </c>
      <c r="C4131" s="2" t="s">
        <v>106</v>
      </c>
      <c r="D4131" s="2">
        <v>4.8</v>
      </c>
      <c r="E4131" s="2">
        <v>13678023247</v>
      </c>
      <c r="F4131" t="s">
        <v>177</v>
      </c>
      <c r="G4131" s="2" t="s">
        <v>28</v>
      </c>
      <c r="H4131" t="s">
        <v>1996</v>
      </c>
      <c r="I4131" s="2" t="str">
        <f>IFERROR(VLOOKUP(表1_2[[#This Row],[所选科目]],基础数据!$C$2:$D$62,2,0),"")</f>
        <v>台湾美育·慧学系教育世豪校区(适学年龄: 2-8 岁)</v>
      </c>
    </row>
    <row r="4132" spans="1:9" x14ac:dyDescent="0.2">
      <c r="A4132" s="1">
        <v>43596</v>
      </c>
      <c r="B4132" t="s">
        <v>176</v>
      </c>
      <c r="C4132" s="2" t="s">
        <v>106</v>
      </c>
      <c r="D4132" s="2">
        <v>4.8</v>
      </c>
      <c r="E4132" s="2">
        <v>13678023247</v>
      </c>
      <c r="F4132" t="s">
        <v>177</v>
      </c>
      <c r="G4132" s="2" t="s">
        <v>2079</v>
      </c>
      <c r="H4132" t="s">
        <v>1979</v>
      </c>
      <c r="I4132" s="2" t="str">
        <f>IFERROR(VLOOKUP(表1_2[[#This Row],[所选科目]],基础数据!$C$2:$D$62,2,0),"")</f>
        <v>尚音艺术教育中心(适学年龄: 4~12岁)</v>
      </c>
    </row>
    <row r="4133" spans="1:9" x14ac:dyDescent="0.2">
      <c r="A4133" s="1">
        <v>43596</v>
      </c>
      <c r="B4133" t="s">
        <v>280</v>
      </c>
      <c r="C4133" s="2" t="s">
        <v>33</v>
      </c>
      <c r="D4133" s="2">
        <v>7</v>
      </c>
      <c r="E4133" s="2">
        <v>13990887773</v>
      </c>
      <c r="F4133" t="s">
        <v>74</v>
      </c>
      <c r="G4133" s="2" t="s">
        <v>26</v>
      </c>
      <c r="H4133" t="s">
        <v>1981</v>
      </c>
      <c r="I4133" s="2" t="str">
        <f>IFERROR(VLOOKUP(表1_2[[#This Row],[所选科目]],基础数据!$C$2:$D$62,2,0),"")</f>
        <v>尚音艺术教育中心(适学年龄: 4~12岁)</v>
      </c>
    </row>
    <row r="4134" spans="1:9" x14ac:dyDescent="0.2">
      <c r="A4134" s="1">
        <v>43596</v>
      </c>
      <c r="B4134" t="s">
        <v>280</v>
      </c>
      <c r="C4134" s="2" t="s">
        <v>33</v>
      </c>
      <c r="D4134" s="2">
        <v>7</v>
      </c>
      <c r="E4134" s="2">
        <v>13990887773</v>
      </c>
      <c r="F4134" t="s">
        <v>74</v>
      </c>
      <c r="G4134" s="2" t="s">
        <v>27</v>
      </c>
      <c r="H4134" t="s">
        <v>2028</v>
      </c>
      <c r="I4134" s="2" t="str">
        <f>IFERROR(VLOOKUP(表1_2[[#This Row],[所选科目]],基础数据!$C$2:$D$62,2,0),"")</f>
        <v>唯音唯画美术教育(适学年龄: 4-12 岁)</v>
      </c>
    </row>
    <row r="4135" spans="1:9" x14ac:dyDescent="0.2">
      <c r="A4135" s="1">
        <v>43596</v>
      </c>
      <c r="B4135" t="s">
        <v>280</v>
      </c>
      <c r="C4135" s="2" t="s">
        <v>33</v>
      </c>
      <c r="D4135" s="2">
        <v>7</v>
      </c>
      <c r="E4135" s="2">
        <v>13990887773</v>
      </c>
      <c r="F4135" t="s">
        <v>74</v>
      </c>
      <c r="G4135" s="2" t="s">
        <v>28</v>
      </c>
      <c r="H4135" t="s">
        <v>2067</v>
      </c>
      <c r="I4135" s="2" t="str">
        <f>IFERROR(VLOOKUP(表1_2[[#This Row],[所选科目]],基础数据!$C$2:$D$62,2,0),"")</f>
        <v>公益捐赠者专享服务包</v>
      </c>
    </row>
    <row r="4136" spans="1:9" x14ac:dyDescent="0.2">
      <c r="A4136" s="1">
        <v>43596</v>
      </c>
      <c r="B4136" t="s">
        <v>280</v>
      </c>
      <c r="C4136" s="2" t="s">
        <v>33</v>
      </c>
      <c r="D4136" s="2">
        <v>7</v>
      </c>
      <c r="E4136" s="2">
        <v>13990887773</v>
      </c>
      <c r="F4136" t="s">
        <v>74</v>
      </c>
      <c r="G4136" s="2" t="s">
        <v>2079</v>
      </c>
      <c r="H4136" t="s">
        <v>1979</v>
      </c>
      <c r="I4136" s="2" t="str">
        <f>IFERROR(VLOOKUP(表1_2[[#This Row],[所选科目]],基础数据!$C$2:$D$62,2,0),"")</f>
        <v>尚音艺术教育中心(适学年龄: 4~12岁)</v>
      </c>
    </row>
    <row r="4137" spans="1:9" x14ac:dyDescent="0.2">
      <c r="A4137" s="1">
        <v>43598</v>
      </c>
      <c r="B4137" t="s">
        <v>1941</v>
      </c>
      <c r="C4137" s="2" t="s">
        <v>33</v>
      </c>
      <c r="D4137" s="2">
        <v>10</v>
      </c>
      <c r="E4137" s="2">
        <v>13699096393</v>
      </c>
      <c r="F4137" t="s">
        <v>564</v>
      </c>
      <c r="G4137" s="2" t="s">
        <v>26</v>
      </c>
      <c r="H4137" t="s">
        <v>2004</v>
      </c>
      <c r="I4137" s="2" t="str">
        <f>IFERROR(VLOOKUP(表1_2[[#This Row],[所选科目]],基础数据!$C$2:$D$62,2,0),"")</f>
        <v>大野外教篮球鹭洲里校区(适学年龄: 4-16 岁)</v>
      </c>
    </row>
    <row r="4138" spans="1:9" x14ac:dyDescent="0.2">
      <c r="A4138" s="1">
        <v>43598</v>
      </c>
      <c r="B4138" t="s">
        <v>1941</v>
      </c>
      <c r="C4138" s="2" t="s">
        <v>33</v>
      </c>
      <c r="D4138" s="2">
        <v>10</v>
      </c>
      <c r="E4138" s="2">
        <v>13699096393</v>
      </c>
      <c r="F4138" t="s">
        <v>564</v>
      </c>
      <c r="G4138" s="2" t="s">
        <v>27</v>
      </c>
      <c r="H4138" t="s">
        <v>2042</v>
      </c>
      <c r="I4138" s="2" t="str">
        <f>IFERROR(VLOOKUP(表1_2[[#This Row],[所选科目]],基础数据!$C$2:$D$62,2,0),"")</f>
        <v>成都舞蹈跆拳道中心(适学年龄: 3-12 岁)</v>
      </c>
    </row>
    <row r="4139" spans="1:9" x14ac:dyDescent="0.2">
      <c r="A4139" s="1">
        <v>43598</v>
      </c>
      <c r="B4139" t="s">
        <v>1941</v>
      </c>
      <c r="C4139" s="2" t="s">
        <v>33</v>
      </c>
      <c r="D4139" s="2">
        <v>10</v>
      </c>
      <c r="E4139" s="2">
        <v>13699096393</v>
      </c>
      <c r="F4139" t="s">
        <v>564</v>
      </c>
      <c r="G4139" s="2" t="s">
        <v>28</v>
      </c>
      <c r="H4139" t="s">
        <v>2059</v>
      </c>
      <c r="I4139" s="2" t="str">
        <f>IFERROR(VLOOKUP(表1_2[[#This Row],[所选科目]],基础数据!$C$2:$D$62,2,0),"")</f>
        <v>编程猫(适学年龄: 3-16 岁)</v>
      </c>
    </row>
    <row r="4140" spans="1:9" x14ac:dyDescent="0.2">
      <c r="A4140" s="1">
        <v>43598</v>
      </c>
      <c r="B4140" t="s">
        <v>1941</v>
      </c>
      <c r="C4140" s="2" t="s">
        <v>33</v>
      </c>
      <c r="D4140" s="2">
        <v>10</v>
      </c>
      <c r="E4140" s="2">
        <v>13699096393</v>
      </c>
      <c r="F4140" t="s">
        <v>564</v>
      </c>
      <c r="G4140" s="2" t="s">
        <v>2079</v>
      </c>
      <c r="H4140" t="s">
        <v>1979</v>
      </c>
      <c r="I4140" s="2" t="str">
        <f>IFERROR(VLOOKUP(表1_2[[#This Row],[所选科目]],基础数据!$C$2:$D$62,2,0),"")</f>
        <v>尚音艺术教育中心(适学年龄: 4~12岁)</v>
      </c>
    </row>
    <row r="4141" spans="1:9" x14ac:dyDescent="0.2">
      <c r="A4141" s="1">
        <v>43599</v>
      </c>
      <c r="B4141" t="s">
        <v>1942</v>
      </c>
      <c r="C4141" s="2" t="s">
        <v>33</v>
      </c>
      <c r="D4141" s="2">
        <v>9</v>
      </c>
      <c r="E4141" s="2">
        <v>13540199331</v>
      </c>
      <c r="F4141" t="s">
        <v>512</v>
      </c>
      <c r="G4141" s="2" t="s">
        <v>26</v>
      </c>
      <c r="H4141" t="s">
        <v>2076</v>
      </c>
      <c r="I4141" s="2" t="str">
        <f>IFERROR(VLOOKUP(表1_2[[#This Row],[所选科目]],基础数据!$C$2:$D$62,2,0),"")</f>
        <v>巧虎KIDS早教·高新伊藤馆(适学年龄: 0-6 岁)</v>
      </c>
    </row>
    <row r="4142" spans="1:9" x14ac:dyDescent="0.2">
      <c r="A4142" s="1">
        <v>43599</v>
      </c>
      <c r="B4142" t="s">
        <v>1942</v>
      </c>
      <c r="C4142" s="2" t="s">
        <v>33</v>
      </c>
      <c r="D4142" s="2">
        <v>9</v>
      </c>
      <c r="E4142" s="2">
        <v>13540199331</v>
      </c>
      <c r="F4142" t="s">
        <v>512</v>
      </c>
      <c r="G4142" s="2" t="s">
        <v>27</v>
      </c>
      <c r="H4142" t="s">
        <v>2040</v>
      </c>
      <c r="I4142" s="2" t="str">
        <f>IFERROR(VLOOKUP(表1_2[[#This Row],[所选科目]],基础数据!$C$2:$D$62,2,0),"")</f>
        <v>凡思特贝贝珠心算高新世豪校区(适学年龄: 3-7岁)</v>
      </c>
    </row>
    <row r="4143" spans="1:9" x14ac:dyDescent="0.2">
      <c r="A4143" s="1">
        <v>43599</v>
      </c>
      <c r="B4143" t="s">
        <v>1942</v>
      </c>
      <c r="C4143" s="2" t="s">
        <v>33</v>
      </c>
      <c r="D4143" s="2">
        <v>9</v>
      </c>
      <c r="E4143" s="2">
        <v>13540199331</v>
      </c>
      <c r="F4143" t="s">
        <v>512</v>
      </c>
      <c r="G4143" s="2" t="s">
        <v>28</v>
      </c>
      <c r="H4143" t="s">
        <v>2048</v>
      </c>
      <c r="I4143" s="2" t="str">
        <f>IFERROR(VLOOKUP(表1_2[[#This Row],[所选科目]],基础数据!$C$2:$D$62,2,0),"")</f>
        <v>恩波格斗(适学年龄: 3-12 岁)</v>
      </c>
    </row>
    <row r="4144" spans="1:9" x14ac:dyDescent="0.2">
      <c r="A4144" s="1">
        <v>43599</v>
      </c>
      <c r="B4144" t="s">
        <v>1942</v>
      </c>
      <c r="C4144" s="2" t="s">
        <v>33</v>
      </c>
      <c r="D4144" s="2">
        <v>9</v>
      </c>
      <c r="E4144" s="2">
        <v>13540199331</v>
      </c>
      <c r="F4144" t="s">
        <v>512</v>
      </c>
      <c r="G4144" s="2" t="s">
        <v>2079</v>
      </c>
      <c r="H4144" t="s">
        <v>1979</v>
      </c>
      <c r="I4144" s="2" t="str">
        <f>IFERROR(VLOOKUP(表1_2[[#This Row],[所选科目]],基础数据!$C$2:$D$62,2,0),"")</f>
        <v>尚音艺术教育中心(适学年龄: 4~12岁)</v>
      </c>
    </row>
    <row r="4145" spans="1:9" x14ac:dyDescent="0.2">
      <c r="A4145" s="1">
        <v>43596</v>
      </c>
      <c r="B4145" t="s">
        <v>131</v>
      </c>
      <c r="C4145" s="2" t="s">
        <v>106</v>
      </c>
      <c r="D4145" s="2">
        <v>3</v>
      </c>
      <c r="E4145" s="2">
        <v>13882222197</v>
      </c>
      <c r="F4145" t="s">
        <v>132</v>
      </c>
      <c r="G4145" s="2" t="s">
        <v>26</v>
      </c>
      <c r="H4145" t="s">
        <v>1979</v>
      </c>
      <c r="I4145" s="2" t="str">
        <f>IFERROR(VLOOKUP(表1_2[[#This Row],[所选科目]],基础数据!$C$2:$D$62,2,0),"")</f>
        <v>尚音艺术教育中心(适学年龄: 4~12岁)</v>
      </c>
    </row>
    <row r="4146" spans="1:9" x14ac:dyDescent="0.2">
      <c r="A4146" s="1">
        <v>43596</v>
      </c>
      <c r="B4146" t="s">
        <v>131</v>
      </c>
      <c r="C4146" s="2" t="s">
        <v>106</v>
      </c>
      <c r="D4146" s="2">
        <v>3</v>
      </c>
      <c r="E4146" s="2">
        <v>13882222197</v>
      </c>
      <c r="F4146" t="s">
        <v>132</v>
      </c>
      <c r="G4146" s="2" t="s">
        <v>27</v>
      </c>
      <c r="H4146" t="s">
        <v>2063</v>
      </c>
      <c r="I4146" s="2" t="str">
        <f>IFERROR(VLOOKUP(表1_2[[#This Row],[所选科目]],基础数据!$C$2:$D$62,2,0),"")</f>
        <v>公益捐赠者专享服务包</v>
      </c>
    </row>
    <row r="4147" spans="1:9" x14ac:dyDescent="0.2">
      <c r="A4147" s="1">
        <v>43596</v>
      </c>
      <c r="B4147" t="s">
        <v>131</v>
      </c>
      <c r="C4147" s="2" t="s">
        <v>106</v>
      </c>
      <c r="D4147" s="2">
        <v>3</v>
      </c>
      <c r="E4147" s="2">
        <v>13882222197</v>
      </c>
      <c r="F4147" t="s">
        <v>132</v>
      </c>
      <c r="G4147" s="2" t="s">
        <v>28</v>
      </c>
      <c r="H4147" t="s">
        <v>2022</v>
      </c>
      <c r="I4147" s="2" t="str">
        <f>IFERROR(VLOOKUP(表1_2[[#This Row],[所选科目]],基础数据!$C$2:$D$62,2,0),"")</f>
        <v>彩阅鱼少儿英语(适学年龄: 3-12岁)</v>
      </c>
    </row>
    <row r="4148" spans="1:9" x14ac:dyDescent="0.2">
      <c r="A4148" s="1">
        <v>43596</v>
      </c>
      <c r="B4148" t="s">
        <v>131</v>
      </c>
      <c r="C4148" s="2" t="s">
        <v>106</v>
      </c>
      <c r="D4148" s="2">
        <v>3</v>
      </c>
      <c r="E4148" s="2">
        <v>13882222197</v>
      </c>
      <c r="F4148" t="s">
        <v>132</v>
      </c>
      <c r="G4148" s="2" t="s">
        <v>2079</v>
      </c>
      <c r="H4148" t="s">
        <v>1979</v>
      </c>
      <c r="I4148" s="2" t="str">
        <f>IFERROR(VLOOKUP(表1_2[[#This Row],[所选科目]],基础数据!$C$2:$D$62,2,0),"")</f>
        <v>尚音艺术教育中心(适学年龄: 4~12岁)</v>
      </c>
    </row>
    <row r="4149" spans="1:9" x14ac:dyDescent="0.2">
      <c r="A4149" s="1">
        <v>43596</v>
      </c>
      <c r="B4149" t="s">
        <v>310</v>
      </c>
      <c r="C4149" s="2" t="s">
        <v>106</v>
      </c>
      <c r="D4149" s="2">
        <v>3.5</v>
      </c>
      <c r="E4149" s="2">
        <v>13990816505</v>
      </c>
      <c r="F4149" t="s">
        <v>79</v>
      </c>
      <c r="G4149" s="2" t="s">
        <v>26</v>
      </c>
      <c r="H4149" t="s">
        <v>1992</v>
      </c>
      <c r="I4149" s="2" t="str">
        <f>IFERROR(VLOOKUP(表1_2[[#This Row],[所选科目]],基础数据!$C$2:$D$62,2,0),"")</f>
        <v>台湾美育·慧学系教育世豪校区(适学年龄: 2-8 岁)</v>
      </c>
    </row>
    <row r="4150" spans="1:9" x14ac:dyDescent="0.2">
      <c r="A4150" s="1">
        <v>43596</v>
      </c>
      <c r="B4150" t="s">
        <v>310</v>
      </c>
      <c r="C4150" s="2" t="s">
        <v>106</v>
      </c>
      <c r="D4150" s="2">
        <v>3.5</v>
      </c>
      <c r="E4150" s="2">
        <v>13990816505</v>
      </c>
      <c r="F4150" t="s">
        <v>79</v>
      </c>
      <c r="G4150" s="2" t="s">
        <v>27</v>
      </c>
      <c r="H4150" t="s">
        <v>2018</v>
      </c>
      <c r="I4150" s="2" t="str">
        <f>IFERROR(VLOOKUP(表1_2[[#This Row],[所选科目]],基础数据!$C$2:$D$62,2,0),"")</f>
        <v>彩阅鱼少儿英语(适学年龄: 3-12岁)</v>
      </c>
    </row>
    <row r="4151" spans="1:9" x14ac:dyDescent="0.2">
      <c r="A4151" s="1">
        <v>43596</v>
      </c>
      <c r="B4151" t="s">
        <v>310</v>
      </c>
      <c r="C4151" s="2" t="s">
        <v>106</v>
      </c>
      <c r="D4151" s="2">
        <v>3.5</v>
      </c>
      <c r="E4151" s="2">
        <v>13990816505</v>
      </c>
      <c r="F4151" t="s">
        <v>79</v>
      </c>
      <c r="G4151" s="2" t="s">
        <v>28</v>
      </c>
      <c r="H4151" t="s">
        <v>2048</v>
      </c>
      <c r="I4151" s="2" t="str">
        <f>IFERROR(VLOOKUP(表1_2[[#This Row],[所选科目]],基础数据!$C$2:$D$62,2,0),"")</f>
        <v>恩波格斗(适学年龄: 3-12 岁)</v>
      </c>
    </row>
    <row r="4152" spans="1:9" x14ac:dyDescent="0.2">
      <c r="A4152" s="1">
        <v>43596</v>
      </c>
      <c r="B4152" t="s">
        <v>310</v>
      </c>
      <c r="C4152" s="2" t="s">
        <v>106</v>
      </c>
      <c r="D4152" s="2">
        <v>3.5</v>
      </c>
      <c r="E4152" s="2">
        <v>13990816505</v>
      </c>
      <c r="F4152" t="s">
        <v>79</v>
      </c>
      <c r="G4152" s="2" t="s">
        <v>2079</v>
      </c>
      <c r="H4152" t="s">
        <v>1979</v>
      </c>
      <c r="I4152" s="2" t="str">
        <f>IFERROR(VLOOKUP(表1_2[[#This Row],[所选科目]],基础数据!$C$2:$D$62,2,0),"")</f>
        <v>尚音艺术教育中心(适学年龄: 4~12岁)</v>
      </c>
    </row>
    <row r="4153" spans="1:9" x14ac:dyDescent="0.2">
      <c r="A4153" s="1">
        <v>43597</v>
      </c>
      <c r="B4153" t="s">
        <v>690</v>
      </c>
      <c r="C4153" s="2" t="s">
        <v>33</v>
      </c>
      <c r="D4153" s="2">
        <v>4</v>
      </c>
      <c r="E4153" s="2">
        <v>13699096593</v>
      </c>
      <c r="F4153" t="s">
        <v>564</v>
      </c>
      <c r="G4153" s="2" t="s">
        <v>26</v>
      </c>
      <c r="H4153" t="s">
        <v>1979</v>
      </c>
      <c r="I4153" s="2" t="str">
        <f>IFERROR(VLOOKUP(表1_2[[#This Row],[所选科目]],基础数据!$C$2:$D$62,2,0),"")</f>
        <v>尚音艺术教育中心(适学年龄: 4~12岁)</v>
      </c>
    </row>
    <row r="4154" spans="1:9" x14ac:dyDescent="0.2">
      <c r="A4154" s="1">
        <v>43597</v>
      </c>
      <c r="B4154" t="s">
        <v>690</v>
      </c>
      <c r="C4154" s="2" t="s">
        <v>33</v>
      </c>
      <c r="D4154" s="2">
        <v>4</v>
      </c>
      <c r="E4154" s="2">
        <v>13699096593</v>
      </c>
      <c r="F4154" t="s">
        <v>564</v>
      </c>
      <c r="G4154" s="2" t="s">
        <v>27</v>
      </c>
      <c r="H4154" t="s">
        <v>2008</v>
      </c>
      <c r="I4154" s="2" t="str">
        <f>IFERROR(VLOOKUP(表1_2[[#This Row],[所选科目]],基础数据!$C$2:$D$62,2,0),"")</f>
        <v>九拍流行音乐体验中心高新校区(适学年龄: 4-16岁)</v>
      </c>
    </row>
    <row r="4155" spans="1:9" x14ac:dyDescent="0.2">
      <c r="A4155" s="1">
        <v>43597</v>
      </c>
      <c r="B4155" t="s">
        <v>690</v>
      </c>
      <c r="C4155" s="2" t="s">
        <v>33</v>
      </c>
      <c r="D4155" s="2">
        <v>4</v>
      </c>
      <c r="E4155" s="2">
        <v>13699096593</v>
      </c>
      <c r="F4155" t="s">
        <v>564</v>
      </c>
      <c r="G4155" s="2" t="s">
        <v>28</v>
      </c>
      <c r="H4155" t="s">
        <v>2036</v>
      </c>
      <c r="I4155" s="2" t="str">
        <f>IFERROR(VLOOKUP(表1_2[[#This Row],[所选科目]],基础数据!$C$2:$D$62,2,0),"")</f>
        <v>凡思特贝贝珠心算高新世豪校区(适学年龄: 3-7岁)</v>
      </c>
    </row>
    <row r="4156" spans="1:9" x14ac:dyDescent="0.2">
      <c r="A4156" s="1">
        <v>43597</v>
      </c>
      <c r="B4156" t="s">
        <v>690</v>
      </c>
      <c r="C4156" s="2" t="s">
        <v>33</v>
      </c>
      <c r="D4156" s="2">
        <v>4</v>
      </c>
      <c r="E4156" s="2">
        <v>13699096593</v>
      </c>
      <c r="F4156" t="s">
        <v>564</v>
      </c>
      <c r="G4156" s="2" t="s">
        <v>2079</v>
      </c>
      <c r="H4156" t="s">
        <v>1979</v>
      </c>
      <c r="I4156" s="2" t="str">
        <f>IFERROR(VLOOKUP(表1_2[[#This Row],[所选科目]],基础数据!$C$2:$D$62,2,0),"")</f>
        <v>尚音艺术教育中心(适学年龄: 4~12岁)</v>
      </c>
    </row>
    <row r="4157" spans="1:9" x14ac:dyDescent="0.2">
      <c r="A4157" s="1">
        <v>43598</v>
      </c>
      <c r="B4157" t="s">
        <v>1943</v>
      </c>
      <c r="C4157" s="2" t="s">
        <v>106</v>
      </c>
      <c r="D4157" s="2">
        <v>6</v>
      </c>
      <c r="E4157" s="2">
        <v>13558675963</v>
      </c>
      <c r="F4157" t="s">
        <v>1944</v>
      </c>
      <c r="G4157" s="2" t="s">
        <v>26</v>
      </c>
      <c r="H4157" t="s">
        <v>2002</v>
      </c>
      <c r="I4157" s="2" t="str">
        <f>IFERROR(VLOOKUP(表1_2[[#This Row],[所选科目]],基础数据!$C$2:$D$62,2,0),"")</f>
        <v>大野外教篮球鹭洲里校区(适学年龄: 4-16 岁)</v>
      </c>
    </row>
    <row r="4158" spans="1:9" x14ac:dyDescent="0.2">
      <c r="A4158" s="1">
        <v>43598</v>
      </c>
      <c r="B4158" t="s">
        <v>1943</v>
      </c>
      <c r="C4158" s="2" t="s">
        <v>106</v>
      </c>
      <c r="D4158" s="2">
        <v>6</v>
      </c>
      <c r="E4158" s="2">
        <v>13558675963</v>
      </c>
      <c r="F4158" t="s">
        <v>1944</v>
      </c>
      <c r="G4158" s="2" t="s">
        <v>27</v>
      </c>
      <c r="H4158" t="s">
        <v>2067</v>
      </c>
      <c r="I4158" s="2" t="str">
        <f>IFERROR(VLOOKUP(表1_2[[#This Row],[所选科目]],基础数据!$C$2:$D$62,2,0),"")</f>
        <v>公益捐赠者专享服务包</v>
      </c>
    </row>
    <row r="4159" spans="1:9" x14ac:dyDescent="0.2">
      <c r="A4159" s="1">
        <v>43598</v>
      </c>
      <c r="B4159" t="s">
        <v>1943</v>
      </c>
      <c r="C4159" s="2" t="s">
        <v>106</v>
      </c>
      <c r="D4159" s="2">
        <v>6</v>
      </c>
      <c r="E4159" s="2">
        <v>13558675963</v>
      </c>
      <c r="F4159" t="s">
        <v>1944</v>
      </c>
      <c r="G4159" s="2" t="s">
        <v>28</v>
      </c>
      <c r="H4159" t="s">
        <v>2067</v>
      </c>
      <c r="I4159" s="2" t="str">
        <f>IFERROR(VLOOKUP(表1_2[[#This Row],[所选科目]],基础数据!$C$2:$D$62,2,0),"")</f>
        <v>公益捐赠者专享服务包</v>
      </c>
    </row>
    <row r="4160" spans="1:9" x14ac:dyDescent="0.2">
      <c r="A4160" s="1">
        <v>43598</v>
      </c>
      <c r="B4160" t="s">
        <v>1943</v>
      </c>
      <c r="C4160" s="2" t="s">
        <v>106</v>
      </c>
      <c r="D4160" s="2">
        <v>6</v>
      </c>
      <c r="E4160" s="2">
        <v>13558675963</v>
      </c>
      <c r="F4160" t="s">
        <v>1944</v>
      </c>
      <c r="G4160" s="2" t="s">
        <v>2079</v>
      </c>
      <c r="H4160" t="s">
        <v>1979</v>
      </c>
      <c r="I4160" s="2" t="str">
        <f>IFERROR(VLOOKUP(表1_2[[#This Row],[所选科目]],基础数据!$C$2:$D$62,2,0),"")</f>
        <v>尚音艺术教育中心(适学年龄: 4~12岁)</v>
      </c>
    </row>
    <row r="4161" spans="1:9" x14ac:dyDescent="0.2">
      <c r="A4161" s="1">
        <v>43598</v>
      </c>
      <c r="B4161" t="s">
        <v>1945</v>
      </c>
      <c r="C4161" s="2" t="s">
        <v>106</v>
      </c>
      <c r="D4161" s="2">
        <v>6.5</v>
      </c>
      <c r="E4161" s="2">
        <v>18628957589</v>
      </c>
      <c r="F4161" t="s">
        <v>512</v>
      </c>
      <c r="G4161" s="2" t="s">
        <v>26</v>
      </c>
      <c r="H4161" t="s">
        <v>2004</v>
      </c>
      <c r="I4161" s="2" t="str">
        <f>IFERROR(VLOOKUP(表1_2[[#This Row],[所选科目]],基础数据!$C$2:$D$62,2,0),"")</f>
        <v>大野外教篮球鹭洲里校区(适学年龄: 4-16 岁)</v>
      </c>
    </row>
    <row r="4162" spans="1:9" x14ac:dyDescent="0.2">
      <c r="A4162" s="1">
        <v>43598</v>
      </c>
      <c r="B4162" t="s">
        <v>1945</v>
      </c>
      <c r="C4162" s="2" t="s">
        <v>106</v>
      </c>
      <c r="D4162" s="2">
        <v>6.5</v>
      </c>
      <c r="E4162" s="2">
        <v>18628957589</v>
      </c>
      <c r="F4162" t="s">
        <v>512</v>
      </c>
      <c r="G4162" s="2" t="s">
        <v>27</v>
      </c>
      <c r="H4162" t="s">
        <v>2040</v>
      </c>
      <c r="I4162" s="2" t="str">
        <f>IFERROR(VLOOKUP(表1_2[[#This Row],[所选科目]],基础数据!$C$2:$D$62,2,0),"")</f>
        <v>凡思特贝贝珠心算高新世豪校区(适学年龄: 3-7岁)</v>
      </c>
    </row>
    <row r="4163" spans="1:9" x14ac:dyDescent="0.2">
      <c r="A4163" s="1">
        <v>43598</v>
      </c>
      <c r="B4163" t="s">
        <v>1945</v>
      </c>
      <c r="C4163" s="2" t="s">
        <v>106</v>
      </c>
      <c r="D4163" s="2">
        <v>6.5</v>
      </c>
      <c r="E4163" s="2">
        <v>18628957589</v>
      </c>
      <c r="F4163" t="s">
        <v>512</v>
      </c>
      <c r="G4163" s="2" t="s">
        <v>28</v>
      </c>
      <c r="H4163" t="s">
        <v>2042</v>
      </c>
      <c r="I4163" s="2" t="str">
        <f>IFERROR(VLOOKUP(表1_2[[#This Row],[所选科目]],基础数据!$C$2:$D$62,2,0),"")</f>
        <v>成都舞蹈跆拳道中心(适学年龄: 3-12 岁)</v>
      </c>
    </row>
    <row r="4164" spans="1:9" x14ac:dyDescent="0.2">
      <c r="A4164" s="1">
        <v>43598</v>
      </c>
      <c r="B4164" t="s">
        <v>1945</v>
      </c>
      <c r="C4164" s="2" t="s">
        <v>106</v>
      </c>
      <c r="D4164" s="2">
        <v>6.5</v>
      </c>
      <c r="E4164" s="2">
        <v>18628957589</v>
      </c>
      <c r="F4164" t="s">
        <v>512</v>
      </c>
      <c r="G4164" s="2" t="s">
        <v>2079</v>
      </c>
      <c r="H4164" t="s">
        <v>1979</v>
      </c>
      <c r="I4164" s="2" t="str">
        <f>IFERROR(VLOOKUP(表1_2[[#This Row],[所选科目]],基础数据!$C$2:$D$62,2,0),"")</f>
        <v>尚音艺术教育中心(适学年龄: 4~12岁)</v>
      </c>
    </row>
    <row r="4165" spans="1:9" x14ac:dyDescent="0.2">
      <c r="A4165" s="1">
        <v>43598</v>
      </c>
      <c r="B4165" t="s">
        <v>1946</v>
      </c>
      <c r="C4165" s="2" t="s">
        <v>33</v>
      </c>
      <c r="D4165" s="2">
        <v>3</v>
      </c>
      <c r="E4165" s="2">
        <v>17628079013</v>
      </c>
      <c r="F4165" t="s">
        <v>1422</v>
      </c>
      <c r="G4165" s="2" t="s">
        <v>26</v>
      </c>
      <c r="H4165" t="s">
        <v>1996</v>
      </c>
      <c r="I4165" s="2" t="str">
        <f>IFERROR(VLOOKUP(表1_2[[#This Row],[所选科目]],基础数据!$C$2:$D$62,2,0),"")</f>
        <v>台湾美育·慧学系教育世豪校区(适学年龄: 2-8 岁)</v>
      </c>
    </row>
    <row r="4166" spans="1:9" x14ac:dyDescent="0.2">
      <c r="A4166" s="1">
        <v>43598</v>
      </c>
      <c r="B4166" t="s">
        <v>1946</v>
      </c>
      <c r="C4166" s="2" t="s">
        <v>33</v>
      </c>
      <c r="D4166" s="2">
        <v>3</v>
      </c>
      <c r="E4166" s="2">
        <v>17628079013</v>
      </c>
      <c r="F4166" t="s">
        <v>1422</v>
      </c>
      <c r="G4166" s="2" t="s">
        <v>27</v>
      </c>
      <c r="H4166" t="s">
        <v>2008</v>
      </c>
      <c r="I4166" s="2" t="str">
        <f>IFERROR(VLOOKUP(表1_2[[#This Row],[所选科目]],基础数据!$C$2:$D$62,2,0),"")</f>
        <v>九拍流行音乐体验中心高新校区(适学年龄: 4-16岁)</v>
      </c>
    </row>
    <row r="4167" spans="1:9" x14ac:dyDescent="0.2">
      <c r="A4167" s="1">
        <v>43598</v>
      </c>
      <c r="B4167" t="s">
        <v>1946</v>
      </c>
      <c r="C4167" s="2" t="s">
        <v>33</v>
      </c>
      <c r="D4167" s="2">
        <v>3</v>
      </c>
      <c r="E4167" s="2">
        <v>17628079013</v>
      </c>
      <c r="F4167" t="s">
        <v>1422</v>
      </c>
      <c r="G4167" s="2" t="s">
        <v>28</v>
      </c>
      <c r="H4167" t="s">
        <v>2036</v>
      </c>
      <c r="I4167" s="2" t="str">
        <f>IFERROR(VLOOKUP(表1_2[[#This Row],[所选科目]],基础数据!$C$2:$D$62,2,0),"")</f>
        <v>凡思特贝贝珠心算高新世豪校区(适学年龄: 3-7岁)</v>
      </c>
    </row>
    <row r="4168" spans="1:9" x14ac:dyDescent="0.2">
      <c r="A4168" s="1">
        <v>43598</v>
      </c>
      <c r="B4168" t="s">
        <v>1946</v>
      </c>
      <c r="C4168" s="2" t="s">
        <v>33</v>
      </c>
      <c r="D4168" s="2">
        <v>3</v>
      </c>
      <c r="E4168" s="2">
        <v>17628079013</v>
      </c>
      <c r="F4168" t="s">
        <v>1422</v>
      </c>
      <c r="G4168" s="2" t="s">
        <v>2079</v>
      </c>
      <c r="H4168" t="s">
        <v>1979</v>
      </c>
      <c r="I4168" s="2" t="str">
        <f>IFERROR(VLOOKUP(表1_2[[#This Row],[所选科目]],基础数据!$C$2:$D$62,2,0),"")</f>
        <v>尚音艺术教育中心(适学年龄: 4~12岁)</v>
      </c>
    </row>
    <row r="4169" spans="1:9" x14ac:dyDescent="0.2">
      <c r="A4169" s="1">
        <v>43596</v>
      </c>
      <c r="B4169" t="s">
        <v>437</v>
      </c>
      <c r="C4169" s="2" t="s">
        <v>33</v>
      </c>
      <c r="D4169" s="2">
        <v>4</v>
      </c>
      <c r="E4169" s="2">
        <v>13408643882</v>
      </c>
      <c r="F4169" t="s">
        <v>36</v>
      </c>
      <c r="G4169" s="2" t="s">
        <v>26</v>
      </c>
      <c r="H4169" t="s">
        <v>1979</v>
      </c>
      <c r="I4169" s="2" t="str">
        <f>IFERROR(VLOOKUP(表1_2[[#This Row],[所选科目]],基础数据!$C$2:$D$62,2,0),"")</f>
        <v>尚音艺术教育中心(适学年龄: 4~12岁)</v>
      </c>
    </row>
    <row r="4170" spans="1:9" x14ac:dyDescent="0.2">
      <c r="A4170" s="1">
        <v>43596</v>
      </c>
      <c r="B4170" t="s">
        <v>437</v>
      </c>
      <c r="C4170" s="2" t="s">
        <v>33</v>
      </c>
      <c r="D4170" s="2">
        <v>4</v>
      </c>
      <c r="E4170" s="2">
        <v>13408643882</v>
      </c>
      <c r="F4170" t="s">
        <v>36</v>
      </c>
      <c r="G4170" s="2" t="s">
        <v>27</v>
      </c>
      <c r="H4170" t="s">
        <v>1996</v>
      </c>
      <c r="I4170" s="2" t="str">
        <f>IFERROR(VLOOKUP(表1_2[[#This Row],[所选科目]],基础数据!$C$2:$D$62,2,0),"")</f>
        <v>台湾美育·慧学系教育世豪校区(适学年龄: 2-8 岁)</v>
      </c>
    </row>
    <row r="4171" spans="1:9" x14ac:dyDescent="0.2">
      <c r="A4171" s="1">
        <v>43596</v>
      </c>
      <c r="B4171" t="s">
        <v>437</v>
      </c>
      <c r="C4171" s="2" t="s">
        <v>33</v>
      </c>
      <c r="D4171" s="2">
        <v>4</v>
      </c>
      <c r="E4171" s="2">
        <v>13408643882</v>
      </c>
      <c r="F4171" t="s">
        <v>36</v>
      </c>
      <c r="G4171" s="2" t="s">
        <v>28</v>
      </c>
      <c r="H4171" t="s">
        <v>2036</v>
      </c>
      <c r="I4171" s="2" t="str">
        <f>IFERROR(VLOOKUP(表1_2[[#This Row],[所选科目]],基础数据!$C$2:$D$62,2,0),"")</f>
        <v>凡思特贝贝珠心算高新世豪校区(适学年龄: 3-7岁)</v>
      </c>
    </row>
    <row r="4172" spans="1:9" x14ac:dyDescent="0.2">
      <c r="A4172" s="1">
        <v>43596</v>
      </c>
      <c r="B4172" t="s">
        <v>437</v>
      </c>
      <c r="C4172" s="2" t="s">
        <v>33</v>
      </c>
      <c r="D4172" s="2">
        <v>4</v>
      </c>
      <c r="E4172" s="2">
        <v>13408643882</v>
      </c>
      <c r="F4172" t="s">
        <v>36</v>
      </c>
      <c r="G4172" s="2" t="s">
        <v>2079</v>
      </c>
      <c r="H4172" t="s">
        <v>1979</v>
      </c>
      <c r="I4172" s="2" t="str">
        <f>IFERROR(VLOOKUP(表1_2[[#This Row],[所选科目]],基础数据!$C$2:$D$62,2,0),"")</f>
        <v>尚音艺术教育中心(适学年龄: 4~12岁)</v>
      </c>
    </row>
    <row r="4173" spans="1:9" x14ac:dyDescent="0.2">
      <c r="A4173" s="1">
        <v>43596</v>
      </c>
      <c r="B4173" t="s">
        <v>148</v>
      </c>
      <c r="C4173" s="2" t="s">
        <v>106</v>
      </c>
      <c r="D4173" s="2">
        <v>4</v>
      </c>
      <c r="E4173" s="2">
        <v>13881795384</v>
      </c>
      <c r="F4173" t="s">
        <v>90</v>
      </c>
      <c r="G4173" s="2" t="s">
        <v>26</v>
      </c>
      <c r="H4173" t="s">
        <v>2028</v>
      </c>
      <c r="I4173" s="2" t="str">
        <f>IFERROR(VLOOKUP(表1_2[[#This Row],[所选科目]],基础数据!$C$2:$D$62,2,0),"")</f>
        <v>唯音唯画美术教育(适学年龄: 4-12 岁)</v>
      </c>
    </row>
    <row r="4174" spans="1:9" x14ac:dyDescent="0.2">
      <c r="A4174" s="1">
        <v>43596</v>
      </c>
      <c r="B4174" t="s">
        <v>148</v>
      </c>
      <c r="C4174" s="2" t="s">
        <v>106</v>
      </c>
      <c r="D4174" s="2">
        <v>4</v>
      </c>
      <c r="E4174" s="2">
        <v>13881795384</v>
      </c>
      <c r="F4174" t="s">
        <v>90</v>
      </c>
      <c r="G4174" s="2" t="s">
        <v>27</v>
      </c>
      <c r="H4174" t="s">
        <v>2020</v>
      </c>
      <c r="I4174" s="2" t="str">
        <f>IFERROR(VLOOKUP(表1_2[[#This Row],[所选科目]],基础数据!$C$2:$D$62,2,0),"")</f>
        <v>彩阅鱼少儿英语(适学年龄: 3-12岁)</v>
      </c>
    </row>
    <row r="4175" spans="1:9" x14ac:dyDescent="0.2">
      <c r="A4175" s="1">
        <v>43596</v>
      </c>
      <c r="B4175" t="s">
        <v>148</v>
      </c>
      <c r="C4175" s="2" t="s">
        <v>106</v>
      </c>
      <c r="D4175" s="2">
        <v>4</v>
      </c>
      <c r="E4175" s="2">
        <v>13881795384</v>
      </c>
      <c r="F4175" t="s">
        <v>90</v>
      </c>
      <c r="G4175" s="2" t="s">
        <v>28</v>
      </c>
      <c r="H4175" t="s">
        <v>2067</v>
      </c>
      <c r="I4175" s="2" t="str">
        <f>IFERROR(VLOOKUP(表1_2[[#This Row],[所选科目]],基础数据!$C$2:$D$62,2,0),"")</f>
        <v>公益捐赠者专享服务包</v>
      </c>
    </row>
    <row r="4176" spans="1:9" x14ac:dyDescent="0.2">
      <c r="A4176" s="1">
        <v>43596</v>
      </c>
      <c r="B4176" t="s">
        <v>148</v>
      </c>
      <c r="C4176" s="2" t="s">
        <v>106</v>
      </c>
      <c r="D4176" s="2">
        <v>4</v>
      </c>
      <c r="E4176" s="2">
        <v>13881795384</v>
      </c>
      <c r="F4176" t="s">
        <v>90</v>
      </c>
      <c r="G4176" s="2" t="s">
        <v>2079</v>
      </c>
      <c r="H4176" t="s">
        <v>1979</v>
      </c>
      <c r="I4176" s="2" t="str">
        <f>IFERROR(VLOOKUP(表1_2[[#This Row],[所选科目]],基础数据!$C$2:$D$62,2,0),"")</f>
        <v>尚音艺术教育中心(适学年龄: 4~12岁)</v>
      </c>
    </row>
    <row r="4177" spans="1:9" x14ac:dyDescent="0.2">
      <c r="A4177" s="1">
        <v>43597</v>
      </c>
      <c r="B4177" t="s">
        <v>624</v>
      </c>
      <c r="C4177" s="2" t="s">
        <v>33</v>
      </c>
      <c r="D4177" s="2">
        <v>4</v>
      </c>
      <c r="E4177" s="2">
        <v>15908195279</v>
      </c>
      <c r="F4177" t="s">
        <v>590</v>
      </c>
      <c r="G4177" s="2" t="s">
        <v>26</v>
      </c>
      <c r="H4177" t="s">
        <v>1979</v>
      </c>
      <c r="I4177" s="2" t="str">
        <f>IFERROR(VLOOKUP(表1_2[[#This Row],[所选科目]],基础数据!$C$2:$D$62,2,0),"")</f>
        <v>尚音艺术教育中心(适学年龄: 4~12岁)</v>
      </c>
    </row>
    <row r="4178" spans="1:9" x14ac:dyDescent="0.2">
      <c r="A4178" s="1">
        <v>43597</v>
      </c>
      <c r="B4178" t="s">
        <v>624</v>
      </c>
      <c r="C4178" s="2" t="s">
        <v>33</v>
      </c>
      <c r="D4178" s="2">
        <v>4</v>
      </c>
      <c r="E4178" s="2">
        <v>15908195279</v>
      </c>
      <c r="F4178" t="s">
        <v>590</v>
      </c>
      <c r="G4178" s="2" t="s">
        <v>27</v>
      </c>
      <c r="H4178" t="s">
        <v>2063</v>
      </c>
      <c r="I4178" s="2" t="str">
        <f>IFERROR(VLOOKUP(表1_2[[#This Row],[所选科目]],基础数据!$C$2:$D$62,2,0),"")</f>
        <v>公益捐赠者专享服务包</v>
      </c>
    </row>
    <row r="4179" spans="1:9" x14ac:dyDescent="0.2">
      <c r="A4179" s="1">
        <v>43597</v>
      </c>
      <c r="B4179" t="s">
        <v>624</v>
      </c>
      <c r="C4179" s="2" t="s">
        <v>33</v>
      </c>
      <c r="D4179" s="2">
        <v>4</v>
      </c>
      <c r="E4179" s="2">
        <v>15908195279</v>
      </c>
      <c r="F4179" t="s">
        <v>590</v>
      </c>
      <c r="G4179" s="2" t="s">
        <v>28</v>
      </c>
      <c r="H4179" t="s">
        <v>2067</v>
      </c>
      <c r="I4179" s="2" t="str">
        <f>IFERROR(VLOOKUP(表1_2[[#This Row],[所选科目]],基础数据!$C$2:$D$62,2,0),"")</f>
        <v>公益捐赠者专享服务包</v>
      </c>
    </row>
    <row r="4180" spans="1:9" x14ac:dyDescent="0.2">
      <c r="A4180" s="1">
        <v>43597</v>
      </c>
      <c r="B4180" t="s">
        <v>624</v>
      </c>
      <c r="C4180" s="2" t="s">
        <v>33</v>
      </c>
      <c r="D4180" s="2">
        <v>4</v>
      </c>
      <c r="E4180" s="2">
        <v>15908195279</v>
      </c>
      <c r="F4180" t="s">
        <v>590</v>
      </c>
      <c r="G4180" s="2" t="s">
        <v>2079</v>
      </c>
      <c r="H4180" t="s">
        <v>1979</v>
      </c>
      <c r="I4180" s="2" t="str">
        <f>IFERROR(VLOOKUP(表1_2[[#This Row],[所选科目]],基础数据!$C$2:$D$62,2,0),"")</f>
        <v>尚音艺术教育中心(适学年龄: 4~12岁)</v>
      </c>
    </row>
    <row r="4181" spans="1:9" x14ac:dyDescent="0.2">
      <c r="A4181" s="1">
        <v>43597</v>
      </c>
      <c r="B4181" t="s">
        <v>682</v>
      </c>
      <c r="C4181" s="2" t="s">
        <v>106</v>
      </c>
      <c r="D4181" s="2">
        <v>3</v>
      </c>
      <c r="E4181" s="2">
        <v>13880326481</v>
      </c>
      <c r="F4181" t="s">
        <v>607</v>
      </c>
      <c r="G4181" s="2" t="s">
        <v>26</v>
      </c>
      <c r="H4181" t="s">
        <v>1979</v>
      </c>
      <c r="I4181" s="2" t="str">
        <f>IFERROR(VLOOKUP(表1_2[[#This Row],[所选科目]],基础数据!$C$2:$D$62,2,0),"")</f>
        <v>尚音艺术教育中心(适学年龄: 4~12岁)</v>
      </c>
    </row>
    <row r="4182" spans="1:9" x14ac:dyDescent="0.2">
      <c r="A4182" s="1">
        <v>43597</v>
      </c>
      <c r="B4182" t="s">
        <v>682</v>
      </c>
      <c r="C4182" s="2" t="s">
        <v>106</v>
      </c>
      <c r="D4182" s="2">
        <v>3</v>
      </c>
      <c r="E4182" s="2">
        <v>13880326481</v>
      </c>
      <c r="F4182" t="s">
        <v>607</v>
      </c>
      <c r="G4182" s="2" t="s">
        <v>27</v>
      </c>
      <c r="H4182" t="s">
        <v>2008</v>
      </c>
      <c r="I4182" s="2" t="str">
        <f>IFERROR(VLOOKUP(表1_2[[#This Row],[所选科目]],基础数据!$C$2:$D$62,2,0),"")</f>
        <v>九拍流行音乐体验中心高新校区(适学年龄: 4-16岁)</v>
      </c>
    </row>
    <row r="4183" spans="1:9" x14ac:dyDescent="0.2">
      <c r="A4183" s="1">
        <v>43597</v>
      </c>
      <c r="B4183" t="s">
        <v>682</v>
      </c>
      <c r="C4183" s="2" t="s">
        <v>106</v>
      </c>
      <c r="D4183" s="2">
        <v>3</v>
      </c>
      <c r="E4183" s="2">
        <v>13880326481</v>
      </c>
      <c r="F4183" t="s">
        <v>607</v>
      </c>
      <c r="G4183" s="2" t="s">
        <v>28</v>
      </c>
      <c r="H4183" t="s">
        <v>2010</v>
      </c>
      <c r="I4183" s="2" t="str">
        <f>IFERROR(VLOOKUP(表1_2[[#This Row],[所选科目]],基础数据!$C$2:$D$62,2,0),"")</f>
        <v>九拍流行音乐体验中心高新校区(适学年龄: 4-16岁)</v>
      </c>
    </row>
    <row r="4184" spans="1:9" x14ac:dyDescent="0.2">
      <c r="A4184" s="1">
        <v>43597</v>
      </c>
      <c r="B4184" t="s">
        <v>682</v>
      </c>
      <c r="C4184" s="2" t="s">
        <v>106</v>
      </c>
      <c r="D4184" s="2">
        <v>3</v>
      </c>
      <c r="E4184" s="2">
        <v>13880326481</v>
      </c>
      <c r="F4184" t="s">
        <v>607</v>
      </c>
      <c r="G4184" s="2" t="s">
        <v>2079</v>
      </c>
      <c r="H4184" t="s">
        <v>1979</v>
      </c>
      <c r="I4184" s="2" t="str">
        <f>IFERROR(VLOOKUP(表1_2[[#This Row],[所选科目]],基础数据!$C$2:$D$62,2,0),"")</f>
        <v>尚音艺术教育中心(适学年龄: 4~12岁)</v>
      </c>
    </row>
    <row r="4185" spans="1:9" x14ac:dyDescent="0.2">
      <c r="A4185" s="1">
        <v>43597</v>
      </c>
      <c r="B4185" t="s">
        <v>575</v>
      </c>
      <c r="C4185" s="2" t="s">
        <v>106</v>
      </c>
      <c r="D4185" s="2">
        <v>10</v>
      </c>
      <c r="E4185" s="2">
        <v>13408656170</v>
      </c>
      <c r="F4185" t="s">
        <v>576</v>
      </c>
      <c r="G4185" s="2" t="s">
        <v>26</v>
      </c>
      <c r="H4185" t="s">
        <v>1998</v>
      </c>
      <c r="I4185" s="2" t="str">
        <f>IFERROR(VLOOKUP(表1_2[[#This Row],[所选科目]],基础数据!$C$2:$D$62,2,0),"")</f>
        <v>台湾美育·慧学系教育世豪校区(适学年龄: 2-8 岁)</v>
      </c>
    </row>
    <row r="4186" spans="1:9" x14ac:dyDescent="0.2">
      <c r="A4186" s="1">
        <v>43597</v>
      </c>
      <c r="B4186" t="s">
        <v>575</v>
      </c>
      <c r="C4186" s="2" t="s">
        <v>106</v>
      </c>
      <c r="D4186" s="2">
        <v>10</v>
      </c>
      <c r="E4186" s="2">
        <v>13408656170</v>
      </c>
      <c r="F4186" t="s">
        <v>576</v>
      </c>
      <c r="G4186" s="2" t="s">
        <v>27</v>
      </c>
      <c r="H4186" t="s">
        <v>2024</v>
      </c>
      <c r="I4186" s="2" t="str">
        <f>IFERROR(VLOOKUP(表1_2[[#This Row],[所选科目]],基础数据!$C$2:$D$62,2,0),"")</f>
        <v>巧虎KIDS早教·高新伊藤馆(适学年龄: 0-6 岁)</v>
      </c>
    </row>
    <row r="4187" spans="1:9" x14ac:dyDescent="0.2">
      <c r="A4187" s="1">
        <v>43597</v>
      </c>
      <c r="B4187" t="s">
        <v>575</v>
      </c>
      <c r="C4187" s="2" t="s">
        <v>106</v>
      </c>
      <c r="D4187" s="2">
        <v>10</v>
      </c>
      <c r="E4187" s="2">
        <v>13408656170</v>
      </c>
      <c r="F4187" t="s">
        <v>576</v>
      </c>
      <c r="G4187" s="2" t="s">
        <v>28</v>
      </c>
      <c r="H4187" t="s">
        <v>2067</v>
      </c>
      <c r="I4187" s="2" t="str">
        <f>IFERROR(VLOOKUP(表1_2[[#This Row],[所选科目]],基础数据!$C$2:$D$62,2,0),"")</f>
        <v>公益捐赠者专享服务包</v>
      </c>
    </row>
    <row r="4188" spans="1:9" x14ac:dyDescent="0.2">
      <c r="A4188" s="1">
        <v>43597</v>
      </c>
      <c r="B4188" t="s">
        <v>575</v>
      </c>
      <c r="C4188" s="2" t="s">
        <v>106</v>
      </c>
      <c r="D4188" s="2">
        <v>10</v>
      </c>
      <c r="E4188" s="2">
        <v>13408656170</v>
      </c>
      <c r="F4188" t="s">
        <v>576</v>
      </c>
      <c r="G4188" s="2" t="s">
        <v>2079</v>
      </c>
      <c r="H4188" t="s">
        <v>1979</v>
      </c>
      <c r="I4188" s="2" t="str">
        <f>IFERROR(VLOOKUP(表1_2[[#This Row],[所选科目]],基础数据!$C$2:$D$62,2,0),"")</f>
        <v>尚音艺术教育中心(适学年龄: 4~12岁)</v>
      </c>
    </row>
    <row r="4189" spans="1:9" x14ac:dyDescent="0.2">
      <c r="A4189" s="1">
        <v>43596</v>
      </c>
      <c r="B4189" t="s">
        <v>454</v>
      </c>
      <c r="C4189" s="2" t="s">
        <v>33</v>
      </c>
      <c r="D4189" s="2">
        <v>8</v>
      </c>
      <c r="E4189" s="2">
        <v>18980413336</v>
      </c>
      <c r="F4189" t="s">
        <v>315</v>
      </c>
      <c r="G4189" s="2" t="s">
        <v>26</v>
      </c>
      <c r="H4189" t="s">
        <v>2040</v>
      </c>
      <c r="I4189" s="2" t="str">
        <f>IFERROR(VLOOKUP(表1_2[[#This Row],[所选科目]],基础数据!$C$2:$D$62,2,0),"")</f>
        <v>凡思特贝贝珠心算高新世豪校区(适学年龄: 3-7岁)</v>
      </c>
    </row>
    <row r="4190" spans="1:9" x14ac:dyDescent="0.2">
      <c r="A4190" s="1">
        <v>43596</v>
      </c>
      <c r="B4190" t="s">
        <v>454</v>
      </c>
      <c r="C4190" s="2" t="s">
        <v>33</v>
      </c>
      <c r="D4190" s="2">
        <v>8</v>
      </c>
      <c r="E4190" s="2">
        <v>18980413336</v>
      </c>
      <c r="F4190" t="s">
        <v>315</v>
      </c>
      <c r="G4190" s="2" t="s">
        <v>27</v>
      </c>
      <c r="H4190" t="s">
        <v>2067</v>
      </c>
      <c r="I4190" s="2" t="str">
        <f>IFERROR(VLOOKUP(表1_2[[#This Row],[所选科目]],基础数据!$C$2:$D$62,2,0),"")</f>
        <v>公益捐赠者专享服务包</v>
      </c>
    </row>
    <row r="4191" spans="1:9" x14ac:dyDescent="0.2">
      <c r="A4191" s="1">
        <v>43596</v>
      </c>
      <c r="B4191" t="s">
        <v>454</v>
      </c>
      <c r="C4191" s="2" t="s">
        <v>33</v>
      </c>
      <c r="D4191" s="2">
        <v>8</v>
      </c>
      <c r="E4191" s="2">
        <v>18980413336</v>
      </c>
      <c r="F4191" t="s">
        <v>315</v>
      </c>
      <c r="G4191" s="2" t="s">
        <v>28</v>
      </c>
      <c r="H4191" t="s">
        <v>1981</v>
      </c>
      <c r="I4191" s="2" t="str">
        <f>IFERROR(VLOOKUP(表1_2[[#This Row],[所选科目]],基础数据!$C$2:$D$62,2,0),"")</f>
        <v>尚音艺术教育中心(适学年龄: 4~12岁)</v>
      </c>
    </row>
    <row r="4192" spans="1:9" x14ac:dyDescent="0.2">
      <c r="A4192" s="1">
        <v>43596</v>
      </c>
      <c r="B4192" t="s">
        <v>454</v>
      </c>
      <c r="C4192" s="2" t="s">
        <v>33</v>
      </c>
      <c r="D4192" s="2">
        <v>8</v>
      </c>
      <c r="E4192" s="2">
        <v>18980413336</v>
      </c>
      <c r="F4192" t="s">
        <v>315</v>
      </c>
      <c r="G4192" s="2" t="s">
        <v>2079</v>
      </c>
      <c r="H4192" t="s">
        <v>1979</v>
      </c>
      <c r="I4192" s="2" t="str">
        <f>IFERROR(VLOOKUP(表1_2[[#This Row],[所选科目]],基础数据!$C$2:$D$62,2,0),"")</f>
        <v>尚音艺术教育中心(适学年龄: 4~12岁)</v>
      </c>
    </row>
    <row r="4193" spans="1:9" x14ac:dyDescent="0.2">
      <c r="A4193" s="1">
        <v>43596</v>
      </c>
      <c r="B4193" t="s">
        <v>435</v>
      </c>
      <c r="C4193" s="2" t="s">
        <v>33</v>
      </c>
      <c r="D4193" s="2">
        <v>4</v>
      </c>
      <c r="E4193" s="2">
        <v>18980413336</v>
      </c>
      <c r="F4193" t="s">
        <v>315</v>
      </c>
      <c r="G4193" s="2" t="s">
        <v>26</v>
      </c>
      <c r="H4193" t="s">
        <v>2022</v>
      </c>
      <c r="I4193" s="2" t="str">
        <f>IFERROR(VLOOKUP(表1_2[[#This Row],[所选科目]],基础数据!$C$2:$D$62,2,0),"")</f>
        <v>彩阅鱼少儿英语(适学年龄: 3-12岁)</v>
      </c>
    </row>
    <row r="4194" spans="1:9" x14ac:dyDescent="0.2">
      <c r="A4194" s="1">
        <v>43596</v>
      </c>
      <c r="B4194" t="s">
        <v>435</v>
      </c>
      <c r="C4194" s="2" t="s">
        <v>33</v>
      </c>
      <c r="D4194" s="2">
        <v>4</v>
      </c>
      <c r="E4194" s="2">
        <v>18980413336</v>
      </c>
      <c r="F4194" t="s">
        <v>315</v>
      </c>
      <c r="G4194" s="2" t="s">
        <v>27</v>
      </c>
      <c r="H4194" t="s">
        <v>2050</v>
      </c>
      <c r="I4194" s="2" t="str">
        <f>IFERROR(VLOOKUP(表1_2[[#This Row],[所选科目]],基础数据!$C$2:$D$62,2,0),"")</f>
        <v>恩波格斗(适学年龄: 3-12 岁)</v>
      </c>
    </row>
    <row r="4195" spans="1:9" x14ac:dyDescent="0.2">
      <c r="A4195" s="1">
        <v>43596</v>
      </c>
      <c r="B4195" t="s">
        <v>435</v>
      </c>
      <c r="C4195" s="2" t="s">
        <v>33</v>
      </c>
      <c r="D4195" s="2">
        <v>4</v>
      </c>
      <c r="E4195" s="2">
        <v>18980413336</v>
      </c>
      <c r="F4195" t="s">
        <v>315</v>
      </c>
      <c r="G4195" s="2" t="s">
        <v>28</v>
      </c>
      <c r="H4195" t="s">
        <v>1996</v>
      </c>
      <c r="I4195" s="2" t="str">
        <f>IFERROR(VLOOKUP(表1_2[[#This Row],[所选科目]],基础数据!$C$2:$D$62,2,0),"")</f>
        <v>台湾美育·慧学系教育世豪校区(适学年龄: 2-8 岁)</v>
      </c>
    </row>
    <row r="4196" spans="1:9" x14ac:dyDescent="0.2">
      <c r="A4196" s="1">
        <v>43596</v>
      </c>
      <c r="B4196" t="s">
        <v>435</v>
      </c>
      <c r="C4196" s="2" t="s">
        <v>33</v>
      </c>
      <c r="D4196" s="2">
        <v>4</v>
      </c>
      <c r="E4196" s="2">
        <v>18980413336</v>
      </c>
      <c r="F4196" t="s">
        <v>315</v>
      </c>
      <c r="G4196" s="2" t="s">
        <v>2079</v>
      </c>
      <c r="H4196" t="s">
        <v>1979</v>
      </c>
      <c r="I4196" s="2" t="str">
        <f>IFERROR(VLOOKUP(表1_2[[#This Row],[所选科目]],基础数据!$C$2:$D$62,2,0),"")</f>
        <v>尚音艺术教育中心(适学年龄: 4~12岁)</v>
      </c>
    </row>
    <row r="4197" spans="1:9" x14ac:dyDescent="0.2">
      <c r="A4197" s="1">
        <v>43597</v>
      </c>
      <c r="B4197" t="s">
        <v>633</v>
      </c>
      <c r="C4197" s="2" t="s">
        <v>33</v>
      </c>
      <c r="D4197" s="2">
        <v>9</v>
      </c>
      <c r="E4197" s="2">
        <v>13881994892</v>
      </c>
      <c r="F4197" t="s">
        <v>634</v>
      </c>
      <c r="G4197" s="2" t="s">
        <v>26</v>
      </c>
      <c r="H4197" t="s">
        <v>1982</v>
      </c>
      <c r="I4197" s="2" t="str">
        <f>IFERROR(VLOOKUP(表1_2[[#This Row],[所选科目]],基础数据!$C$2:$D$62,2,0),"")</f>
        <v>尚音艺术教育中心(适学年龄: 4~12岁)</v>
      </c>
    </row>
    <row r="4198" spans="1:9" x14ac:dyDescent="0.2">
      <c r="A4198" s="1">
        <v>43597</v>
      </c>
      <c r="B4198" t="s">
        <v>633</v>
      </c>
      <c r="C4198" s="2" t="s">
        <v>33</v>
      </c>
      <c r="D4198" s="2">
        <v>9</v>
      </c>
      <c r="E4198" s="2">
        <v>13881994892</v>
      </c>
      <c r="F4198" t="s">
        <v>634</v>
      </c>
      <c r="G4198" s="2" t="s">
        <v>27</v>
      </c>
      <c r="H4198" t="s">
        <v>2040</v>
      </c>
      <c r="I4198" s="2" t="str">
        <f>IFERROR(VLOOKUP(表1_2[[#This Row],[所选科目]],基础数据!$C$2:$D$62,2,0),"")</f>
        <v>凡思特贝贝珠心算高新世豪校区(适学年龄: 3-7岁)</v>
      </c>
    </row>
    <row r="4199" spans="1:9" x14ac:dyDescent="0.2">
      <c r="A4199" s="1">
        <v>43597</v>
      </c>
      <c r="B4199" t="s">
        <v>633</v>
      </c>
      <c r="C4199" s="2" t="s">
        <v>33</v>
      </c>
      <c r="D4199" s="2">
        <v>9</v>
      </c>
      <c r="E4199" s="2">
        <v>13881994892</v>
      </c>
      <c r="F4199" t="s">
        <v>634</v>
      </c>
      <c r="G4199" s="2" t="s">
        <v>28</v>
      </c>
      <c r="H4199" t="s">
        <v>2059</v>
      </c>
      <c r="I4199" s="2" t="str">
        <f>IFERROR(VLOOKUP(表1_2[[#This Row],[所选科目]],基础数据!$C$2:$D$62,2,0),"")</f>
        <v>编程猫(适学年龄: 3-16 岁)</v>
      </c>
    </row>
    <row r="4200" spans="1:9" x14ac:dyDescent="0.2">
      <c r="A4200" s="1">
        <v>43597</v>
      </c>
      <c r="B4200" t="s">
        <v>633</v>
      </c>
      <c r="C4200" s="2" t="s">
        <v>33</v>
      </c>
      <c r="D4200" s="2">
        <v>9</v>
      </c>
      <c r="E4200" s="2">
        <v>13881994892</v>
      </c>
      <c r="F4200" t="s">
        <v>634</v>
      </c>
      <c r="G4200" s="2" t="s">
        <v>2079</v>
      </c>
      <c r="H4200" t="s">
        <v>1979</v>
      </c>
      <c r="I4200" s="2" t="str">
        <f>IFERROR(VLOOKUP(表1_2[[#This Row],[所选科目]],基础数据!$C$2:$D$62,2,0),"")</f>
        <v>尚音艺术教育中心(适学年龄: 4~12岁)</v>
      </c>
    </row>
    <row r="4201" spans="1:9" x14ac:dyDescent="0.2">
      <c r="A4201" s="1">
        <v>43596</v>
      </c>
      <c r="B4201" t="s">
        <v>426</v>
      </c>
      <c r="C4201" s="2" t="s">
        <v>33</v>
      </c>
      <c r="D4201" s="2">
        <v>6</v>
      </c>
      <c r="E4201" s="2">
        <v>18608029235</v>
      </c>
      <c r="F4201" t="s">
        <v>302</v>
      </c>
      <c r="G4201" s="2" t="s">
        <v>26</v>
      </c>
      <c r="H4201" t="s">
        <v>2050</v>
      </c>
      <c r="I4201" s="2" t="str">
        <f>IFERROR(VLOOKUP(表1_2[[#This Row],[所选科目]],基础数据!$C$2:$D$62,2,0),"")</f>
        <v>恩波格斗(适学年龄: 3-12 岁)</v>
      </c>
    </row>
    <row r="4202" spans="1:9" x14ac:dyDescent="0.2">
      <c r="A4202" s="1">
        <v>43596</v>
      </c>
      <c r="B4202" t="s">
        <v>426</v>
      </c>
      <c r="C4202" s="2" t="s">
        <v>33</v>
      </c>
      <c r="D4202" s="2">
        <v>6</v>
      </c>
      <c r="E4202" s="2">
        <v>18608029235</v>
      </c>
      <c r="F4202" t="s">
        <v>302</v>
      </c>
      <c r="G4202" s="2" t="s">
        <v>27</v>
      </c>
      <c r="H4202" t="s">
        <v>2067</v>
      </c>
      <c r="I4202" s="2" t="str">
        <f>IFERROR(VLOOKUP(表1_2[[#This Row],[所选科目]],基础数据!$C$2:$D$62,2,0),"")</f>
        <v>公益捐赠者专享服务包</v>
      </c>
    </row>
    <row r="4203" spans="1:9" x14ac:dyDescent="0.2">
      <c r="A4203" s="1">
        <v>43596</v>
      </c>
      <c r="B4203" t="s">
        <v>426</v>
      </c>
      <c r="C4203" s="2" t="s">
        <v>33</v>
      </c>
      <c r="D4203" s="2">
        <v>6</v>
      </c>
      <c r="E4203" s="2">
        <v>18608029235</v>
      </c>
      <c r="F4203" t="s">
        <v>302</v>
      </c>
      <c r="G4203" s="2" t="s">
        <v>28</v>
      </c>
      <c r="H4203" t="s">
        <v>2038</v>
      </c>
      <c r="I4203" s="2" t="str">
        <f>IFERROR(VLOOKUP(表1_2[[#This Row],[所选科目]],基础数据!$C$2:$D$62,2,0),"")</f>
        <v>凡思特贝贝珠心算高新世豪校区(适学年龄: 3-7岁)</v>
      </c>
    </row>
    <row r="4204" spans="1:9" x14ac:dyDescent="0.2">
      <c r="A4204" s="1">
        <v>43596</v>
      </c>
      <c r="B4204" t="s">
        <v>426</v>
      </c>
      <c r="C4204" s="2" t="s">
        <v>33</v>
      </c>
      <c r="D4204" s="2">
        <v>6</v>
      </c>
      <c r="E4204" s="2">
        <v>18608029235</v>
      </c>
      <c r="F4204" t="s">
        <v>302</v>
      </c>
      <c r="G4204" s="2" t="s">
        <v>2079</v>
      </c>
      <c r="H4204" t="s">
        <v>1979</v>
      </c>
      <c r="I4204" s="2" t="str">
        <f>IFERROR(VLOOKUP(表1_2[[#This Row],[所选科目]],基础数据!$C$2:$D$62,2,0),"")</f>
        <v>尚音艺术教育中心(适学年龄: 4~12岁)</v>
      </c>
    </row>
    <row r="4205" spans="1:9" x14ac:dyDescent="0.2">
      <c r="A4205" s="1">
        <v>43597</v>
      </c>
      <c r="B4205" t="s">
        <v>1947</v>
      </c>
      <c r="C4205" s="2" t="s">
        <v>33</v>
      </c>
      <c r="D4205" s="2">
        <v>6</v>
      </c>
      <c r="E4205" s="2">
        <v>15982237003</v>
      </c>
      <c r="F4205" t="s">
        <v>1424</v>
      </c>
      <c r="G4205" s="2" t="s">
        <v>26</v>
      </c>
      <c r="H4205" t="s">
        <v>2022</v>
      </c>
      <c r="I4205" s="2" t="str">
        <f>IFERROR(VLOOKUP(表1_2[[#This Row],[所选科目]],基础数据!$C$2:$D$62,2,0),"")</f>
        <v>彩阅鱼少儿英语(适学年龄: 3-12岁)</v>
      </c>
    </row>
    <row r="4206" spans="1:9" x14ac:dyDescent="0.2">
      <c r="A4206" s="1">
        <v>43597</v>
      </c>
      <c r="B4206" t="s">
        <v>1947</v>
      </c>
      <c r="C4206" s="2" t="s">
        <v>33</v>
      </c>
      <c r="D4206" s="2">
        <v>6</v>
      </c>
      <c r="E4206" s="2">
        <v>15982237003</v>
      </c>
      <c r="F4206" t="s">
        <v>1424</v>
      </c>
      <c r="G4206" s="2" t="s">
        <v>27</v>
      </c>
      <c r="H4206" t="s">
        <v>2028</v>
      </c>
      <c r="I4206" s="2" t="str">
        <f>IFERROR(VLOOKUP(表1_2[[#This Row],[所选科目]],基础数据!$C$2:$D$62,2,0),"")</f>
        <v>唯音唯画美术教育(适学年龄: 4-12 岁)</v>
      </c>
    </row>
    <row r="4207" spans="1:9" x14ac:dyDescent="0.2">
      <c r="A4207" s="1">
        <v>43597</v>
      </c>
      <c r="B4207" t="s">
        <v>1947</v>
      </c>
      <c r="C4207" s="2" t="s">
        <v>33</v>
      </c>
      <c r="D4207" s="2">
        <v>6</v>
      </c>
      <c r="E4207" s="2">
        <v>15982237003</v>
      </c>
      <c r="F4207" t="s">
        <v>1424</v>
      </c>
      <c r="G4207" s="2" t="s">
        <v>28</v>
      </c>
      <c r="H4207" t="s">
        <v>2040</v>
      </c>
      <c r="I4207" s="2" t="str">
        <f>IFERROR(VLOOKUP(表1_2[[#This Row],[所选科目]],基础数据!$C$2:$D$62,2,0),"")</f>
        <v>凡思特贝贝珠心算高新世豪校区(适学年龄: 3-7岁)</v>
      </c>
    </row>
    <row r="4208" spans="1:9" x14ac:dyDescent="0.2">
      <c r="A4208" s="1">
        <v>43597</v>
      </c>
      <c r="B4208" t="s">
        <v>1947</v>
      </c>
      <c r="C4208" s="2" t="s">
        <v>33</v>
      </c>
      <c r="D4208" s="2">
        <v>6</v>
      </c>
      <c r="E4208" s="2">
        <v>15982237003</v>
      </c>
      <c r="F4208" t="s">
        <v>1424</v>
      </c>
      <c r="G4208" s="2" t="s">
        <v>2079</v>
      </c>
      <c r="H4208" t="s">
        <v>1979</v>
      </c>
      <c r="I4208" s="2" t="str">
        <f>IFERROR(VLOOKUP(表1_2[[#This Row],[所选科目]],基础数据!$C$2:$D$62,2,0),"")</f>
        <v>尚音艺术教育中心(适学年龄: 4~12岁)</v>
      </c>
    </row>
    <row r="4209" spans="1:9" x14ac:dyDescent="0.2">
      <c r="A4209" s="1">
        <v>43596</v>
      </c>
      <c r="B4209" t="s">
        <v>268</v>
      </c>
      <c r="C4209" s="2" t="s">
        <v>33</v>
      </c>
      <c r="D4209" s="2">
        <v>4</v>
      </c>
      <c r="E4209" s="2">
        <v>13308077795</v>
      </c>
      <c r="F4209" t="s">
        <v>62</v>
      </c>
      <c r="G4209" s="2" t="s">
        <v>26</v>
      </c>
      <c r="H4209" t="s">
        <v>2022</v>
      </c>
      <c r="I4209" s="2" t="str">
        <f>IFERROR(VLOOKUP(表1_2[[#This Row],[所选科目]],基础数据!$C$2:$D$62,2,0),"")</f>
        <v>彩阅鱼少儿英语(适学年龄: 3-12岁)</v>
      </c>
    </row>
    <row r="4210" spans="1:9" x14ac:dyDescent="0.2">
      <c r="A4210" s="1">
        <v>43596</v>
      </c>
      <c r="B4210" t="s">
        <v>268</v>
      </c>
      <c r="C4210" s="2" t="s">
        <v>33</v>
      </c>
      <c r="D4210" s="2">
        <v>4</v>
      </c>
      <c r="E4210" s="2">
        <v>13308077795</v>
      </c>
      <c r="F4210" t="s">
        <v>62</v>
      </c>
      <c r="G4210" s="2" t="s">
        <v>27</v>
      </c>
      <c r="H4210" t="s">
        <v>2008</v>
      </c>
      <c r="I4210" s="2" t="str">
        <f>IFERROR(VLOOKUP(表1_2[[#This Row],[所选科目]],基础数据!$C$2:$D$62,2,0),"")</f>
        <v>九拍流行音乐体验中心高新校区(适学年龄: 4-16岁)</v>
      </c>
    </row>
    <row r="4211" spans="1:9" x14ac:dyDescent="0.2">
      <c r="A4211" s="1">
        <v>43596</v>
      </c>
      <c r="B4211" t="s">
        <v>268</v>
      </c>
      <c r="C4211" s="2" t="s">
        <v>33</v>
      </c>
      <c r="D4211" s="2">
        <v>4</v>
      </c>
      <c r="E4211" s="2">
        <v>13308077795</v>
      </c>
      <c r="F4211" t="s">
        <v>62</v>
      </c>
      <c r="G4211" s="2" t="s">
        <v>28</v>
      </c>
      <c r="H4211" t="s">
        <v>2030</v>
      </c>
      <c r="I4211" s="2" t="str">
        <f>IFERROR(VLOOKUP(表1_2[[#This Row],[所选科目]],基础数据!$C$2:$D$62,2,0),"")</f>
        <v>唯音唯画美术教育(适学年龄: 4-12 岁)</v>
      </c>
    </row>
    <row r="4212" spans="1:9" x14ac:dyDescent="0.2">
      <c r="A4212" s="1">
        <v>43596</v>
      </c>
      <c r="B4212" t="s">
        <v>268</v>
      </c>
      <c r="C4212" s="2" t="s">
        <v>33</v>
      </c>
      <c r="D4212" s="2">
        <v>4</v>
      </c>
      <c r="E4212" s="2">
        <v>13308077795</v>
      </c>
      <c r="F4212" t="s">
        <v>62</v>
      </c>
      <c r="G4212" s="2" t="s">
        <v>2079</v>
      </c>
      <c r="H4212" t="s">
        <v>1979</v>
      </c>
      <c r="I4212" s="2" t="str">
        <f>IFERROR(VLOOKUP(表1_2[[#This Row],[所选科目]],基础数据!$C$2:$D$62,2,0),"")</f>
        <v>尚音艺术教育中心(适学年龄: 4~12岁)</v>
      </c>
    </row>
  </sheetData>
  <phoneticPr fontId="2" type="noConversion"/>
  <pageMargins left="0.7" right="0.7" top="0.75" bottom="0.75" header="0.3" footer="0.3"/>
  <pageSetup paperSize="9" orientation="portrait" horizontalDpi="4294967293" verticalDpi="4294967293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6E3F6-5A69-48EE-923A-672411B96CEC}">
  <sheetPr codeName="Sheet4"/>
  <dimension ref="A3:B16"/>
  <sheetViews>
    <sheetView workbookViewId="0">
      <selection activeCell="A9" sqref="A9"/>
    </sheetView>
  </sheetViews>
  <sheetFormatPr defaultRowHeight="14.25" x14ac:dyDescent="0.2"/>
  <cols>
    <col min="1" max="1" width="46.625" bestFit="1" customWidth="1"/>
    <col min="2" max="3" width="15.625" bestFit="1" customWidth="1"/>
  </cols>
  <sheetData>
    <row r="3" spans="1:2" x14ac:dyDescent="0.2">
      <c r="A3" s="6" t="s">
        <v>1948</v>
      </c>
      <c r="B3" t="s">
        <v>1954</v>
      </c>
    </row>
    <row r="4" spans="1:2" x14ac:dyDescent="0.2">
      <c r="A4" s="7" t="s">
        <v>1955</v>
      </c>
      <c r="B4" s="2">
        <v>1473</v>
      </c>
    </row>
    <row r="5" spans="1:2" x14ac:dyDescent="0.2">
      <c r="A5" s="7" t="s">
        <v>1963</v>
      </c>
      <c r="B5" s="2">
        <v>291</v>
      </c>
    </row>
    <row r="6" spans="1:2" x14ac:dyDescent="0.2">
      <c r="A6" s="7" t="s">
        <v>1973</v>
      </c>
      <c r="B6" s="2">
        <v>378</v>
      </c>
    </row>
    <row r="7" spans="1:2" x14ac:dyDescent="0.2">
      <c r="A7" s="7" t="s">
        <v>1977</v>
      </c>
      <c r="B7" s="2">
        <v>428</v>
      </c>
    </row>
    <row r="8" spans="1:2" x14ac:dyDescent="0.2">
      <c r="A8" s="7" t="s">
        <v>1967</v>
      </c>
      <c r="B8" s="2">
        <v>145</v>
      </c>
    </row>
    <row r="9" spans="1:2" x14ac:dyDescent="0.2">
      <c r="A9" s="7" t="s">
        <v>1975</v>
      </c>
      <c r="B9" s="2">
        <v>101</v>
      </c>
    </row>
    <row r="10" spans="1:2" x14ac:dyDescent="0.2">
      <c r="A10" s="7" t="s">
        <v>1969</v>
      </c>
      <c r="B10" s="2">
        <v>315</v>
      </c>
    </row>
    <row r="11" spans="1:2" x14ac:dyDescent="0.2">
      <c r="A11" s="7" t="s">
        <v>1957</v>
      </c>
      <c r="B11" s="2">
        <v>271</v>
      </c>
    </row>
    <row r="12" spans="1:2" x14ac:dyDescent="0.2">
      <c r="A12" s="7" t="s">
        <v>1965</v>
      </c>
      <c r="B12" s="2">
        <v>119</v>
      </c>
    </row>
    <row r="13" spans="1:2" x14ac:dyDescent="0.2">
      <c r="A13" s="7" t="s">
        <v>1961</v>
      </c>
      <c r="B13" s="2">
        <v>299</v>
      </c>
    </row>
    <row r="14" spans="1:2" x14ac:dyDescent="0.2">
      <c r="A14" s="7" t="s">
        <v>1959</v>
      </c>
      <c r="B14" s="2">
        <v>269</v>
      </c>
    </row>
    <row r="15" spans="1:2" x14ac:dyDescent="0.2">
      <c r="A15" s="7" t="s">
        <v>1971</v>
      </c>
      <c r="B15" s="2">
        <v>122</v>
      </c>
    </row>
    <row r="16" spans="1:2" x14ac:dyDescent="0.2">
      <c r="A16" s="7" t="s">
        <v>1953</v>
      </c>
      <c r="B16" s="2">
        <v>4211</v>
      </c>
    </row>
  </sheetData>
  <phoneticPr fontId="2" type="noConversion"/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8 8 f e 5 b 2 5 - 5 c 7 3 - 4 e 7 5 - 9 e 6 5 - b 3 f 9 2 4 e f 1 f f 2 "   x m l n s = " h t t p : / / s c h e m a s . m i c r o s o f t . c o m / D a t a M a s h u p " > A A A A A N I E A A B Q S w M E F A A C A A g A c I n S T m a W o h a p A A A A + A A A A B I A H A B D b 2 5 m a W c v U G F j a 2 F n Z S 5 4 b W w g o h g A K K A U A A A A A A A A A A A A A A A A A A A A A A A A A A A A h Y 9 B D o I w F E S v Q r q n L Q i o 5 F M W b M W Y m B i 3 p F Z o h G J o s c S r u f B I X k E S R d 2 5 n M m b 5 M 3 j d o d 0 a G r n I j o t W 5 U g D 1 P k C M X b g 1 R l g n p z d B c o Z b A p + K k o h T P C S s e D l g m q j D n H h F h r s Z 3 h t i u J T 6 l H 9 v l q y y v R F K 5 U 2 h S K C / R Z H f 6 v E I P d S 4 b 5 O F r i M I j m O A g 9 I F M N u V R f x B + N M Q X y U 0 L W 1 6 b v B L t W b r Y G M k U g 7 x f s C V B L A w Q U A A I A C A B w i d J O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c I n S T k p N M c T H A Q A A / A I A A B M A H A B G b 3 J t d W x h c y 9 T Z W N 0 a W 9 u M S 5 t I K I Y A C i g F A A A A A A A A A A A A A A A A A A A A A A A A A A A A H V S y U o D Q R C 9 B / I P T Z 8 S G A I 5 u 1 y i V w W N e A g 5 j L E l I T P T M j N u D I E R N C a 4 J K I x a N x J S E D c c E H j 8 j X 2 L H 9 h 9 c Q s b n 2 Z q u l 6 r 9 6 r L o 0 k 9 B R V 0 H j r G + 7 z + / w + L S m q Z B o 5 Z 4 0 w G k A S 0 f 0 + B M d q F i E d X k w Q K R S Z U 1 W i 6 J N U T U 9 R m g 4 E j d i I K J M B z E E 4 n o l F q K J D Q V x o Y V n u 1 N 2 v 2 g c r L F c G k q g 4 J Z H Q G J H p P I l Q a U 5 W t A D Q C w Z m b y W 2 W v t o N r G A s H 3 7 w o 7 X e c S q a 9 Z d A 2 e C X 3 x W o c g K e 8 B n l W v W 4 U m H M q q K i j Z D V b n N 2 t t Y M A z s n m c B a J U f 3 f I 9 E A + J O o m m Z B L i g Y D 0 p V m C p i H M d D r 1 E o T / k / 5 d D d i w 6 9 t 2 5 e r j y f R s t J L m R k / y l O 8 m r F L p O n P N r G s W n H r 2 x 7 A m l N n U P N V H 9 S R R / z I X F t A v d 5 j V d 1 h x k 0 e W W W e 5 C + / f 8 7 3 7 v s I j Z 3 n X v n u x d x + c 6 y O v Z q v G 3 l f 5 7 D O 8 7 v Y Y Q B 7 C f M V t e f Z l x T X z 0 N I 5 2 + h o G y c S 7 M 8 Y X d A C P + Q L i I i J J A r E g C O O + g c R x s G O 0 7 V N t v 0 G + n 6 t h Q K r 1 P b Y 2 5 A / Y F d W a 3 h W 6 Y b L N T y V 3 E T e 5 P X e H Y Z n 9 P t S y p / 9 + j 4 B U E s B A i 0 A F A A C A A g A c I n S T m a W o h a p A A A A + A A A A B I A A A A A A A A A A A A A A A A A A A A A A E N v b m Z p Z y 9 Q Y W N r Y W d l L n h t b F B L A Q I t A B Q A A g A I A H C J 0 k 4 P y u m r p A A A A O k A A A A T A A A A A A A A A A A A A A A A A P U A A A B b Q 2 9 u d G V u d F 9 U e X B l c 1 0 u e G 1 s U E s B A i 0 A F A A C A A g A c I n S T k p N M c T H A Q A A / A I A A B M A A A A A A A A A A A A A A A A A 5 g E A A E Z v c m 1 1 b G F z L 1 N l Y 3 R p b 2 4 x L m 1 Q S w U G A A A A A A M A A w D C A A A A + g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x A 8 A A A A A A A C i D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C V B M S V B O D E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+ W v v O i I q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P o o a g x X z I i I C 8 + P E V u d H J 5 I F R 5 c G U 9 I k Z p b G x l Z E N v b X B s Z X R l U m V z d W x 0 V G 9 X b 3 J r c 2 h l Z X Q i I F Z h b H V l P S J s M S I g L z 4 8 R W 5 0 c n k g V H l w Z T 0 i U m V j b 3 Z l c n l U Y X J n Z X R S b 3 c i I F Z h b H V l P S J s M S I g L z 4 8 R W 5 0 c n k g V H l w Z T 0 i U m V j b 3 Z l c n l U Y X J n Z X R D b 2 x 1 b W 4 i I F Z h b H V l P S J s M S I g L z 4 8 R W 5 0 c n k g V H l w Z T 0 i U m V j b 3 Z l c n l U Y X J n Z X R T a G V l d C I g V m F s d W U 9 I n N T a G V l d D E i I C 8 + P E V u d H J 5 I F R 5 c G U 9 I k Z p b G x D b 2 x 1 b W 5 U e X B l c y I g V m F s d W U 9 I n N D U U F B Q U F B Q U J n Q T 0 i I C 8 + P E V u d H J 5 I F R 5 c G U 9 I k Z p b G x M Y X N 0 V X B k Y X R l Z C I g V m F s d W U 9 I m Q y M D E 5 L T A 2 L T E 4 V D A 5 O j E x O j M y L j c 0 M j c 3 M z N a I i A v P j x F b n R y e S B U e X B l P S J G a W x s Q 2 9 1 b n Q i I F Z h b H V l P S J s N D I x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R d W V y e U l E I i B W Y W x 1 Z T 0 i c z c z M 2 Q w M m I 3 L W Y w N D M t N D d l O C 1 i Z G I x L T E 4 M D Y x N D Y 5 Z j c 3 M i I g L z 4 8 R W 5 0 c n k g V H l w Z T 0 i Q W R k Z W R U b 0 R h d G F N b 2 R l b C I g V m F s d W U 9 I m w w I i A v P j x F b n R y e S B U e X B l P S J G a W x s Q 2 9 s d W 1 u T m F t Z X M i I F Z h b H V l P S J z W y Z x d W 9 0 O + m i h u W P l u a X t u m X t C Z x d W 9 0 O y w m c X V v d D v l p 5 P l k I 0 m c X V v d D s s J n F 1 b 3 Q 7 5 o C n 5 Y i r J n F 1 b 3 Q 7 L C Z x d W 9 0 O + W 5 t O m + h C Z x d W 9 0 O y w m c X V v d D v o g Z T n s 7 v n l L X o r 5 0 m c X V v d D s s J n F 1 b 3 Q 7 5 o 6 l 5 b 6 F 5 L q 6 J n F 1 b 3 Q 7 L C Z x d W 9 0 O + e n k e e b r u a V s C Z x d W 9 0 O y w m c X V v d D v m i Y D p g I n n p 5 H n m 6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o o a g x L + m A h u m A j + i n h u e a h O W I l y 5 7 6 a K G 5 Y + W 5 p e 2 6 Z e 0 L D B 9 J n F 1 b 3 Q 7 L C Z x d W 9 0 O 1 N l Y 3 R p b 2 4 x L + i h q D E v 6 Y C G 6 Y C P 6 K e G 5 5 q E 5 Y i X L n v l p 5 P l k I 0 s M X 0 m c X V v d D s s J n F 1 b 3 Q 7 U 2 V j d G l v b j E v 6 K G o M S / p g I b p g I / o p 4 b n m o T l i J c u e + a A p + W I q y w y f S Z x d W 9 0 O y w m c X V v d D t T Z W N 0 a W 9 u M S / o o a g x L + m A h u m A j + i n h u e a h O W I l y 5 7 5 b m 0 6 b 6 E L D N 9 J n F 1 b 3 Q 7 L C Z x d W 9 0 O 1 N l Y 3 R p b 2 4 x L + i h q D E v 6 Y C G 6 Y C P 6 K e G 5 5 q E 5 Y i X L n v o g Z T n s 7 v n l L X o r 5 0 s N H 0 m c X V v d D s s J n F 1 b 3 Q 7 U 2 V j d G l v b j E v 6 K G o M S / p g I b p g I / o p 4 b n m o T l i J c u e + a O p e W + h e S 6 u i w 1 f S Z x d W 9 0 O y w m c X V v d D t T Z W N 0 a W 9 u M S / o o a g x L + m A h u m A j + i n h u e a h O W I l y 5 7 5 b G e 5 o C n L D Z 9 J n F 1 b 3 Q 7 L C Z x d W 9 0 O 1 N l Y 3 R p b 2 4 x L + i h q D E v 6 Y C G 6 Y C P 6 K e G 5 5 q E 5 Y i X L n v l g L w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6 K G o M S / p g I b p g I / o p 4 b n m o T l i J c u e + m i h u W P l u a X t u m X t C w w f S Z x d W 9 0 O y w m c X V v d D t T Z W N 0 a W 9 u M S / o o a g x L + m A h u m A j + i n h u e a h O W I l y 5 7 5 a e T 5 Z C N L D F 9 J n F 1 b 3 Q 7 L C Z x d W 9 0 O 1 N l Y 3 R p b 2 4 x L + i h q D E v 6 Y C G 6 Y C P 6 K e G 5 5 q E 5 Y i X L n v m g K f l i K s s M n 0 m c X V v d D s s J n F 1 b 3 Q 7 U 2 V j d G l v b j E v 6 K G o M S / p g I b p g I / o p 4 b n m o T l i J c u e + W 5 t O m + h C w z f S Z x d W 9 0 O y w m c X V v d D t T Z W N 0 a W 9 u M S / o o a g x L + m A h u m A j + i n h u e a h O W I l y 5 7 6 I G U 5 7 O 7 5 5 S 1 6 K + d L D R 9 J n F 1 b 3 Q 7 L C Z x d W 9 0 O 1 N l Y 3 R p b 2 4 x L + i h q D E v 6 Y C G 6 Y C P 6 K e G 5 5 q E 5 Y i X L n v m j q X l v o X k u r o s N X 0 m c X V v d D s s J n F 1 b 3 Q 7 U 2 V j d G l v b j E v 6 K G o M S / p g I b p g I / o p 4 b n m o T l i J c u e + W x n u a A p y w 2 f S Z x d W 9 0 O y w m c X V v d D t T Z W N 0 a W 9 u M S / o o a g x L + m A h u m A j + i n h u e a h O W I l y 5 7 5 Y C 8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g l Q T E l Q T g x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C V B M S V B O D E v J U U 1 J T g 4 J U E w J U U 5 J T k 5 J U E 0 J U U 3 J T l B J T g 0 J U U 1 J T g 4 J T k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4 J U E x J U E 4 M S 8 l R T Y l O E Y l O T A l R T U l O E Y l O T Y l R T c l O U E l O D Q l R T Y l O T c l Q T U l R T Y l O U M l O U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g l Q T E l Q T g x L y V F N S U 4 O C V B M C V F O S U 5 O S V B N C V F N y U 5 Q S U 4 N C V F N S U 4 O C U 5 N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g l Q T E l Q T g x L y V F O S U 4 M C U 4 N i V F O S U 4 M C U 4 R i V F O C V B N y U 4 N i V F N y U 5 Q S U 4 N C V F N S U 4 O C U 5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C V B M S V B O D E v J U U 3 J U F E J T l C J U U 5 J T g w J T g 5 J U U 3 J T l B J T g 0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4 J U E x J U E 4 M S 8 l R T k l O D c l O E Q l R T U l O T E l Q k Q l R T U l O T A l O E Q l R T c l O U E l O D Q l R T U l O D g l O T c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4 t i 4 3 u 3 W X 0 i 1 4 g + n Q x a E 4 w A A A A A C A A A A A A A Q Z g A A A A E A A C A A A A A t c f R F 5 6 m S w X t m x 0 N f 4 5 / j 8 h q z 7 7 5 m s T R I W B 0 C 9 v m v 7 w A A A A A O g A A A A A I A A C A A A A A 9 4 G h g x 5 Y k R R M T X g 9 5 t 5 a 3 n 2 A v Y R o m Z n k e F u 1 f / q J m e 1 A A A A C r 3 P z N v O 6 A 9 v 6 D J f 1 0 Y A d 5 q L w K C z H M S d 2 / W R m l p 2 q E f c a z 2 o n Z w O G v d l 5 G 0 A 7 m h N P 2 j B m z o k a K D w O z h a L S O c g S g 1 1 g t x F T l U 4 U N o k l 8 r p Y l k A A A A B c P 3 V 3 r m C a T b 2 D n C F i Z Z 4 e H 8 H y p 1 n o m c 1 s Z 6 9 g j q G B A D C Z 2 i 1 q D m 7 9 w g O N y g z K J I r L / i R J M j l 6 5 d I V o L 3 5 E 4 s C < / D a t a M a s h u p > 
</file>

<file path=customXml/itemProps1.xml><?xml version="1.0" encoding="utf-8"?>
<ds:datastoreItem xmlns:ds="http://schemas.openxmlformats.org/officeDocument/2006/customXml" ds:itemID="{8300B43A-FF9D-4817-AD18-A045FBF18AE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基础数据</vt:lpstr>
      <vt:lpstr>基础填写数据</vt:lpstr>
      <vt:lpstr>数据统计完整一维表</vt:lpstr>
      <vt:lpstr>数据透视表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佐玉龙</dc:creator>
  <cp:lastModifiedBy>钟东洪</cp:lastModifiedBy>
  <dcterms:created xsi:type="dcterms:W3CDTF">2015-06-05T18:19:00Z</dcterms:created>
  <dcterms:modified xsi:type="dcterms:W3CDTF">2019-06-18T09:14:36Z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2052-11.1.0.8612</vt:lpwstr>
  </property>
</Properties>
</file>