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Agame\cehua\配置表\trunk\"/>
    </mc:Choice>
  </mc:AlternateContent>
  <bookViews>
    <workbookView xWindow="0" yWindow="0" windowWidth="27945" windowHeight="12375"/>
  </bookViews>
  <sheets>
    <sheet name="Sheet1" sheetId="1" r:id="rId1"/>
    <sheet name="Sheet2" sheetId="2" r:id="rId2"/>
  </sheet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0" i="2" l="1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comments1.xml><?xml version="1.0" encoding="utf-8"?>
<comments xmlns="http://schemas.openxmlformats.org/spreadsheetml/2006/main">
  <authors>
    <author>冯梧桐(五饼)</author>
  </authors>
  <commentList>
    <comment ref="G3" authorId="0" shapeId="0">
      <text>
        <r>
          <rPr>
            <b/>
            <sz val="9"/>
            <rFont val="宋体"/>
            <family val="3"/>
            <charset val="134"/>
          </rPr>
          <t>冯梧桐(五饼):</t>
        </r>
        <r>
          <rPr>
            <sz val="9"/>
            <rFont val="宋体"/>
            <family val="3"/>
            <charset val="134"/>
          </rPr>
          <t xml:space="preserve">
关联《privilege_info》id</t>
        </r>
      </text>
    </comment>
  </commentList>
</comments>
</file>

<file path=xl/sharedStrings.xml><?xml version="1.0" encoding="utf-8"?>
<sst xmlns="http://schemas.openxmlformats.org/spreadsheetml/2006/main" count="447" uniqueCount="193">
  <si>
    <t>skill_group,level</t>
  </si>
  <si>
    <t>uint32</t>
  </si>
  <si>
    <t>string</t>
  </si>
  <si>
    <t>进阶码</t>
  </si>
  <si>
    <t>科技等级</t>
  </si>
  <si>
    <t>科技名称</t>
  </si>
  <si>
    <t>科技icon</t>
  </si>
  <si>
    <t>科技描述</t>
  </si>
  <si>
    <t>科技升级描述</t>
  </si>
  <si>
    <t>特权1</t>
  </si>
  <si>
    <t>特权值1</t>
  </si>
  <si>
    <t>特权2</t>
  </si>
  <si>
    <t>特权值2</t>
  </si>
  <si>
    <t>升级所需类型</t>
  </si>
  <si>
    <t>升级所需类型值</t>
  </si>
  <si>
    <t>升级所需数量</t>
  </si>
  <si>
    <t>升级所需时间</t>
  </si>
  <si>
    <t>Both</t>
  </si>
  <si>
    <t>Client</t>
  </si>
  <si>
    <t>skill_group</t>
  </si>
  <si>
    <t>level</t>
  </si>
  <si>
    <t>*skill_name</t>
  </si>
  <si>
    <t>icon</t>
  </si>
  <si>
    <t>*description</t>
  </si>
  <si>
    <t>*upgrade_description</t>
  </si>
  <si>
    <t>privilege_id_1</t>
  </si>
  <si>
    <t>privilege_value_1</t>
  </si>
  <si>
    <t>privilege_id_2</t>
  </si>
  <si>
    <t>privilege_value_2</t>
  </si>
  <si>
    <t>cost_type_1</t>
  </si>
  <si>
    <t>cost_value_1</t>
  </si>
  <si>
    <t>cost_size_1</t>
  </si>
  <si>
    <t>time</t>
  </si>
  <si>
    <t>公会可容纳人数提高</t>
  </si>
  <si>
    <t>&lt;1-1&gt;[等级1]公会可容纳人数提高1人|&lt;1-2&gt;[等级2]公会可容纳人数提高2人|&lt;1-3&gt;[等级3]公会可容纳人数提高3人|&lt;1-4&gt;[等级4]公会可容纳人数提高4人|&lt;1-5&gt;[等级5]公会可容纳人数提高5人</t>
  </si>
  <si>
    <t>解锁更多公会升级方案</t>
  </si>
  <si>
    <t>&lt;1-1&gt;[等级1]公会可容纳人数提高2人|&lt;1-2&gt;[等级2]公会可容纳人数提高4人|&lt;1-3&gt;[等级3]公会可容纳人数提高6人|&lt;1-4&gt;[等级4]公会可容纳人数提高8人|&lt;1-5&gt;[等级5]公会可容纳人数提高10人</t>
  </si>
  <si>
    <t>科技树加速券效果提升</t>
  </si>
  <si>
    <t>&lt;1-1&gt;[等级1]科技树加速券效果提升20%|&lt;1-2&gt;[等级2]科技树加速券效果提升40%|&lt;1-3&gt;[等级3]科技树加速券效果提升60%|&lt;1-4&gt;[等级4]科技树加速券效果提升80%|&lt;1-5&gt;[等级5]科技树加速券效果提升100%</t>
  </si>
  <si>
    <t>宝箱升级需要金币降低</t>
  </si>
  <si>
    <t>&lt;1-1&gt;[等级1]宝箱升级需要金币降低2%|&lt;1-2&gt;[等级2]宝箱升级需要金币降低4%|&lt;1-3&gt;[等级3]宝箱升级需要金币降低6%|&lt;1-4&gt;[等级4]宝箱升级需要金币降低8%|&lt;1-5&gt;[等级5]宝箱升级需要金币降低10%</t>
  </si>
  <si>
    <t>每日获得一定量的公会物资</t>
  </si>
  <si>
    <t>解锁公会旗帜图样</t>
  </si>
  <si>
    <t>竞技场挑战获得金币提高</t>
  </si>
  <si>
    <t>&lt;1-1&gt;[等级1]竞技场挑战获得金币提高5%|&lt;1-2&gt;[等级2]竞技场挑战获得金币提高10%|&lt;1-3&gt;[等级3]竞技场挑战获得金币提高15%|&lt;1-4&gt;[等级4]竞技场挑战获得金币提高20%|&lt;1-5&gt;[等级5]竞技场挑战获得金币提高25%</t>
  </si>
  <si>
    <t>首领挑战宝箱奖励增加</t>
  </si>
  <si>
    <t>&lt;1-1&gt;[等级1]首领挑战宝箱奖励增加2%|&lt;1-2&gt;[等级2]首领挑战宝箱奖励增加4%|&lt;1-3&gt;[等级3]首领挑战宝箱奖励增加6%|&lt;1-4&gt;[等级4]首领挑战宝箱奖励增加8%|&lt;1-5&gt;[等级5]首领挑战宝箱奖励增加10%</t>
  </si>
  <si>
    <t>每日奖励宝箱</t>
  </si>
  <si>
    <t>&lt;1-1&gt;[等级1]每日奖励宝箱20个|&lt;1-2&gt;[等级2]每日奖励宝箱40个|&lt;1-3&gt;[等级3]每日奖励宝箱60个|&lt;1-4&gt;[等级4]每日奖励宝箱80个|&lt;1-5&gt;[等级5]每日奖励宝箱100个</t>
  </si>
  <si>
    <t>公会可容纳人数提高1人</t>
  </si>
  <si>
    <t>&lt;1-1&gt;[等级1]</t>
  </si>
  <si>
    <t>|</t>
  </si>
  <si>
    <t>公会可容纳人数提高2人</t>
  </si>
  <si>
    <t>&lt;1-2&gt;[等级2]</t>
  </si>
  <si>
    <t>公会可容纳人数提高3人</t>
  </si>
  <si>
    <t>&lt;1-3&gt;[等级3]</t>
  </si>
  <si>
    <t>公会可容纳人数提高4人</t>
  </si>
  <si>
    <t>&lt;1-4&gt;[等级4]</t>
  </si>
  <si>
    <t>公会可容纳人数提高5人</t>
  </si>
  <si>
    <t>&lt;1-5&gt;[等级5]</t>
  </si>
  <si>
    <t>解锁物资升级3档</t>
  </si>
  <si>
    <t>解锁物资升级4档</t>
  </si>
  <si>
    <t>解锁物资升级5档</t>
  </si>
  <si>
    <t>公会可容纳人数提高6人</t>
  </si>
  <si>
    <t>公会可容纳人数提高8人</t>
  </si>
  <si>
    <t>公会可容纳人数提高10人</t>
  </si>
  <si>
    <t>个人周任务代币奖励增加5%</t>
  </si>
  <si>
    <t>个人周任务代币奖励增加10%</t>
  </si>
  <si>
    <t>个人周任务代币奖励增加15%</t>
  </si>
  <si>
    <t>个人周任务代币奖励增加20%</t>
  </si>
  <si>
    <t>个人周任务代币奖励增加25%</t>
  </si>
  <si>
    <t>公会物资周累计进度代币奖励增加5%</t>
  </si>
  <si>
    <t>公会物资周累计进度代币奖励增加10%</t>
  </si>
  <si>
    <t>公会物资周累计进度代币奖励增加15%</t>
  </si>
  <si>
    <t>公会物资周累计进度代币奖励增加20%</t>
  </si>
  <si>
    <t>公会物资周累计进度代币奖励增加25%</t>
  </si>
  <si>
    <t>科技树加速券效果提升20%</t>
  </si>
  <si>
    <t>科技树加速券效果提升40%</t>
  </si>
  <si>
    <t>科技树加速券效果提升60%</t>
  </si>
  <si>
    <t>科技树加速券效果提升80%</t>
  </si>
  <si>
    <t>科技树加速券效果提升100%</t>
  </si>
  <si>
    <t>宝箱升级需要金币降低2%</t>
  </si>
  <si>
    <t>宝箱升级需要金币降低4%</t>
  </si>
  <si>
    <t>宝箱升级需要金币降低6%</t>
  </si>
  <si>
    <t>宝箱升级需要金币降低8%</t>
  </si>
  <si>
    <t>宝箱升级需要金币降低10%</t>
  </si>
  <si>
    <t>竞技场挑战券上限增加1</t>
  </si>
  <si>
    <t>竞技场挑战券上限增加2</t>
  </si>
  <si>
    <t>竞技场挑战券上限增加3</t>
  </si>
  <si>
    <t>竞技场挑战券上限增加4</t>
  </si>
  <si>
    <t>竞技场挑战券上限增加5</t>
  </si>
  <si>
    <t>公会签到代币奖励提高5%</t>
  </si>
  <si>
    <t>公会签到代币奖励提高10%</t>
  </si>
  <si>
    <t>公会签到代币奖励提高15%</t>
  </si>
  <si>
    <t>公会签到代币奖励提高20%</t>
  </si>
  <si>
    <t>公会签到代币奖励提高25%</t>
  </si>
  <si>
    <t>箱子升级帮助加速效果提高5%</t>
  </si>
  <si>
    <t>箱子升级帮助加速效果提高10%</t>
  </si>
  <si>
    <t>箱子升级帮助加速效果提高15%</t>
  </si>
  <si>
    <t>箱子升级帮助加速效果提高20%</t>
  </si>
  <si>
    <t>箱子升级帮助加速效果提高25%</t>
  </si>
  <si>
    <t>每日获得95个的公会物资</t>
  </si>
  <si>
    <t>每日获得190个的公会物资</t>
  </si>
  <si>
    <t>每日获得285个的公会物资</t>
  </si>
  <si>
    <t>每日获得380个的公会物资</t>
  </si>
  <si>
    <t>每日获得475个的公会物资</t>
  </si>
  <si>
    <t>公会boss代币奖励提高5%</t>
  </si>
  <si>
    <t>公会boss代币奖励提高10%</t>
  </si>
  <si>
    <t>公会boss代币奖励提高15%</t>
  </si>
  <si>
    <t>公会boss代币奖励提高20%</t>
  </si>
  <si>
    <t>公会boss代币奖励提高25%</t>
  </si>
  <si>
    <t>竞技场挑战获得金币提高5%</t>
  </si>
  <si>
    <t>竞技场挑战获得金币提高10%</t>
  </si>
  <si>
    <t>竞技场挑战获得金币提高15%</t>
  </si>
  <si>
    <t>竞技场挑战获得金币提高20%</t>
  </si>
  <si>
    <t>竞技场挑战获得金币提高25%</t>
  </si>
  <si>
    <t>世界boss宝箱奖励增加2%</t>
  </si>
  <si>
    <t>世界boss宝箱奖励增加4%</t>
  </si>
  <si>
    <t>世界boss宝箱奖励增加6%</t>
  </si>
  <si>
    <t>世界boss宝箱奖励增加8%</t>
  </si>
  <si>
    <t>世界boss宝箱奖励增加10%</t>
  </si>
  <si>
    <t>破碎时空神器小材料奖励增加2%</t>
  </si>
  <si>
    <t>破碎时空神器小材料奖励增加4%</t>
  </si>
  <si>
    <t>破碎时空神器小材料奖励增加6%</t>
  </si>
  <si>
    <t>破碎时空神器小材料奖励增加8%</t>
  </si>
  <si>
    <t>破碎时空神器小材料奖励增加10%</t>
  </si>
  <si>
    <t>每日奖励宝箱20个</t>
  </si>
  <si>
    <t>每日奖励宝箱40个</t>
  </si>
  <si>
    <t>每日奖励宝箱60个</t>
  </si>
  <si>
    <t>每日奖励宝箱80个</t>
  </si>
  <si>
    <t>每日奖励宝箱100个</t>
  </si>
  <si>
    <t>每周奖励公会代币280个</t>
  </si>
  <si>
    <t>每周奖励公会代币560个</t>
  </si>
  <si>
    <t>每周奖励公会代币840个</t>
  </si>
  <si>
    <t>每周奖励公会代币1120个</t>
  </si>
  <si>
    <t>每周奖励公会代币1400个</t>
  </si>
  <si>
    <t>竞技场挑战次数上限增加</t>
    <phoneticPr fontId="11" type="noConversion"/>
  </si>
  <si>
    <t>&lt;1-1&gt;[等级1]竞技场挑战次数上限增加1|&lt;1-2&gt;[等级2]竞技场挑战次数上限增加2|&lt;1-3&gt;[等级3]竞技场挑战次数上限增加3|&lt;1-4&gt;[等级4]竞技场挑战次数上限增加4|&lt;1-5&gt;[等级5]竞技场挑战次数上限增加5</t>
    <phoneticPr fontId="11" type="noConversion"/>
  </si>
  <si>
    <t>首领馈赠</t>
    <phoneticPr fontId="11" type="noConversion"/>
  </si>
  <si>
    <t>竞技风云</t>
    <phoneticPr fontId="11" type="noConversion"/>
  </si>
  <si>
    <t>公会签到功勋晶币奖励提高</t>
    <phoneticPr fontId="11" type="noConversion"/>
  </si>
  <si>
    <t>&lt;1-1&gt;[等级1]公会签到功勋晶币奖励提高5%|&lt;1-2&gt;[等级2]公会签到功勋晶币奖励提高10%|&lt;1-3&gt;[等级3]公会签到功勋晶币奖励提高15%|&lt;1-4&gt;[等级4]公会签到功勋晶币奖励提高20%|&lt;1-5&gt;[等级5]公会签到功勋晶币奖励提高25%</t>
    <phoneticPr fontId="11" type="noConversion"/>
  </si>
  <si>
    <t>签到赠礼</t>
    <phoneticPr fontId="11" type="noConversion"/>
  </si>
  <si>
    <t>个人周任务功勋晶币奖励增加</t>
    <phoneticPr fontId="11" type="noConversion"/>
  </si>
  <si>
    <t>个人周任务功勋晶币奖励增加</t>
    <phoneticPr fontId="11" type="noConversion"/>
  </si>
  <si>
    <t>&lt;1-1&gt;[等级1]个人周任务功勋晶币奖励增加5%|&lt;1-2&gt;[等级2]个人周任务功勋晶币奖励增加10%|&lt;1-3&gt;[等级3]个人周任务功勋晶币奖励增加15%|&lt;1-4&gt;[等级4]个人周任务功勋晶币奖励增加20%|&lt;1-5&gt;[等级5]个人周任务功勋晶币奖励增加25%</t>
    <phoneticPr fontId="11" type="noConversion"/>
  </si>
  <si>
    <t>公会物资周累计进度功勋晶币奖励增加</t>
  </si>
  <si>
    <t>&lt;1-1&gt;[等级1]公会物资周累计进度功勋晶币奖励增加5%|&lt;1-2&gt;[等级2]公会物资周累计进度功勋晶币奖励增加10%|&lt;1-3&gt;[等级3]公会物资周累计进度功勋晶币奖励增加15%|&lt;1-4&gt;[等级4]公会物资周累计进度功勋晶币奖励增加20%|&lt;1-5&gt;[等级5]公会物资周累计进度功勋晶币奖励增加25%</t>
  </si>
  <si>
    <t>公会首领功勋晶币奖励提高</t>
  </si>
  <si>
    <t>&lt;1-1&gt;[等级1]公会首领功勋晶币奖励提高5%|&lt;1-2&gt;[等级2]公会首领功勋晶币奖励提高10%|&lt;1-3&gt;[等级3]公会首领功勋晶币奖励提高15%|&lt;1-4&gt;[等级4]公会首领功勋晶币奖励提高20%|&lt;1-5&gt;[等级5]公会首领功勋晶币奖励提高25%</t>
  </si>
  <si>
    <t>每周奖励功勋晶币</t>
  </si>
  <si>
    <t>&lt;1-1&gt;[等级1]每周奖励功勋晶币280个|&lt;1-2&gt;[等级2]每周奖励功勋晶币560个|&lt;1-3&gt;[等级3]每周奖励功勋晶币840个|&lt;1-4&gt;[等级4]每周奖励功勋晶币1120个|&lt;1-5&gt;[等级5]每周奖励功勋晶币1400个</t>
  </si>
  <si>
    <t>公会扩员</t>
    <phoneticPr fontId="11" type="noConversion"/>
  </si>
  <si>
    <t>高级扩员</t>
    <phoneticPr fontId="11" type="noConversion"/>
  </si>
  <si>
    <t>升级方案</t>
    <phoneticPr fontId="11" type="noConversion"/>
  </si>
  <si>
    <t>&lt;1-1&gt;[等级1]解锁公会升级物资投入三级方案|&lt;1-2&gt;[等级2]解锁公会升级物资投入四级方案|&lt;1-3&gt;[等级3]解锁公会升级物资投入五级方案</t>
    <phoneticPr fontId="11" type="noConversion"/>
  </si>
  <si>
    <t>众志成城</t>
    <phoneticPr fontId="11" type="noConversion"/>
  </si>
  <si>
    <t>科技加速</t>
    <phoneticPr fontId="11" type="noConversion"/>
  </si>
  <si>
    <t>宝箱升级需要金币降低</t>
    <phoneticPr fontId="11" type="noConversion"/>
  </si>
  <si>
    <t>宝箱折扣</t>
    <phoneticPr fontId="11" type="noConversion"/>
  </si>
  <si>
    <t>协助加速宝箱升级效果提高</t>
    <phoneticPr fontId="11" type="noConversion"/>
  </si>
  <si>
    <t>协助加速宝箱升级效果提高</t>
    <phoneticPr fontId="11" type="noConversion"/>
  </si>
  <si>
    <t>&lt;1-1&gt;[等级1]协助加速宝箱升级效果提高5%|&lt;1-2&gt;[等级2]协助加速宝箱升级效果提高10%|&lt;1-3&gt;[等级3]协助加速宝箱升级效果提高15%|&lt;1-4&gt;[等级4]协助加速宝箱升级效果提高20%|&lt;1-5&gt;[等级5]协助加速宝箱升级效果提高25%</t>
    <phoneticPr fontId="11" type="noConversion"/>
  </si>
  <si>
    <t>高效协助</t>
    <phoneticPr fontId="11" type="noConversion"/>
  </si>
  <si>
    <t>&lt;1-1&gt;[等级1]每日获得95个公会物资|&lt;1-2&gt;[等级2]每日获得190个公会物资|&lt;1-3&gt;[等级3]每日获得285个公会物资|&lt;1-4&gt;[等级4]每日获得380个公会物资|&lt;1-5&gt;[等级5]每日获得475个公会物资</t>
    <phoneticPr fontId="11" type="noConversion"/>
  </si>
  <si>
    <t>每日物资</t>
    <phoneticPr fontId="11" type="noConversion"/>
  </si>
  <si>
    <t>个性旗帜</t>
    <phoneticPr fontId="11" type="noConversion"/>
  </si>
  <si>
    <t>首领晶币</t>
    <phoneticPr fontId="11" type="noConversion"/>
  </si>
  <si>
    <t>竞技金币</t>
    <phoneticPr fontId="11" type="noConversion"/>
  </si>
  <si>
    <t>周常晶币</t>
    <phoneticPr fontId="11" type="noConversion"/>
  </si>
  <si>
    <t>每日宝箱</t>
    <phoneticPr fontId="11" type="noConversion"/>
  </si>
  <si>
    <t>每周晶币</t>
    <phoneticPr fontId="11" type="noConversion"/>
  </si>
  <si>
    <t>每日奖励宝箱</t>
    <phoneticPr fontId="11" type="noConversion"/>
  </si>
  <si>
    <t>公会可容纳人数提高</t>
    <phoneticPr fontId="11" type="noConversion"/>
  </si>
  <si>
    <t>升级方案</t>
    <phoneticPr fontId="11" type="noConversion"/>
  </si>
  <si>
    <t>解锁公会新旗帜、新花纹、新图腾图样</t>
    <phoneticPr fontId="11" type="noConversion"/>
  </si>
  <si>
    <t>privilege_id_3</t>
    <phoneticPr fontId="11" type="noConversion"/>
  </si>
  <si>
    <t>privilege_value_3</t>
    <phoneticPr fontId="11" type="noConversion"/>
  </si>
  <si>
    <t>privilege_id_4</t>
  </si>
  <si>
    <t>privilege_value_4</t>
  </si>
  <si>
    <t>privilege_id_5</t>
  </si>
  <si>
    <t>privilege_value_5</t>
  </si>
  <si>
    <t>privilege_id_6</t>
  </si>
  <si>
    <t>privilege_value_6</t>
  </si>
  <si>
    <t>特权3</t>
  </si>
  <si>
    <t>特权值3</t>
  </si>
  <si>
    <t>特权4</t>
  </si>
  <si>
    <t>特权值4</t>
  </si>
  <si>
    <t>特权5</t>
  </si>
  <si>
    <t>特权值5</t>
  </si>
  <si>
    <t>特权6</t>
  </si>
  <si>
    <t>特权值6</t>
  </si>
  <si>
    <t>&lt;1-1&gt;[等级1]解锁公会新旗帜、新花纹、新图腾各1个|&lt;1-2&gt;[等级2]额外解锁公会新旗帜、新花纹、新图腾各1个|&lt;1-3&gt;[等级3]额外解锁公会新旗帜、新花纹、新图腾各2个|&lt;1-4&gt;[等级4]额外解锁公会新旗帜、新花纹、新图腾各2个|&lt;1-5&gt;[等级5]额外解锁公会新旗帜、新花纹、新图腾各2个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</si>
</sst>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黑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黑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>
      <alignment vertical="center"/>
    </xf>
    <xf numFmtId="0" fontId="8" fillId="0" borderId="0">
      <alignment vertical="center"/>
    </xf>
  </cellStyleXfs>
  <cellXfs count="21">
    <xf numFmtId="0" fontId="0" fillId="0" borderId="0" xfId="0"/>
    <xf numFmtId="0" fontId="3" fillId="0" borderId="0" xfId="0" applyNumberFormat="1" applyFont="1" applyFill="1" applyBorder="1" applyAlignment="1" applyProtection="1"/>
    <xf numFmtId="0" fontId="0" fillId="0" borderId="0" xfId="0" applyFont="1"/>
    <xf numFmtId="0" fontId="4" fillId="0" borderId="0" xfId="0" applyFont="1"/>
    <xf numFmtId="0" fontId="5" fillId="0" borderId="0" xfId="2" applyFont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5" fillId="3" borderId="1" xfId="1" applyFont="1" applyBorder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5" fillId="3" borderId="1" xfId="1" applyFont="1" applyBorder="1" applyAlignment="1">
      <alignment horizontal="center" vertical="center" wrapText="1"/>
    </xf>
    <xf numFmtId="0" fontId="3" fillId="0" borderId="0" xfId="0" applyNumberFormat="1" applyFont="1" applyFill="1" applyBorder="1" applyAlignment="1" applyProtection="1">
      <alignment wrapText="1"/>
    </xf>
    <xf numFmtId="0" fontId="4" fillId="0" borderId="0" xfId="0" applyFont="1" applyAlignment="1">
      <alignment wrapText="1"/>
    </xf>
    <xf numFmtId="0" fontId="12" fillId="0" borderId="0" xfId="0" applyFont="1"/>
    <xf numFmtId="0" fontId="13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wrapText="1"/>
    </xf>
    <xf numFmtId="0" fontId="12" fillId="0" borderId="0" xfId="0" applyFont="1" applyFill="1"/>
    <xf numFmtId="0" fontId="4" fillId="0" borderId="0" xfId="0" applyFont="1" applyFill="1"/>
    <xf numFmtId="0" fontId="2" fillId="0" borderId="0" xfId="0" applyFont="1"/>
    <xf numFmtId="0" fontId="1" fillId="0" borderId="0" xfId="0" applyFont="1"/>
  </cellXfs>
  <cellStyles count="3">
    <cellStyle name="40% - 着色 2" xfId="1" builtinId="35"/>
    <cellStyle name="常规" xfId="0" builtinId="0"/>
    <cellStyle name="常规 2" xfId="2"/>
  </cellStyles>
  <dxfs count="5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3"/>
  <sheetViews>
    <sheetView tabSelected="1" topLeftCell="A52" workbookViewId="0">
      <selection activeCell="F64" sqref="F64"/>
    </sheetView>
  </sheetViews>
  <sheetFormatPr defaultColWidth="9" defaultRowHeight="16.5" x14ac:dyDescent="0.3"/>
  <cols>
    <col min="1" max="1" width="13.75" style="3" customWidth="1"/>
    <col min="2" max="2" width="8" style="3" customWidth="1"/>
    <col min="3" max="3" width="17.5" style="3" customWidth="1"/>
    <col min="4" max="4" width="8" style="3" customWidth="1"/>
    <col min="5" max="5" width="36.125" style="3" bestFit="1" customWidth="1"/>
    <col min="6" max="6" width="100.625" style="13" customWidth="1"/>
    <col min="7" max="7" width="11.875" style="3" customWidth="1"/>
    <col min="8" max="8" width="14.875" style="3" customWidth="1"/>
    <col min="9" max="18" width="12.875" style="3" customWidth="1"/>
    <col min="19" max="19" width="11.375" style="3" customWidth="1"/>
    <col min="20" max="20" width="13.125" style="3" customWidth="1"/>
    <col min="21" max="22" width="11.375" style="3" customWidth="1"/>
    <col min="23" max="16384" width="9" style="3"/>
  </cols>
  <sheetData>
    <row r="1" spans="1:22" x14ac:dyDescent="0.3">
      <c r="A1" s="4" t="s">
        <v>0</v>
      </c>
      <c r="B1" s="4"/>
      <c r="C1" s="4"/>
      <c r="D1" s="4"/>
      <c r="E1" s="4"/>
      <c r="F1" s="8"/>
    </row>
    <row r="2" spans="1:22" x14ac:dyDescent="0.3">
      <c r="A2" s="4" t="s">
        <v>1</v>
      </c>
      <c r="B2" s="4" t="s">
        <v>1</v>
      </c>
      <c r="C2" s="4" t="s">
        <v>2</v>
      </c>
      <c r="D2" s="4" t="s">
        <v>1</v>
      </c>
      <c r="E2" s="4" t="s">
        <v>2</v>
      </c>
      <c r="F2" s="8" t="s">
        <v>2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</row>
    <row r="3" spans="1:22" x14ac:dyDescent="0.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9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184</v>
      </c>
      <c r="L3" s="5" t="s">
        <v>185</v>
      </c>
      <c r="M3" s="5" t="s">
        <v>186</v>
      </c>
      <c r="N3" s="5" t="s">
        <v>187</v>
      </c>
      <c r="O3" s="5" t="s">
        <v>188</v>
      </c>
      <c r="P3" s="5" t="s">
        <v>189</v>
      </c>
      <c r="Q3" s="5" t="s">
        <v>190</v>
      </c>
      <c r="R3" s="5" t="s">
        <v>191</v>
      </c>
      <c r="S3" s="5" t="s">
        <v>13</v>
      </c>
      <c r="T3" s="5" t="s">
        <v>14</v>
      </c>
      <c r="U3" s="5" t="s">
        <v>15</v>
      </c>
      <c r="V3" s="5" t="s">
        <v>16</v>
      </c>
    </row>
    <row r="4" spans="1:22" x14ac:dyDescent="0.3">
      <c r="A4" s="6" t="s">
        <v>17</v>
      </c>
      <c r="B4" s="6" t="s">
        <v>17</v>
      </c>
      <c r="C4" s="6" t="s">
        <v>18</v>
      </c>
      <c r="D4" s="6" t="s">
        <v>18</v>
      </c>
      <c r="E4" s="6" t="s">
        <v>18</v>
      </c>
      <c r="F4" s="10" t="s">
        <v>18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  <c r="P4" s="6" t="s">
        <v>17</v>
      </c>
      <c r="Q4" s="6" t="s">
        <v>17</v>
      </c>
      <c r="R4" s="6" t="s">
        <v>17</v>
      </c>
      <c r="S4" s="6" t="s">
        <v>17</v>
      </c>
      <c r="T4" s="6" t="s">
        <v>17</v>
      </c>
      <c r="U4" s="6" t="s">
        <v>17</v>
      </c>
      <c r="V4" s="6" t="s">
        <v>17</v>
      </c>
    </row>
    <row r="5" spans="1:22" x14ac:dyDescent="0.3">
      <c r="A5" s="7" t="s">
        <v>19</v>
      </c>
      <c r="B5" s="7" t="s">
        <v>20</v>
      </c>
      <c r="C5" s="7" t="s">
        <v>21</v>
      </c>
      <c r="D5" s="7" t="s">
        <v>22</v>
      </c>
      <c r="E5" s="7" t="s">
        <v>23</v>
      </c>
      <c r="F5" s="11" t="s">
        <v>24</v>
      </c>
      <c r="G5" s="7" t="s">
        <v>25</v>
      </c>
      <c r="H5" s="7" t="s">
        <v>26</v>
      </c>
      <c r="I5" s="7" t="s">
        <v>27</v>
      </c>
      <c r="J5" s="7" t="s">
        <v>28</v>
      </c>
      <c r="K5" s="7" t="s">
        <v>176</v>
      </c>
      <c r="L5" s="7" t="s">
        <v>177</v>
      </c>
      <c r="M5" s="7" t="s">
        <v>178</v>
      </c>
      <c r="N5" s="7" t="s">
        <v>179</v>
      </c>
      <c r="O5" s="7" t="s">
        <v>180</v>
      </c>
      <c r="P5" s="7" t="s">
        <v>181</v>
      </c>
      <c r="Q5" s="7" t="s">
        <v>182</v>
      </c>
      <c r="R5" s="7" t="s">
        <v>183</v>
      </c>
      <c r="S5" s="7" t="s">
        <v>29</v>
      </c>
      <c r="T5" s="7" t="s">
        <v>30</v>
      </c>
      <c r="U5" s="7" t="s">
        <v>31</v>
      </c>
      <c r="V5" s="7" t="s">
        <v>32</v>
      </c>
    </row>
    <row r="6" spans="1:22" ht="29.25" x14ac:dyDescent="0.3">
      <c r="A6" s="3">
        <v>10001</v>
      </c>
      <c r="B6" s="3">
        <v>1</v>
      </c>
      <c r="C6" s="14" t="s">
        <v>152</v>
      </c>
      <c r="D6" s="3">
        <v>10001</v>
      </c>
      <c r="E6" s="1" t="s">
        <v>33</v>
      </c>
      <c r="F6" s="12" t="s">
        <v>34</v>
      </c>
      <c r="G6" s="3">
        <v>101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12</v>
      </c>
      <c r="T6" s="3">
        <v>1</v>
      </c>
      <c r="U6" s="3">
        <v>265</v>
      </c>
      <c r="V6" s="3">
        <v>20640</v>
      </c>
    </row>
    <row r="7" spans="1:22" ht="29.25" x14ac:dyDescent="0.3">
      <c r="A7" s="3">
        <v>10001</v>
      </c>
      <c r="B7" s="3">
        <v>2</v>
      </c>
      <c r="C7" s="14" t="s">
        <v>152</v>
      </c>
      <c r="D7" s="3">
        <v>10001</v>
      </c>
      <c r="E7" s="1" t="s">
        <v>33</v>
      </c>
      <c r="F7" s="12" t="s">
        <v>34</v>
      </c>
      <c r="G7" s="3">
        <v>101</v>
      </c>
      <c r="H7" s="3">
        <v>2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12</v>
      </c>
      <c r="T7" s="3">
        <v>1</v>
      </c>
      <c r="U7" s="3">
        <v>1326</v>
      </c>
      <c r="V7" s="3">
        <v>103140</v>
      </c>
    </row>
    <row r="8" spans="1:22" ht="29.25" x14ac:dyDescent="0.3">
      <c r="A8" s="3">
        <v>10001</v>
      </c>
      <c r="B8" s="3">
        <v>3</v>
      </c>
      <c r="C8" s="14" t="s">
        <v>152</v>
      </c>
      <c r="D8" s="3">
        <v>10001</v>
      </c>
      <c r="E8" s="15" t="s">
        <v>173</v>
      </c>
      <c r="F8" s="12" t="s">
        <v>34</v>
      </c>
      <c r="G8" s="3">
        <v>101</v>
      </c>
      <c r="H8" s="3">
        <v>3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12</v>
      </c>
      <c r="T8" s="3">
        <v>1</v>
      </c>
      <c r="U8" s="3">
        <v>8620</v>
      </c>
      <c r="V8" s="3">
        <v>670320</v>
      </c>
    </row>
    <row r="9" spans="1:22" ht="29.25" x14ac:dyDescent="0.3">
      <c r="A9" s="3">
        <v>10001</v>
      </c>
      <c r="B9" s="3">
        <v>4</v>
      </c>
      <c r="C9" s="14" t="s">
        <v>152</v>
      </c>
      <c r="D9" s="3">
        <v>10001</v>
      </c>
      <c r="E9" s="1" t="s">
        <v>33</v>
      </c>
      <c r="F9" s="12" t="s">
        <v>34</v>
      </c>
      <c r="G9" s="3">
        <v>101</v>
      </c>
      <c r="H9" s="3">
        <v>4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12</v>
      </c>
      <c r="T9" s="3">
        <v>1</v>
      </c>
      <c r="U9" s="3">
        <v>13262</v>
      </c>
      <c r="V9" s="3">
        <v>1031280</v>
      </c>
    </row>
    <row r="10" spans="1:22" ht="29.25" x14ac:dyDescent="0.3">
      <c r="A10" s="3">
        <v>10001</v>
      </c>
      <c r="B10" s="3">
        <v>5</v>
      </c>
      <c r="C10" s="14" t="s">
        <v>152</v>
      </c>
      <c r="D10" s="3">
        <v>10001</v>
      </c>
      <c r="E10" s="1" t="s">
        <v>33</v>
      </c>
      <c r="F10" s="12" t="s">
        <v>34</v>
      </c>
      <c r="G10" s="3">
        <v>101</v>
      </c>
      <c r="H10" s="3">
        <v>5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12</v>
      </c>
      <c r="T10" s="3">
        <v>1</v>
      </c>
      <c r="U10" s="3">
        <v>26525</v>
      </c>
      <c r="V10" s="3">
        <v>2062620</v>
      </c>
    </row>
    <row r="11" spans="1:22" ht="29.25" x14ac:dyDescent="0.3">
      <c r="A11" s="3">
        <v>10002</v>
      </c>
      <c r="B11" s="3">
        <v>1</v>
      </c>
      <c r="C11" s="19" t="s">
        <v>174</v>
      </c>
      <c r="D11" s="3">
        <v>10002</v>
      </c>
      <c r="E11" s="1" t="s">
        <v>35</v>
      </c>
      <c r="F11" s="16" t="s">
        <v>155</v>
      </c>
      <c r="G11" s="3">
        <v>102</v>
      </c>
      <c r="H11" s="3">
        <v>1507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12</v>
      </c>
      <c r="T11" s="3">
        <v>1</v>
      </c>
      <c r="U11" s="3">
        <v>265</v>
      </c>
      <c r="V11" s="3">
        <v>20640</v>
      </c>
    </row>
    <row r="12" spans="1:22" ht="29.25" x14ac:dyDescent="0.3">
      <c r="A12" s="3">
        <v>10002</v>
      </c>
      <c r="B12" s="3">
        <v>2</v>
      </c>
      <c r="C12" s="3" t="s">
        <v>154</v>
      </c>
      <c r="D12" s="3">
        <v>10002</v>
      </c>
      <c r="E12" s="1" t="s">
        <v>35</v>
      </c>
      <c r="F12" s="16" t="s">
        <v>155</v>
      </c>
      <c r="G12" s="3">
        <v>102</v>
      </c>
      <c r="H12" s="3">
        <v>1517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12</v>
      </c>
      <c r="T12" s="3">
        <v>1</v>
      </c>
      <c r="U12" s="3">
        <v>1326</v>
      </c>
      <c r="V12" s="3">
        <v>103140</v>
      </c>
    </row>
    <row r="13" spans="1:22" ht="29.25" x14ac:dyDescent="0.3">
      <c r="A13" s="3">
        <v>10002</v>
      </c>
      <c r="B13" s="3">
        <v>3</v>
      </c>
      <c r="C13" s="3" t="s">
        <v>154</v>
      </c>
      <c r="D13" s="3">
        <v>10002</v>
      </c>
      <c r="E13" s="1" t="s">
        <v>35</v>
      </c>
      <c r="F13" s="16" t="s">
        <v>155</v>
      </c>
      <c r="G13" s="3">
        <v>102</v>
      </c>
      <c r="H13" s="3">
        <v>1518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12</v>
      </c>
      <c r="T13" s="3">
        <v>1</v>
      </c>
      <c r="U13" s="3">
        <v>8620</v>
      </c>
      <c r="V13" s="3">
        <v>670320</v>
      </c>
    </row>
    <row r="14" spans="1:22" ht="29.25" x14ac:dyDescent="0.3">
      <c r="A14" s="3">
        <v>10003</v>
      </c>
      <c r="B14" s="3">
        <v>1</v>
      </c>
      <c r="C14" s="14" t="s">
        <v>153</v>
      </c>
      <c r="D14" s="3">
        <v>10003</v>
      </c>
      <c r="E14" s="1" t="s">
        <v>33</v>
      </c>
      <c r="F14" s="12" t="s">
        <v>36</v>
      </c>
      <c r="G14" s="3">
        <v>101</v>
      </c>
      <c r="H14" s="3">
        <v>2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12</v>
      </c>
      <c r="T14" s="3">
        <v>1</v>
      </c>
      <c r="U14" s="3">
        <v>265</v>
      </c>
      <c r="V14" s="3">
        <v>20640</v>
      </c>
    </row>
    <row r="15" spans="1:22" ht="29.25" x14ac:dyDescent="0.3">
      <c r="A15" s="3">
        <v>10003</v>
      </c>
      <c r="B15" s="3">
        <v>2</v>
      </c>
      <c r="C15" s="14" t="s">
        <v>153</v>
      </c>
      <c r="D15" s="3">
        <v>10003</v>
      </c>
      <c r="E15" s="1" t="s">
        <v>33</v>
      </c>
      <c r="F15" s="12" t="s">
        <v>36</v>
      </c>
      <c r="G15" s="3">
        <v>101</v>
      </c>
      <c r="H15" s="3">
        <v>4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12</v>
      </c>
      <c r="T15" s="3">
        <v>1</v>
      </c>
      <c r="U15" s="3">
        <v>1326</v>
      </c>
      <c r="V15" s="3">
        <v>103140</v>
      </c>
    </row>
    <row r="16" spans="1:22" ht="29.25" x14ac:dyDescent="0.3">
      <c r="A16" s="3">
        <v>10003</v>
      </c>
      <c r="B16" s="3">
        <v>3</v>
      </c>
      <c r="C16" s="14" t="s">
        <v>153</v>
      </c>
      <c r="D16" s="3">
        <v>10003</v>
      </c>
      <c r="E16" s="1" t="s">
        <v>33</v>
      </c>
      <c r="F16" s="12" t="s">
        <v>36</v>
      </c>
      <c r="G16" s="3">
        <v>101</v>
      </c>
      <c r="H16" s="3">
        <v>6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12</v>
      </c>
      <c r="T16" s="3">
        <v>1</v>
      </c>
      <c r="U16" s="3">
        <v>8620</v>
      </c>
      <c r="V16" s="3">
        <v>670320</v>
      </c>
    </row>
    <row r="17" spans="1:22" ht="29.25" x14ac:dyDescent="0.3">
      <c r="A17" s="3">
        <v>10003</v>
      </c>
      <c r="B17" s="3">
        <v>4</v>
      </c>
      <c r="C17" s="14" t="s">
        <v>153</v>
      </c>
      <c r="D17" s="3">
        <v>10003</v>
      </c>
      <c r="E17" s="1" t="s">
        <v>33</v>
      </c>
      <c r="F17" s="12" t="s">
        <v>36</v>
      </c>
      <c r="G17" s="3">
        <v>101</v>
      </c>
      <c r="H17" s="3">
        <v>8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12</v>
      </c>
      <c r="T17" s="3">
        <v>1</v>
      </c>
      <c r="U17" s="3">
        <v>13262</v>
      </c>
      <c r="V17" s="3">
        <v>1031280</v>
      </c>
    </row>
    <row r="18" spans="1:22" ht="29.25" x14ac:dyDescent="0.3">
      <c r="A18" s="3">
        <v>10003</v>
      </c>
      <c r="B18" s="3">
        <v>5</v>
      </c>
      <c r="C18" s="14" t="s">
        <v>153</v>
      </c>
      <c r="D18" s="3">
        <v>10003</v>
      </c>
      <c r="E18" s="1" t="s">
        <v>33</v>
      </c>
      <c r="F18" s="12" t="s">
        <v>36</v>
      </c>
      <c r="G18" s="3">
        <v>101</v>
      </c>
      <c r="H18" s="3">
        <v>10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12</v>
      </c>
      <c r="T18" s="3">
        <v>1</v>
      </c>
      <c r="U18" s="3">
        <v>26525</v>
      </c>
      <c r="V18" s="3">
        <v>2062620</v>
      </c>
    </row>
    <row r="19" spans="1:22" ht="42.75" x14ac:dyDescent="0.3">
      <c r="A19" s="3">
        <v>10004</v>
      </c>
      <c r="B19" s="3">
        <v>1</v>
      </c>
      <c r="C19" s="17" t="s">
        <v>169</v>
      </c>
      <c r="D19" s="18">
        <v>10004</v>
      </c>
      <c r="E19" s="15" t="s">
        <v>144</v>
      </c>
      <c r="F19" s="16" t="s">
        <v>145</v>
      </c>
      <c r="G19" s="3">
        <v>103</v>
      </c>
      <c r="H19" s="3">
        <v>500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12</v>
      </c>
      <c r="T19" s="3">
        <v>1</v>
      </c>
      <c r="U19" s="3">
        <v>265</v>
      </c>
      <c r="V19" s="3">
        <v>20640</v>
      </c>
    </row>
    <row r="20" spans="1:22" ht="42.75" x14ac:dyDescent="0.3">
      <c r="A20" s="3">
        <v>10004</v>
      </c>
      <c r="B20" s="3">
        <v>2</v>
      </c>
      <c r="C20" s="17" t="s">
        <v>169</v>
      </c>
      <c r="D20" s="18">
        <v>10004</v>
      </c>
      <c r="E20" s="15" t="s">
        <v>143</v>
      </c>
      <c r="F20" s="16" t="s">
        <v>145</v>
      </c>
      <c r="G20" s="3">
        <v>103</v>
      </c>
      <c r="H20" s="3">
        <v>1000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12</v>
      </c>
      <c r="T20" s="3">
        <v>1</v>
      </c>
      <c r="U20" s="3">
        <v>1326</v>
      </c>
      <c r="V20" s="3">
        <v>103140</v>
      </c>
    </row>
    <row r="21" spans="1:22" ht="42.75" x14ac:dyDescent="0.3">
      <c r="A21" s="3">
        <v>10004</v>
      </c>
      <c r="B21" s="3">
        <v>3</v>
      </c>
      <c r="C21" s="17" t="s">
        <v>169</v>
      </c>
      <c r="D21" s="18">
        <v>10004</v>
      </c>
      <c r="E21" s="15" t="s">
        <v>143</v>
      </c>
      <c r="F21" s="16" t="s">
        <v>145</v>
      </c>
      <c r="G21" s="3">
        <v>103</v>
      </c>
      <c r="H21" s="3">
        <v>1500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12</v>
      </c>
      <c r="T21" s="3">
        <v>1</v>
      </c>
      <c r="U21" s="3">
        <v>8620</v>
      </c>
      <c r="V21" s="3">
        <v>670320</v>
      </c>
    </row>
    <row r="22" spans="1:22" ht="42.75" x14ac:dyDescent="0.3">
      <c r="A22" s="3">
        <v>10004</v>
      </c>
      <c r="B22" s="3">
        <v>4</v>
      </c>
      <c r="C22" s="17" t="s">
        <v>169</v>
      </c>
      <c r="D22" s="18">
        <v>10004</v>
      </c>
      <c r="E22" s="15" t="s">
        <v>143</v>
      </c>
      <c r="F22" s="16" t="s">
        <v>145</v>
      </c>
      <c r="G22" s="3">
        <v>103</v>
      </c>
      <c r="H22" s="3">
        <v>2000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12</v>
      </c>
      <c r="T22" s="3">
        <v>1</v>
      </c>
      <c r="U22" s="3">
        <v>13262</v>
      </c>
      <c r="V22" s="3">
        <v>1031280</v>
      </c>
    </row>
    <row r="23" spans="1:22" ht="42.75" x14ac:dyDescent="0.3">
      <c r="A23" s="3">
        <v>10004</v>
      </c>
      <c r="B23" s="3">
        <v>5</v>
      </c>
      <c r="C23" s="17" t="s">
        <v>169</v>
      </c>
      <c r="D23" s="18">
        <v>10004</v>
      </c>
      <c r="E23" s="15" t="s">
        <v>143</v>
      </c>
      <c r="F23" s="16" t="s">
        <v>145</v>
      </c>
      <c r="G23" s="3">
        <v>103</v>
      </c>
      <c r="H23" s="3">
        <v>2500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12</v>
      </c>
      <c r="T23" s="3">
        <v>1</v>
      </c>
      <c r="U23" s="3">
        <v>26525</v>
      </c>
      <c r="V23" s="3">
        <v>2062620</v>
      </c>
    </row>
    <row r="24" spans="1:22" ht="42.75" x14ac:dyDescent="0.3">
      <c r="A24" s="3">
        <v>10005</v>
      </c>
      <c r="B24" s="3">
        <v>1</v>
      </c>
      <c r="C24" s="14" t="s">
        <v>156</v>
      </c>
      <c r="D24" s="3">
        <v>10005</v>
      </c>
      <c r="E24" s="1" t="s">
        <v>146</v>
      </c>
      <c r="F24" s="12" t="s">
        <v>147</v>
      </c>
      <c r="G24" s="3">
        <v>105</v>
      </c>
      <c r="H24" s="3">
        <v>500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12</v>
      </c>
      <c r="T24" s="3">
        <v>1</v>
      </c>
      <c r="U24" s="3">
        <v>265</v>
      </c>
      <c r="V24" s="3">
        <v>20640</v>
      </c>
    </row>
    <row r="25" spans="1:22" ht="42.75" x14ac:dyDescent="0.3">
      <c r="A25" s="3">
        <v>10005</v>
      </c>
      <c r="B25" s="3">
        <v>2</v>
      </c>
      <c r="C25" s="14" t="s">
        <v>156</v>
      </c>
      <c r="D25" s="3">
        <v>10005</v>
      </c>
      <c r="E25" s="1" t="s">
        <v>146</v>
      </c>
      <c r="F25" s="12" t="s">
        <v>147</v>
      </c>
      <c r="G25" s="3">
        <v>105</v>
      </c>
      <c r="H25" s="3">
        <v>1000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12</v>
      </c>
      <c r="T25" s="3">
        <v>1</v>
      </c>
      <c r="U25" s="3">
        <v>1326</v>
      </c>
      <c r="V25" s="3">
        <v>103140</v>
      </c>
    </row>
    <row r="26" spans="1:22" ht="42.75" x14ac:dyDescent="0.3">
      <c r="A26" s="3">
        <v>10005</v>
      </c>
      <c r="B26" s="3">
        <v>3</v>
      </c>
      <c r="C26" s="14" t="s">
        <v>156</v>
      </c>
      <c r="D26" s="3">
        <v>10005</v>
      </c>
      <c r="E26" s="1" t="s">
        <v>146</v>
      </c>
      <c r="F26" s="12" t="s">
        <v>147</v>
      </c>
      <c r="G26" s="3">
        <v>105</v>
      </c>
      <c r="H26" s="3">
        <v>1500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12</v>
      </c>
      <c r="T26" s="3">
        <v>1</v>
      </c>
      <c r="U26" s="3">
        <v>8620</v>
      </c>
      <c r="V26" s="3">
        <v>670320</v>
      </c>
    </row>
    <row r="27" spans="1:22" ht="42.75" x14ac:dyDescent="0.3">
      <c r="A27" s="3">
        <v>10005</v>
      </c>
      <c r="B27" s="3">
        <v>4</v>
      </c>
      <c r="C27" s="14" t="s">
        <v>156</v>
      </c>
      <c r="D27" s="3">
        <v>10005</v>
      </c>
      <c r="E27" s="1" t="s">
        <v>146</v>
      </c>
      <c r="F27" s="12" t="s">
        <v>147</v>
      </c>
      <c r="G27" s="3">
        <v>105</v>
      </c>
      <c r="H27" s="3">
        <v>2000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12</v>
      </c>
      <c r="T27" s="3">
        <v>1</v>
      </c>
      <c r="U27" s="3">
        <v>13262</v>
      </c>
      <c r="V27" s="3">
        <v>1031280</v>
      </c>
    </row>
    <row r="28" spans="1:22" ht="42.75" x14ac:dyDescent="0.3">
      <c r="A28" s="3">
        <v>10005</v>
      </c>
      <c r="B28" s="3">
        <v>5</v>
      </c>
      <c r="C28" s="14" t="s">
        <v>156</v>
      </c>
      <c r="D28" s="3">
        <v>10005</v>
      </c>
      <c r="E28" s="1" t="s">
        <v>146</v>
      </c>
      <c r="F28" s="12" t="s">
        <v>147</v>
      </c>
      <c r="G28" s="3">
        <v>105</v>
      </c>
      <c r="H28" s="3">
        <v>2500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12</v>
      </c>
      <c r="T28" s="3">
        <v>1</v>
      </c>
      <c r="U28" s="3">
        <v>26525</v>
      </c>
      <c r="V28" s="3">
        <v>2062620</v>
      </c>
    </row>
    <row r="29" spans="1:22" ht="29.25" x14ac:dyDescent="0.3">
      <c r="A29" s="3">
        <v>10006</v>
      </c>
      <c r="B29" s="3">
        <v>1</v>
      </c>
      <c r="C29" s="14" t="s">
        <v>157</v>
      </c>
      <c r="D29" s="3">
        <v>10006</v>
      </c>
      <c r="E29" s="1" t="s">
        <v>37</v>
      </c>
      <c r="F29" s="12" t="s">
        <v>38</v>
      </c>
      <c r="G29" s="3">
        <v>106</v>
      </c>
      <c r="H29" s="3">
        <v>2000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12</v>
      </c>
      <c r="T29" s="3">
        <v>1</v>
      </c>
      <c r="U29" s="3">
        <v>265</v>
      </c>
      <c r="V29" s="3">
        <v>20640</v>
      </c>
    </row>
    <row r="30" spans="1:22" ht="29.25" x14ac:dyDescent="0.3">
      <c r="A30" s="3">
        <v>10006</v>
      </c>
      <c r="B30" s="3">
        <v>2</v>
      </c>
      <c r="C30" s="14" t="s">
        <v>157</v>
      </c>
      <c r="D30" s="3">
        <v>10006</v>
      </c>
      <c r="E30" s="1" t="s">
        <v>37</v>
      </c>
      <c r="F30" s="12" t="s">
        <v>38</v>
      </c>
      <c r="G30" s="3">
        <v>106</v>
      </c>
      <c r="H30" s="3">
        <v>4000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12</v>
      </c>
      <c r="T30" s="3">
        <v>1</v>
      </c>
      <c r="U30" s="3">
        <v>1326</v>
      </c>
      <c r="V30" s="3">
        <v>103140</v>
      </c>
    </row>
    <row r="31" spans="1:22" ht="29.25" x14ac:dyDescent="0.3">
      <c r="A31" s="3">
        <v>10006</v>
      </c>
      <c r="B31" s="3">
        <v>3</v>
      </c>
      <c r="C31" s="14" t="s">
        <v>157</v>
      </c>
      <c r="D31" s="3">
        <v>10006</v>
      </c>
      <c r="E31" s="1" t="s">
        <v>37</v>
      </c>
      <c r="F31" s="12" t="s">
        <v>38</v>
      </c>
      <c r="G31" s="3">
        <v>106</v>
      </c>
      <c r="H31" s="3">
        <v>6000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12</v>
      </c>
      <c r="T31" s="3">
        <v>1</v>
      </c>
      <c r="U31" s="3">
        <v>8620</v>
      </c>
      <c r="V31" s="3">
        <v>670320</v>
      </c>
    </row>
    <row r="32" spans="1:22" ht="29.25" x14ac:dyDescent="0.3">
      <c r="A32" s="3">
        <v>10006</v>
      </c>
      <c r="B32" s="3">
        <v>4</v>
      </c>
      <c r="C32" s="14" t="s">
        <v>157</v>
      </c>
      <c r="D32" s="3">
        <v>10006</v>
      </c>
      <c r="E32" s="1" t="s">
        <v>37</v>
      </c>
      <c r="F32" s="12" t="s">
        <v>38</v>
      </c>
      <c r="G32" s="3">
        <v>106</v>
      </c>
      <c r="H32" s="3">
        <v>8000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12</v>
      </c>
      <c r="T32" s="3">
        <v>1</v>
      </c>
      <c r="U32" s="3">
        <v>13262</v>
      </c>
      <c r="V32" s="3">
        <v>1031280</v>
      </c>
    </row>
    <row r="33" spans="1:22" ht="29.25" x14ac:dyDescent="0.3">
      <c r="A33" s="3">
        <v>10006</v>
      </c>
      <c r="B33" s="3">
        <v>5</v>
      </c>
      <c r="C33" s="14" t="s">
        <v>157</v>
      </c>
      <c r="D33" s="3">
        <v>10006</v>
      </c>
      <c r="E33" s="1" t="s">
        <v>37</v>
      </c>
      <c r="F33" s="12" t="s">
        <v>38</v>
      </c>
      <c r="G33" s="3">
        <v>106</v>
      </c>
      <c r="H33" s="3">
        <v>10000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12</v>
      </c>
      <c r="T33" s="3">
        <v>1</v>
      </c>
      <c r="U33" s="3">
        <v>26525</v>
      </c>
      <c r="V33" s="3">
        <v>2062620</v>
      </c>
    </row>
    <row r="34" spans="1:22" ht="29.25" x14ac:dyDescent="0.3">
      <c r="A34" s="3">
        <v>20001</v>
      </c>
      <c r="B34" s="3">
        <v>1</v>
      </c>
      <c r="C34" s="14" t="s">
        <v>159</v>
      </c>
      <c r="D34" s="3">
        <v>20001</v>
      </c>
      <c r="E34" s="15" t="s">
        <v>158</v>
      </c>
      <c r="F34" s="12" t="s">
        <v>40</v>
      </c>
      <c r="G34" s="3">
        <v>201</v>
      </c>
      <c r="H34" s="3">
        <v>9800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12</v>
      </c>
      <c r="T34" s="3">
        <v>1</v>
      </c>
      <c r="U34" s="3">
        <v>265</v>
      </c>
      <c r="V34" s="3">
        <v>20640</v>
      </c>
    </row>
    <row r="35" spans="1:22" ht="29.25" x14ac:dyDescent="0.3">
      <c r="A35" s="3">
        <v>20001</v>
      </c>
      <c r="B35" s="3">
        <v>2</v>
      </c>
      <c r="C35" s="14" t="s">
        <v>159</v>
      </c>
      <c r="D35" s="3">
        <v>20001</v>
      </c>
      <c r="E35" s="1" t="s">
        <v>39</v>
      </c>
      <c r="F35" s="12" t="s">
        <v>40</v>
      </c>
      <c r="G35" s="3">
        <v>201</v>
      </c>
      <c r="H35" s="3">
        <v>9600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12</v>
      </c>
      <c r="T35" s="3">
        <v>1</v>
      </c>
      <c r="U35" s="3">
        <v>1326</v>
      </c>
      <c r="V35" s="3">
        <v>103140</v>
      </c>
    </row>
    <row r="36" spans="1:22" ht="29.25" x14ac:dyDescent="0.3">
      <c r="A36" s="3">
        <v>20001</v>
      </c>
      <c r="B36" s="3">
        <v>3</v>
      </c>
      <c r="C36" s="14" t="s">
        <v>159</v>
      </c>
      <c r="D36" s="3">
        <v>20001</v>
      </c>
      <c r="E36" s="1" t="s">
        <v>39</v>
      </c>
      <c r="F36" s="12" t="s">
        <v>40</v>
      </c>
      <c r="G36" s="3">
        <v>201</v>
      </c>
      <c r="H36" s="3">
        <v>9400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12</v>
      </c>
      <c r="T36" s="3">
        <v>1</v>
      </c>
      <c r="U36" s="3">
        <v>8620</v>
      </c>
      <c r="V36" s="3">
        <v>670320</v>
      </c>
    </row>
    <row r="37" spans="1:22" ht="29.25" x14ac:dyDescent="0.3">
      <c r="A37" s="3">
        <v>20001</v>
      </c>
      <c r="B37" s="3">
        <v>4</v>
      </c>
      <c r="C37" s="14" t="s">
        <v>159</v>
      </c>
      <c r="D37" s="3">
        <v>20001</v>
      </c>
      <c r="E37" s="1" t="s">
        <v>39</v>
      </c>
      <c r="F37" s="12" t="s">
        <v>40</v>
      </c>
      <c r="G37" s="3">
        <v>201</v>
      </c>
      <c r="H37" s="3">
        <v>9200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12</v>
      </c>
      <c r="T37" s="3">
        <v>1</v>
      </c>
      <c r="U37" s="3">
        <v>13262</v>
      </c>
      <c r="V37" s="3">
        <v>1031280</v>
      </c>
    </row>
    <row r="38" spans="1:22" ht="29.25" x14ac:dyDescent="0.3">
      <c r="A38" s="3">
        <v>20001</v>
      </c>
      <c r="B38" s="3">
        <v>5</v>
      </c>
      <c r="C38" s="14" t="s">
        <v>159</v>
      </c>
      <c r="D38" s="3">
        <v>20001</v>
      </c>
      <c r="E38" s="1" t="s">
        <v>39</v>
      </c>
      <c r="F38" s="12" t="s">
        <v>40</v>
      </c>
      <c r="G38" s="3">
        <v>201</v>
      </c>
      <c r="H38" s="3">
        <v>9000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12</v>
      </c>
      <c r="T38" s="3">
        <v>1</v>
      </c>
      <c r="U38" s="3">
        <v>26525</v>
      </c>
      <c r="V38" s="3">
        <v>2062620</v>
      </c>
    </row>
    <row r="39" spans="1:22" ht="29.25" x14ac:dyDescent="0.3">
      <c r="A39" s="3">
        <v>20002</v>
      </c>
      <c r="B39" s="3">
        <v>1</v>
      </c>
      <c r="C39" s="17" t="s">
        <v>139</v>
      </c>
      <c r="D39" s="18">
        <v>20002</v>
      </c>
      <c r="E39" s="15" t="s">
        <v>136</v>
      </c>
      <c r="F39" s="16" t="s">
        <v>137</v>
      </c>
      <c r="G39" s="3">
        <v>7</v>
      </c>
      <c r="H39" s="3">
        <v>1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12</v>
      </c>
      <c r="T39" s="3">
        <v>1</v>
      </c>
      <c r="U39" s="3">
        <v>265</v>
      </c>
      <c r="V39" s="3">
        <v>20640</v>
      </c>
    </row>
    <row r="40" spans="1:22" ht="29.25" x14ac:dyDescent="0.3">
      <c r="A40" s="3">
        <v>20002</v>
      </c>
      <c r="B40" s="3">
        <v>2</v>
      </c>
      <c r="C40" s="17" t="s">
        <v>139</v>
      </c>
      <c r="D40" s="18">
        <v>20002</v>
      </c>
      <c r="E40" s="15" t="s">
        <v>136</v>
      </c>
      <c r="F40" s="16" t="s">
        <v>137</v>
      </c>
      <c r="G40" s="3">
        <v>7</v>
      </c>
      <c r="H40" s="3">
        <v>2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12</v>
      </c>
      <c r="T40" s="3">
        <v>1</v>
      </c>
      <c r="U40" s="3">
        <v>1326</v>
      </c>
      <c r="V40" s="3">
        <v>103140</v>
      </c>
    </row>
    <row r="41" spans="1:22" ht="29.25" x14ac:dyDescent="0.3">
      <c r="A41" s="3">
        <v>20002</v>
      </c>
      <c r="B41" s="3">
        <v>3</v>
      </c>
      <c r="C41" s="17" t="s">
        <v>139</v>
      </c>
      <c r="D41" s="18">
        <v>20002</v>
      </c>
      <c r="E41" s="15" t="s">
        <v>136</v>
      </c>
      <c r="F41" s="16" t="s">
        <v>137</v>
      </c>
      <c r="G41" s="3">
        <v>7</v>
      </c>
      <c r="H41" s="3">
        <v>3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12</v>
      </c>
      <c r="T41" s="3">
        <v>1</v>
      </c>
      <c r="U41" s="3">
        <v>8620</v>
      </c>
      <c r="V41" s="3">
        <v>670320</v>
      </c>
    </row>
    <row r="42" spans="1:22" ht="29.25" x14ac:dyDescent="0.3">
      <c r="A42" s="3">
        <v>20002</v>
      </c>
      <c r="B42" s="3">
        <v>4</v>
      </c>
      <c r="C42" s="17" t="s">
        <v>139</v>
      </c>
      <c r="D42" s="18">
        <v>20002</v>
      </c>
      <c r="E42" s="15" t="s">
        <v>136</v>
      </c>
      <c r="F42" s="16" t="s">
        <v>137</v>
      </c>
      <c r="G42" s="3">
        <v>7</v>
      </c>
      <c r="H42" s="3">
        <v>4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12</v>
      </c>
      <c r="T42" s="3">
        <v>1</v>
      </c>
      <c r="U42" s="3">
        <v>13262</v>
      </c>
      <c r="V42" s="3">
        <v>1031280</v>
      </c>
    </row>
    <row r="43" spans="1:22" ht="29.25" x14ac:dyDescent="0.3">
      <c r="A43" s="3">
        <v>20002</v>
      </c>
      <c r="B43" s="3">
        <v>5</v>
      </c>
      <c r="C43" s="17" t="s">
        <v>139</v>
      </c>
      <c r="D43" s="18">
        <v>20002</v>
      </c>
      <c r="E43" s="15" t="s">
        <v>136</v>
      </c>
      <c r="F43" s="16" t="s">
        <v>137</v>
      </c>
      <c r="G43" s="3">
        <v>7</v>
      </c>
      <c r="H43" s="3">
        <v>5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12</v>
      </c>
      <c r="T43" s="3">
        <v>1</v>
      </c>
      <c r="U43" s="3">
        <v>26525</v>
      </c>
      <c r="V43" s="3">
        <v>2062620</v>
      </c>
    </row>
    <row r="44" spans="1:22" ht="29.25" x14ac:dyDescent="0.3">
      <c r="A44" s="3">
        <v>20003</v>
      </c>
      <c r="B44" s="3">
        <v>1</v>
      </c>
      <c r="C44" s="17" t="s">
        <v>142</v>
      </c>
      <c r="D44" s="18">
        <v>20003</v>
      </c>
      <c r="E44" s="15" t="s">
        <v>140</v>
      </c>
      <c r="F44" s="16" t="s">
        <v>141</v>
      </c>
      <c r="G44" s="3">
        <v>203</v>
      </c>
      <c r="H44" s="3">
        <v>500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12</v>
      </c>
      <c r="T44" s="3">
        <v>1</v>
      </c>
      <c r="U44" s="3">
        <v>265</v>
      </c>
      <c r="V44" s="3">
        <v>20640</v>
      </c>
    </row>
    <row r="45" spans="1:22" ht="29.25" x14ac:dyDescent="0.3">
      <c r="A45" s="3">
        <v>20003</v>
      </c>
      <c r="B45" s="3">
        <v>2</v>
      </c>
      <c r="C45" s="17" t="s">
        <v>142</v>
      </c>
      <c r="D45" s="18">
        <v>20003</v>
      </c>
      <c r="E45" s="15" t="s">
        <v>140</v>
      </c>
      <c r="F45" s="16" t="s">
        <v>141</v>
      </c>
      <c r="G45" s="3">
        <v>203</v>
      </c>
      <c r="H45" s="3">
        <v>1000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12</v>
      </c>
      <c r="T45" s="3">
        <v>1</v>
      </c>
      <c r="U45" s="3">
        <v>1326</v>
      </c>
      <c r="V45" s="3">
        <v>103140</v>
      </c>
    </row>
    <row r="46" spans="1:22" ht="29.25" x14ac:dyDescent="0.3">
      <c r="A46" s="3">
        <v>20003</v>
      </c>
      <c r="B46" s="3">
        <v>3</v>
      </c>
      <c r="C46" s="17" t="s">
        <v>142</v>
      </c>
      <c r="D46" s="18">
        <v>20003</v>
      </c>
      <c r="E46" s="15" t="s">
        <v>140</v>
      </c>
      <c r="F46" s="16" t="s">
        <v>141</v>
      </c>
      <c r="G46" s="3">
        <v>203</v>
      </c>
      <c r="H46" s="3">
        <v>1500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12</v>
      </c>
      <c r="T46" s="3">
        <v>1</v>
      </c>
      <c r="U46" s="3">
        <v>8620</v>
      </c>
      <c r="V46" s="3">
        <v>670320</v>
      </c>
    </row>
    <row r="47" spans="1:22" ht="29.25" x14ac:dyDescent="0.3">
      <c r="A47" s="3">
        <v>20003</v>
      </c>
      <c r="B47" s="3">
        <v>4</v>
      </c>
      <c r="C47" s="17" t="s">
        <v>142</v>
      </c>
      <c r="D47" s="18">
        <v>20003</v>
      </c>
      <c r="E47" s="15" t="s">
        <v>140</v>
      </c>
      <c r="F47" s="16" t="s">
        <v>141</v>
      </c>
      <c r="G47" s="3">
        <v>203</v>
      </c>
      <c r="H47" s="3">
        <v>2000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12</v>
      </c>
      <c r="T47" s="3">
        <v>1</v>
      </c>
      <c r="U47" s="3">
        <v>13262</v>
      </c>
      <c r="V47" s="3">
        <v>1031280</v>
      </c>
    </row>
    <row r="48" spans="1:22" ht="29.25" x14ac:dyDescent="0.3">
      <c r="A48" s="3">
        <v>20003</v>
      </c>
      <c r="B48" s="3">
        <v>5</v>
      </c>
      <c r="C48" s="17" t="s">
        <v>142</v>
      </c>
      <c r="D48" s="18">
        <v>20003</v>
      </c>
      <c r="E48" s="15" t="s">
        <v>140</v>
      </c>
      <c r="F48" s="16" t="s">
        <v>141</v>
      </c>
      <c r="G48" s="3">
        <v>203</v>
      </c>
      <c r="H48" s="3">
        <v>2500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12</v>
      </c>
      <c r="T48" s="3">
        <v>1</v>
      </c>
      <c r="U48" s="3">
        <v>26525</v>
      </c>
      <c r="V48" s="3">
        <v>2062620</v>
      </c>
    </row>
    <row r="49" spans="1:22" ht="29.25" x14ac:dyDescent="0.3">
      <c r="A49" s="3">
        <v>20004</v>
      </c>
      <c r="B49" s="3">
        <v>1</v>
      </c>
      <c r="C49" s="14" t="s">
        <v>163</v>
      </c>
      <c r="D49" s="3">
        <v>20004</v>
      </c>
      <c r="E49" s="15" t="s">
        <v>161</v>
      </c>
      <c r="F49" s="16" t="s">
        <v>162</v>
      </c>
      <c r="G49" s="3">
        <v>204</v>
      </c>
      <c r="H49" s="3">
        <v>500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12</v>
      </c>
      <c r="T49" s="3">
        <v>1</v>
      </c>
      <c r="U49" s="3">
        <v>265</v>
      </c>
      <c r="V49" s="3">
        <v>20640</v>
      </c>
    </row>
    <row r="50" spans="1:22" ht="29.25" x14ac:dyDescent="0.3">
      <c r="A50" s="3">
        <v>20004</v>
      </c>
      <c r="B50" s="3">
        <v>2</v>
      </c>
      <c r="C50" s="14" t="s">
        <v>163</v>
      </c>
      <c r="D50" s="3">
        <v>20004</v>
      </c>
      <c r="E50" s="15" t="s">
        <v>160</v>
      </c>
      <c r="F50" s="16" t="s">
        <v>162</v>
      </c>
      <c r="G50" s="3">
        <v>204</v>
      </c>
      <c r="H50" s="3">
        <v>1000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12</v>
      </c>
      <c r="T50" s="3">
        <v>1</v>
      </c>
      <c r="U50" s="3">
        <v>1326</v>
      </c>
      <c r="V50" s="3">
        <v>103140</v>
      </c>
    </row>
    <row r="51" spans="1:22" ht="29.25" x14ac:dyDescent="0.3">
      <c r="A51" s="3">
        <v>20004</v>
      </c>
      <c r="B51" s="3">
        <v>3</v>
      </c>
      <c r="C51" s="14" t="s">
        <v>163</v>
      </c>
      <c r="D51" s="3">
        <v>20004</v>
      </c>
      <c r="E51" s="15" t="s">
        <v>160</v>
      </c>
      <c r="F51" s="16" t="s">
        <v>162</v>
      </c>
      <c r="G51" s="3">
        <v>204</v>
      </c>
      <c r="H51" s="3">
        <v>1500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12</v>
      </c>
      <c r="T51" s="3">
        <v>1</v>
      </c>
      <c r="U51" s="3">
        <v>8620</v>
      </c>
      <c r="V51" s="3">
        <v>670320</v>
      </c>
    </row>
    <row r="52" spans="1:22" ht="29.25" x14ac:dyDescent="0.3">
      <c r="A52" s="3">
        <v>20004</v>
      </c>
      <c r="B52" s="3">
        <v>4</v>
      </c>
      <c r="C52" s="14" t="s">
        <v>163</v>
      </c>
      <c r="D52" s="3">
        <v>20004</v>
      </c>
      <c r="E52" s="15" t="s">
        <v>160</v>
      </c>
      <c r="F52" s="16" t="s">
        <v>162</v>
      </c>
      <c r="G52" s="3">
        <v>204</v>
      </c>
      <c r="H52" s="3">
        <v>2000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12</v>
      </c>
      <c r="T52" s="3">
        <v>1</v>
      </c>
      <c r="U52" s="3">
        <v>13262</v>
      </c>
      <c r="V52" s="3">
        <v>1031280</v>
      </c>
    </row>
    <row r="53" spans="1:22" ht="29.25" x14ac:dyDescent="0.3">
      <c r="A53" s="3">
        <v>20004</v>
      </c>
      <c r="B53" s="3">
        <v>5</v>
      </c>
      <c r="C53" s="14" t="s">
        <v>163</v>
      </c>
      <c r="D53" s="3">
        <v>20004</v>
      </c>
      <c r="E53" s="15" t="s">
        <v>160</v>
      </c>
      <c r="F53" s="16" t="s">
        <v>162</v>
      </c>
      <c r="G53" s="3">
        <v>204</v>
      </c>
      <c r="H53" s="3">
        <v>2500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12</v>
      </c>
      <c r="T53" s="3">
        <v>1</v>
      </c>
      <c r="U53" s="3">
        <v>26525</v>
      </c>
      <c r="V53" s="3">
        <v>2062620</v>
      </c>
    </row>
    <row r="54" spans="1:22" ht="29.25" x14ac:dyDescent="0.3">
      <c r="A54" s="3">
        <v>20005</v>
      </c>
      <c r="B54" s="3">
        <v>1</v>
      </c>
      <c r="C54" s="14" t="s">
        <v>165</v>
      </c>
      <c r="D54" s="3">
        <v>20005</v>
      </c>
      <c r="E54" s="1" t="s">
        <v>41</v>
      </c>
      <c r="F54" s="16" t="s">
        <v>164</v>
      </c>
      <c r="G54" s="3">
        <v>205</v>
      </c>
      <c r="H54" s="3">
        <v>95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12</v>
      </c>
      <c r="T54" s="3">
        <v>1</v>
      </c>
      <c r="U54" s="3">
        <v>265</v>
      </c>
      <c r="V54" s="3">
        <v>20640</v>
      </c>
    </row>
    <row r="55" spans="1:22" ht="29.25" x14ac:dyDescent="0.3">
      <c r="A55" s="3">
        <v>20005</v>
      </c>
      <c r="B55" s="3">
        <v>2</v>
      </c>
      <c r="C55" s="14" t="s">
        <v>165</v>
      </c>
      <c r="D55" s="3">
        <v>20005</v>
      </c>
      <c r="E55" s="1" t="s">
        <v>41</v>
      </c>
      <c r="F55" s="16" t="s">
        <v>164</v>
      </c>
      <c r="G55" s="3">
        <v>205</v>
      </c>
      <c r="H55" s="3">
        <v>190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12</v>
      </c>
      <c r="T55" s="3">
        <v>1</v>
      </c>
      <c r="U55" s="3">
        <v>1326</v>
      </c>
      <c r="V55" s="3">
        <v>103140</v>
      </c>
    </row>
    <row r="56" spans="1:22" ht="29.25" x14ac:dyDescent="0.3">
      <c r="A56" s="3">
        <v>20005</v>
      </c>
      <c r="B56" s="3">
        <v>3</v>
      </c>
      <c r="C56" s="14" t="s">
        <v>165</v>
      </c>
      <c r="D56" s="3">
        <v>20005</v>
      </c>
      <c r="E56" s="1" t="s">
        <v>41</v>
      </c>
      <c r="F56" s="16" t="s">
        <v>164</v>
      </c>
      <c r="G56" s="3">
        <v>205</v>
      </c>
      <c r="H56" s="3">
        <v>285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12</v>
      </c>
      <c r="T56" s="3">
        <v>1</v>
      </c>
      <c r="U56" s="3">
        <v>8620</v>
      </c>
      <c r="V56" s="3">
        <v>670320</v>
      </c>
    </row>
    <row r="57" spans="1:22" ht="29.25" x14ac:dyDescent="0.3">
      <c r="A57" s="3">
        <v>20005</v>
      </c>
      <c r="B57" s="3">
        <v>4</v>
      </c>
      <c r="C57" s="14" t="s">
        <v>165</v>
      </c>
      <c r="D57" s="3">
        <v>20005</v>
      </c>
      <c r="E57" s="1" t="s">
        <v>41</v>
      </c>
      <c r="F57" s="16" t="s">
        <v>164</v>
      </c>
      <c r="G57" s="3">
        <v>205</v>
      </c>
      <c r="H57" s="3">
        <v>380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12</v>
      </c>
      <c r="T57" s="3">
        <v>1</v>
      </c>
      <c r="U57" s="3">
        <v>13262</v>
      </c>
      <c r="V57" s="3">
        <v>1031280</v>
      </c>
    </row>
    <row r="58" spans="1:22" ht="29.25" x14ac:dyDescent="0.3">
      <c r="A58" s="3">
        <v>20005</v>
      </c>
      <c r="B58" s="3">
        <v>5</v>
      </c>
      <c r="C58" s="14" t="s">
        <v>165</v>
      </c>
      <c r="D58" s="3">
        <v>20005</v>
      </c>
      <c r="E58" s="1" t="s">
        <v>41</v>
      </c>
      <c r="F58" s="16" t="s">
        <v>164</v>
      </c>
      <c r="G58" s="3">
        <v>205</v>
      </c>
      <c r="H58" s="3">
        <v>475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12</v>
      </c>
      <c r="T58" s="3">
        <v>1</v>
      </c>
      <c r="U58" s="3">
        <v>26525</v>
      </c>
      <c r="V58" s="3">
        <v>2062620</v>
      </c>
    </row>
    <row r="59" spans="1:22" ht="42.75" x14ac:dyDescent="0.3">
      <c r="A59" s="3">
        <v>20006</v>
      </c>
      <c r="B59" s="3">
        <v>1</v>
      </c>
      <c r="C59" s="14" t="s">
        <v>166</v>
      </c>
      <c r="D59" s="3">
        <v>20006</v>
      </c>
      <c r="E59" s="1" t="s">
        <v>175</v>
      </c>
      <c r="F59" s="12" t="s">
        <v>192</v>
      </c>
      <c r="G59" s="3">
        <v>206</v>
      </c>
      <c r="H59" s="3">
        <v>10501</v>
      </c>
      <c r="I59" s="3">
        <v>206</v>
      </c>
      <c r="J59" s="3">
        <v>205</v>
      </c>
      <c r="K59" s="3">
        <v>206</v>
      </c>
      <c r="L59" s="20">
        <v>305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12</v>
      </c>
      <c r="T59" s="3">
        <v>1</v>
      </c>
      <c r="U59" s="3">
        <v>265</v>
      </c>
      <c r="V59" s="3">
        <v>20640</v>
      </c>
    </row>
    <row r="60" spans="1:22" ht="42.75" x14ac:dyDescent="0.3">
      <c r="A60" s="3">
        <v>20006</v>
      </c>
      <c r="B60" s="3">
        <v>2</v>
      </c>
      <c r="C60" s="14" t="s">
        <v>166</v>
      </c>
      <c r="D60" s="3">
        <v>20006</v>
      </c>
      <c r="E60" s="1" t="s">
        <v>175</v>
      </c>
      <c r="F60" s="12" t="s">
        <v>192</v>
      </c>
      <c r="G60" s="3">
        <v>206</v>
      </c>
      <c r="H60" s="20">
        <v>10601</v>
      </c>
      <c r="I60" s="3">
        <v>206</v>
      </c>
      <c r="J60" s="3">
        <v>206</v>
      </c>
      <c r="K60" s="3">
        <v>206</v>
      </c>
      <c r="L60" s="3">
        <v>306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12</v>
      </c>
      <c r="T60" s="3">
        <v>1</v>
      </c>
      <c r="U60" s="3">
        <v>1326</v>
      </c>
      <c r="V60" s="3">
        <v>103140</v>
      </c>
    </row>
    <row r="61" spans="1:22" ht="42.75" x14ac:dyDescent="0.3">
      <c r="A61" s="3">
        <v>20006</v>
      </c>
      <c r="B61" s="3">
        <v>3</v>
      </c>
      <c r="C61" s="14" t="s">
        <v>166</v>
      </c>
      <c r="D61" s="3">
        <v>20006</v>
      </c>
      <c r="E61" s="1" t="s">
        <v>175</v>
      </c>
      <c r="F61" s="12" t="s">
        <v>192</v>
      </c>
      <c r="G61" s="3">
        <v>206</v>
      </c>
      <c r="H61" s="3">
        <v>10701</v>
      </c>
      <c r="I61" s="3">
        <v>206</v>
      </c>
      <c r="J61" s="3">
        <v>10801</v>
      </c>
      <c r="K61" s="3">
        <v>206</v>
      </c>
      <c r="L61" s="3">
        <v>207</v>
      </c>
      <c r="M61" s="3">
        <v>206</v>
      </c>
      <c r="N61" s="3">
        <v>208</v>
      </c>
      <c r="O61" s="3">
        <v>206</v>
      </c>
      <c r="P61" s="3">
        <v>307</v>
      </c>
      <c r="Q61" s="3">
        <v>206</v>
      </c>
      <c r="R61" s="3">
        <v>308</v>
      </c>
      <c r="S61" s="3">
        <v>12</v>
      </c>
      <c r="T61" s="3">
        <v>1</v>
      </c>
      <c r="U61" s="3">
        <v>8620</v>
      </c>
      <c r="V61" s="3">
        <v>670320</v>
      </c>
    </row>
    <row r="62" spans="1:22" ht="42.75" x14ac:dyDescent="0.3">
      <c r="A62" s="3">
        <v>20006</v>
      </c>
      <c r="B62" s="3">
        <v>4</v>
      </c>
      <c r="C62" s="14" t="s">
        <v>166</v>
      </c>
      <c r="D62" s="3">
        <v>20006</v>
      </c>
      <c r="E62" s="1" t="s">
        <v>175</v>
      </c>
      <c r="F62" s="12" t="s">
        <v>192</v>
      </c>
      <c r="G62" s="3">
        <v>206</v>
      </c>
      <c r="H62" s="3">
        <v>10901</v>
      </c>
      <c r="I62" s="3">
        <v>206</v>
      </c>
      <c r="J62" s="20">
        <v>11001</v>
      </c>
      <c r="K62" s="3">
        <v>206</v>
      </c>
      <c r="L62" s="3">
        <v>209</v>
      </c>
      <c r="M62" s="3">
        <v>206</v>
      </c>
      <c r="N62" s="3">
        <v>210</v>
      </c>
      <c r="O62" s="3">
        <v>206</v>
      </c>
      <c r="P62" s="3">
        <v>309</v>
      </c>
      <c r="Q62" s="3">
        <v>206</v>
      </c>
      <c r="R62" s="3">
        <v>310</v>
      </c>
      <c r="S62" s="3">
        <v>12</v>
      </c>
      <c r="T62" s="3">
        <v>1</v>
      </c>
      <c r="U62" s="3">
        <v>13262</v>
      </c>
      <c r="V62" s="3">
        <v>1031280</v>
      </c>
    </row>
    <row r="63" spans="1:22" ht="42.75" x14ac:dyDescent="0.3">
      <c r="A63" s="3">
        <v>20006</v>
      </c>
      <c r="B63" s="3">
        <v>5</v>
      </c>
      <c r="C63" s="14" t="s">
        <v>166</v>
      </c>
      <c r="D63" s="3">
        <v>20006</v>
      </c>
      <c r="E63" s="1" t="s">
        <v>175</v>
      </c>
      <c r="F63" s="12" t="s">
        <v>192</v>
      </c>
      <c r="G63" s="3">
        <v>206</v>
      </c>
      <c r="H63" s="20">
        <v>11101</v>
      </c>
      <c r="I63" s="3">
        <v>206</v>
      </c>
      <c r="J63" s="20">
        <v>11201</v>
      </c>
      <c r="K63" s="3">
        <v>206</v>
      </c>
      <c r="L63" s="3">
        <v>211</v>
      </c>
      <c r="M63" s="3">
        <v>206</v>
      </c>
      <c r="N63" s="3">
        <v>212</v>
      </c>
      <c r="O63" s="3">
        <v>206</v>
      </c>
      <c r="P63" s="3">
        <v>311</v>
      </c>
      <c r="Q63" s="3">
        <v>206</v>
      </c>
      <c r="R63" s="3">
        <v>312</v>
      </c>
      <c r="S63" s="3">
        <v>12</v>
      </c>
      <c r="T63" s="3">
        <v>1</v>
      </c>
      <c r="U63" s="3">
        <v>26525</v>
      </c>
      <c r="V63" s="3">
        <v>2062620</v>
      </c>
    </row>
    <row r="64" spans="1:22" ht="29.25" x14ac:dyDescent="0.3">
      <c r="A64" s="3">
        <v>30001</v>
      </c>
      <c r="B64" s="3">
        <v>1</v>
      </c>
      <c r="C64" s="14" t="s">
        <v>167</v>
      </c>
      <c r="D64" s="3">
        <v>30001</v>
      </c>
      <c r="E64" s="1" t="s">
        <v>148</v>
      </c>
      <c r="F64" s="12" t="s">
        <v>149</v>
      </c>
      <c r="G64" s="3">
        <v>301</v>
      </c>
      <c r="H64" s="3">
        <v>500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12</v>
      </c>
      <c r="T64" s="3">
        <v>1</v>
      </c>
      <c r="U64" s="3">
        <v>265</v>
      </c>
      <c r="V64" s="3">
        <v>20640</v>
      </c>
    </row>
    <row r="65" spans="1:22" ht="29.25" x14ac:dyDescent="0.3">
      <c r="A65" s="3">
        <v>30001</v>
      </c>
      <c r="B65" s="3">
        <v>2</v>
      </c>
      <c r="C65" s="14" t="s">
        <v>167</v>
      </c>
      <c r="D65" s="3">
        <v>30001</v>
      </c>
      <c r="E65" s="1" t="s">
        <v>148</v>
      </c>
      <c r="F65" s="12" t="s">
        <v>149</v>
      </c>
      <c r="G65" s="3">
        <v>301</v>
      </c>
      <c r="H65" s="3">
        <v>1000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12</v>
      </c>
      <c r="T65" s="3">
        <v>1</v>
      </c>
      <c r="U65" s="3">
        <v>1326</v>
      </c>
      <c r="V65" s="3">
        <v>103140</v>
      </c>
    </row>
    <row r="66" spans="1:22" ht="29.25" x14ac:dyDescent="0.3">
      <c r="A66" s="3">
        <v>30001</v>
      </c>
      <c r="B66" s="3">
        <v>3</v>
      </c>
      <c r="C66" s="14" t="s">
        <v>167</v>
      </c>
      <c r="D66" s="3">
        <v>30001</v>
      </c>
      <c r="E66" s="1" t="s">
        <v>148</v>
      </c>
      <c r="F66" s="12" t="s">
        <v>149</v>
      </c>
      <c r="G66" s="3">
        <v>301</v>
      </c>
      <c r="H66" s="3">
        <v>1500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12</v>
      </c>
      <c r="T66" s="3">
        <v>1</v>
      </c>
      <c r="U66" s="3">
        <v>8620</v>
      </c>
      <c r="V66" s="3">
        <v>670320</v>
      </c>
    </row>
    <row r="67" spans="1:22" ht="29.25" x14ac:dyDescent="0.3">
      <c r="A67" s="3">
        <v>30001</v>
      </c>
      <c r="B67" s="3">
        <v>4</v>
      </c>
      <c r="C67" s="14" t="s">
        <v>167</v>
      </c>
      <c r="D67" s="3">
        <v>30001</v>
      </c>
      <c r="E67" s="1" t="s">
        <v>148</v>
      </c>
      <c r="F67" s="12" t="s">
        <v>149</v>
      </c>
      <c r="G67" s="3">
        <v>301</v>
      </c>
      <c r="H67" s="3">
        <v>2000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12</v>
      </c>
      <c r="T67" s="3">
        <v>1</v>
      </c>
      <c r="U67" s="3">
        <v>13262</v>
      </c>
      <c r="V67" s="3">
        <v>1031280</v>
      </c>
    </row>
    <row r="68" spans="1:22" ht="29.25" x14ac:dyDescent="0.3">
      <c r="A68" s="3">
        <v>30001</v>
      </c>
      <c r="B68" s="3">
        <v>5</v>
      </c>
      <c r="C68" s="14" t="s">
        <v>167</v>
      </c>
      <c r="D68" s="3">
        <v>30001</v>
      </c>
      <c r="E68" s="1" t="s">
        <v>148</v>
      </c>
      <c r="F68" s="12" t="s">
        <v>149</v>
      </c>
      <c r="G68" s="3">
        <v>301</v>
      </c>
      <c r="H68" s="3">
        <v>2500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12</v>
      </c>
      <c r="T68" s="3">
        <v>1</v>
      </c>
      <c r="U68" s="3">
        <v>26525</v>
      </c>
      <c r="V68" s="3">
        <v>2062620</v>
      </c>
    </row>
    <row r="69" spans="1:22" ht="29.25" x14ac:dyDescent="0.3">
      <c r="A69" s="3">
        <v>30002</v>
      </c>
      <c r="B69" s="3">
        <v>1</v>
      </c>
      <c r="C69" s="14" t="s">
        <v>168</v>
      </c>
      <c r="D69" s="3">
        <v>30002</v>
      </c>
      <c r="E69" s="1" t="s">
        <v>43</v>
      </c>
      <c r="F69" s="12" t="s">
        <v>44</v>
      </c>
      <c r="G69" s="3">
        <v>302</v>
      </c>
      <c r="H69" s="3">
        <v>500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12</v>
      </c>
      <c r="T69" s="3">
        <v>1</v>
      </c>
      <c r="U69" s="3">
        <v>265</v>
      </c>
      <c r="V69" s="3">
        <v>20640</v>
      </c>
    </row>
    <row r="70" spans="1:22" ht="29.25" x14ac:dyDescent="0.3">
      <c r="A70" s="3">
        <v>30002</v>
      </c>
      <c r="B70" s="3">
        <v>2</v>
      </c>
      <c r="C70" s="14" t="s">
        <v>168</v>
      </c>
      <c r="D70" s="3">
        <v>30002</v>
      </c>
      <c r="E70" s="1" t="s">
        <v>43</v>
      </c>
      <c r="F70" s="12" t="s">
        <v>44</v>
      </c>
      <c r="G70" s="3">
        <v>302</v>
      </c>
      <c r="H70" s="3">
        <v>1000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12</v>
      </c>
      <c r="T70" s="3">
        <v>1</v>
      </c>
      <c r="U70" s="3">
        <v>1326</v>
      </c>
      <c r="V70" s="3">
        <v>103140</v>
      </c>
    </row>
    <row r="71" spans="1:22" ht="29.25" x14ac:dyDescent="0.3">
      <c r="A71" s="3">
        <v>30002</v>
      </c>
      <c r="B71" s="3">
        <v>3</v>
      </c>
      <c r="C71" s="14" t="s">
        <v>168</v>
      </c>
      <c r="D71" s="3">
        <v>30002</v>
      </c>
      <c r="E71" s="1" t="s">
        <v>43</v>
      </c>
      <c r="F71" s="12" t="s">
        <v>44</v>
      </c>
      <c r="G71" s="3">
        <v>302</v>
      </c>
      <c r="H71" s="3">
        <v>1500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12</v>
      </c>
      <c r="T71" s="3">
        <v>1</v>
      </c>
      <c r="U71" s="3">
        <v>8620</v>
      </c>
      <c r="V71" s="3">
        <v>670320</v>
      </c>
    </row>
    <row r="72" spans="1:22" ht="29.25" x14ac:dyDescent="0.3">
      <c r="A72" s="3">
        <v>30002</v>
      </c>
      <c r="B72" s="3">
        <v>4</v>
      </c>
      <c r="C72" s="14" t="s">
        <v>168</v>
      </c>
      <c r="D72" s="3">
        <v>30002</v>
      </c>
      <c r="E72" s="1" t="s">
        <v>43</v>
      </c>
      <c r="F72" s="12" t="s">
        <v>44</v>
      </c>
      <c r="G72" s="3">
        <v>302</v>
      </c>
      <c r="H72" s="3">
        <v>2000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12</v>
      </c>
      <c r="T72" s="3">
        <v>1</v>
      </c>
      <c r="U72" s="3">
        <v>13262</v>
      </c>
      <c r="V72" s="3">
        <v>1031280</v>
      </c>
    </row>
    <row r="73" spans="1:22" ht="29.25" x14ac:dyDescent="0.3">
      <c r="A73" s="3">
        <v>30002</v>
      </c>
      <c r="B73" s="3">
        <v>5</v>
      </c>
      <c r="C73" s="14" t="s">
        <v>168</v>
      </c>
      <c r="D73" s="3">
        <v>30002</v>
      </c>
      <c r="E73" s="1" t="s">
        <v>43</v>
      </c>
      <c r="F73" s="12" t="s">
        <v>44</v>
      </c>
      <c r="G73" s="3">
        <v>302</v>
      </c>
      <c r="H73" s="3">
        <v>2500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12</v>
      </c>
      <c r="T73" s="3">
        <v>1</v>
      </c>
      <c r="U73" s="3">
        <v>26525</v>
      </c>
      <c r="V73" s="3">
        <v>2062620</v>
      </c>
    </row>
    <row r="74" spans="1:22" ht="29.25" x14ac:dyDescent="0.3">
      <c r="A74" s="3">
        <v>30003</v>
      </c>
      <c r="B74" s="3">
        <v>1</v>
      </c>
      <c r="C74" s="17" t="s">
        <v>138</v>
      </c>
      <c r="D74" s="3">
        <v>30003</v>
      </c>
      <c r="E74" s="1" t="s">
        <v>45</v>
      </c>
      <c r="F74" s="12" t="s">
        <v>46</v>
      </c>
      <c r="G74" s="3">
        <v>303</v>
      </c>
      <c r="H74" s="3">
        <v>200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12</v>
      </c>
      <c r="T74" s="3">
        <v>1</v>
      </c>
      <c r="U74" s="3">
        <v>265</v>
      </c>
      <c r="V74" s="3">
        <v>20640</v>
      </c>
    </row>
    <row r="75" spans="1:22" ht="29.25" x14ac:dyDescent="0.3">
      <c r="A75" s="3">
        <v>30003</v>
      </c>
      <c r="B75" s="3">
        <v>2</v>
      </c>
      <c r="C75" s="17" t="s">
        <v>138</v>
      </c>
      <c r="D75" s="3">
        <v>30003</v>
      </c>
      <c r="E75" s="1" t="s">
        <v>45</v>
      </c>
      <c r="F75" s="12" t="s">
        <v>46</v>
      </c>
      <c r="G75" s="3">
        <v>303</v>
      </c>
      <c r="H75" s="3">
        <v>400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12</v>
      </c>
      <c r="T75" s="3">
        <v>1</v>
      </c>
      <c r="U75" s="3">
        <v>1326</v>
      </c>
      <c r="V75" s="3">
        <v>103140</v>
      </c>
    </row>
    <row r="76" spans="1:22" ht="29.25" x14ac:dyDescent="0.3">
      <c r="A76" s="3">
        <v>30003</v>
      </c>
      <c r="B76" s="3">
        <v>3</v>
      </c>
      <c r="C76" s="17" t="s">
        <v>138</v>
      </c>
      <c r="D76" s="3">
        <v>30003</v>
      </c>
      <c r="E76" s="1" t="s">
        <v>45</v>
      </c>
      <c r="F76" s="12" t="s">
        <v>46</v>
      </c>
      <c r="G76" s="3">
        <v>303</v>
      </c>
      <c r="H76" s="3">
        <v>600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12</v>
      </c>
      <c r="T76" s="3">
        <v>1</v>
      </c>
      <c r="U76" s="3">
        <v>8620</v>
      </c>
      <c r="V76" s="3">
        <v>670320</v>
      </c>
    </row>
    <row r="77" spans="1:22" ht="29.25" x14ac:dyDescent="0.3">
      <c r="A77" s="3">
        <v>30003</v>
      </c>
      <c r="B77" s="3">
        <v>4</v>
      </c>
      <c r="C77" s="17" t="s">
        <v>138</v>
      </c>
      <c r="D77" s="3">
        <v>30003</v>
      </c>
      <c r="E77" s="1" t="s">
        <v>45</v>
      </c>
      <c r="F77" s="12" t="s">
        <v>46</v>
      </c>
      <c r="G77" s="3">
        <v>303</v>
      </c>
      <c r="H77" s="3">
        <v>800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12</v>
      </c>
      <c r="T77" s="3">
        <v>1</v>
      </c>
      <c r="U77" s="3">
        <v>13262</v>
      </c>
      <c r="V77" s="3">
        <v>1031280</v>
      </c>
    </row>
    <row r="78" spans="1:22" ht="29.25" x14ac:dyDescent="0.3">
      <c r="A78" s="3">
        <v>30003</v>
      </c>
      <c r="B78" s="3">
        <v>5</v>
      </c>
      <c r="C78" s="17" t="s">
        <v>138</v>
      </c>
      <c r="D78" s="3">
        <v>30003</v>
      </c>
      <c r="E78" s="1" t="s">
        <v>45</v>
      </c>
      <c r="F78" s="12" t="s">
        <v>46</v>
      </c>
      <c r="G78" s="3">
        <v>303</v>
      </c>
      <c r="H78" s="3">
        <v>1000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12</v>
      </c>
      <c r="T78" s="3">
        <v>1</v>
      </c>
      <c r="U78" s="3">
        <v>26525</v>
      </c>
      <c r="V78" s="3">
        <v>2062620</v>
      </c>
    </row>
    <row r="79" spans="1:22" ht="29.25" x14ac:dyDescent="0.3">
      <c r="A79" s="3">
        <v>30004</v>
      </c>
      <c r="B79" s="3">
        <v>1</v>
      </c>
      <c r="C79" s="14" t="s">
        <v>167</v>
      </c>
      <c r="D79" s="3">
        <v>30001</v>
      </c>
      <c r="E79" s="1" t="s">
        <v>148</v>
      </c>
      <c r="F79" s="12" t="s">
        <v>149</v>
      </c>
      <c r="G79" s="3">
        <v>301</v>
      </c>
      <c r="H79" s="3">
        <v>500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12</v>
      </c>
      <c r="T79" s="3">
        <v>1</v>
      </c>
      <c r="U79" s="3">
        <v>265</v>
      </c>
      <c r="V79" s="3">
        <v>20640</v>
      </c>
    </row>
    <row r="80" spans="1:22" ht="29.25" x14ac:dyDescent="0.3">
      <c r="A80" s="3">
        <v>30004</v>
      </c>
      <c r="B80" s="3">
        <v>2</v>
      </c>
      <c r="C80" s="14" t="s">
        <v>167</v>
      </c>
      <c r="D80" s="3">
        <v>30001</v>
      </c>
      <c r="E80" s="1" t="s">
        <v>148</v>
      </c>
      <c r="F80" s="12" t="s">
        <v>149</v>
      </c>
      <c r="G80" s="3">
        <v>301</v>
      </c>
      <c r="H80" s="3">
        <v>1000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12</v>
      </c>
      <c r="T80" s="3">
        <v>1</v>
      </c>
      <c r="U80" s="3">
        <v>1326</v>
      </c>
      <c r="V80" s="3">
        <v>103140</v>
      </c>
    </row>
    <row r="81" spans="1:22" ht="29.25" x14ac:dyDescent="0.3">
      <c r="A81" s="3">
        <v>30004</v>
      </c>
      <c r="B81" s="3">
        <v>3</v>
      </c>
      <c r="C81" s="14" t="s">
        <v>167</v>
      </c>
      <c r="D81" s="3">
        <v>30001</v>
      </c>
      <c r="E81" s="1" t="s">
        <v>148</v>
      </c>
      <c r="F81" s="12" t="s">
        <v>149</v>
      </c>
      <c r="G81" s="3">
        <v>301</v>
      </c>
      <c r="H81" s="3">
        <v>1500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12</v>
      </c>
      <c r="T81" s="3">
        <v>1</v>
      </c>
      <c r="U81" s="3">
        <v>8620</v>
      </c>
      <c r="V81" s="3">
        <v>670320</v>
      </c>
    </row>
    <row r="82" spans="1:22" ht="29.25" x14ac:dyDescent="0.3">
      <c r="A82" s="3">
        <v>30004</v>
      </c>
      <c r="B82" s="3">
        <v>4</v>
      </c>
      <c r="C82" s="14" t="s">
        <v>167</v>
      </c>
      <c r="D82" s="3">
        <v>30001</v>
      </c>
      <c r="E82" s="1" t="s">
        <v>148</v>
      </c>
      <c r="F82" s="12" t="s">
        <v>149</v>
      </c>
      <c r="G82" s="3">
        <v>301</v>
      </c>
      <c r="H82" s="3">
        <v>2000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12</v>
      </c>
      <c r="T82" s="3">
        <v>1</v>
      </c>
      <c r="U82" s="3">
        <v>13262</v>
      </c>
      <c r="V82" s="3">
        <v>1031280</v>
      </c>
    </row>
    <row r="83" spans="1:22" ht="29.25" x14ac:dyDescent="0.3">
      <c r="A83" s="3">
        <v>30004</v>
      </c>
      <c r="B83" s="3">
        <v>5</v>
      </c>
      <c r="C83" s="14" t="s">
        <v>167</v>
      </c>
      <c r="D83" s="3">
        <v>30001</v>
      </c>
      <c r="E83" s="1" t="s">
        <v>148</v>
      </c>
      <c r="F83" s="12" t="s">
        <v>149</v>
      </c>
      <c r="G83" s="3">
        <v>301</v>
      </c>
      <c r="H83" s="3">
        <v>2500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12</v>
      </c>
      <c r="T83" s="3">
        <v>1</v>
      </c>
      <c r="U83" s="3">
        <v>26525</v>
      </c>
      <c r="V83" s="3">
        <v>2062620</v>
      </c>
    </row>
    <row r="84" spans="1:22" ht="29.25" x14ac:dyDescent="0.3">
      <c r="A84" s="3">
        <v>30005</v>
      </c>
      <c r="B84" s="3">
        <v>1</v>
      </c>
      <c r="C84" s="14" t="s">
        <v>170</v>
      </c>
      <c r="D84" s="3">
        <v>30005</v>
      </c>
      <c r="E84" s="1" t="s">
        <v>172</v>
      </c>
      <c r="F84" s="12" t="s">
        <v>48</v>
      </c>
      <c r="G84" s="3">
        <v>305</v>
      </c>
      <c r="H84" s="3">
        <v>20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12</v>
      </c>
      <c r="T84" s="3">
        <v>1</v>
      </c>
      <c r="U84" s="3">
        <v>265</v>
      </c>
      <c r="V84" s="3">
        <v>20640</v>
      </c>
    </row>
    <row r="85" spans="1:22" ht="29.25" x14ac:dyDescent="0.3">
      <c r="A85" s="3">
        <v>30005</v>
      </c>
      <c r="B85" s="3">
        <v>2</v>
      </c>
      <c r="C85" s="14" t="s">
        <v>170</v>
      </c>
      <c r="D85" s="3">
        <v>30005</v>
      </c>
      <c r="E85" s="1" t="s">
        <v>47</v>
      </c>
      <c r="F85" s="12" t="s">
        <v>48</v>
      </c>
      <c r="G85" s="3">
        <v>305</v>
      </c>
      <c r="H85" s="3">
        <v>40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12</v>
      </c>
      <c r="T85" s="3">
        <v>1</v>
      </c>
      <c r="U85" s="3">
        <v>1326</v>
      </c>
      <c r="V85" s="3">
        <v>103140</v>
      </c>
    </row>
    <row r="86" spans="1:22" ht="29.25" x14ac:dyDescent="0.3">
      <c r="A86" s="3">
        <v>30005</v>
      </c>
      <c r="B86" s="3">
        <v>3</v>
      </c>
      <c r="C86" s="14" t="s">
        <v>170</v>
      </c>
      <c r="D86" s="3">
        <v>30005</v>
      </c>
      <c r="E86" s="1" t="s">
        <v>47</v>
      </c>
      <c r="F86" s="12" t="s">
        <v>48</v>
      </c>
      <c r="G86" s="3">
        <v>305</v>
      </c>
      <c r="H86" s="3">
        <v>60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12</v>
      </c>
      <c r="T86" s="3">
        <v>1</v>
      </c>
      <c r="U86" s="3">
        <v>8620</v>
      </c>
      <c r="V86" s="3">
        <v>670320</v>
      </c>
    </row>
    <row r="87" spans="1:22" ht="29.25" x14ac:dyDescent="0.3">
      <c r="A87" s="3">
        <v>30005</v>
      </c>
      <c r="B87" s="3">
        <v>4</v>
      </c>
      <c r="C87" s="14" t="s">
        <v>170</v>
      </c>
      <c r="D87" s="3">
        <v>30005</v>
      </c>
      <c r="E87" s="1" t="s">
        <v>47</v>
      </c>
      <c r="F87" s="12" t="s">
        <v>48</v>
      </c>
      <c r="G87" s="3">
        <v>305</v>
      </c>
      <c r="H87" s="3">
        <v>80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12</v>
      </c>
      <c r="T87" s="3">
        <v>1</v>
      </c>
      <c r="U87" s="3">
        <v>13262</v>
      </c>
      <c r="V87" s="3">
        <v>1031280</v>
      </c>
    </row>
    <row r="88" spans="1:22" ht="29.25" x14ac:dyDescent="0.3">
      <c r="A88" s="3">
        <v>30005</v>
      </c>
      <c r="B88" s="3">
        <v>5</v>
      </c>
      <c r="C88" s="14" t="s">
        <v>170</v>
      </c>
      <c r="D88" s="3">
        <v>30005</v>
      </c>
      <c r="E88" s="1" t="s">
        <v>47</v>
      </c>
      <c r="F88" s="12" t="s">
        <v>48</v>
      </c>
      <c r="G88" s="3">
        <v>305</v>
      </c>
      <c r="H88" s="3">
        <v>100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12</v>
      </c>
      <c r="T88" s="3">
        <v>1</v>
      </c>
      <c r="U88" s="3">
        <v>26525</v>
      </c>
      <c r="V88" s="3">
        <v>2062620</v>
      </c>
    </row>
    <row r="89" spans="1:22" ht="29.25" x14ac:dyDescent="0.3">
      <c r="A89" s="3">
        <v>30006</v>
      </c>
      <c r="B89" s="3">
        <v>1</v>
      </c>
      <c r="C89" s="14" t="s">
        <v>171</v>
      </c>
      <c r="D89" s="3">
        <v>30006</v>
      </c>
      <c r="E89" s="1" t="s">
        <v>150</v>
      </c>
      <c r="F89" s="12" t="s">
        <v>151</v>
      </c>
      <c r="G89" s="3">
        <v>306</v>
      </c>
      <c r="H89" s="3">
        <v>280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12</v>
      </c>
      <c r="T89" s="3">
        <v>1</v>
      </c>
      <c r="U89" s="3">
        <v>265</v>
      </c>
      <c r="V89" s="3">
        <v>20640</v>
      </c>
    </row>
    <row r="90" spans="1:22" ht="29.25" x14ac:dyDescent="0.3">
      <c r="A90" s="3">
        <v>30006</v>
      </c>
      <c r="B90" s="3">
        <v>2</v>
      </c>
      <c r="C90" s="14" t="s">
        <v>171</v>
      </c>
      <c r="D90" s="3">
        <v>30006</v>
      </c>
      <c r="E90" s="1" t="s">
        <v>150</v>
      </c>
      <c r="F90" s="12" t="s">
        <v>151</v>
      </c>
      <c r="G90" s="3">
        <v>306</v>
      </c>
      <c r="H90" s="3">
        <v>560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12</v>
      </c>
      <c r="T90" s="3">
        <v>1</v>
      </c>
      <c r="U90" s="3">
        <v>1326</v>
      </c>
      <c r="V90" s="3">
        <v>103140</v>
      </c>
    </row>
    <row r="91" spans="1:22" ht="29.25" x14ac:dyDescent="0.3">
      <c r="A91" s="3">
        <v>30006</v>
      </c>
      <c r="B91" s="3">
        <v>3</v>
      </c>
      <c r="C91" s="14" t="s">
        <v>171</v>
      </c>
      <c r="D91" s="3">
        <v>30006</v>
      </c>
      <c r="E91" s="1" t="s">
        <v>150</v>
      </c>
      <c r="F91" s="12" t="s">
        <v>151</v>
      </c>
      <c r="G91" s="3">
        <v>306</v>
      </c>
      <c r="H91" s="3">
        <v>840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12</v>
      </c>
      <c r="T91" s="3">
        <v>1</v>
      </c>
      <c r="U91" s="3">
        <v>8620</v>
      </c>
      <c r="V91" s="3">
        <v>670320</v>
      </c>
    </row>
    <row r="92" spans="1:22" ht="29.25" x14ac:dyDescent="0.3">
      <c r="A92" s="3">
        <v>30006</v>
      </c>
      <c r="B92" s="3">
        <v>4</v>
      </c>
      <c r="C92" s="14" t="s">
        <v>171</v>
      </c>
      <c r="D92" s="3">
        <v>30006</v>
      </c>
      <c r="E92" s="1" t="s">
        <v>150</v>
      </c>
      <c r="F92" s="12" t="s">
        <v>151</v>
      </c>
      <c r="G92" s="3">
        <v>306</v>
      </c>
      <c r="H92" s="3">
        <v>1120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12</v>
      </c>
      <c r="T92" s="3">
        <v>1</v>
      </c>
      <c r="U92" s="3">
        <v>13262</v>
      </c>
      <c r="V92" s="3">
        <v>1031280</v>
      </c>
    </row>
    <row r="93" spans="1:22" ht="29.25" x14ac:dyDescent="0.3">
      <c r="A93" s="3">
        <v>30006</v>
      </c>
      <c r="B93" s="3">
        <v>5</v>
      </c>
      <c r="C93" s="14" t="s">
        <v>171</v>
      </c>
      <c r="D93" s="3">
        <v>30006</v>
      </c>
      <c r="E93" s="1" t="s">
        <v>150</v>
      </c>
      <c r="F93" s="12" t="s">
        <v>151</v>
      </c>
      <c r="G93" s="3">
        <v>306</v>
      </c>
      <c r="H93" s="3">
        <v>1400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12</v>
      </c>
      <c r="T93" s="3">
        <v>1</v>
      </c>
      <c r="U93" s="3">
        <v>26525</v>
      </c>
      <c r="V93" s="3">
        <v>2062620</v>
      </c>
    </row>
  </sheetData>
  <phoneticPr fontId="11" type="noConversion"/>
  <conditionalFormatting sqref="A4">
    <cfRule type="containsText" dxfId="49" priority="41" operator="containsText" text="Excluded">
      <formula>NOT(ISERROR(SEARCH("Excluded",A4)))</formula>
    </cfRule>
    <cfRule type="containsText" dxfId="48" priority="42" operator="containsText" text="Server">
      <formula>NOT(ISERROR(SEARCH("Server",A4)))</formula>
    </cfRule>
    <cfRule type="containsText" dxfId="47" priority="43" operator="containsText" text="Client">
      <formula>NOT(ISERROR(SEARCH("Client",A4)))</formula>
    </cfRule>
    <cfRule type="containsText" dxfId="46" priority="44" operator="containsText" text="Both">
      <formula>NOT(ISERROR(SEARCH("Both",A4)))</formula>
    </cfRule>
  </conditionalFormatting>
  <conditionalFormatting sqref="B4">
    <cfRule type="containsText" dxfId="45" priority="57" operator="containsText" text="Excluded">
      <formula>NOT(ISERROR(SEARCH("Excluded",B4)))</formula>
    </cfRule>
    <cfRule type="containsText" dxfId="44" priority="58" operator="containsText" text="Server">
      <formula>NOT(ISERROR(SEARCH("Server",B4)))</formula>
    </cfRule>
    <cfRule type="containsText" dxfId="43" priority="59" operator="containsText" text="Client">
      <formula>NOT(ISERROR(SEARCH("Client",B4)))</formula>
    </cfRule>
    <cfRule type="containsText" dxfId="42" priority="60" operator="containsText" text="Both">
      <formula>NOT(ISERROR(SEARCH("Both",B4)))</formula>
    </cfRule>
  </conditionalFormatting>
  <conditionalFormatting sqref="C4">
    <cfRule type="containsText" dxfId="41" priority="33" operator="containsText" text="Excluded">
      <formula>NOT(ISERROR(SEARCH("Excluded",C4)))</formula>
    </cfRule>
    <cfRule type="containsText" dxfId="40" priority="34" operator="containsText" text="Server">
      <formula>NOT(ISERROR(SEARCH("Server",C4)))</formula>
    </cfRule>
    <cfRule type="containsText" dxfId="39" priority="35" operator="containsText" text="Client">
      <formula>NOT(ISERROR(SEARCH("Client",C4)))</formula>
    </cfRule>
    <cfRule type="containsText" dxfId="38" priority="36" operator="containsText" text="Both">
      <formula>NOT(ISERROR(SEARCH("Both",C4)))</formula>
    </cfRule>
  </conditionalFormatting>
  <conditionalFormatting sqref="D4">
    <cfRule type="containsText" dxfId="37" priority="37" operator="containsText" text="Excluded">
      <formula>NOT(ISERROR(SEARCH("Excluded",D4)))</formula>
    </cfRule>
    <cfRule type="containsText" dxfId="36" priority="38" operator="containsText" text="Server">
      <formula>NOT(ISERROR(SEARCH("Server",D4)))</formula>
    </cfRule>
    <cfRule type="containsText" dxfId="35" priority="39" operator="containsText" text="Client">
      <formula>NOT(ISERROR(SEARCH("Client",D4)))</formula>
    </cfRule>
    <cfRule type="containsText" dxfId="34" priority="40" operator="containsText" text="Both">
      <formula>NOT(ISERROR(SEARCH("Both",D4)))</formula>
    </cfRule>
  </conditionalFormatting>
  <conditionalFormatting sqref="E4">
    <cfRule type="containsText" dxfId="33" priority="13" operator="containsText" text="Excluded">
      <formula>NOT(ISERROR(SEARCH("Excluded",E4)))</formula>
    </cfRule>
    <cfRule type="containsText" dxfId="32" priority="14" operator="containsText" text="Server">
      <formula>NOT(ISERROR(SEARCH("Server",E4)))</formula>
    </cfRule>
    <cfRule type="containsText" dxfId="31" priority="15" operator="containsText" text="Client">
      <formula>NOT(ISERROR(SEARCH("Client",E4)))</formula>
    </cfRule>
    <cfRule type="containsText" dxfId="30" priority="16" operator="containsText" text="Both">
      <formula>NOT(ISERROR(SEARCH("Both",E4)))</formula>
    </cfRule>
  </conditionalFormatting>
  <conditionalFormatting sqref="F4">
    <cfRule type="containsText" dxfId="29" priority="9" operator="containsText" text="Excluded">
      <formula>NOT(ISERROR(SEARCH("Excluded",F4)))</formula>
    </cfRule>
    <cfRule type="containsText" dxfId="28" priority="10" operator="containsText" text="Server">
      <formula>NOT(ISERROR(SEARCH("Server",F4)))</formula>
    </cfRule>
    <cfRule type="containsText" dxfId="27" priority="11" operator="containsText" text="Client">
      <formula>NOT(ISERROR(SEARCH("Client",F4)))</formula>
    </cfRule>
    <cfRule type="containsText" dxfId="26" priority="12" operator="containsText" text="Both">
      <formula>NOT(ISERROR(SEARCH("Both",F4)))</formula>
    </cfRule>
  </conditionalFormatting>
  <conditionalFormatting sqref="S4">
    <cfRule type="containsText" dxfId="25" priority="29" operator="containsText" text="Excluded">
      <formula>NOT(ISERROR(SEARCH("Excluded",S4)))</formula>
    </cfRule>
    <cfRule type="containsText" dxfId="24" priority="30" operator="containsText" text="Server">
      <formula>NOT(ISERROR(SEARCH("Server",S4)))</formula>
    </cfRule>
    <cfRule type="containsText" dxfId="23" priority="31" operator="containsText" text="Client">
      <formula>NOT(ISERROR(SEARCH("Client",S4)))</formula>
    </cfRule>
    <cfRule type="containsText" dxfId="22" priority="32" operator="containsText" text="Both">
      <formula>NOT(ISERROR(SEARCH("Both",S4)))</formula>
    </cfRule>
  </conditionalFormatting>
  <conditionalFormatting sqref="T4">
    <cfRule type="containsText" dxfId="21" priority="21" operator="containsText" text="Excluded">
      <formula>NOT(ISERROR(SEARCH("Excluded",T4)))</formula>
    </cfRule>
    <cfRule type="containsText" dxfId="20" priority="22" operator="containsText" text="Server">
      <formula>NOT(ISERROR(SEARCH("Server",T4)))</formula>
    </cfRule>
    <cfRule type="containsText" dxfId="19" priority="23" operator="containsText" text="Client">
      <formula>NOT(ISERROR(SEARCH("Client",T4)))</formula>
    </cfRule>
    <cfRule type="containsText" dxfId="18" priority="24" operator="containsText" text="Both">
      <formula>NOT(ISERROR(SEARCH("Both",T4)))</formula>
    </cfRule>
  </conditionalFormatting>
  <conditionalFormatting sqref="U4">
    <cfRule type="containsText" dxfId="17" priority="17" operator="containsText" text="Excluded">
      <formula>NOT(ISERROR(SEARCH("Excluded",U4)))</formula>
    </cfRule>
    <cfRule type="containsText" dxfId="16" priority="18" operator="containsText" text="Server">
      <formula>NOT(ISERROR(SEARCH("Server",U4)))</formula>
    </cfRule>
    <cfRule type="containsText" dxfId="15" priority="19" operator="containsText" text="Client">
      <formula>NOT(ISERROR(SEARCH("Client",U4)))</formula>
    </cfRule>
    <cfRule type="containsText" dxfId="14" priority="20" operator="containsText" text="Both">
      <formula>NOT(ISERROR(SEARCH("Both",U4)))</formula>
    </cfRule>
  </conditionalFormatting>
  <conditionalFormatting sqref="V4">
    <cfRule type="containsText" dxfId="13" priority="25" operator="containsText" text="Excluded">
      <formula>NOT(ISERROR(SEARCH("Excluded",V4)))</formula>
    </cfRule>
    <cfRule type="containsText" dxfId="12" priority="26" operator="containsText" text="Server">
      <formula>NOT(ISERROR(SEARCH("Server",V4)))</formula>
    </cfRule>
    <cfRule type="containsText" dxfId="11" priority="27" operator="containsText" text="Client">
      <formula>NOT(ISERROR(SEARCH("Client",V4)))</formula>
    </cfRule>
    <cfRule type="containsText" dxfId="10" priority="28" operator="containsText" text="Both">
      <formula>NOT(ISERROR(SEARCH("Both",V4)))</formula>
    </cfRule>
  </conditionalFormatting>
  <conditionalFormatting sqref="G4 I4 K4 M4 O4 Q4">
    <cfRule type="containsText" dxfId="9" priority="49" operator="containsText" text="Excluded">
      <formula>NOT(ISERROR(SEARCH("Excluded",G4)))</formula>
    </cfRule>
    <cfRule type="containsText" dxfId="8" priority="50" operator="containsText" text="Server">
      <formula>NOT(ISERROR(SEARCH("Server",G4)))</formula>
    </cfRule>
    <cfRule type="containsText" dxfId="7" priority="51" operator="containsText" text="Client">
      <formula>NOT(ISERROR(SEARCH("Client",G4)))</formula>
    </cfRule>
    <cfRule type="containsText" dxfId="6" priority="52" operator="containsText" text="Both">
      <formula>NOT(ISERROR(SEARCH("Both",G4)))</formula>
    </cfRule>
  </conditionalFormatting>
  <conditionalFormatting sqref="H4 J4 L4 N4 P4 R4">
    <cfRule type="containsText" dxfId="5" priority="45" operator="containsText" text="Excluded">
      <formula>NOT(ISERROR(SEARCH("Excluded",H4)))</formula>
    </cfRule>
    <cfRule type="containsText" dxfId="4" priority="46" operator="containsText" text="Server">
      <formula>NOT(ISERROR(SEARCH("Server",H4)))</formula>
    </cfRule>
    <cfRule type="containsText" dxfId="3" priority="47" operator="containsText" text="Client">
      <formula>NOT(ISERROR(SEARCH("Client",H4)))</formula>
    </cfRule>
    <cfRule type="containsText" dxfId="2" priority="48" operator="containsText" text="Both">
      <formula>NOT(ISERROR(SEARCH("Both",H4)))</formula>
    </cfRule>
  </conditionalFormatting>
  <dataValidations count="1">
    <dataValidation type="list" allowBlank="1" showInputMessage="1" showErrorMessage="1" sqref="A4:V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0"/>
  <sheetViews>
    <sheetView topLeftCell="B53" workbookViewId="0">
      <selection activeCell="J3" sqref="J3:J90"/>
    </sheetView>
  </sheetViews>
  <sheetFormatPr defaultColWidth="9" defaultRowHeight="14.25" x14ac:dyDescent="0.2"/>
  <cols>
    <col min="8" max="8" width="13.75" customWidth="1"/>
  </cols>
  <sheetData>
    <row r="3" spans="1:10" x14ac:dyDescent="0.2">
      <c r="A3" s="1"/>
      <c r="C3" s="1"/>
      <c r="D3" s="1" t="s">
        <v>49</v>
      </c>
      <c r="H3" t="s">
        <v>50</v>
      </c>
      <c r="I3" s="2" t="s">
        <v>51</v>
      </c>
      <c r="J3" t="str">
        <f>CONCATENATE($H$3,D3,$I$3,$H$4,D4,$I$3,$H$5,D5,$I$3,$H$6,D6,$I$3,$H$7,D7)</f>
        <v>&lt;1-1&gt;[等级1]公会可容纳人数提高1人|&lt;1-2&gt;[等级2]公会可容纳人数提高2人|&lt;1-3&gt;[等级3]公会可容纳人数提高3人|&lt;1-4&gt;[等级4]公会可容纳人数提高4人|&lt;1-5&gt;[等级5]公会可容纳人数提高5人</v>
      </c>
    </row>
    <row r="4" spans="1:10" x14ac:dyDescent="0.2">
      <c r="A4" s="1"/>
      <c r="C4" s="1"/>
      <c r="D4" s="1" t="s">
        <v>52</v>
      </c>
      <c r="H4" t="s">
        <v>53</v>
      </c>
      <c r="J4" t="str">
        <f>J3</f>
        <v>&lt;1-1&gt;[等级1]公会可容纳人数提高1人|&lt;1-2&gt;[等级2]公会可容纳人数提高2人|&lt;1-3&gt;[等级3]公会可容纳人数提高3人|&lt;1-4&gt;[等级4]公会可容纳人数提高4人|&lt;1-5&gt;[等级5]公会可容纳人数提高5人</v>
      </c>
    </row>
    <row r="5" spans="1:10" x14ac:dyDescent="0.2">
      <c r="A5" s="1"/>
      <c r="C5" s="1"/>
      <c r="D5" s="1" t="s">
        <v>54</v>
      </c>
      <c r="H5" t="s">
        <v>55</v>
      </c>
      <c r="J5" t="str">
        <f>J3</f>
        <v>&lt;1-1&gt;[等级1]公会可容纳人数提高1人|&lt;1-2&gt;[等级2]公会可容纳人数提高2人|&lt;1-3&gt;[等级3]公会可容纳人数提高3人|&lt;1-4&gt;[等级4]公会可容纳人数提高4人|&lt;1-5&gt;[等级5]公会可容纳人数提高5人</v>
      </c>
    </row>
    <row r="6" spans="1:10" x14ac:dyDescent="0.2">
      <c r="A6" s="1"/>
      <c r="C6" s="1"/>
      <c r="D6" s="1" t="s">
        <v>56</v>
      </c>
      <c r="H6" t="s">
        <v>57</v>
      </c>
      <c r="J6" t="str">
        <f>J3</f>
        <v>&lt;1-1&gt;[等级1]公会可容纳人数提高1人|&lt;1-2&gt;[等级2]公会可容纳人数提高2人|&lt;1-3&gt;[等级3]公会可容纳人数提高3人|&lt;1-4&gt;[等级4]公会可容纳人数提高4人|&lt;1-5&gt;[等级5]公会可容纳人数提高5人</v>
      </c>
    </row>
    <row r="7" spans="1:10" x14ac:dyDescent="0.2">
      <c r="A7" s="1"/>
      <c r="C7" s="1"/>
      <c r="D7" s="1" t="s">
        <v>58</v>
      </c>
      <c r="H7" t="s">
        <v>59</v>
      </c>
      <c r="J7" t="str">
        <f>J3</f>
        <v>&lt;1-1&gt;[等级1]公会可容纳人数提高1人|&lt;1-2&gt;[等级2]公会可容纳人数提高2人|&lt;1-3&gt;[等级3]公会可容纳人数提高3人|&lt;1-4&gt;[等级4]公会可容纳人数提高4人|&lt;1-5&gt;[等级5]公会可容纳人数提高5人</v>
      </c>
    </row>
    <row r="8" spans="1:10" x14ac:dyDescent="0.2">
      <c r="D8" s="1" t="s">
        <v>60</v>
      </c>
      <c r="J8" t="str">
        <f>CONCATENATE($H$3,D8,$I$3,$H$4,D9,$I$3,$H$5,D10)</f>
        <v>&lt;1-1&gt;[等级1]解锁物资升级3档|&lt;1-2&gt;[等级2]解锁物资升级4档|&lt;1-3&gt;[等级3]解锁物资升级5档</v>
      </c>
    </row>
    <row r="9" spans="1:10" x14ac:dyDescent="0.2">
      <c r="D9" s="1" t="s">
        <v>61</v>
      </c>
      <c r="J9" t="str">
        <f>J8</f>
        <v>&lt;1-1&gt;[等级1]解锁物资升级3档|&lt;1-2&gt;[等级2]解锁物资升级4档|&lt;1-3&gt;[等级3]解锁物资升级5档</v>
      </c>
    </row>
    <row r="10" spans="1:10" x14ac:dyDescent="0.2">
      <c r="D10" s="1" t="s">
        <v>62</v>
      </c>
      <c r="J10" t="str">
        <f>J8</f>
        <v>&lt;1-1&gt;[等级1]解锁物资升级3档|&lt;1-2&gt;[等级2]解锁物资升级4档|&lt;1-3&gt;[等级3]解锁物资升级5档</v>
      </c>
    </row>
    <row r="11" spans="1:10" x14ac:dyDescent="0.2">
      <c r="D11" s="1" t="s">
        <v>52</v>
      </c>
      <c r="J11" t="str">
        <f t="shared" ref="J11" si="0">CONCATENATE($H$3,D11,$I$3,$H$4,D12,$I$3,$H$5,D13,$I$3,$H$6,D14,$I$3,$H$7,D15)</f>
        <v>&lt;1-1&gt;[等级1]公会可容纳人数提高2人|&lt;1-2&gt;[等级2]公会可容纳人数提高4人|&lt;1-3&gt;[等级3]公会可容纳人数提高6人|&lt;1-4&gt;[等级4]公会可容纳人数提高8人|&lt;1-5&gt;[等级5]公会可容纳人数提高10人</v>
      </c>
    </row>
    <row r="12" spans="1:10" x14ac:dyDescent="0.2">
      <c r="D12" s="1" t="s">
        <v>56</v>
      </c>
      <c r="J12" t="str">
        <f t="shared" ref="J12" si="1">J11</f>
        <v>&lt;1-1&gt;[等级1]公会可容纳人数提高2人|&lt;1-2&gt;[等级2]公会可容纳人数提高4人|&lt;1-3&gt;[等级3]公会可容纳人数提高6人|&lt;1-4&gt;[等级4]公会可容纳人数提高8人|&lt;1-5&gt;[等级5]公会可容纳人数提高10人</v>
      </c>
    </row>
    <row r="13" spans="1:10" x14ac:dyDescent="0.2">
      <c r="D13" s="1" t="s">
        <v>63</v>
      </c>
      <c r="J13" t="str">
        <f t="shared" ref="J13" si="2">J11</f>
        <v>&lt;1-1&gt;[等级1]公会可容纳人数提高2人|&lt;1-2&gt;[等级2]公会可容纳人数提高4人|&lt;1-3&gt;[等级3]公会可容纳人数提高6人|&lt;1-4&gt;[等级4]公会可容纳人数提高8人|&lt;1-5&gt;[等级5]公会可容纳人数提高10人</v>
      </c>
    </row>
    <row r="14" spans="1:10" x14ac:dyDescent="0.2">
      <c r="D14" s="1" t="s">
        <v>64</v>
      </c>
      <c r="J14" t="str">
        <f t="shared" ref="J14" si="3">J11</f>
        <v>&lt;1-1&gt;[等级1]公会可容纳人数提高2人|&lt;1-2&gt;[等级2]公会可容纳人数提高4人|&lt;1-3&gt;[等级3]公会可容纳人数提高6人|&lt;1-4&gt;[等级4]公会可容纳人数提高8人|&lt;1-5&gt;[等级5]公会可容纳人数提高10人</v>
      </c>
    </row>
    <row r="15" spans="1:10" x14ac:dyDescent="0.2">
      <c r="D15" s="1" t="s">
        <v>65</v>
      </c>
      <c r="J15" t="str">
        <f t="shared" ref="J15" si="4">J11</f>
        <v>&lt;1-1&gt;[等级1]公会可容纳人数提高2人|&lt;1-2&gt;[等级2]公会可容纳人数提高4人|&lt;1-3&gt;[等级3]公会可容纳人数提高6人|&lt;1-4&gt;[等级4]公会可容纳人数提高8人|&lt;1-5&gt;[等级5]公会可容纳人数提高10人</v>
      </c>
    </row>
    <row r="16" spans="1:10" x14ac:dyDescent="0.2">
      <c r="D16" s="1" t="s">
        <v>66</v>
      </c>
      <c r="J16" t="str">
        <f t="shared" ref="J16" si="5">CONCATENATE($H$3,D16,$I$3,$H$4,D17,$I$3,$H$5,D18,$I$3,$H$6,D19,$I$3,$H$7,D20)</f>
        <v>&lt;1-1&gt;[等级1]个人周任务代币奖励增加5%|&lt;1-2&gt;[等级2]个人周任务代币奖励增加10%|&lt;1-3&gt;[等级3]个人周任务代币奖励增加15%|&lt;1-4&gt;[等级4]个人周任务代币奖励增加20%|&lt;1-5&gt;[等级5]个人周任务代币奖励增加25%</v>
      </c>
    </row>
    <row r="17" spans="4:10" x14ac:dyDescent="0.2">
      <c r="D17" s="1" t="s">
        <v>67</v>
      </c>
      <c r="J17" t="str">
        <f t="shared" ref="J17" si="6">J16</f>
        <v>&lt;1-1&gt;[等级1]个人周任务代币奖励增加5%|&lt;1-2&gt;[等级2]个人周任务代币奖励增加10%|&lt;1-3&gt;[等级3]个人周任务代币奖励增加15%|&lt;1-4&gt;[等级4]个人周任务代币奖励增加20%|&lt;1-5&gt;[等级5]个人周任务代币奖励增加25%</v>
      </c>
    </row>
    <row r="18" spans="4:10" x14ac:dyDescent="0.2">
      <c r="D18" s="1" t="s">
        <v>68</v>
      </c>
      <c r="J18" t="str">
        <f t="shared" ref="J18" si="7">J16</f>
        <v>&lt;1-1&gt;[等级1]个人周任务代币奖励增加5%|&lt;1-2&gt;[等级2]个人周任务代币奖励增加10%|&lt;1-3&gt;[等级3]个人周任务代币奖励增加15%|&lt;1-4&gt;[等级4]个人周任务代币奖励增加20%|&lt;1-5&gt;[等级5]个人周任务代币奖励增加25%</v>
      </c>
    </row>
    <row r="19" spans="4:10" x14ac:dyDescent="0.2">
      <c r="D19" s="1" t="s">
        <v>69</v>
      </c>
      <c r="J19" t="str">
        <f t="shared" ref="J19" si="8">J16</f>
        <v>&lt;1-1&gt;[等级1]个人周任务代币奖励增加5%|&lt;1-2&gt;[等级2]个人周任务代币奖励增加10%|&lt;1-3&gt;[等级3]个人周任务代币奖励增加15%|&lt;1-4&gt;[等级4]个人周任务代币奖励增加20%|&lt;1-5&gt;[等级5]个人周任务代币奖励增加25%</v>
      </c>
    </row>
    <row r="20" spans="4:10" x14ac:dyDescent="0.2">
      <c r="D20" s="1" t="s">
        <v>70</v>
      </c>
      <c r="J20" t="str">
        <f t="shared" ref="J20" si="9">J16</f>
        <v>&lt;1-1&gt;[等级1]个人周任务代币奖励增加5%|&lt;1-2&gt;[等级2]个人周任务代币奖励增加10%|&lt;1-3&gt;[等级3]个人周任务代币奖励增加15%|&lt;1-4&gt;[等级4]个人周任务代币奖励增加20%|&lt;1-5&gt;[等级5]个人周任务代币奖励增加25%</v>
      </c>
    </row>
    <row r="21" spans="4:10" x14ac:dyDescent="0.2">
      <c r="D21" s="1" t="s">
        <v>71</v>
      </c>
      <c r="J21" t="str">
        <f t="shared" ref="J21" si="10">CONCATENATE($H$3,D21,$I$3,$H$4,D22,$I$3,$H$5,D23,$I$3,$H$6,D24,$I$3,$H$7,D25)</f>
        <v>&lt;1-1&gt;[等级1]公会物资周累计进度代币奖励增加5%|&lt;1-2&gt;[等级2]公会物资周累计进度代币奖励增加10%|&lt;1-3&gt;[等级3]公会物资周累计进度代币奖励增加15%|&lt;1-4&gt;[等级4]公会物资周累计进度代币奖励增加20%|&lt;1-5&gt;[等级5]公会物资周累计进度代币奖励增加25%</v>
      </c>
    </row>
    <row r="22" spans="4:10" x14ac:dyDescent="0.2">
      <c r="D22" s="1" t="s">
        <v>72</v>
      </c>
      <c r="J22" t="str">
        <f t="shared" ref="J22" si="11">J21</f>
        <v>&lt;1-1&gt;[等级1]公会物资周累计进度代币奖励增加5%|&lt;1-2&gt;[等级2]公会物资周累计进度代币奖励增加10%|&lt;1-3&gt;[等级3]公会物资周累计进度代币奖励增加15%|&lt;1-4&gt;[等级4]公会物资周累计进度代币奖励增加20%|&lt;1-5&gt;[等级5]公会物资周累计进度代币奖励增加25%</v>
      </c>
    </row>
    <row r="23" spans="4:10" x14ac:dyDescent="0.2">
      <c r="D23" s="1" t="s">
        <v>73</v>
      </c>
      <c r="J23" t="str">
        <f t="shared" ref="J23" si="12">J21</f>
        <v>&lt;1-1&gt;[等级1]公会物资周累计进度代币奖励增加5%|&lt;1-2&gt;[等级2]公会物资周累计进度代币奖励增加10%|&lt;1-3&gt;[等级3]公会物资周累计进度代币奖励增加15%|&lt;1-4&gt;[等级4]公会物资周累计进度代币奖励增加20%|&lt;1-5&gt;[等级5]公会物资周累计进度代币奖励增加25%</v>
      </c>
    </row>
    <row r="24" spans="4:10" x14ac:dyDescent="0.2">
      <c r="D24" s="1" t="s">
        <v>74</v>
      </c>
      <c r="J24" t="str">
        <f t="shared" ref="J24" si="13">J21</f>
        <v>&lt;1-1&gt;[等级1]公会物资周累计进度代币奖励增加5%|&lt;1-2&gt;[等级2]公会物资周累计进度代币奖励增加10%|&lt;1-3&gt;[等级3]公会物资周累计进度代币奖励增加15%|&lt;1-4&gt;[等级4]公会物资周累计进度代币奖励增加20%|&lt;1-5&gt;[等级5]公会物资周累计进度代币奖励增加25%</v>
      </c>
    </row>
    <row r="25" spans="4:10" x14ac:dyDescent="0.2">
      <c r="D25" s="1" t="s">
        <v>75</v>
      </c>
      <c r="J25" t="str">
        <f t="shared" ref="J25" si="14">J21</f>
        <v>&lt;1-1&gt;[等级1]公会物资周累计进度代币奖励增加5%|&lt;1-2&gt;[等级2]公会物资周累计进度代币奖励增加10%|&lt;1-3&gt;[等级3]公会物资周累计进度代币奖励增加15%|&lt;1-4&gt;[等级4]公会物资周累计进度代币奖励增加20%|&lt;1-5&gt;[等级5]公会物资周累计进度代币奖励增加25%</v>
      </c>
    </row>
    <row r="26" spans="4:10" x14ac:dyDescent="0.2">
      <c r="D26" s="1" t="s">
        <v>76</v>
      </c>
      <c r="J26" t="str">
        <f t="shared" ref="J26" si="15">CONCATENATE($H$3,D26,$I$3,$H$4,D27,$I$3,$H$5,D28,$I$3,$H$6,D29,$I$3,$H$7,D30)</f>
        <v>&lt;1-1&gt;[等级1]科技树加速券效果提升20%|&lt;1-2&gt;[等级2]科技树加速券效果提升40%|&lt;1-3&gt;[等级3]科技树加速券效果提升60%|&lt;1-4&gt;[等级4]科技树加速券效果提升80%|&lt;1-5&gt;[等级5]科技树加速券效果提升100%</v>
      </c>
    </row>
    <row r="27" spans="4:10" x14ac:dyDescent="0.2">
      <c r="D27" s="1" t="s">
        <v>77</v>
      </c>
      <c r="J27" t="str">
        <f t="shared" ref="J27" si="16">J26</f>
        <v>&lt;1-1&gt;[等级1]科技树加速券效果提升20%|&lt;1-2&gt;[等级2]科技树加速券效果提升40%|&lt;1-3&gt;[等级3]科技树加速券效果提升60%|&lt;1-4&gt;[等级4]科技树加速券效果提升80%|&lt;1-5&gt;[等级5]科技树加速券效果提升100%</v>
      </c>
    </row>
    <row r="28" spans="4:10" x14ac:dyDescent="0.2">
      <c r="D28" s="1" t="s">
        <v>78</v>
      </c>
      <c r="J28" t="str">
        <f t="shared" ref="J28" si="17">J26</f>
        <v>&lt;1-1&gt;[等级1]科技树加速券效果提升20%|&lt;1-2&gt;[等级2]科技树加速券效果提升40%|&lt;1-3&gt;[等级3]科技树加速券效果提升60%|&lt;1-4&gt;[等级4]科技树加速券效果提升80%|&lt;1-5&gt;[等级5]科技树加速券效果提升100%</v>
      </c>
    </row>
    <row r="29" spans="4:10" x14ac:dyDescent="0.2">
      <c r="D29" s="1" t="s">
        <v>79</v>
      </c>
      <c r="J29" t="str">
        <f t="shared" ref="J29" si="18">J26</f>
        <v>&lt;1-1&gt;[等级1]科技树加速券效果提升20%|&lt;1-2&gt;[等级2]科技树加速券效果提升40%|&lt;1-3&gt;[等级3]科技树加速券效果提升60%|&lt;1-4&gt;[等级4]科技树加速券效果提升80%|&lt;1-5&gt;[等级5]科技树加速券效果提升100%</v>
      </c>
    </row>
    <row r="30" spans="4:10" x14ac:dyDescent="0.2">
      <c r="D30" s="1" t="s">
        <v>80</v>
      </c>
      <c r="J30" t="str">
        <f t="shared" ref="J30" si="19">J26</f>
        <v>&lt;1-1&gt;[等级1]科技树加速券效果提升20%|&lt;1-2&gt;[等级2]科技树加速券效果提升40%|&lt;1-3&gt;[等级3]科技树加速券效果提升60%|&lt;1-4&gt;[等级4]科技树加速券效果提升80%|&lt;1-5&gt;[等级5]科技树加速券效果提升100%</v>
      </c>
    </row>
    <row r="31" spans="4:10" x14ac:dyDescent="0.2">
      <c r="D31" s="1" t="s">
        <v>81</v>
      </c>
      <c r="J31" t="str">
        <f t="shared" ref="J31" si="20">CONCATENATE($H$3,D31,$I$3,$H$4,D32,$I$3,$H$5,D33,$I$3,$H$6,D34,$I$3,$H$7,D35)</f>
        <v>&lt;1-1&gt;[等级1]宝箱升级需要金币降低2%|&lt;1-2&gt;[等级2]宝箱升级需要金币降低4%|&lt;1-3&gt;[等级3]宝箱升级需要金币降低6%|&lt;1-4&gt;[等级4]宝箱升级需要金币降低8%|&lt;1-5&gt;[等级5]宝箱升级需要金币降低10%</v>
      </c>
    </row>
    <row r="32" spans="4:10" x14ac:dyDescent="0.2">
      <c r="D32" s="1" t="s">
        <v>82</v>
      </c>
      <c r="J32" t="str">
        <f t="shared" ref="J32" si="21">J31</f>
        <v>&lt;1-1&gt;[等级1]宝箱升级需要金币降低2%|&lt;1-2&gt;[等级2]宝箱升级需要金币降低4%|&lt;1-3&gt;[等级3]宝箱升级需要金币降低6%|&lt;1-4&gt;[等级4]宝箱升级需要金币降低8%|&lt;1-5&gt;[等级5]宝箱升级需要金币降低10%</v>
      </c>
    </row>
    <row r="33" spans="4:10" x14ac:dyDescent="0.2">
      <c r="D33" s="1" t="s">
        <v>83</v>
      </c>
      <c r="J33" t="str">
        <f t="shared" ref="J33" si="22">J31</f>
        <v>&lt;1-1&gt;[等级1]宝箱升级需要金币降低2%|&lt;1-2&gt;[等级2]宝箱升级需要金币降低4%|&lt;1-3&gt;[等级3]宝箱升级需要金币降低6%|&lt;1-4&gt;[等级4]宝箱升级需要金币降低8%|&lt;1-5&gt;[等级5]宝箱升级需要金币降低10%</v>
      </c>
    </row>
    <row r="34" spans="4:10" x14ac:dyDescent="0.2">
      <c r="D34" s="1" t="s">
        <v>84</v>
      </c>
      <c r="J34" t="str">
        <f t="shared" ref="J34" si="23">J31</f>
        <v>&lt;1-1&gt;[等级1]宝箱升级需要金币降低2%|&lt;1-2&gt;[等级2]宝箱升级需要金币降低4%|&lt;1-3&gt;[等级3]宝箱升级需要金币降低6%|&lt;1-4&gt;[等级4]宝箱升级需要金币降低8%|&lt;1-5&gt;[等级5]宝箱升级需要金币降低10%</v>
      </c>
    </row>
    <row r="35" spans="4:10" x14ac:dyDescent="0.2">
      <c r="D35" s="1" t="s">
        <v>85</v>
      </c>
      <c r="J35" t="str">
        <f t="shared" ref="J35" si="24">J31</f>
        <v>&lt;1-1&gt;[等级1]宝箱升级需要金币降低2%|&lt;1-2&gt;[等级2]宝箱升级需要金币降低4%|&lt;1-3&gt;[等级3]宝箱升级需要金币降低6%|&lt;1-4&gt;[等级4]宝箱升级需要金币降低8%|&lt;1-5&gt;[等级5]宝箱升级需要金币降低10%</v>
      </c>
    </row>
    <row r="36" spans="4:10" x14ac:dyDescent="0.2">
      <c r="D36" s="1" t="s">
        <v>86</v>
      </c>
      <c r="J36" t="str">
        <f t="shared" ref="J36" si="25">CONCATENATE($H$3,D36,$I$3,$H$4,D37,$I$3,$H$5,D38,$I$3,$H$6,D39,$I$3,$H$7,D40)</f>
        <v>&lt;1-1&gt;[等级1]竞技场挑战券上限增加1|&lt;1-2&gt;[等级2]竞技场挑战券上限增加2|&lt;1-3&gt;[等级3]竞技场挑战券上限增加3|&lt;1-4&gt;[等级4]竞技场挑战券上限增加4|&lt;1-5&gt;[等级5]竞技场挑战券上限增加5</v>
      </c>
    </row>
    <row r="37" spans="4:10" x14ac:dyDescent="0.2">
      <c r="D37" s="1" t="s">
        <v>87</v>
      </c>
      <c r="J37" t="str">
        <f t="shared" ref="J37" si="26">J36</f>
        <v>&lt;1-1&gt;[等级1]竞技场挑战券上限增加1|&lt;1-2&gt;[等级2]竞技场挑战券上限增加2|&lt;1-3&gt;[等级3]竞技场挑战券上限增加3|&lt;1-4&gt;[等级4]竞技场挑战券上限增加4|&lt;1-5&gt;[等级5]竞技场挑战券上限增加5</v>
      </c>
    </row>
    <row r="38" spans="4:10" x14ac:dyDescent="0.2">
      <c r="D38" s="1" t="s">
        <v>88</v>
      </c>
      <c r="J38" t="str">
        <f t="shared" ref="J38" si="27">J36</f>
        <v>&lt;1-1&gt;[等级1]竞技场挑战券上限增加1|&lt;1-2&gt;[等级2]竞技场挑战券上限增加2|&lt;1-3&gt;[等级3]竞技场挑战券上限增加3|&lt;1-4&gt;[等级4]竞技场挑战券上限增加4|&lt;1-5&gt;[等级5]竞技场挑战券上限增加5</v>
      </c>
    </row>
    <row r="39" spans="4:10" x14ac:dyDescent="0.2">
      <c r="D39" s="1" t="s">
        <v>89</v>
      </c>
      <c r="J39" t="str">
        <f t="shared" ref="J39" si="28">J36</f>
        <v>&lt;1-1&gt;[等级1]竞技场挑战券上限增加1|&lt;1-2&gt;[等级2]竞技场挑战券上限增加2|&lt;1-3&gt;[等级3]竞技场挑战券上限增加3|&lt;1-4&gt;[等级4]竞技场挑战券上限增加4|&lt;1-5&gt;[等级5]竞技场挑战券上限增加5</v>
      </c>
    </row>
    <row r="40" spans="4:10" x14ac:dyDescent="0.2">
      <c r="D40" s="1" t="s">
        <v>90</v>
      </c>
      <c r="J40" t="str">
        <f t="shared" ref="J40" si="29">J36</f>
        <v>&lt;1-1&gt;[等级1]竞技场挑战券上限增加1|&lt;1-2&gt;[等级2]竞技场挑战券上限增加2|&lt;1-3&gt;[等级3]竞技场挑战券上限增加3|&lt;1-4&gt;[等级4]竞技场挑战券上限增加4|&lt;1-5&gt;[等级5]竞技场挑战券上限增加5</v>
      </c>
    </row>
    <row r="41" spans="4:10" x14ac:dyDescent="0.2">
      <c r="D41" s="1" t="s">
        <v>91</v>
      </c>
      <c r="J41" t="str">
        <f t="shared" ref="J41" si="30">CONCATENATE($H$3,D41,$I$3,$H$4,D42,$I$3,$H$5,D43,$I$3,$H$6,D44,$I$3,$H$7,D45)</f>
        <v>&lt;1-1&gt;[等级1]公会签到代币奖励提高5%|&lt;1-2&gt;[等级2]公会签到代币奖励提高10%|&lt;1-3&gt;[等级3]公会签到代币奖励提高15%|&lt;1-4&gt;[等级4]公会签到代币奖励提高20%|&lt;1-5&gt;[等级5]公会签到代币奖励提高25%</v>
      </c>
    </row>
    <row r="42" spans="4:10" x14ac:dyDescent="0.2">
      <c r="D42" s="1" t="s">
        <v>92</v>
      </c>
      <c r="J42" t="str">
        <f t="shared" ref="J42" si="31">J41</f>
        <v>&lt;1-1&gt;[等级1]公会签到代币奖励提高5%|&lt;1-2&gt;[等级2]公会签到代币奖励提高10%|&lt;1-3&gt;[等级3]公会签到代币奖励提高15%|&lt;1-4&gt;[等级4]公会签到代币奖励提高20%|&lt;1-5&gt;[等级5]公会签到代币奖励提高25%</v>
      </c>
    </row>
    <row r="43" spans="4:10" x14ac:dyDescent="0.2">
      <c r="D43" s="1" t="s">
        <v>93</v>
      </c>
      <c r="J43" t="str">
        <f t="shared" ref="J43" si="32">J41</f>
        <v>&lt;1-1&gt;[等级1]公会签到代币奖励提高5%|&lt;1-2&gt;[等级2]公会签到代币奖励提高10%|&lt;1-3&gt;[等级3]公会签到代币奖励提高15%|&lt;1-4&gt;[等级4]公会签到代币奖励提高20%|&lt;1-5&gt;[等级5]公会签到代币奖励提高25%</v>
      </c>
    </row>
    <row r="44" spans="4:10" x14ac:dyDescent="0.2">
      <c r="D44" s="1" t="s">
        <v>94</v>
      </c>
      <c r="J44" t="str">
        <f t="shared" ref="J44" si="33">J41</f>
        <v>&lt;1-1&gt;[等级1]公会签到代币奖励提高5%|&lt;1-2&gt;[等级2]公会签到代币奖励提高10%|&lt;1-3&gt;[等级3]公会签到代币奖励提高15%|&lt;1-4&gt;[等级4]公会签到代币奖励提高20%|&lt;1-5&gt;[等级5]公会签到代币奖励提高25%</v>
      </c>
    </row>
    <row r="45" spans="4:10" x14ac:dyDescent="0.2">
      <c r="D45" s="1" t="s">
        <v>95</v>
      </c>
      <c r="J45" t="str">
        <f t="shared" ref="J45" si="34">J41</f>
        <v>&lt;1-1&gt;[等级1]公会签到代币奖励提高5%|&lt;1-2&gt;[等级2]公会签到代币奖励提高10%|&lt;1-3&gt;[等级3]公会签到代币奖励提高15%|&lt;1-4&gt;[等级4]公会签到代币奖励提高20%|&lt;1-5&gt;[等级5]公会签到代币奖励提高25%</v>
      </c>
    </row>
    <row r="46" spans="4:10" x14ac:dyDescent="0.2">
      <c r="D46" s="1" t="s">
        <v>96</v>
      </c>
      <c r="J46" t="str">
        <f t="shared" ref="J46" si="35">CONCATENATE($H$3,D46,$I$3,$H$4,D47,$I$3,$H$5,D48,$I$3,$H$6,D49,$I$3,$H$7,D50)</f>
        <v>&lt;1-1&gt;[等级1]箱子升级帮助加速效果提高5%|&lt;1-2&gt;[等级2]箱子升级帮助加速效果提高10%|&lt;1-3&gt;[等级3]箱子升级帮助加速效果提高15%|&lt;1-4&gt;[等级4]箱子升级帮助加速效果提高20%|&lt;1-5&gt;[等级5]箱子升级帮助加速效果提高25%</v>
      </c>
    </row>
    <row r="47" spans="4:10" x14ac:dyDescent="0.2">
      <c r="D47" s="1" t="s">
        <v>97</v>
      </c>
      <c r="J47" t="str">
        <f t="shared" ref="J47" si="36">J46</f>
        <v>&lt;1-1&gt;[等级1]箱子升级帮助加速效果提高5%|&lt;1-2&gt;[等级2]箱子升级帮助加速效果提高10%|&lt;1-3&gt;[等级3]箱子升级帮助加速效果提高15%|&lt;1-4&gt;[等级4]箱子升级帮助加速效果提高20%|&lt;1-5&gt;[等级5]箱子升级帮助加速效果提高25%</v>
      </c>
    </row>
    <row r="48" spans="4:10" x14ac:dyDescent="0.2">
      <c r="D48" s="1" t="s">
        <v>98</v>
      </c>
      <c r="J48" t="str">
        <f t="shared" ref="J48" si="37">J46</f>
        <v>&lt;1-1&gt;[等级1]箱子升级帮助加速效果提高5%|&lt;1-2&gt;[等级2]箱子升级帮助加速效果提高10%|&lt;1-3&gt;[等级3]箱子升级帮助加速效果提高15%|&lt;1-4&gt;[等级4]箱子升级帮助加速效果提高20%|&lt;1-5&gt;[等级5]箱子升级帮助加速效果提高25%</v>
      </c>
    </row>
    <row r="49" spans="4:10" x14ac:dyDescent="0.2">
      <c r="D49" s="1" t="s">
        <v>99</v>
      </c>
      <c r="J49" t="str">
        <f t="shared" ref="J49" si="38">J46</f>
        <v>&lt;1-1&gt;[等级1]箱子升级帮助加速效果提高5%|&lt;1-2&gt;[等级2]箱子升级帮助加速效果提高10%|&lt;1-3&gt;[等级3]箱子升级帮助加速效果提高15%|&lt;1-4&gt;[等级4]箱子升级帮助加速效果提高20%|&lt;1-5&gt;[等级5]箱子升级帮助加速效果提高25%</v>
      </c>
    </row>
    <row r="50" spans="4:10" x14ac:dyDescent="0.2">
      <c r="D50" s="1" t="s">
        <v>100</v>
      </c>
      <c r="J50" t="str">
        <f t="shared" ref="J50" si="39">J46</f>
        <v>&lt;1-1&gt;[等级1]箱子升级帮助加速效果提高5%|&lt;1-2&gt;[等级2]箱子升级帮助加速效果提高10%|&lt;1-3&gt;[等级3]箱子升级帮助加速效果提高15%|&lt;1-4&gt;[等级4]箱子升级帮助加速效果提高20%|&lt;1-5&gt;[等级5]箱子升级帮助加速效果提高25%</v>
      </c>
    </row>
    <row r="51" spans="4:10" x14ac:dyDescent="0.2">
      <c r="D51" s="1" t="s">
        <v>101</v>
      </c>
      <c r="J51" t="str">
        <f t="shared" ref="J51" si="40">CONCATENATE($H$3,D51,$I$3,$H$4,D52,$I$3,$H$5,D53,$I$3,$H$6,D54,$I$3,$H$7,D55)</f>
        <v>&lt;1-1&gt;[等级1]每日获得95个的公会物资|&lt;1-2&gt;[等级2]每日获得190个的公会物资|&lt;1-3&gt;[等级3]每日获得285个的公会物资|&lt;1-4&gt;[等级4]每日获得380个的公会物资|&lt;1-5&gt;[等级5]每日获得475个的公会物资</v>
      </c>
    </row>
    <row r="52" spans="4:10" x14ac:dyDescent="0.2">
      <c r="D52" s="1" t="s">
        <v>102</v>
      </c>
      <c r="J52" t="str">
        <f t="shared" ref="J52" si="41">J51</f>
        <v>&lt;1-1&gt;[等级1]每日获得95个的公会物资|&lt;1-2&gt;[等级2]每日获得190个的公会物资|&lt;1-3&gt;[等级3]每日获得285个的公会物资|&lt;1-4&gt;[等级4]每日获得380个的公会物资|&lt;1-5&gt;[等级5]每日获得475个的公会物资</v>
      </c>
    </row>
    <row r="53" spans="4:10" x14ac:dyDescent="0.2">
      <c r="D53" s="1" t="s">
        <v>103</v>
      </c>
      <c r="J53" t="str">
        <f t="shared" ref="J53" si="42">J51</f>
        <v>&lt;1-1&gt;[等级1]每日获得95个的公会物资|&lt;1-2&gt;[等级2]每日获得190个的公会物资|&lt;1-3&gt;[等级3]每日获得285个的公会物资|&lt;1-4&gt;[等级4]每日获得380个的公会物资|&lt;1-5&gt;[等级5]每日获得475个的公会物资</v>
      </c>
    </row>
    <row r="54" spans="4:10" x14ac:dyDescent="0.2">
      <c r="D54" s="1" t="s">
        <v>104</v>
      </c>
      <c r="J54" t="str">
        <f t="shared" ref="J54" si="43">J51</f>
        <v>&lt;1-1&gt;[等级1]每日获得95个的公会物资|&lt;1-2&gt;[等级2]每日获得190个的公会物资|&lt;1-3&gt;[等级3]每日获得285个的公会物资|&lt;1-4&gt;[等级4]每日获得380个的公会物资|&lt;1-5&gt;[等级5]每日获得475个的公会物资</v>
      </c>
    </row>
    <row r="55" spans="4:10" x14ac:dyDescent="0.2">
      <c r="D55" s="1" t="s">
        <v>105</v>
      </c>
      <c r="J55" t="str">
        <f t="shared" ref="J55" si="44">J51</f>
        <v>&lt;1-1&gt;[等级1]每日获得95个的公会物资|&lt;1-2&gt;[等级2]每日获得190个的公会物资|&lt;1-3&gt;[等级3]每日获得285个的公会物资|&lt;1-4&gt;[等级4]每日获得380个的公会物资|&lt;1-5&gt;[等级5]每日获得475个的公会物资</v>
      </c>
    </row>
    <row r="56" spans="4:10" x14ac:dyDescent="0.2">
      <c r="D56" s="1" t="s">
        <v>42</v>
      </c>
      <c r="J56" t="str">
        <f t="shared" ref="J56" si="45">CONCATENATE($H$3,D56,$I$3,$H$4,D57,$I$3,$H$5,D58,$I$3,$H$6,D59,$I$3,$H$7,D60)</f>
        <v>&lt;1-1&gt;[等级1]解锁公会旗帜图样|&lt;1-2&gt;[等级2]解锁公会旗帜图样|&lt;1-3&gt;[等级3]解锁公会旗帜图样|&lt;1-4&gt;[等级4]解锁公会旗帜图样|&lt;1-5&gt;[等级5]解锁公会旗帜图样</v>
      </c>
    </row>
    <row r="57" spans="4:10" x14ac:dyDescent="0.2">
      <c r="D57" s="1" t="s">
        <v>42</v>
      </c>
      <c r="J57" t="str">
        <f t="shared" ref="J57" si="46">J56</f>
        <v>&lt;1-1&gt;[等级1]解锁公会旗帜图样|&lt;1-2&gt;[等级2]解锁公会旗帜图样|&lt;1-3&gt;[等级3]解锁公会旗帜图样|&lt;1-4&gt;[等级4]解锁公会旗帜图样|&lt;1-5&gt;[等级5]解锁公会旗帜图样</v>
      </c>
    </row>
    <row r="58" spans="4:10" x14ac:dyDescent="0.2">
      <c r="D58" s="1" t="s">
        <v>42</v>
      </c>
      <c r="J58" t="str">
        <f t="shared" ref="J58" si="47">J56</f>
        <v>&lt;1-1&gt;[等级1]解锁公会旗帜图样|&lt;1-2&gt;[等级2]解锁公会旗帜图样|&lt;1-3&gt;[等级3]解锁公会旗帜图样|&lt;1-4&gt;[等级4]解锁公会旗帜图样|&lt;1-5&gt;[等级5]解锁公会旗帜图样</v>
      </c>
    </row>
    <row r="59" spans="4:10" x14ac:dyDescent="0.2">
      <c r="D59" s="1" t="s">
        <v>42</v>
      </c>
      <c r="J59" t="str">
        <f t="shared" ref="J59" si="48">J56</f>
        <v>&lt;1-1&gt;[等级1]解锁公会旗帜图样|&lt;1-2&gt;[等级2]解锁公会旗帜图样|&lt;1-3&gt;[等级3]解锁公会旗帜图样|&lt;1-4&gt;[等级4]解锁公会旗帜图样|&lt;1-5&gt;[等级5]解锁公会旗帜图样</v>
      </c>
    </row>
    <row r="60" spans="4:10" x14ac:dyDescent="0.2">
      <c r="D60" s="1" t="s">
        <v>42</v>
      </c>
      <c r="J60" t="str">
        <f t="shared" ref="J60" si="49">J56</f>
        <v>&lt;1-1&gt;[等级1]解锁公会旗帜图样|&lt;1-2&gt;[等级2]解锁公会旗帜图样|&lt;1-3&gt;[等级3]解锁公会旗帜图样|&lt;1-4&gt;[等级4]解锁公会旗帜图样|&lt;1-5&gt;[等级5]解锁公会旗帜图样</v>
      </c>
    </row>
    <row r="61" spans="4:10" x14ac:dyDescent="0.2">
      <c r="D61" s="1" t="s">
        <v>106</v>
      </c>
      <c r="J61" t="str">
        <f t="shared" ref="J61" si="50">CONCATENATE($H$3,D61,$I$3,$H$4,D62,$I$3,$H$5,D63,$I$3,$H$6,D64,$I$3,$H$7,D65)</f>
        <v>&lt;1-1&gt;[等级1]公会boss代币奖励提高5%|&lt;1-2&gt;[等级2]公会boss代币奖励提高10%|&lt;1-3&gt;[等级3]公会boss代币奖励提高15%|&lt;1-4&gt;[等级4]公会boss代币奖励提高20%|&lt;1-5&gt;[等级5]公会boss代币奖励提高25%</v>
      </c>
    </row>
    <row r="62" spans="4:10" x14ac:dyDescent="0.2">
      <c r="D62" s="1" t="s">
        <v>107</v>
      </c>
      <c r="J62" t="str">
        <f t="shared" ref="J62" si="51">J61</f>
        <v>&lt;1-1&gt;[等级1]公会boss代币奖励提高5%|&lt;1-2&gt;[等级2]公会boss代币奖励提高10%|&lt;1-3&gt;[等级3]公会boss代币奖励提高15%|&lt;1-4&gt;[等级4]公会boss代币奖励提高20%|&lt;1-5&gt;[等级5]公会boss代币奖励提高25%</v>
      </c>
    </row>
    <row r="63" spans="4:10" x14ac:dyDescent="0.2">
      <c r="D63" s="1" t="s">
        <v>108</v>
      </c>
      <c r="J63" t="str">
        <f t="shared" ref="J63" si="52">J61</f>
        <v>&lt;1-1&gt;[等级1]公会boss代币奖励提高5%|&lt;1-2&gt;[等级2]公会boss代币奖励提高10%|&lt;1-3&gt;[等级3]公会boss代币奖励提高15%|&lt;1-4&gt;[等级4]公会boss代币奖励提高20%|&lt;1-5&gt;[等级5]公会boss代币奖励提高25%</v>
      </c>
    </row>
    <row r="64" spans="4:10" x14ac:dyDescent="0.2">
      <c r="D64" s="1" t="s">
        <v>109</v>
      </c>
      <c r="J64" t="str">
        <f t="shared" ref="J64" si="53">J61</f>
        <v>&lt;1-1&gt;[等级1]公会boss代币奖励提高5%|&lt;1-2&gt;[等级2]公会boss代币奖励提高10%|&lt;1-3&gt;[等级3]公会boss代币奖励提高15%|&lt;1-4&gt;[等级4]公会boss代币奖励提高20%|&lt;1-5&gt;[等级5]公会boss代币奖励提高25%</v>
      </c>
    </row>
    <row r="65" spans="4:10" x14ac:dyDescent="0.2">
      <c r="D65" s="1" t="s">
        <v>110</v>
      </c>
      <c r="J65" t="str">
        <f t="shared" ref="J65" si="54">J61</f>
        <v>&lt;1-1&gt;[等级1]公会boss代币奖励提高5%|&lt;1-2&gt;[等级2]公会boss代币奖励提高10%|&lt;1-3&gt;[等级3]公会boss代币奖励提高15%|&lt;1-4&gt;[等级4]公会boss代币奖励提高20%|&lt;1-5&gt;[等级5]公会boss代币奖励提高25%</v>
      </c>
    </row>
    <row r="66" spans="4:10" x14ac:dyDescent="0.2">
      <c r="D66" s="1" t="s">
        <v>111</v>
      </c>
      <c r="J66" t="str">
        <f t="shared" ref="J66" si="55">CONCATENATE($H$3,D66,$I$3,$H$4,D67,$I$3,$H$5,D68,$I$3,$H$6,D69,$I$3,$H$7,D70)</f>
        <v>&lt;1-1&gt;[等级1]竞技场挑战获得金币提高5%|&lt;1-2&gt;[等级2]竞技场挑战获得金币提高10%|&lt;1-3&gt;[等级3]竞技场挑战获得金币提高15%|&lt;1-4&gt;[等级4]竞技场挑战获得金币提高20%|&lt;1-5&gt;[等级5]竞技场挑战获得金币提高25%</v>
      </c>
    </row>
    <row r="67" spans="4:10" x14ac:dyDescent="0.2">
      <c r="D67" s="1" t="s">
        <v>112</v>
      </c>
      <c r="J67" t="str">
        <f t="shared" ref="J67" si="56">J66</f>
        <v>&lt;1-1&gt;[等级1]竞技场挑战获得金币提高5%|&lt;1-2&gt;[等级2]竞技场挑战获得金币提高10%|&lt;1-3&gt;[等级3]竞技场挑战获得金币提高15%|&lt;1-4&gt;[等级4]竞技场挑战获得金币提高20%|&lt;1-5&gt;[等级5]竞技场挑战获得金币提高25%</v>
      </c>
    </row>
    <row r="68" spans="4:10" x14ac:dyDescent="0.2">
      <c r="D68" s="1" t="s">
        <v>113</v>
      </c>
      <c r="J68" t="str">
        <f t="shared" ref="J68" si="57">J66</f>
        <v>&lt;1-1&gt;[等级1]竞技场挑战获得金币提高5%|&lt;1-2&gt;[等级2]竞技场挑战获得金币提高10%|&lt;1-3&gt;[等级3]竞技场挑战获得金币提高15%|&lt;1-4&gt;[等级4]竞技场挑战获得金币提高20%|&lt;1-5&gt;[等级5]竞技场挑战获得金币提高25%</v>
      </c>
    </row>
    <row r="69" spans="4:10" x14ac:dyDescent="0.2">
      <c r="D69" s="1" t="s">
        <v>114</v>
      </c>
      <c r="J69" t="str">
        <f t="shared" ref="J69" si="58">J66</f>
        <v>&lt;1-1&gt;[等级1]竞技场挑战获得金币提高5%|&lt;1-2&gt;[等级2]竞技场挑战获得金币提高10%|&lt;1-3&gt;[等级3]竞技场挑战获得金币提高15%|&lt;1-4&gt;[等级4]竞技场挑战获得金币提高20%|&lt;1-5&gt;[等级5]竞技场挑战获得金币提高25%</v>
      </c>
    </row>
    <row r="70" spans="4:10" x14ac:dyDescent="0.2">
      <c r="D70" s="1" t="s">
        <v>115</v>
      </c>
      <c r="J70" t="str">
        <f t="shared" ref="J70" si="59">J66</f>
        <v>&lt;1-1&gt;[等级1]竞技场挑战获得金币提高5%|&lt;1-2&gt;[等级2]竞技场挑战获得金币提高10%|&lt;1-3&gt;[等级3]竞技场挑战获得金币提高15%|&lt;1-4&gt;[等级4]竞技场挑战获得金币提高20%|&lt;1-5&gt;[等级5]竞技场挑战获得金币提高25%</v>
      </c>
    </row>
    <row r="71" spans="4:10" x14ac:dyDescent="0.2">
      <c r="D71" s="1" t="s">
        <v>116</v>
      </c>
      <c r="J71" t="str">
        <f t="shared" ref="J71" si="60">CONCATENATE($H$3,D71,$I$3,$H$4,D72,$I$3,$H$5,D73,$I$3,$H$6,D74,$I$3,$H$7,D75)</f>
        <v>&lt;1-1&gt;[等级1]世界boss宝箱奖励增加2%|&lt;1-2&gt;[等级2]世界boss宝箱奖励增加4%|&lt;1-3&gt;[等级3]世界boss宝箱奖励增加6%|&lt;1-4&gt;[等级4]世界boss宝箱奖励增加8%|&lt;1-5&gt;[等级5]世界boss宝箱奖励增加10%</v>
      </c>
    </row>
    <row r="72" spans="4:10" x14ac:dyDescent="0.2">
      <c r="D72" s="1" t="s">
        <v>117</v>
      </c>
      <c r="J72" t="str">
        <f t="shared" ref="J72" si="61">J71</f>
        <v>&lt;1-1&gt;[等级1]世界boss宝箱奖励增加2%|&lt;1-2&gt;[等级2]世界boss宝箱奖励增加4%|&lt;1-3&gt;[等级3]世界boss宝箱奖励增加6%|&lt;1-4&gt;[等级4]世界boss宝箱奖励增加8%|&lt;1-5&gt;[等级5]世界boss宝箱奖励增加10%</v>
      </c>
    </row>
    <row r="73" spans="4:10" x14ac:dyDescent="0.2">
      <c r="D73" s="1" t="s">
        <v>118</v>
      </c>
      <c r="J73" t="str">
        <f t="shared" ref="J73" si="62">J71</f>
        <v>&lt;1-1&gt;[等级1]世界boss宝箱奖励增加2%|&lt;1-2&gt;[等级2]世界boss宝箱奖励增加4%|&lt;1-3&gt;[等级3]世界boss宝箱奖励增加6%|&lt;1-4&gt;[等级4]世界boss宝箱奖励增加8%|&lt;1-5&gt;[等级5]世界boss宝箱奖励增加10%</v>
      </c>
    </row>
    <row r="74" spans="4:10" x14ac:dyDescent="0.2">
      <c r="D74" s="1" t="s">
        <v>119</v>
      </c>
      <c r="J74" t="str">
        <f t="shared" ref="J74" si="63">J71</f>
        <v>&lt;1-1&gt;[等级1]世界boss宝箱奖励增加2%|&lt;1-2&gt;[等级2]世界boss宝箱奖励增加4%|&lt;1-3&gt;[等级3]世界boss宝箱奖励增加6%|&lt;1-4&gt;[等级4]世界boss宝箱奖励增加8%|&lt;1-5&gt;[等级5]世界boss宝箱奖励增加10%</v>
      </c>
    </row>
    <row r="75" spans="4:10" x14ac:dyDescent="0.2">
      <c r="D75" s="1" t="s">
        <v>120</v>
      </c>
      <c r="J75" t="str">
        <f t="shared" ref="J75" si="64">J71</f>
        <v>&lt;1-1&gt;[等级1]世界boss宝箱奖励增加2%|&lt;1-2&gt;[等级2]世界boss宝箱奖励增加4%|&lt;1-3&gt;[等级3]世界boss宝箱奖励增加6%|&lt;1-4&gt;[等级4]世界boss宝箱奖励增加8%|&lt;1-5&gt;[等级5]世界boss宝箱奖励增加10%</v>
      </c>
    </row>
    <row r="76" spans="4:10" x14ac:dyDescent="0.2">
      <c r="D76" s="1" t="s">
        <v>121</v>
      </c>
      <c r="J76" t="str">
        <f t="shared" ref="J76" si="65">CONCATENATE($H$3,D76,$I$3,$H$4,D77,$I$3,$H$5,D78,$I$3,$H$6,D79,$I$3,$H$7,D80)</f>
        <v>&lt;1-1&gt;[等级1]破碎时空神器小材料奖励增加2%|&lt;1-2&gt;[等级2]破碎时空神器小材料奖励增加4%|&lt;1-3&gt;[等级3]破碎时空神器小材料奖励增加6%|&lt;1-4&gt;[等级4]破碎时空神器小材料奖励增加8%|&lt;1-5&gt;[等级5]破碎时空神器小材料奖励增加10%</v>
      </c>
    </row>
    <row r="77" spans="4:10" x14ac:dyDescent="0.2">
      <c r="D77" s="1" t="s">
        <v>122</v>
      </c>
      <c r="J77" t="str">
        <f t="shared" ref="J77" si="66">J76</f>
        <v>&lt;1-1&gt;[等级1]破碎时空神器小材料奖励增加2%|&lt;1-2&gt;[等级2]破碎时空神器小材料奖励增加4%|&lt;1-3&gt;[等级3]破碎时空神器小材料奖励增加6%|&lt;1-4&gt;[等级4]破碎时空神器小材料奖励增加8%|&lt;1-5&gt;[等级5]破碎时空神器小材料奖励增加10%</v>
      </c>
    </row>
    <row r="78" spans="4:10" x14ac:dyDescent="0.2">
      <c r="D78" s="1" t="s">
        <v>123</v>
      </c>
      <c r="J78" t="str">
        <f t="shared" ref="J78" si="67">J76</f>
        <v>&lt;1-1&gt;[等级1]破碎时空神器小材料奖励增加2%|&lt;1-2&gt;[等级2]破碎时空神器小材料奖励增加4%|&lt;1-3&gt;[等级3]破碎时空神器小材料奖励增加6%|&lt;1-4&gt;[等级4]破碎时空神器小材料奖励增加8%|&lt;1-5&gt;[等级5]破碎时空神器小材料奖励增加10%</v>
      </c>
    </row>
    <row r="79" spans="4:10" x14ac:dyDescent="0.2">
      <c r="D79" s="1" t="s">
        <v>124</v>
      </c>
      <c r="J79" t="str">
        <f t="shared" ref="J79" si="68">J76</f>
        <v>&lt;1-1&gt;[等级1]破碎时空神器小材料奖励增加2%|&lt;1-2&gt;[等级2]破碎时空神器小材料奖励增加4%|&lt;1-3&gt;[等级3]破碎时空神器小材料奖励增加6%|&lt;1-4&gt;[等级4]破碎时空神器小材料奖励增加8%|&lt;1-5&gt;[等级5]破碎时空神器小材料奖励增加10%</v>
      </c>
    </row>
    <row r="80" spans="4:10" x14ac:dyDescent="0.2">
      <c r="D80" s="1" t="s">
        <v>125</v>
      </c>
      <c r="J80" t="str">
        <f t="shared" ref="J80" si="69">J76</f>
        <v>&lt;1-1&gt;[等级1]破碎时空神器小材料奖励增加2%|&lt;1-2&gt;[等级2]破碎时空神器小材料奖励增加4%|&lt;1-3&gt;[等级3]破碎时空神器小材料奖励增加6%|&lt;1-4&gt;[等级4]破碎时空神器小材料奖励增加8%|&lt;1-5&gt;[等级5]破碎时空神器小材料奖励增加10%</v>
      </c>
    </row>
    <row r="81" spans="4:10" x14ac:dyDescent="0.2">
      <c r="D81" s="1" t="s">
        <v>126</v>
      </c>
      <c r="J81" t="str">
        <f t="shared" ref="J81" si="70">CONCATENATE($H$3,D81,$I$3,$H$4,D82,$I$3,$H$5,D83,$I$3,$H$6,D84,$I$3,$H$7,D85)</f>
        <v>&lt;1-1&gt;[等级1]每日奖励宝箱20个|&lt;1-2&gt;[等级2]每日奖励宝箱40个|&lt;1-3&gt;[等级3]每日奖励宝箱60个|&lt;1-4&gt;[等级4]每日奖励宝箱80个|&lt;1-5&gt;[等级5]每日奖励宝箱100个</v>
      </c>
    </row>
    <row r="82" spans="4:10" x14ac:dyDescent="0.2">
      <c r="D82" s="1" t="s">
        <v>127</v>
      </c>
      <c r="J82" t="str">
        <f t="shared" ref="J82" si="71">J81</f>
        <v>&lt;1-1&gt;[等级1]每日奖励宝箱20个|&lt;1-2&gt;[等级2]每日奖励宝箱40个|&lt;1-3&gt;[等级3]每日奖励宝箱60个|&lt;1-4&gt;[等级4]每日奖励宝箱80个|&lt;1-5&gt;[等级5]每日奖励宝箱100个</v>
      </c>
    </row>
    <row r="83" spans="4:10" x14ac:dyDescent="0.2">
      <c r="D83" s="1" t="s">
        <v>128</v>
      </c>
      <c r="J83" t="str">
        <f t="shared" ref="J83" si="72">J81</f>
        <v>&lt;1-1&gt;[等级1]每日奖励宝箱20个|&lt;1-2&gt;[等级2]每日奖励宝箱40个|&lt;1-3&gt;[等级3]每日奖励宝箱60个|&lt;1-4&gt;[等级4]每日奖励宝箱80个|&lt;1-5&gt;[等级5]每日奖励宝箱100个</v>
      </c>
    </row>
    <row r="84" spans="4:10" x14ac:dyDescent="0.2">
      <c r="D84" s="1" t="s">
        <v>129</v>
      </c>
      <c r="J84" t="str">
        <f t="shared" ref="J84" si="73">J81</f>
        <v>&lt;1-1&gt;[等级1]每日奖励宝箱20个|&lt;1-2&gt;[等级2]每日奖励宝箱40个|&lt;1-3&gt;[等级3]每日奖励宝箱60个|&lt;1-4&gt;[等级4]每日奖励宝箱80个|&lt;1-5&gt;[等级5]每日奖励宝箱100个</v>
      </c>
    </row>
    <row r="85" spans="4:10" x14ac:dyDescent="0.2">
      <c r="D85" s="1" t="s">
        <v>130</v>
      </c>
      <c r="J85" t="str">
        <f t="shared" ref="J85" si="74">J81</f>
        <v>&lt;1-1&gt;[等级1]每日奖励宝箱20个|&lt;1-2&gt;[等级2]每日奖励宝箱40个|&lt;1-3&gt;[等级3]每日奖励宝箱60个|&lt;1-4&gt;[等级4]每日奖励宝箱80个|&lt;1-5&gt;[等级5]每日奖励宝箱100个</v>
      </c>
    </row>
    <row r="86" spans="4:10" x14ac:dyDescent="0.2">
      <c r="D86" s="1" t="s">
        <v>131</v>
      </c>
      <c r="J86" t="str">
        <f t="shared" ref="J86" si="75">CONCATENATE($H$3,D86,$I$3,$H$4,D87,$I$3,$H$5,D88,$I$3,$H$6,D89,$I$3,$H$7,D90)</f>
        <v>&lt;1-1&gt;[等级1]每周奖励公会代币280个|&lt;1-2&gt;[等级2]每周奖励公会代币560个|&lt;1-3&gt;[等级3]每周奖励公会代币840个|&lt;1-4&gt;[等级4]每周奖励公会代币1120个|&lt;1-5&gt;[等级5]每周奖励公会代币1400个</v>
      </c>
    </row>
    <row r="87" spans="4:10" x14ac:dyDescent="0.2">
      <c r="D87" s="1" t="s">
        <v>132</v>
      </c>
      <c r="J87" t="str">
        <f t="shared" ref="J87" si="76">J86</f>
        <v>&lt;1-1&gt;[等级1]每周奖励公会代币280个|&lt;1-2&gt;[等级2]每周奖励公会代币560个|&lt;1-3&gt;[等级3]每周奖励公会代币840个|&lt;1-4&gt;[等级4]每周奖励公会代币1120个|&lt;1-5&gt;[等级5]每周奖励公会代币1400个</v>
      </c>
    </row>
    <row r="88" spans="4:10" x14ac:dyDescent="0.2">
      <c r="D88" s="1" t="s">
        <v>133</v>
      </c>
      <c r="J88" t="str">
        <f t="shared" ref="J88" si="77">J86</f>
        <v>&lt;1-1&gt;[等级1]每周奖励公会代币280个|&lt;1-2&gt;[等级2]每周奖励公会代币560个|&lt;1-3&gt;[等级3]每周奖励公会代币840个|&lt;1-4&gt;[等级4]每周奖励公会代币1120个|&lt;1-5&gt;[等级5]每周奖励公会代币1400个</v>
      </c>
    </row>
    <row r="89" spans="4:10" x14ac:dyDescent="0.2">
      <c r="D89" s="1" t="s">
        <v>134</v>
      </c>
      <c r="J89" t="str">
        <f t="shared" ref="J89" si="78">J86</f>
        <v>&lt;1-1&gt;[等级1]每周奖励公会代币280个|&lt;1-2&gt;[等级2]每周奖励公会代币560个|&lt;1-3&gt;[等级3]每周奖励公会代币840个|&lt;1-4&gt;[等级4]每周奖励公会代币1120个|&lt;1-5&gt;[等级5]每周奖励公会代币1400个</v>
      </c>
    </row>
    <row r="90" spans="4:10" x14ac:dyDescent="0.2">
      <c r="D90" s="1" t="s">
        <v>135</v>
      </c>
      <c r="J90" t="str">
        <f t="shared" ref="J90" si="79">J86</f>
        <v>&lt;1-1&gt;[等级1]每周奖励公会代币280个|&lt;1-2&gt;[等级2]每周奖励公会代币560个|&lt;1-3&gt;[等级3]每周奖励公会代币840个|&lt;1-4&gt;[等级4]每周奖励公会代币1120个|&lt;1-5&gt;[等级5]每周奖励公会代币1400个</v>
      </c>
    </row>
  </sheetData>
  <phoneticPr fontId="14" type="noConversion"/>
  <conditionalFormatting sqref="J4:J7">
    <cfRule type="uniqueValues" dxfId="1" priority="2"/>
  </conditionalFormatting>
  <conditionalFormatting sqref="J12:J15 J17:J20 J22:J25 J27:J30 J32:J35 J37:J40 J42:J45 J47:J50 J52:J55 J57:J60 J62:J65 J67:J70 J72:J75 J77:J80 J82:J85 J87:J90">
    <cfRule type="uniqu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公会技能表</cp:keywords>
  <cp:lastModifiedBy>冯梧桐(五饼)</cp:lastModifiedBy>
  <dcterms:created xsi:type="dcterms:W3CDTF">2015-06-05T18:19:00Z</dcterms:created>
  <dcterms:modified xsi:type="dcterms:W3CDTF">2024-10-29T06:52:27Z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D00DB9CD076B4B738D9B4AE5F69F9B9F_12</vt:lpwstr>
  </property>
  <property fmtid="{D5CDD505-2E9C-101B-9397-08002B2CF9AE}" pid="3" name="KSOProductBuildVer">
    <vt:lpwstr>2052-12.1.0.16388</vt:lpwstr>
  </property>
</Properties>
</file>