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攻击系数" sheetId="2" r:id="rId2"/>
    <sheet name="战力推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达到该等级后解锁宝库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主怪资源所在的怪物阵容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主怪所在位置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关联《monster_mow_info》的id</t>
        </r>
      </text>
    </comment>
  </commentList>
</comments>
</file>

<file path=xl/sharedStrings.xml><?xml version="1.0" encoding="utf-8"?>
<sst xmlns="http://schemas.openxmlformats.org/spreadsheetml/2006/main" count="205" uniqueCount="169">
  <si>
    <t>id</t>
  </si>
  <si>
    <t>uint32</t>
  </si>
  <si>
    <t>string</t>
  </si>
  <si>
    <t>uint64</t>
  </si>
  <si>
    <t>ID</t>
  </si>
  <si>
    <t>名称</t>
  </si>
  <si>
    <t>主角等级</t>
  </si>
  <si>
    <t>主怪阵容</t>
  </si>
  <si>
    <t>主怪资源</t>
  </si>
  <si>
    <t>推荐战力</t>
  </si>
  <si>
    <t>战斗场景id</t>
  </si>
  <si>
    <t>怪物阵容1</t>
  </si>
  <si>
    <t>怪物血量系数1</t>
  </si>
  <si>
    <t>怪物战斗系数1</t>
  </si>
  <si>
    <t>怪物阵容2</t>
  </si>
  <si>
    <t>怪物血量系数2</t>
  </si>
  <si>
    <t>怪物战斗系数2</t>
  </si>
  <si>
    <t>怪物阵容3</t>
  </si>
  <si>
    <t>怪物血量系数3</t>
  </si>
  <si>
    <t>怪物战斗系数3</t>
  </si>
  <si>
    <t>奖励</t>
  </si>
  <si>
    <t>Both</t>
  </si>
  <si>
    <t>Client</t>
  </si>
  <si>
    <t>*name</t>
  </si>
  <si>
    <t>level</t>
  </si>
  <si>
    <t>main_monster_team</t>
  </si>
  <si>
    <t>main_monster</t>
  </si>
  <si>
    <t>monster_fight</t>
  </si>
  <si>
    <t>background</t>
  </si>
  <si>
    <t>monster_team_1</t>
  </si>
  <si>
    <t>monster_health_param_1</t>
  </si>
  <si>
    <t>monster_battle_param_1</t>
  </si>
  <si>
    <t>monster_team_2</t>
  </si>
  <si>
    <t>monster_health_param_2</t>
  </si>
  <si>
    <t>monster_battle_param_2</t>
  </si>
  <si>
    <t>monster_team_3</t>
  </si>
  <si>
    <t>monster_health_param_3</t>
  </si>
  <si>
    <t>monster_battle_param_3</t>
  </si>
  <si>
    <t>drop</t>
  </si>
  <si>
    <t>失落宝藏1</t>
  </si>
  <si>
    <t>失落宝藏2</t>
  </si>
  <si>
    <t>失落宝藏3</t>
  </si>
  <si>
    <t>失落宝藏4</t>
  </si>
  <si>
    <t>失落宝藏5</t>
  </si>
  <si>
    <t>失落宝藏6</t>
  </si>
  <si>
    <t>失落宝藏7</t>
  </si>
  <si>
    <t>失落宝藏8</t>
  </si>
  <si>
    <t>失落宝藏9</t>
  </si>
  <si>
    <t>失落宝藏10</t>
  </si>
  <si>
    <t>失落宝藏11</t>
  </si>
  <si>
    <t>失落宝藏12</t>
  </si>
  <si>
    <t>失落宝藏13</t>
  </si>
  <si>
    <t>失落宝藏14</t>
  </si>
  <si>
    <t>失落宝藏15</t>
  </si>
  <si>
    <t>失落宝藏16</t>
  </si>
  <si>
    <t>失落宝藏17</t>
  </si>
  <si>
    <t>失落宝藏18</t>
  </si>
  <si>
    <t>失落宝藏19</t>
  </si>
  <si>
    <t>失落宝藏20</t>
  </si>
  <si>
    <t>失落宝藏21</t>
  </si>
  <si>
    <t>失落宝藏22</t>
  </si>
  <si>
    <t>失落宝藏23</t>
  </si>
  <si>
    <t>失落宝藏24</t>
  </si>
  <si>
    <t>失落宝藏25</t>
  </si>
  <si>
    <t>失落宝藏26</t>
  </si>
  <si>
    <t>失落宝藏27</t>
  </si>
  <si>
    <t>失落宝藏28</t>
  </si>
  <si>
    <t>失落宝藏29</t>
  </si>
  <si>
    <t>失落宝藏30</t>
  </si>
  <si>
    <t>失落宝藏31</t>
  </si>
  <si>
    <t>失落宝藏32</t>
  </si>
  <si>
    <t>失落宝藏33</t>
  </si>
  <si>
    <t>失落宝藏34</t>
  </si>
  <si>
    <t>失落宝藏35</t>
  </si>
  <si>
    <t>失落宝藏36</t>
  </si>
  <si>
    <t>失落宝藏37</t>
  </si>
  <si>
    <t>失落宝藏38</t>
  </si>
  <si>
    <t>失落宝藏39</t>
  </si>
  <si>
    <t>失落宝藏40</t>
  </si>
  <si>
    <t>失落宝藏41</t>
  </si>
  <si>
    <t>失落宝藏42</t>
  </si>
  <si>
    <t>失落宝藏43</t>
  </si>
  <si>
    <t>失落宝藏44</t>
  </si>
  <si>
    <t>失落宝藏45</t>
  </si>
  <si>
    <t>失落宝藏46</t>
  </si>
  <si>
    <t>失落宝藏47</t>
  </si>
  <si>
    <t>失落宝藏48</t>
  </si>
  <si>
    <t>失落宝藏49</t>
  </si>
  <si>
    <t>失落宝藏50</t>
  </si>
  <si>
    <t>失落宝藏51</t>
  </si>
  <si>
    <t>失落宝藏52</t>
  </si>
  <si>
    <t>失落宝藏53</t>
  </si>
  <si>
    <t>失落宝藏54</t>
  </si>
  <si>
    <t>失落宝藏55</t>
  </si>
  <si>
    <t>失落宝藏56</t>
  </si>
  <si>
    <t>失落宝藏57</t>
  </si>
  <si>
    <t>失落宝藏58</t>
  </si>
  <si>
    <t>失落宝藏59</t>
  </si>
  <si>
    <t>失落宝藏60</t>
  </si>
  <si>
    <t>失落宝藏61</t>
  </si>
  <si>
    <t>失落宝藏62</t>
  </si>
  <si>
    <t>失落宝藏63</t>
  </si>
  <si>
    <t>失落宝藏64</t>
  </si>
  <si>
    <t>失落宝藏65</t>
  </si>
  <si>
    <t>失落宝藏66</t>
  </si>
  <si>
    <t>失落宝藏67</t>
  </si>
  <si>
    <t>失落宝藏68</t>
  </si>
  <si>
    <t>失落宝藏69</t>
  </si>
  <si>
    <t>失落宝藏70</t>
  </si>
  <si>
    <t>失落宝藏71</t>
  </si>
  <si>
    <t>失落宝藏72</t>
  </si>
  <si>
    <t>失落宝藏73</t>
  </si>
  <si>
    <t>失落宝藏74</t>
  </si>
  <si>
    <t>失落宝藏75</t>
  </si>
  <si>
    <t>失落宝藏76</t>
  </si>
  <si>
    <t>失落宝藏77</t>
  </si>
  <si>
    <t>失落宝藏78</t>
  </si>
  <si>
    <t>失落宝藏79</t>
  </si>
  <si>
    <t>失落宝藏80</t>
  </si>
  <si>
    <t>失落宝藏81</t>
  </si>
  <si>
    <t>失落宝藏82</t>
  </si>
  <si>
    <t>失落宝藏83</t>
  </si>
  <si>
    <t>失落宝藏84</t>
  </si>
  <si>
    <t>失落宝藏85</t>
  </si>
  <si>
    <t>失落宝藏86</t>
  </si>
  <si>
    <t>失落宝藏87</t>
  </si>
  <si>
    <t>失落宝藏88</t>
  </si>
  <si>
    <t>失落宝藏89</t>
  </si>
  <si>
    <t>失落宝藏90</t>
  </si>
  <si>
    <t>失落宝藏91</t>
  </si>
  <si>
    <t>失落宝藏92</t>
  </si>
  <si>
    <t>失落宝藏93</t>
  </si>
  <si>
    <t>失落宝藏94</t>
  </si>
  <si>
    <t>失落宝藏95</t>
  </si>
  <si>
    <t>失落宝藏96</t>
  </si>
  <si>
    <t>失落宝藏97</t>
  </si>
  <si>
    <t>失落宝藏98</t>
  </si>
  <si>
    <t>失落宝藏99</t>
  </si>
  <si>
    <t>失落宝藏100</t>
  </si>
  <si>
    <t>阵容id</t>
  </si>
  <si>
    <t>对标关卡</t>
  </si>
  <si>
    <t>难度系数</t>
  </si>
  <si>
    <t>怪物数</t>
  </si>
  <si>
    <t>血量系数</t>
  </si>
  <si>
    <t>调整评分</t>
  </si>
  <si>
    <t>攻击系数</t>
  </si>
  <si>
    <t>评分</t>
  </si>
  <si>
    <t>活力</t>
  </si>
  <si>
    <t>力量</t>
  </si>
  <si>
    <t>智力</t>
  </si>
  <si>
    <t>敏捷</t>
  </si>
  <si>
    <t>物防</t>
  </si>
  <si>
    <t>法防</t>
  </si>
  <si>
    <t>精通</t>
  </si>
  <si>
    <t>抵御</t>
  </si>
  <si>
    <t>闪避</t>
  </si>
  <si>
    <t>命中</t>
  </si>
  <si>
    <t>暴击</t>
  </si>
  <si>
    <t>抗暴</t>
  </si>
  <si>
    <t>暴击强度</t>
  </si>
  <si>
    <t>暴击抗性</t>
  </si>
  <si>
    <t>格挡</t>
  </si>
  <si>
    <t>破击</t>
  </si>
  <si>
    <t>基础战力</t>
  </si>
  <si>
    <t>二级战力</t>
  </si>
  <si>
    <t>最终战力</t>
  </si>
  <si>
    <t>战力和</t>
  </si>
  <si>
    <t>配置战力</t>
  </si>
  <si>
    <t>对标战力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</si>
</sst>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indexed="8"/>
      <name val="黑体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6" borderId="2" xfId="31" applyNumberFormat="1" applyFont="1" applyBorder="1" applyAlignment="1">
      <alignment horizontal="center" vertical="center"/>
    </xf>
    <xf numFmtId="0" fontId="3" fillId="6" borderId="2" xfId="3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4" fillId="5" borderId="3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40% - 着色 2 2" xfId="51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05"/>
  <sheetViews>
    <sheetView tabSelected="1" topLeftCell="A6" workbookViewId="0">
      <selection activeCell="F6" sqref="F6:F105"/>
    </sheetView>
  </sheetViews>
  <sheetFormatPr defaultColWidth="9.125" defaultRowHeight="13.5"/>
  <cols>
    <col min="1" max="1" width="6.75" style="8" customWidth="1"/>
    <col min="2" max="2" width="12.125" style="8" customWidth="1"/>
    <col min="3" max="4" width="14.125" style="8" customWidth="1"/>
    <col min="5" max="5" width="12.25" style="8" customWidth="1"/>
    <col min="6" max="6" width="13.125" style="8" customWidth="1"/>
    <col min="7" max="7" width="10.25" style="8" customWidth="1"/>
    <col min="8" max="17" width="14.125" style="8" customWidth="1"/>
    <col min="18" max="16384" width="9.125" style="8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17">
      <c r="A2" s="9" t="s">
        <v>1</v>
      </c>
      <c r="B2" s="9" t="s">
        <v>2</v>
      </c>
      <c r="C2" s="10" t="s">
        <v>1</v>
      </c>
      <c r="D2" s="9" t="s">
        <v>1</v>
      </c>
      <c r="E2" s="9" t="s">
        <v>1</v>
      </c>
      <c r="F2" s="9" t="s">
        <v>3</v>
      </c>
      <c r="G2" s="11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</row>
    <row r="3" spans="1:17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3" t="s">
        <v>10</v>
      </c>
      <c r="H3" s="12" t="s">
        <v>11</v>
      </c>
      <c r="I3" s="20" t="s">
        <v>12</v>
      </c>
      <c r="J3" s="20" t="s">
        <v>13</v>
      </c>
      <c r="K3" s="12" t="s">
        <v>14</v>
      </c>
      <c r="L3" s="20" t="s">
        <v>15</v>
      </c>
      <c r="M3" s="20" t="s">
        <v>16</v>
      </c>
      <c r="N3" s="12" t="s">
        <v>17</v>
      </c>
      <c r="O3" s="20" t="s">
        <v>18</v>
      </c>
      <c r="P3" s="20" t="s">
        <v>19</v>
      </c>
      <c r="Q3" s="20" t="s">
        <v>20</v>
      </c>
    </row>
    <row r="4" spans="1:17">
      <c r="A4" s="14" t="s">
        <v>21</v>
      </c>
      <c r="B4" s="14" t="s">
        <v>22</v>
      </c>
      <c r="C4" s="15" t="s">
        <v>21</v>
      </c>
      <c r="D4" s="14" t="s">
        <v>21</v>
      </c>
      <c r="E4" s="14" t="s">
        <v>22</v>
      </c>
      <c r="F4" s="14" t="s">
        <v>21</v>
      </c>
      <c r="G4" s="16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</row>
    <row r="5" spans="1:17">
      <c r="A5" s="17" t="s">
        <v>0</v>
      </c>
      <c r="B5" s="17" t="s">
        <v>23</v>
      </c>
      <c r="C5" s="18" t="s">
        <v>24</v>
      </c>
      <c r="D5" s="17" t="s">
        <v>25</v>
      </c>
      <c r="E5" s="17" t="s">
        <v>26</v>
      </c>
      <c r="F5" s="17" t="s">
        <v>27</v>
      </c>
      <c r="G5" s="17" t="s">
        <v>28</v>
      </c>
      <c r="H5" s="17" t="s">
        <v>29</v>
      </c>
      <c r="I5" s="17" t="s">
        <v>30</v>
      </c>
      <c r="J5" s="17" t="s">
        <v>31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37</v>
      </c>
      <c r="Q5" s="17" t="s">
        <v>38</v>
      </c>
    </row>
    <row r="6" spans="1:17">
      <c r="A6" s="8">
        <v>1</v>
      </c>
      <c r="B6" s="8" t="s">
        <v>39</v>
      </c>
      <c r="C6" s="8">
        <v>10</v>
      </c>
      <c r="D6" s="8">
        <v>3</v>
      </c>
      <c r="E6" s="19">
        <v>5</v>
      </c>
      <c r="F6" s="8">
        <v>20000</v>
      </c>
      <c r="G6" s="8">
        <v>30021</v>
      </c>
      <c r="H6" s="8">
        <v>11</v>
      </c>
      <c r="I6" s="8">
        <v>4000</v>
      </c>
      <c r="J6" s="1">
        <v>6000</v>
      </c>
      <c r="K6" s="8">
        <v>12</v>
      </c>
      <c r="L6" s="8">
        <v>8000</v>
      </c>
      <c r="M6" s="1">
        <v>4000</v>
      </c>
      <c r="N6" s="8">
        <v>13</v>
      </c>
      <c r="O6" s="8">
        <v>10000</v>
      </c>
      <c r="P6" s="8">
        <v>15000</v>
      </c>
      <c r="Q6" s="8">
        <v>3200001</v>
      </c>
    </row>
    <row r="7" spans="1:17">
      <c r="A7" s="8">
        <v>2</v>
      </c>
      <c r="B7" s="8" t="s">
        <v>40</v>
      </c>
      <c r="C7" s="8">
        <v>20</v>
      </c>
      <c r="D7" s="8">
        <v>3</v>
      </c>
      <c r="E7" s="19">
        <v>5</v>
      </c>
      <c r="F7" s="8">
        <v>138500</v>
      </c>
      <c r="G7" s="8">
        <v>30041</v>
      </c>
      <c r="H7" s="8">
        <v>21</v>
      </c>
      <c r="I7" s="8">
        <v>4000</v>
      </c>
      <c r="J7" s="1">
        <v>6000</v>
      </c>
      <c r="K7" s="8">
        <v>22</v>
      </c>
      <c r="L7" s="8">
        <v>8000</v>
      </c>
      <c r="M7" s="1">
        <v>4000</v>
      </c>
      <c r="N7" s="8">
        <v>23</v>
      </c>
      <c r="O7" s="8">
        <v>10000</v>
      </c>
      <c r="P7" s="8">
        <v>15000</v>
      </c>
      <c r="Q7" s="8">
        <v>3200002</v>
      </c>
    </row>
    <row r="8" spans="1:17">
      <c r="A8" s="8">
        <v>3</v>
      </c>
      <c r="B8" s="8" t="s">
        <v>41</v>
      </c>
      <c r="C8" s="8">
        <v>30</v>
      </c>
      <c r="D8" s="8">
        <v>3</v>
      </c>
      <c r="E8" s="19">
        <v>2</v>
      </c>
      <c r="F8" s="8">
        <v>256500</v>
      </c>
      <c r="G8" s="8">
        <v>30011</v>
      </c>
      <c r="H8" s="8">
        <v>31</v>
      </c>
      <c r="I8" s="8">
        <v>4000</v>
      </c>
      <c r="J8" s="1">
        <v>6000</v>
      </c>
      <c r="K8" s="8">
        <v>32</v>
      </c>
      <c r="L8" s="8">
        <v>8000</v>
      </c>
      <c r="M8" s="1">
        <v>4000</v>
      </c>
      <c r="N8" s="8">
        <v>33</v>
      </c>
      <c r="O8" s="8">
        <v>10000</v>
      </c>
      <c r="P8" s="8">
        <v>15000</v>
      </c>
      <c r="Q8" s="8">
        <v>3200003</v>
      </c>
    </row>
    <row r="9" spans="1:17">
      <c r="A9" s="8">
        <v>4</v>
      </c>
      <c r="B9" s="8" t="s">
        <v>42</v>
      </c>
      <c r="C9" s="8">
        <v>40</v>
      </c>
      <c r="D9" s="8">
        <v>3</v>
      </c>
      <c r="E9" s="19">
        <v>2</v>
      </c>
      <c r="F9" s="8">
        <v>375000</v>
      </c>
      <c r="G9" s="8">
        <v>30031</v>
      </c>
      <c r="H9" s="8">
        <v>41</v>
      </c>
      <c r="I9" s="8">
        <v>4000</v>
      </c>
      <c r="J9" s="1">
        <v>6000</v>
      </c>
      <c r="K9" s="8">
        <v>42</v>
      </c>
      <c r="L9" s="8">
        <v>8000</v>
      </c>
      <c r="M9" s="1">
        <v>4000</v>
      </c>
      <c r="N9" s="8">
        <v>43</v>
      </c>
      <c r="O9" s="8">
        <v>10000</v>
      </c>
      <c r="P9" s="8">
        <v>15000</v>
      </c>
      <c r="Q9" s="8">
        <v>3200004</v>
      </c>
    </row>
    <row r="10" spans="1:17">
      <c r="A10" s="8">
        <v>5</v>
      </c>
      <c r="B10" s="8" t="s">
        <v>43</v>
      </c>
      <c r="C10" s="8">
        <v>50</v>
      </c>
      <c r="D10" s="8">
        <v>3</v>
      </c>
      <c r="E10" s="19">
        <v>5</v>
      </c>
      <c r="F10" s="8">
        <v>493000</v>
      </c>
      <c r="G10" s="8">
        <v>30051</v>
      </c>
      <c r="H10" s="8">
        <v>51</v>
      </c>
      <c r="I10" s="8">
        <v>4000</v>
      </c>
      <c r="J10" s="1">
        <v>6000</v>
      </c>
      <c r="K10" s="8">
        <v>52</v>
      </c>
      <c r="L10" s="8">
        <v>8000</v>
      </c>
      <c r="M10" s="1">
        <v>4000</v>
      </c>
      <c r="N10" s="8">
        <v>53</v>
      </c>
      <c r="O10" s="8">
        <v>10000</v>
      </c>
      <c r="P10" s="8">
        <v>15000</v>
      </c>
      <c r="Q10" s="8">
        <v>3200005</v>
      </c>
    </row>
    <row r="11" spans="1:17">
      <c r="A11" s="8">
        <v>6</v>
      </c>
      <c r="B11" s="8" t="s">
        <v>44</v>
      </c>
      <c r="C11" s="8">
        <v>60</v>
      </c>
      <c r="D11" s="8">
        <v>3</v>
      </c>
      <c r="E11" s="19">
        <v>3</v>
      </c>
      <c r="F11" s="8">
        <v>610500</v>
      </c>
      <c r="G11" s="8">
        <v>30021</v>
      </c>
      <c r="H11" s="8">
        <v>61</v>
      </c>
      <c r="I11" s="8">
        <v>2000</v>
      </c>
      <c r="J11" s="1">
        <v>8000</v>
      </c>
      <c r="K11" s="8">
        <v>62</v>
      </c>
      <c r="L11" s="8">
        <v>2000</v>
      </c>
      <c r="M11" s="1">
        <v>8000</v>
      </c>
      <c r="N11" s="8">
        <v>63</v>
      </c>
      <c r="O11" s="8">
        <v>6000</v>
      </c>
      <c r="P11" s="8">
        <v>8000</v>
      </c>
      <c r="Q11" s="8">
        <v>3200006</v>
      </c>
    </row>
    <row r="12" spans="1:17">
      <c r="A12" s="8">
        <v>7</v>
      </c>
      <c r="B12" s="8" t="s">
        <v>45</v>
      </c>
      <c r="C12" s="8">
        <v>70</v>
      </c>
      <c r="D12" s="8">
        <v>3</v>
      </c>
      <c r="E12" s="19">
        <v>5</v>
      </c>
      <c r="F12" s="8">
        <v>840500</v>
      </c>
      <c r="G12" s="8">
        <v>30041</v>
      </c>
      <c r="H12" s="8">
        <v>71</v>
      </c>
      <c r="I12" s="8">
        <v>4000</v>
      </c>
      <c r="J12" s="1">
        <v>6000</v>
      </c>
      <c r="K12" s="8">
        <v>72</v>
      </c>
      <c r="L12" s="8">
        <v>8000</v>
      </c>
      <c r="M12" s="1">
        <v>4000</v>
      </c>
      <c r="N12" s="8">
        <v>73</v>
      </c>
      <c r="O12" s="8">
        <v>10000</v>
      </c>
      <c r="P12" s="8">
        <v>15000</v>
      </c>
      <c r="Q12" s="8">
        <v>3200007</v>
      </c>
    </row>
    <row r="13" spans="1:17">
      <c r="A13" s="8">
        <v>8</v>
      </c>
      <c r="B13" s="8" t="s">
        <v>46</v>
      </c>
      <c r="C13" s="8">
        <v>80</v>
      </c>
      <c r="D13" s="8">
        <v>3</v>
      </c>
      <c r="E13" s="19">
        <v>5</v>
      </c>
      <c r="F13" s="8">
        <v>1184000</v>
      </c>
      <c r="G13" s="8">
        <v>30011</v>
      </c>
      <c r="H13" s="8">
        <v>81</v>
      </c>
      <c r="I13" s="8">
        <v>4000</v>
      </c>
      <c r="J13" s="1">
        <v>6000</v>
      </c>
      <c r="K13" s="8">
        <v>82</v>
      </c>
      <c r="L13" s="8">
        <v>8000</v>
      </c>
      <c r="M13" s="1">
        <v>4000</v>
      </c>
      <c r="N13" s="8">
        <v>83</v>
      </c>
      <c r="O13" s="8">
        <v>10000</v>
      </c>
      <c r="P13" s="8">
        <v>15000</v>
      </c>
      <c r="Q13" s="8">
        <v>3200008</v>
      </c>
    </row>
    <row r="14" spans="1:17">
      <c r="A14" s="8">
        <v>9</v>
      </c>
      <c r="B14" s="8" t="s">
        <v>47</v>
      </c>
      <c r="C14" s="8">
        <v>90</v>
      </c>
      <c r="D14" s="8">
        <v>3</v>
      </c>
      <c r="E14" s="19">
        <v>1</v>
      </c>
      <c r="F14" s="8">
        <v>1475000</v>
      </c>
      <c r="G14" s="8">
        <v>30031</v>
      </c>
      <c r="H14" s="8">
        <v>91</v>
      </c>
      <c r="I14" s="8">
        <v>2000</v>
      </c>
      <c r="J14" s="1">
        <v>8000</v>
      </c>
      <c r="K14" s="8">
        <v>92</v>
      </c>
      <c r="L14" s="8">
        <v>2000</v>
      </c>
      <c r="M14" s="1">
        <v>8000</v>
      </c>
      <c r="N14" s="8">
        <v>93</v>
      </c>
      <c r="O14" s="8">
        <v>6000</v>
      </c>
      <c r="P14" s="8">
        <v>8000</v>
      </c>
      <c r="Q14" s="8">
        <v>3200009</v>
      </c>
    </row>
    <row r="15" spans="1:17">
      <c r="A15" s="8">
        <v>10</v>
      </c>
      <c r="B15" s="8" t="s">
        <v>48</v>
      </c>
      <c r="C15" s="8">
        <v>100</v>
      </c>
      <c r="D15" s="8">
        <v>3</v>
      </c>
      <c r="E15" s="19">
        <v>5</v>
      </c>
      <c r="F15" s="8">
        <v>2758000</v>
      </c>
      <c r="G15" s="8">
        <v>30051</v>
      </c>
      <c r="H15" s="8">
        <v>101</v>
      </c>
      <c r="I15" s="8">
        <v>4000</v>
      </c>
      <c r="J15" s="1">
        <v>6000</v>
      </c>
      <c r="K15" s="8">
        <v>102</v>
      </c>
      <c r="L15" s="8">
        <v>8000</v>
      </c>
      <c r="M15" s="1">
        <v>4000</v>
      </c>
      <c r="N15" s="8">
        <v>103</v>
      </c>
      <c r="O15" s="8">
        <v>10000</v>
      </c>
      <c r="P15" s="8">
        <v>15000</v>
      </c>
      <c r="Q15" s="8">
        <v>3200010</v>
      </c>
    </row>
    <row r="16" spans="1:17">
      <c r="A16" s="8">
        <v>11</v>
      </c>
      <c r="B16" s="8" t="s">
        <v>49</v>
      </c>
      <c r="C16" s="8">
        <v>110</v>
      </c>
      <c r="D16" s="8">
        <v>3</v>
      </c>
      <c r="E16" s="19">
        <v>1</v>
      </c>
      <c r="F16" s="8">
        <v>4376500</v>
      </c>
      <c r="G16" s="8">
        <v>30021</v>
      </c>
      <c r="H16" s="8">
        <v>111</v>
      </c>
      <c r="I16" s="8">
        <v>2000</v>
      </c>
      <c r="J16" s="1">
        <v>8000</v>
      </c>
      <c r="K16" s="8">
        <v>112</v>
      </c>
      <c r="L16" s="8">
        <v>2000</v>
      </c>
      <c r="M16" s="1">
        <v>8000</v>
      </c>
      <c r="N16" s="8">
        <v>113</v>
      </c>
      <c r="O16" s="8">
        <v>6000</v>
      </c>
      <c r="P16" s="8">
        <v>8000</v>
      </c>
      <c r="Q16" s="8">
        <v>3200011</v>
      </c>
    </row>
    <row r="17" spans="1:17">
      <c r="A17" s="8">
        <v>12</v>
      </c>
      <c r="B17" s="8" t="s">
        <v>50</v>
      </c>
      <c r="C17" s="8">
        <v>120</v>
      </c>
      <c r="D17" s="8">
        <v>3</v>
      </c>
      <c r="E17" s="19">
        <v>1</v>
      </c>
      <c r="F17" s="8">
        <v>6305000</v>
      </c>
      <c r="G17" s="8">
        <v>30041</v>
      </c>
      <c r="H17" s="8">
        <v>121</v>
      </c>
      <c r="I17" s="8">
        <v>2000</v>
      </c>
      <c r="J17" s="1">
        <v>8000</v>
      </c>
      <c r="K17" s="8">
        <v>122</v>
      </c>
      <c r="L17" s="8">
        <v>2000</v>
      </c>
      <c r="M17" s="1">
        <v>8000</v>
      </c>
      <c r="N17" s="8">
        <v>123</v>
      </c>
      <c r="O17" s="8">
        <v>6000</v>
      </c>
      <c r="P17" s="8">
        <v>8000</v>
      </c>
      <c r="Q17" s="8">
        <v>3200012</v>
      </c>
    </row>
    <row r="18" spans="1:17">
      <c r="A18" s="8">
        <v>13</v>
      </c>
      <c r="B18" s="8" t="s">
        <v>51</v>
      </c>
      <c r="C18" s="8">
        <v>130</v>
      </c>
      <c r="D18" s="8">
        <v>3</v>
      </c>
      <c r="E18" s="19">
        <v>5</v>
      </c>
      <c r="F18" s="8">
        <v>8642000</v>
      </c>
      <c r="G18" s="8">
        <v>30011</v>
      </c>
      <c r="H18" s="8">
        <v>131</v>
      </c>
      <c r="I18" s="8">
        <v>2000</v>
      </c>
      <c r="J18" s="1">
        <v>8000</v>
      </c>
      <c r="K18" s="8">
        <v>132</v>
      </c>
      <c r="L18" s="8">
        <v>2000</v>
      </c>
      <c r="M18" s="1">
        <v>8000</v>
      </c>
      <c r="N18" s="8">
        <v>133</v>
      </c>
      <c r="O18" s="8">
        <v>6000</v>
      </c>
      <c r="P18" s="8">
        <v>8000</v>
      </c>
      <c r="Q18" s="8">
        <v>3200013</v>
      </c>
    </row>
    <row r="19" spans="1:17">
      <c r="A19" s="8">
        <v>14</v>
      </c>
      <c r="B19" s="8" t="s">
        <v>52</v>
      </c>
      <c r="C19" s="8">
        <v>140</v>
      </c>
      <c r="D19" s="8">
        <v>3</v>
      </c>
      <c r="E19" s="19">
        <v>2</v>
      </c>
      <c r="F19" s="8">
        <v>11653500</v>
      </c>
      <c r="G19" s="8">
        <v>30031</v>
      </c>
      <c r="H19" s="8">
        <v>141</v>
      </c>
      <c r="I19" s="8">
        <v>4000</v>
      </c>
      <c r="J19" s="1">
        <v>6000</v>
      </c>
      <c r="K19" s="8">
        <v>142</v>
      </c>
      <c r="L19" s="8">
        <v>8000</v>
      </c>
      <c r="M19" s="1">
        <v>4000</v>
      </c>
      <c r="N19" s="8">
        <v>143</v>
      </c>
      <c r="O19" s="8">
        <v>10000</v>
      </c>
      <c r="P19" s="8">
        <v>15000</v>
      </c>
      <c r="Q19" s="8">
        <v>3200014</v>
      </c>
    </row>
    <row r="20" spans="1:17">
      <c r="A20" s="8">
        <v>15</v>
      </c>
      <c r="B20" s="8" t="s">
        <v>53</v>
      </c>
      <c r="C20" s="8">
        <v>150</v>
      </c>
      <c r="D20" s="8">
        <v>3</v>
      </c>
      <c r="E20" s="19">
        <v>5</v>
      </c>
      <c r="F20" s="8">
        <v>14785500</v>
      </c>
      <c r="G20" s="8">
        <v>30051</v>
      </c>
      <c r="H20" s="8">
        <v>151</v>
      </c>
      <c r="I20" s="8">
        <v>2000</v>
      </c>
      <c r="J20" s="1">
        <v>8000</v>
      </c>
      <c r="K20" s="8">
        <v>152</v>
      </c>
      <c r="L20" s="8">
        <v>2000</v>
      </c>
      <c r="M20" s="1">
        <v>8000</v>
      </c>
      <c r="N20" s="8">
        <v>153</v>
      </c>
      <c r="O20" s="8">
        <v>6000</v>
      </c>
      <c r="P20" s="8">
        <v>8000</v>
      </c>
      <c r="Q20" s="8">
        <v>3200015</v>
      </c>
    </row>
    <row r="21" spans="1:17">
      <c r="A21" s="8">
        <v>16</v>
      </c>
      <c r="B21" s="8" t="s">
        <v>54</v>
      </c>
      <c r="C21" s="8">
        <v>160</v>
      </c>
      <c r="D21" s="8">
        <v>3</v>
      </c>
      <c r="E21" s="19">
        <v>5</v>
      </c>
      <c r="F21" s="8">
        <v>18759000</v>
      </c>
      <c r="G21" s="8">
        <v>30021</v>
      </c>
      <c r="H21" s="8">
        <v>161</v>
      </c>
      <c r="I21" s="8">
        <v>4000</v>
      </c>
      <c r="J21" s="1">
        <v>6000</v>
      </c>
      <c r="K21" s="8">
        <v>162</v>
      </c>
      <c r="L21" s="8">
        <v>8000</v>
      </c>
      <c r="M21" s="1">
        <v>4000</v>
      </c>
      <c r="N21" s="8">
        <v>163</v>
      </c>
      <c r="O21" s="8">
        <v>10000</v>
      </c>
      <c r="P21" s="8">
        <v>15000</v>
      </c>
      <c r="Q21" s="8">
        <v>3200016</v>
      </c>
    </row>
    <row r="22" spans="1:17">
      <c r="A22" s="8">
        <v>17</v>
      </c>
      <c r="B22" s="8" t="s">
        <v>55</v>
      </c>
      <c r="C22" s="8">
        <v>170</v>
      </c>
      <c r="D22" s="8">
        <v>3</v>
      </c>
      <c r="E22" s="19">
        <v>5</v>
      </c>
      <c r="F22" s="8">
        <v>23223500</v>
      </c>
      <c r="G22" s="8">
        <v>30041</v>
      </c>
      <c r="H22" s="8">
        <v>171</v>
      </c>
      <c r="I22" s="8">
        <v>4000</v>
      </c>
      <c r="J22" s="1">
        <v>6000</v>
      </c>
      <c r="K22" s="8">
        <v>172</v>
      </c>
      <c r="L22" s="8">
        <v>8000</v>
      </c>
      <c r="M22" s="1">
        <v>4000</v>
      </c>
      <c r="N22" s="8">
        <v>173</v>
      </c>
      <c r="O22" s="8">
        <v>10000</v>
      </c>
      <c r="P22" s="8">
        <v>15000</v>
      </c>
      <c r="Q22" s="8">
        <v>3200017</v>
      </c>
    </row>
    <row r="23" spans="1:17">
      <c r="A23" s="8">
        <v>18</v>
      </c>
      <c r="B23" s="8" t="s">
        <v>56</v>
      </c>
      <c r="C23" s="8">
        <v>180</v>
      </c>
      <c r="D23" s="8">
        <v>3</v>
      </c>
      <c r="E23" s="19">
        <v>3</v>
      </c>
      <c r="F23" s="8">
        <v>28043500</v>
      </c>
      <c r="G23" s="8">
        <v>30011</v>
      </c>
      <c r="H23" s="8">
        <v>181</v>
      </c>
      <c r="I23" s="8">
        <v>2000</v>
      </c>
      <c r="J23" s="1">
        <v>8000</v>
      </c>
      <c r="K23" s="8">
        <v>182</v>
      </c>
      <c r="L23" s="8">
        <v>2000</v>
      </c>
      <c r="M23" s="1">
        <v>8000</v>
      </c>
      <c r="N23" s="8">
        <v>183</v>
      </c>
      <c r="O23" s="8">
        <v>6000</v>
      </c>
      <c r="P23" s="8">
        <v>8000</v>
      </c>
      <c r="Q23" s="8">
        <v>3200018</v>
      </c>
    </row>
    <row r="24" spans="1:17">
      <c r="A24" s="8">
        <v>19</v>
      </c>
      <c r="B24" s="8" t="s">
        <v>57</v>
      </c>
      <c r="C24" s="8">
        <v>190</v>
      </c>
      <c r="D24" s="8">
        <v>3</v>
      </c>
      <c r="E24" s="19">
        <v>5</v>
      </c>
      <c r="F24" s="8">
        <v>33700000</v>
      </c>
      <c r="G24" s="8">
        <v>30031</v>
      </c>
      <c r="H24" s="8">
        <v>191</v>
      </c>
      <c r="I24" s="8">
        <v>2000</v>
      </c>
      <c r="J24" s="1">
        <v>8000</v>
      </c>
      <c r="K24" s="8">
        <v>192</v>
      </c>
      <c r="L24" s="8">
        <v>2000</v>
      </c>
      <c r="M24" s="1">
        <v>8000</v>
      </c>
      <c r="N24" s="8">
        <v>193</v>
      </c>
      <c r="O24" s="8">
        <v>6000</v>
      </c>
      <c r="P24" s="8">
        <v>8000</v>
      </c>
      <c r="Q24" s="8">
        <v>3200019</v>
      </c>
    </row>
    <row r="25" spans="1:17">
      <c r="A25" s="8">
        <v>20</v>
      </c>
      <c r="B25" s="8" t="s">
        <v>58</v>
      </c>
      <c r="C25" s="8">
        <v>200</v>
      </c>
      <c r="D25" s="8">
        <v>3</v>
      </c>
      <c r="E25" s="19">
        <v>5</v>
      </c>
      <c r="F25" s="8">
        <v>39834000</v>
      </c>
      <c r="G25" s="8">
        <v>30051</v>
      </c>
      <c r="H25" s="8">
        <v>201</v>
      </c>
      <c r="I25" s="8">
        <v>4000</v>
      </c>
      <c r="J25" s="1">
        <v>6000</v>
      </c>
      <c r="K25" s="8">
        <v>202</v>
      </c>
      <c r="L25" s="8">
        <v>8000</v>
      </c>
      <c r="M25" s="1">
        <v>4000</v>
      </c>
      <c r="N25" s="8">
        <v>203</v>
      </c>
      <c r="O25" s="8">
        <v>10000</v>
      </c>
      <c r="P25" s="8">
        <v>15000</v>
      </c>
      <c r="Q25" s="8">
        <v>3200020</v>
      </c>
    </row>
    <row r="26" spans="1:17">
      <c r="A26" s="8">
        <v>21</v>
      </c>
      <c r="B26" s="8" t="s">
        <v>59</v>
      </c>
      <c r="C26" s="8">
        <v>210</v>
      </c>
      <c r="D26" s="8">
        <v>3</v>
      </c>
      <c r="E26" s="19">
        <v>2</v>
      </c>
      <c r="F26" s="8">
        <v>46606000</v>
      </c>
      <c r="G26" s="8">
        <v>30021</v>
      </c>
      <c r="H26" s="8">
        <v>211</v>
      </c>
      <c r="I26" s="8">
        <v>4000</v>
      </c>
      <c r="J26" s="1">
        <v>6000</v>
      </c>
      <c r="K26" s="8">
        <v>212</v>
      </c>
      <c r="L26" s="8">
        <v>8000</v>
      </c>
      <c r="M26" s="1">
        <v>4000</v>
      </c>
      <c r="N26" s="8">
        <v>213</v>
      </c>
      <c r="O26" s="8">
        <v>10000</v>
      </c>
      <c r="P26" s="8">
        <v>15000</v>
      </c>
      <c r="Q26" s="8">
        <v>3200021</v>
      </c>
    </row>
    <row r="27" spans="1:17">
      <c r="A27" s="8">
        <v>22</v>
      </c>
      <c r="B27" s="8" t="s">
        <v>60</v>
      </c>
      <c r="C27" s="8">
        <v>220</v>
      </c>
      <c r="D27" s="8">
        <v>3</v>
      </c>
      <c r="E27" s="19">
        <v>2</v>
      </c>
      <c r="F27" s="8">
        <v>53705000</v>
      </c>
      <c r="G27" s="8">
        <v>30041</v>
      </c>
      <c r="H27" s="8">
        <v>221</v>
      </c>
      <c r="I27" s="8">
        <v>4000</v>
      </c>
      <c r="J27" s="1">
        <v>6000</v>
      </c>
      <c r="K27" s="8">
        <v>222</v>
      </c>
      <c r="L27" s="8">
        <v>8000</v>
      </c>
      <c r="M27" s="1">
        <v>4000</v>
      </c>
      <c r="N27" s="8">
        <v>223</v>
      </c>
      <c r="O27" s="8">
        <v>10000</v>
      </c>
      <c r="P27" s="8">
        <v>15000</v>
      </c>
      <c r="Q27" s="8">
        <v>3200022</v>
      </c>
    </row>
    <row r="28" spans="1:17">
      <c r="A28" s="8">
        <v>23</v>
      </c>
      <c r="B28" s="8" t="s">
        <v>61</v>
      </c>
      <c r="C28" s="8">
        <v>230</v>
      </c>
      <c r="D28" s="8">
        <v>3</v>
      </c>
      <c r="E28" s="19">
        <v>5</v>
      </c>
      <c r="F28" s="8">
        <v>61715500</v>
      </c>
      <c r="G28" s="8">
        <v>30011</v>
      </c>
      <c r="H28" s="8">
        <v>231</v>
      </c>
      <c r="I28" s="8">
        <v>4000</v>
      </c>
      <c r="J28" s="1">
        <v>6000</v>
      </c>
      <c r="K28" s="8">
        <v>232</v>
      </c>
      <c r="L28" s="8">
        <v>8000</v>
      </c>
      <c r="M28" s="1">
        <v>4000</v>
      </c>
      <c r="N28" s="8">
        <v>233</v>
      </c>
      <c r="O28" s="8">
        <v>10000</v>
      </c>
      <c r="P28" s="8">
        <v>15000</v>
      </c>
      <c r="Q28" s="8">
        <v>3200023</v>
      </c>
    </row>
    <row r="29" spans="1:17">
      <c r="A29" s="8">
        <v>24</v>
      </c>
      <c r="B29" s="8" t="s">
        <v>62</v>
      </c>
      <c r="C29" s="8">
        <v>240</v>
      </c>
      <c r="D29" s="8">
        <v>3</v>
      </c>
      <c r="E29" s="19">
        <v>1</v>
      </c>
      <c r="F29" s="8">
        <v>71005500</v>
      </c>
      <c r="G29" s="8">
        <v>30031</v>
      </c>
      <c r="H29" s="8">
        <v>241</v>
      </c>
      <c r="I29" s="8">
        <v>2000</v>
      </c>
      <c r="J29" s="1">
        <v>8000</v>
      </c>
      <c r="K29" s="8">
        <v>242</v>
      </c>
      <c r="L29" s="8">
        <v>2000</v>
      </c>
      <c r="M29" s="1">
        <v>8000</v>
      </c>
      <c r="N29" s="8">
        <v>243</v>
      </c>
      <c r="O29" s="8">
        <v>6000</v>
      </c>
      <c r="P29" s="8">
        <v>8000</v>
      </c>
      <c r="Q29" s="8">
        <v>3200024</v>
      </c>
    </row>
    <row r="30" spans="1:17">
      <c r="A30" s="8">
        <v>25</v>
      </c>
      <c r="B30" s="8" t="s">
        <v>63</v>
      </c>
      <c r="C30" s="8">
        <v>250</v>
      </c>
      <c r="D30" s="8">
        <v>3</v>
      </c>
      <c r="E30" s="19">
        <v>5</v>
      </c>
      <c r="F30" s="8">
        <v>80449500</v>
      </c>
      <c r="G30" s="8">
        <v>30051</v>
      </c>
      <c r="H30" s="8">
        <v>251</v>
      </c>
      <c r="I30" s="8">
        <v>4000</v>
      </c>
      <c r="J30" s="1">
        <v>6000</v>
      </c>
      <c r="K30" s="8">
        <v>252</v>
      </c>
      <c r="L30" s="8">
        <v>8000</v>
      </c>
      <c r="M30" s="1">
        <v>4000</v>
      </c>
      <c r="N30" s="8">
        <v>253</v>
      </c>
      <c r="O30" s="8">
        <v>10000</v>
      </c>
      <c r="P30" s="8">
        <v>15000</v>
      </c>
      <c r="Q30" s="8">
        <v>3200025</v>
      </c>
    </row>
    <row r="31" spans="1:17">
      <c r="A31" s="8">
        <v>26</v>
      </c>
      <c r="B31" s="8" t="s">
        <v>64</v>
      </c>
      <c r="C31" s="8">
        <v>260</v>
      </c>
      <c r="D31" s="8">
        <v>3</v>
      </c>
      <c r="E31" s="19">
        <v>3</v>
      </c>
      <c r="F31" s="8">
        <v>90676500</v>
      </c>
      <c r="G31" s="8">
        <v>30021</v>
      </c>
      <c r="H31" s="8">
        <v>261</v>
      </c>
      <c r="I31" s="8">
        <v>2000</v>
      </c>
      <c r="J31" s="1">
        <v>8000</v>
      </c>
      <c r="K31" s="8">
        <v>262</v>
      </c>
      <c r="L31" s="8">
        <v>2000</v>
      </c>
      <c r="M31" s="1">
        <v>8000</v>
      </c>
      <c r="N31" s="8">
        <v>263</v>
      </c>
      <c r="O31" s="8">
        <v>6000</v>
      </c>
      <c r="P31" s="8">
        <v>8000</v>
      </c>
      <c r="Q31" s="8">
        <v>3200026</v>
      </c>
    </row>
    <row r="32" spans="1:17">
      <c r="A32" s="8">
        <v>27</v>
      </c>
      <c r="B32" s="8" t="s">
        <v>65</v>
      </c>
      <c r="C32" s="8">
        <v>270</v>
      </c>
      <c r="D32" s="8">
        <v>3</v>
      </c>
      <c r="E32" s="19">
        <v>5</v>
      </c>
      <c r="F32" s="8">
        <v>101828000</v>
      </c>
      <c r="G32" s="8">
        <v>30041</v>
      </c>
      <c r="H32" s="8">
        <v>271</v>
      </c>
      <c r="I32" s="8">
        <v>4000</v>
      </c>
      <c r="J32" s="1">
        <v>6000</v>
      </c>
      <c r="K32" s="8">
        <v>272</v>
      </c>
      <c r="L32" s="8">
        <v>8000</v>
      </c>
      <c r="M32" s="1">
        <v>4000</v>
      </c>
      <c r="N32" s="8">
        <v>273</v>
      </c>
      <c r="O32" s="8">
        <v>10000</v>
      </c>
      <c r="P32" s="8">
        <v>15000</v>
      </c>
      <c r="Q32" s="8">
        <v>3200027</v>
      </c>
    </row>
    <row r="33" spans="1:17">
      <c r="A33" s="8">
        <v>28</v>
      </c>
      <c r="B33" s="8" t="s">
        <v>66</v>
      </c>
      <c r="C33" s="8">
        <v>280</v>
      </c>
      <c r="D33" s="8">
        <v>3</v>
      </c>
      <c r="E33" s="19">
        <v>5</v>
      </c>
      <c r="F33" s="8">
        <v>113737000</v>
      </c>
      <c r="G33" s="8">
        <v>30011</v>
      </c>
      <c r="H33" s="8">
        <v>281</v>
      </c>
      <c r="I33" s="8">
        <v>4000</v>
      </c>
      <c r="J33" s="1">
        <v>6000</v>
      </c>
      <c r="K33" s="8">
        <v>282</v>
      </c>
      <c r="L33" s="8">
        <v>8000</v>
      </c>
      <c r="M33" s="1">
        <v>4000</v>
      </c>
      <c r="N33" s="8">
        <v>283</v>
      </c>
      <c r="O33" s="8">
        <v>10000</v>
      </c>
      <c r="P33" s="8">
        <v>15000</v>
      </c>
      <c r="Q33" s="8">
        <v>3200028</v>
      </c>
    </row>
    <row r="34" spans="1:17">
      <c r="A34" s="8">
        <v>29</v>
      </c>
      <c r="B34" s="8" t="s">
        <v>67</v>
      </c>
      <c r="C34" s="8">
        <v>290</v>
      </c>
      <c r="D34" s="8">
        <v>3</v>
      </c>
      <c r="E34" s="19">
        <v>5</v>
      </c>
      <c r="F34" s="8">
        <v>126694500</v>
      </c>
      <c r="G34" s="8">
        <v>30031</v>
      </c>
      <c r="H34" s="8">
        <v>291</v>
      </c>
      <c r="I34" s="8">
        <v>2000</v>
      </c>
      <c r="J34" s="1">
        <v>8000</v>
      </c>
      <c r="K34" s="8">
        <v>292</v>
      </c>
      <c r="L34" s="8">
        <v>2000</v>
      </c>
      <c r="M34" s="1">
        <v>8000</v>
      </c>
      <c r="N34" s="8">
        <v>293</v>
      </c>
      <c r="O34" s="8">
        <v>6000</v>
      </c>
      <c r="P34" s="8">
        <v>8000</v>
      </c>
      <c r="Q34" s="8">
        <v>3200029</v>
      </c>
    </row>
    <row r="35" spans="1:17">
      <c r="A35" s="8">
        <v>30</v>
      </c>
      <c r="B35" s="8" t="s">
        <v>68</v>
      </c>
      <c r="C35" s="8">
        <v>300</v>
      </c>
      <c r="D35" s="8">
        <v>3</v>
      </c>
      <c r="E35" s="19">
        <v>5</v>
      </c>
      <c r="F35" s="8">
        <v>140220500</v>
      </c>
      <c r="G35" s="8">
        <v>30051</v>
      </c>
      <c r="H35" s="8">
        <v>301</v>
      </c>
      <c r="I35" s="8">
        <v>4000</v>
      </c>
      <c r="J35" s="1">
        <v>6000</v>
      </c>
      <c r="K35" s="8">
        <v>302</v>
      </c>
      <c r="L35" s="8">
        <v>8000</v>
      </c>
      <c r="M35" s="1">
        <v>4000</v>
      </c>
      <c r="N35" s="8">
        <v>303</v>
      </c>
      <c r="O35" s="8">
        <v>10000</v>
      </c>
      <c r="P35" s="8">
        <v>15000</v>
      </c>
      <c r="Q35" s="8">
        <v>3200030</v>
      </c>
    </row>
    <row r="36" spans="1:17">
      <c r="A36" s="8">
        <v>31</v>
      </c>
      <c r="B36" s="8" t="s">
        <v>69</v>
      </c>
      <c r="C36" s="8">
        <v>310</v>
      </c>
      <c r="D36" s="8">
        <v>3</v>
      </c>
      <c r="E36" s="19">
        <v>3</v>
      </c>
      <c r="F36" s="8">
        <v>155537500</v>
      </c>
      <c r="G36" s="8">
        <v>30021</v>
      </c>
      <c r="H36" s="8">
        <v>311</v>
      </c>
      <c r="I36" s="8">
        <v>2000</v>
      </c>
      <c r="J36" s="1">
        <v>8000</v>
      </c>
      <c r="K36" s="8">
        <v>312</v>
      </c>
      <c r="L36" s="8">
        <v>2000</v>
      </c>
      <c r="M36" s="1">
        <v>8000</v>
      </c>
      <c r="N36" s="8">
        <v>313</v>
      </c>
      <c r="O36" s="8">
        <v>6000</v>
      </c>
      <c r="P36" s="8">
        <v>8000</v>
      </c>
      <c r="Q36" s="8">
        <v>3200031</v>
      </c>
    </row>
    <row r="37" spans="1:17">
      <c r="A37" s="8">
        <v>32</v>
      </c>
      <c r="B37" s="8" t="s">
        <v>70</v>
      </c>
      <c r="C37" s="8">
        <v>320</v>
      </c>
      <c r="D37" s="8">
        <v>3</v>
      </c>
      <c r="E37" s="19">
        <v>5</v>
      </c>
      <c r="F37" s="8">
        <v>171433000</v>
      </c>
      <c r="G37" s="8">
        <v>30041</v>
      </c>
      <c r="H37" s="8">
        <v>321</v>
      </c>
      <c r="I37" s="8">
        <v>2000</v>
      </c>
      <c r="J37" s="1">
        <v>8000</v>
      </c>
      <c r="K37" s="8">
        <v>322</v>
      </c>
      <c r="L37" s="8">
        <v>2000</v>
      </c>
      <c r="M37" s="1">
        <v>8000</v>
      </c>
      <c r="N37" s="8">
        <v>323</v>
      </c>
      <c r="O37" s="8">
        <v>6000</v>
      </c>
      <c r="P37" s="8">
        <v>8000</v>
      </c>
      <c r="Q37" s="8">
        <v>3200032</v>
      </c>
    </row>
    <row r="38" spans="1:17">
      <c r="A38" s="8">
        <v>33</v>
      </c>
      <c r="B38" s="8" t="s">
        <v>71</v>
      </c>
      <c r="C38" s="8">
        <v>330</v>
      </c>
      <c r="D38" s="8">
        <v>3</v>
      </c>
      <c r="E38" s="19">
        <v>1</v>
      </c>
      <c r="F38" s="8">
        <v>187188500</v>
      </c>
      <c r="G38" s="8">
        <v>30011</v>
      </c>
      <c r="H38" s="8">
        <v>331</v>
      </c>
      <c r="I38" s="8">
        <v>2000</v>
      </c>
      <c r="J38" s="1">
        <v>8000</v>
      </c>
      <c r="K38" s="8">
        <v>332</v>
      </c>
      <c r="L38" s="8">
        <v>2000</v>
      </c>
      <c r="M38" s="1">
        <v>8000</v>
      </c>
      <c r="N38" s="8">
        <v>333</v>
      </c>
      <c r="O38" s="8">
        <v>6000</v>
      </c>
      <c r="P38" s="8">
        <v>8000</v>
      </c>
      <c r="Q38" s="8">
        <v>3200033</v>
      </c>
    </row>
    <row r="39" spans="1:17">
      <c r="A39" s="8">
        <v>34</v>
      </c>
      <c r="B39" s="8" t="s">
        <v>72</v>
      </c>
      <c r="C39" s="8">
        <v>340</v>
      </c>
      <c r="D39" s="8">
        <v>3</v>
      </c>
      <c r="E39" s="19">
        <v>5</v>
      </c>
      <c r="F39" s="8">
        <v>204126500</v>
      </c>
      <c r="G39" s="8">
        <v>30031</v>
      </c>
      <c r="H39" s="8">
        <v>341</v>
      </c>
      <c r="I39" s="8">
        <v>4000</v>
      </c>
      <c r="J39" s="1">
        <v>6000</v>
      </c>
      <c r="K39" s="8">
        <v>342</v>
      </c>
      <c r="L39" s="8">
        <v>8000</v>
      </c>
      <c r="M39" s="1">
        <v>4000</v>
      </c>
      <c r="N39" s="8">
        <v>343</v>
      </c>
      <c r="O39" s="8">
        <v>10000</v>
      </c>
      <c r="P39" s="8">
        <v>15000</v>
      </c>
      <c r="Q39" s="8">
        <v>3200034</v>
      </c>
    </row>
    <row r="40" spans="1:17">
      <c r="A40" s="8">
        <v>35</v>
      </c>
      <c r="B40" s="8" t="s">
        <v>73</v>
      </c>
      <c r="C40" s="8">
        <v>350</v>
      </c>
      <c r="D40" s="8">
        <v>3</v>
      </c>
      <c r="E40" s="19">
        <v>2</v>
      </c>
      <c r="F40" s="8">
        <v>224140000</v>
      </c>
      <c r="G40" s="8">
        <v>30051</v>
      </c>
      <c r="H40" s="8">
        <v>351</v>
      </c>
      <c r="I40" s="8">
        <v>4000</v>
      </c>
      <c r="J40" s="1">
        <v>6000</v>
      </c>
      <c r="K40" s="8">
        <v>352</v>
      </c>
      <c r="L40" s="8">
        <v>8000</v>
      </c>
      <c r="M40" s="1">
        <v>4000</v>
      </c>
      <c r="N40" s="8">
        <v>353</v>
      </c>
      <c r="O40" s="8">
        <v>10000</v>
      </c>
      <c r="P40" s="8">
        <v>15000</v>
      </c>
      <c r="Q40" s="8">
        <v>3200035</v>
      </c>
    </row>
    <row r="41" spans="1:17">
      <c r="A41" s="8">
        <v>36</v>
      </c>
      <c r="B41" s="8" t="s">
        <v>74</v>
      </c>
      <c r="C41" s="8">
        <v>360</v>
      </c>
      <c r="D41" s="8">
        <v>3</v>
      </c>
      <c r="E41" s="19">
        <v>3</v>
      </c>
      <c r="F41" s="8">
        <v>242882500</v>
      </c>
      <c r="G41" s="8">
        <v>30021</v>
      </c>
      <c r="H41" s="8">
        <v>361</v>
      </c>
      <c r="I41" s="8">
        <v>2000</v>
      </c>
      <c r="J41" s="1">
        <v>8000</v>
      </c>
      <c r="K41" s="8">
        <v>362</v>
      </c>
      <c r="L41" s="8">
        <v>2000</v>
      </c>
      <c r="M41" s="1">
        <v>8000</v>
      </c>
      <c r="N41" s="8">
        <v>363</v>
      </c>
      <c r="O41" s="8">
        <v>6000</v>
      </c>
      <c r="P41" s="8">
        <v>8000</v>
      </c>
      <c r="Q41" s="8">
        <v>3200036</v>
      </c>
    </row>
    <row r="42" spans="1:17">
      <c r="A42" s="8">
        <v>37</v>
      </c>
      <c r="B42" s="8" t="s">
        <v>75</v>
      </c>
      <c r="C42" s="8">
        <v>370</v>
      </c>
      <c r="D42" s="8">
        <v>3</v>
      </c>
      <c r="E42" s="19">
        <v>5</v>
      </c>
      <c r="F42" s="8">
        <v>262492000</v>
      </c>
      <c r="G42" s="8">
        <v>30041</v>
      </c>
      <c r="H42" s="8">
        <v>371</v>
      </c>
      <c r="I42" s="8">
        <v>4000</v>
      </c>
      <c r="J42" s="1">
        <v>6000</v>
      </c>
      <c r="K42" s="8">
        <v>372</v>
      </c>
      <c r="L42" s="8">
        <v>8000</v>
      </c>
      <c r="M42" s="1">
        <v>4000</v>
      </c>
      <c r="N42" s="8">
        <v>373</v>
      </c>
      <c r="O42" s="8">
        <v>10000</v>
      </c>
      <c r="P42" s="8">
        <v>15000</v>
      </c>
      <c r="Q42" s="8">
        <v>3200037</v>
      </c>
    </row>
    <row r="43" spans="1:17">
      <c r="A43" s="8">
        <v>38</v>
      </c>
      <c r="B43" s="8" t="s">
        <v>76</v>
      </c>
      <c r="C43" s="8">
        <v>380</v>
      </c>
      <c r="D43" s="8">
        <v>3</v>
      </c>
      <c r="E43" s="19">
        <v>2</v>
      </c>
      <c r="F43" s="8">
        <v>285693000</v>
      </c>
      <c r="G43" s="8">
        <v>30011</v>
      </c>
      <c r="H43" s="8">
        <v>381</v>
      </c>
      <c r="I43" s="8">
        <v>4000</v>
      </c>
      <c r="J43" s="1">
        <v>6000</v>
      </c>
      <c r="K43" s="8">
        <v>382</v>
      </c>
      <c r="L43" s="8">
        <v>8000</v>
      </c>
      <c r="M43" s="1">
        <v>4000</v>
      </c>
      <c r="N43" s="8">
        <v>383</v>
      </c>
      <c r="O43" s="8">
        <v>10000</v>
      </c>
      <c r="P43" s="8">
        <v>15000</v>
      </c>
      <c r="Q43" s="8">
        <v>3200038</v>
      </c>
    </row>
    <row r="44" spans="1:17">
      <c r="A44" s="8">
        <v>39</v>
      </c>
      <c r="B44" s="8" t="s">
        <v>77</v>
      </c>
      <c r="C44" s="8">
        <v>390</v>
      </c>
      <c r="D44" s="8">
        <v>3</v>
      </c>
      <c r="E44" s="19">
        <v>5</v>
      </c>
      <c r="F44" s="8">
        <v>309327500</v>
      </c>
      <c r="G44" s="8">
        <v>30031</v>
      </c>
      <c r="H44" s="8">
        <v>391</v>
      </c>
      <c r="I44" s="8">
        <v>2000</v>
      </c>
      <c r="J44" s="1">
        <v>8000</v>
      </c>
      <c r="K44" s="8">
        <v>392</v>
      </c>
      <c r="L44" s="8">
        <v>2000</v>
      </c>
      <c r="M44" s="1">
        <v>8000</v>
      </c>
      <c r="N44" s="8">
        <v>393</v>
      </c>
      <c r="O44" s="8">
        <v>6000</v>
      </c>
      <c r="P44" s="8">
        <v>8000</v>
      </c>
      <c r="Q44" s="8">
        <v>3200039</v>
      </c>
    </row>
    <row r="45" spans="1:17">
      <c r="A45" s="8">
        <v>40</v>
      </c>
      <c r="B45" s="8" t="s">
        <v>78</v>
      </c>
      <c r="C45" s="8">
        <v>400</v>
      </c>
      <c r="D45" s="8">
        <v>3</v>
      </c>
      <c r="E45" s="19">
        <v>5</v>
      </c>
      <c r="F45" s="8">
        <v>334097500</v>
      </c>
      <c r="G45" s="8">
        <v>30051</v>
      </c>
      <c r="H45" s="8">
        <v>401</v>
      </c>
      <c r="I45" s="8">
        <v>4000</v>
      </c>
      <c r="J45" s="1">
        <v>6000</v>
      </c>
      <c r="K45" s="8">
        <v>402</v>
      </c>
      <c r="L45" s="8">
        <v>8000</v>
      </c>
      <c r="M45" s="1">
        <v>4000</v>
      </c>
      <c r="N45" s="8">
        <v>403</v>
      </c>
      <c r="O45" s="8">
        <v>10000</v>
      </c>
      <c r="P45" s="8">
        <v>15000</v>
      </c>
      <c r="Q45" s="8">
        <v>3200040</v>
      </c>
    </row>
    <row r="46" spans="1:17">
      <c r="A46" s="8">
        <v>41</v>
      </c>
      <c r="B46" s="8" t="s">
        <v>79</v>
      </c>
      <c r="C46" s="8">
        <v>410</v>
      </c>
      <c r="D46" s="8">
        <v>3</v>
      </c>
      <c r="E46" s="19">
        <v>1</v>
      </c>
      <c r="F46" s="8">
        <v>359931500</v>
      </c>
      <c r="G46" s="8">
        <v>30021</v>
      </c>
      <c r="H46" s="8">
        <v>411</v>
      </c>
      <c r="I46" s="8">
        <v>2000</v>
      </c>
      <c r="J46" s="1">
        <v>8000</v>
      </c>
      <c r="K46" s="8">
        <v>412</v>
      </c>
      <c r="L46" s="8">
        <v>2000</v>
      </c>
      <c r="M46" s="1">
        <v>8000</v>
      </c>
      <c r="N46" s="8">
        <v>413</v>
      </c>
      <c r="O46" s="8">
        <v>6000</v>
      </c>
      <c r="P46" s="8">
        <v>8000</v>
      </c>
      <c r="Q46" s="8">
        <v>3200041</v>
      </c>
    </row>
    <row r="47" spans="1:17">
      <c r="A47" s="8">
        <v>42</v>
      </c>
      <c r="B47" s="8" t="s">
        <v>80</v>
      </c>
      <c r="C47" s="8">
        <v>420</v>
      </c>
      <c r="D47" s="8">
        <v>3</v>
      </c>
      <c r="E47" s="19">
        <v>2</v>
      </c>
      <c r="F47" s="8">
        <v>385500500</v>
      </c>
      <c r="G47" s="8">
        <v>30041</v>
      </c>
      <c r="H47" s="8">
        <v>421</v>
      </c>
      <c r="I47" s="8">
        <v>4000</v>
      </c>
      <c r="J47" s="1">
        <v>6000</v>
      </c>
      <c r="K47" s="8">
        <v>422</v>
      </c>
      <c r="L47" s="8">
        <v>8000</v>
      </c>
      <c r="M47" s="1">
        <v>4000</v>
      </c>
      <c r="N47" s="8">
        <v>423</v>
      </c>
      <c r="O47" s="8">
        <v>10000</v>
      </c>
      <c r="P47" s="8">
        <v>15000</v>
      </c>
      <c r="Q47" s="8">
        <v>3200042</v>
      </c>
    </row>
    <row r="48" spans="1:17">
      <c r="A48" s="8">
        <v>43</v>
      </c>
      <c r="B48" s="8" t="s">
        <v>81</v>
      </c>
      <c r="C48" s="8">
        <v>430</v>
      </c>
      <c r="D48" s="8">
        <v>3</v>
      </c>
      <c r="E48" s="19">
        <v>5</v>
      </c>
      <c r="F48" s="8">
        <v>412903500</v>
      </c>
      <c r="G48" s="8">
        <v>30011</v>
      </c>
      <c r="H48" s="8">
        <v>431</v>
      </c>
      <c r="I48" s="8">
        <v>4000</v>
      </c>
      <c r="J48" s="1">
        <v>6000</v>
      </c>
      <c r="K48" s="8">
        <v>432</v>
      </c>
      <c r="L48" s="8">
        <v>8000</v>
      </c>
      <c r="M48" s="1">
        <v>4000</v>
      </c>
      <c r="N48" s="8">
        <v>433</v>
      </c>
      <c r="O48" s="8">
        <v>10000</v>
      </c>
      <c r="P48" s="8">
        <v>15000</v>
      </c>
      <c r="Q48" s="8">
        <v>3200043</v>
      </c>
    </row>
    <row r="49" spans="1:17">
      <c r="A49" s="8">
        <v>44</v>
      </c>
      <c r="B49" s="8" t="s">
        <v>82</v>
      </c>
      <c r="C49" s="8">
        <v>440</v>
      </c>
      <c r="D49" s="8">
        <v>3</v>
      </c>
      <c r="E49" s="19">
        <v>5</v>
      </c>
      <c r="F49" s="8">
        <v>445806000</v>
      </c>
      <c r="G49" s="8">
        <v>30031</v>
      </c>
      <c r="H49" s="8">
        <v>441</v>
      </c>
      <c r="I49" s="8">
        <v>2000</v>
      </c>
      <c r="J49" s="1">
        <v>8000</v>
      </c>
      <c r="K49" s="8">
        <v>442</v>
      </c>
      <c r="L49" s="8">
        <v>2000</v>
      </c>
      <c r="M49" s="1">
        <v>8000</v>
      </c>
      <c r="N49" s="8">
        <v>443</v>
      </c>
      <c r="O49" s="8">
        <v>6000</v>
      </c>
      <c r="P49" s="8">
        <v>8000</v>
      </c>
      <c r="Q49" s="8">
        <v>3200044</v>
      </c>
    </row>
    <row r="50" spans="1:17">
      <c r="A50" s="8">
        <v>45</v>
      </c>
      <c r="B50" s="8" t="s">
        <v>83</v>
      </c>
      <c r="C50" s="8">
        <v>450</v>
      </c>
      <c r="D50" s="8">
        <v>3</v>
      </c>
      <c r="E50" s="19">
        <v>1</v>
      </c>
      <c r="F50" s="8">
        <v>475296500</v>
      </c>
      <c r="G50" s="8">
        <v>30051</v>
      </c>
      <c r="H50" s="8">
        <v>451</v>
      </c>
      <c r="I50" s="8">
        <v>2000</v>
      </c>
      <c r="J50" s="1">
        <v>8000</v>
      </c>
      <c r="K50" s="8">
        <v>452</v>
      </c>
      <c r="L50" s="8">
        <v>2000</v>
      </c>
      <c r="M50" s="1">
        <v>8000</v>
      </c>
      <c r="N50" s="8">
        <v>453</v>
      </c>
      <c r="O50" s="8">
        <v>6000</v>
      </c>
      <c r="P50" s="8">
        <v>8000</v>
      </c>
      <c r="Q50" s="8">
        <v>3200045</v>
      </c>
    </row>
    <row r="51" spans="1:17">
      <c r="A51" s="8">
        <v>46</v>
      </c>
      <c r="B51" s="8" t="s">
        <v>84</v>
      </c>
      <c r="C51" s="8">
        <v>460</v>
      </c>
      <c r="D51" s="8">
        <v>3</v>
      </c>
      <c r="E51" s="19">
        <v>5</v>
      </c>
      <c r="F51" s="8">
        <v>506563000</v>
      </c>
      <c r="G51" s="8">
        <v>30021</v>
      </c>
      <c r="H51" s="8">
        <v>461</v>
      </c>
      <c r="I51" s="8">
        <v>4000</v>
      </c>
      <c r="J51" s="1">
        <v>6000</v>
      </c>
      <c r="K51" s="8">
        <v>462</v>
      </c>
      <c r="L51" s="8">
        <v>8000</v>
      </c>
      <c r="M51" s="1">
        <v>4000</v>
      </c>
      <c r="N51" s="8">
        <v>463</v>
      </c>
      <c r="O51" s="8">
        <v>10000</v>
      </c>
      <c r="P51" s="8">
        <v>15000</v>
      </c>
      <c r="Q51" s="8">
        <v>3200046</v>
      </c>
    </row>
    <row r="52" spans="1:17">
      <c r="A52" s="8">
        <v>47</v>
      </c>
      <c r="B52" s="8" t="s">
        <v>85</v>
      </c>
      <c r="C52" s="8">
        <v>470</v>
      </c>
      <c r="D52" s="8">
        <v>3</v>
      </c>
      <c r="E52" s="19">
        <v>1</v>
      </c>
      <c r="F52" s="8">
        <v>541687000</v>
      </c>
      <c r="G52" s="8">
        <v>30041</v>
      </c>
      <c r="H52" s="8">
        <v>471</v>
      </c>
      <c r="I52" s="8">
        <v>2000</v>
      </c>
      <c r="J52" s="1">
        <v>8000</v>
      </c>
      <c r="K52" s="8">
        <v>472</v>
      </c>
      <c r="L52" s="8">
        <v>2000</v>
      </c>
      <c r="M52" s="1">
        <v>8000</v>
      </c>
      <c r="N52" s="8">
        <v>473</v>
      </c>
      <c r="O52" s="8">
        <v>6000</v>
      </c>
      <c r="P52" s="8">
        <v>8000</v>
      </c>
      <c r="Q52" s="8">
        <v>3200047</v>
      </c>
    </row>
    <row r="53" spans="1:17">
      <c r="A53" s="8">
        <v>48</v>
      </c>
      <c r="B53" s="8" t="s">
        <v>86</v>
      </c>
      <c r="C53" s="8">
        <v>480</v>
      </c>
      <c r="D53" s="8">
        <v>3</v>
      </c>
      <c r="E53" s="19">
        <v>5</v>
      </c>
      <c r="F53" s="8">
        <v>576712000</v>
      </c>
      <c r="G53" s="8">
        <v>30011</v>
      </c>
      <c r="H53" s="8">
        <v>481</v>
      </c>
      <c r="I53" s="8">
        <v>4000</v>
      </c>
      <c r="J53" s="1">
        <v>6000</v>
      </c>
      <c r="K53" s="8">
        <v>482</v>
      </c>
      <c r="L53" s="8">
        <v>8000</v>
      </c>
      <c r="M53" s="1">
        <v>4000</v>
      </c>
      <c r="N53" s="8">
        <v>483</v>
      </c>
      <c r="O53" s="8">
        <v>10000</v>
      </c>
      <c r="P53" s="8">
        <v>15000</v>
      </c>
      <c r="Q53" s="8">
        <v>3200048</v>
      </c>
    </row>
    <row r="54" spans="1:17">
      <c r="A54" s="8">
        <v>49</v>
      </c>
      <c r="B54" s="8" t="s">
        <v>87</v>
      </c>
      <c r="C54" s="8">
        <v>490</v>
      </c>
      <c r="D54" s="8">
        <v>3</v>
      </c>
      <c r="E54" s="19">
        <v>5</v>
      </c>
      <c r="F54" s="8">
        <v>616849500</v>
      </c>
      <c r="G54" s="8">
        <v>30031</v>
      </c>
      <c r="H54" s="8">
        <v>491</v>
      </c>
      <c r="I54" s="8">
        <v>4000</v>
      </c>
      <c r="J54" s="1">
        <v>6000</v>
      </c>
      <c r="K54" s="8">
        <v>492</v>
      </c>
      <c r="L54" s="8">
        <v>8000</v>
      </c>
      <c r="M54" s="1">
        <v>4000</v>
      </c>
      <c r="N54" s="8">
        <v>493</v>
      </c>
      <c r="O54" s="8">
        <v>10000</v>
      </c>
      <c r="P54" s="8">
        <v>15000</v>
      </c>
      <c r="Q54" s="8">
        <v>3200049</v>
      </c>
    </row>
    <row r="55" spans="1:17">
      <c r="A55" s="8">
        <v>50</v>
      </c>
      <c r="B55" s="8" t="s">
        <v>88</v>
      </c>
      <c r="C55" s="8">
        <v>500</v>
      </c>
      <c r="D55" s="8">
        <v>3</v>
      </c>
      <c r="E55" s="19">
        <v>5</v>
      </c>
      <c r="F55" s="8">
        <v>656417500</v>
      </c>
      <c r="G55" s="8">
        <v>30051</v>
      </c>
      <c r="H55" s="8">
        <v>501</v>
      </c>
      <c r="I55" s="8">
        <v>2000</v>
      </c>
      <c r="J55" s="1">
        <v>8000</v>
      </c>
      <c r="K55" s="8">
        <v>502</v>
      </c>
      <c r="L55" s="8">
        <v>2000</v>
      </c>
      <c r="M55" s="1">
        <v>8000</v>
      </c>
      <c r="N55" s="8">
        <v>503</v>
      </c>
      <c r="O55" s="8">
        <v>6000</v>
      </c>
      <c r="P55" s="8">
        <v>8000</v>
      </c>
      <c r="Q55" s="8">
        <v>3200050</v>
      </c>
    </row>
    <row r="56" spans="1:17">
      <c r="A56" s="8">
        <v>51</v>
      </c>
      <c r="B56" s="8" t="s">
        <v>89</v>
      </c>
      <c r="C56" s="8">
        <v>510</v>
      </c>
      <c r="D56" s="8">
        <v>3</v>
      </c>
      <c r="E56" s="19">
        <v>5</v>
      </c>
      <c r="F56" s="8">
        <v>695467500</v>
      </c>
      <c r="G56" s="8">
        <v>30021</v>
      </c>
      <c r="H56" s="8">
        <v>511</v>
      </c>
      <c r="I56" s="8">
        <v>2000</v>
      </c>
      <c r="J56" s="1">
        <v>8000</v>
      </c>
      <c r="K56" s="8">
        <v>512</v>
      </c>
      <c r="L56" s="8">
        <v>2000</v>
      </c>
      <c r="M56" s="1">
        <v>8000</v>
      </c>
      <c r="N56" s="8">
        <v>513</v>
      </c>
      <c r="O56" s="8">
        <v>6000</v>
      </c>
      <c r="P56" s="8">
        <v>8000</v>
      </c>
      <c r="Q56" s="8">
        <v>3200051</v>
      </c>
    </row>
    <row r="57" spans="1:17">
      <c r="A57" s="8">
        <v>52</v>
      </c>
      <c r="B57" s="8" t="s">
        <v>90</v>
      </c>
      <c r="C57" s="8">
        <v>520</v>
      </c>
      <c r="D57" s="8">
        <v>3</v>
      </c>
      <c r="E57" s="19">
        <v>1</v>
      </c>
      <c r="F57" s="8">
        <v>736348000</v>
      </c>
      <c r="G57" s="8">
        <v>30041</v>
      </c>
      <c r="H57" s="8">
        <v>521</v>
      </c>
      <c r="I57" s="8">
        <v>2000</v>
      </c>
      <c r="J57" s="1">
        <v>8000</v>
      </c>
      <c r="K57" s="8">
        <v>522</v>
      </c>
      <c r="L57" s="8">
        <v>2000</v>
      </c>
      <c r="M57" s="1">
        <v>8000</v>
      </c>
      <c r="N57" s="8">
        <v>523</v>
      </c>
      <c r="O57" s="8">
        <v>6000</v>
      </c>
      <c r="P57" s="8">
        <v>8000</v>
      </c>
      <c r="Q57" s="8">
        <v>3200052</v>
      </c>
    </row>
    <row r="58" spans="1:17">
      <c r="A58" s="8">
        <v>53</v>
      </c>
      <c r="B58" s="8" t="s">
        <v>91</v>
      </c>
      <c r="C58" s="8">
        <v>530</v>
      </c>
      <c r="D58" s="8">
        <v>3</v>
      </c>
      <c r="E58" s="19">
        <v>5</v>
      </c>
      <c r="F58" s="8">
        <v>781226500</v>
      </c>
      <c r="G58" s="8">
        <v>30011</v>
      </c>
      <c r="H58" s="8">
        <v>531</v>
      </c>
      <c r="I58" s="8">
        <v>2000</v>
      </c>
      <c r="J58" s="1">
        <v>8000</v>
      </c>
      <c r="K58" s="8">
        <v>532</v>
      </c>
      <c r="L58" s="8">
        <v>2000</v>
      </c>
      <c r="M58" s="1">
        <v>8000</v>
      </c>
      <c r="N58" s="8">
        <v>533</v>
      </c>
      <c r="O58" s="8">
        <v>6000</v>
      </c>
      <c r="P58" s="8">
        <v>8000</v>
      </c>
      <c r="Q58" s="8">
        <v>3200053</v>
      </c>
    </row>
    <row r="59" spans="1:17">
      <c r="A59" s="8">
        <v>54</v>
      </c>
      <c r="B59" s="8" t="s">
        <v>92</v>
      </c>
      <c r="C59" s="8">
        <v>540</v>
      </c>
      <c r="D59" s="8">
        <v>3</v>
      </c>
      <c r="E59" s="19">
        <v>5</v>
      </c>
      <c r="F59" s="8">
        <v>826464000</v>
      </c>
      <c r="G59" s="8">
        <v>30031</v>
      </c>
      <c r="H59" s="8">
        <v>541</v>
      </c>
      <c r="I59" s="8">
        <v>2000</v>
      </c>
      <c r="J59" s="1">
        <v>8000</v>
      </c>
      <c r="K59" s="8">
        <v>542</v>
      </c>
      <c r="L59" s="8">
        <v>2000</v>
      </c>
      <c r="M59" s="1">
        <v>8000</v>
      </c>
      <c r="N59" s="8">
        <v>543</v>
      </c>
      <c r="O59" s="8">
        <v>6000</v>
      </c>
      <c r="P59" s="8">
        <v>8000</v>
      </c>
      <c r="Q59" s="8">
        <v>3200054</v>
      </c>
    </row>
    <row r="60" spans="1:17">
      <c r="A60" s="8">
        <v>55</v>
      </c>
      <c r="B60" s="8" t="s">
        <v>93</v>
      </c>
      <c r="C60" s="8">
        <v>550</v>
      </c>
      <c r="D60" s="8">
        <v>3</v>
      </c>
      <c r="E60" s="19">
        <v>2</v>
      </c>
      <c r="F60" s="8">
        <v>874151500</v>
      </c>
      <c r="G60" s="8">
        <v>30051</v>
      </c>
      <c r="H60" s="8">
        <v>551</v>
      </c>
      <c r="I60" s="8">
        <v>4000</v>
      </c>
      <c r="J60" s="1">
        <v>6000</v>
      </c>
      <c r="K60" s="8">
        <v>552</v>
      </c>
      <c r="L60" s="8">
        <v>8000</v>
      </c>
      <c r="M60" s="1">
        <v>4000</v>
      </c>
      <c r="N60" s="8">
        <v>553</v>
      </c>
      <c r="O60" s="8">
        <v>10000</v>
      </c>
      <c r="P60" s="8">
        <v>15000</v>
      </c>
      <c r="Q60" s="8">
        <v>3200055</v>
      </c>
    </row>
    <row r="61" spans="1:17">
      <c r="A61" s="8">
        <v>56</v>
      </c>
      <c r="B61" s="8" t="s">
        <v>94</v>
      </c>
      <c r="C61" s="8">
        <v>560</v>
      </c>
      <c r="D61" s="8">
        <v>3</v>
      </c>
      <c r="E61" s="19">
        <v>5</v>
      </c>
      <c r="F61" s="8">
        <v>926679000</v>
      </c>
      <c r="G61" s="8">
        <v>30021</v>
      </c>
      <c r="H61" s="8">
        <v>561</v>
      </c>
      <c r="I61" s="8">
        <v>2000</v>
      </c>
      <c r="J61" s="1">
        <v>8000</v>
      </c>
      <c r="K61" s="8">
        <v>562</v>
      </c>
      <c r="L61" s="8">
        <v>2000</v>
      </c>
      <c r="M61" s="1">
        <v>8000</v>
      </c>
      <c r="N61" s="8">
        <v>563</v>
      </c>
      <c r="O61" s="8">
        <v>6000</v>
      </c>
      <c r="P61" s="8">
        <v>8000</v>
      </c>
      <c r="Q61" s="8">
        <v>3200056</v>
      </c>
    </row>
    <row r="62" spans="1:17">
      <c r="A62" s="8">
        <v>57</v>
      </c>
      <c r="B62" s="8" t="s">
        <v>95</v>
      </c>
      <c r="C62" s="8">
        <v>570</v>
      </c>
      <c r="D62" s="8">
        <v>3</v>
      </c>
      <c r="E62" s="19">
        <v>5</v>
      </c>
      <c r="F62" s="8">
        <v>977348000</v>
      </c>
      <c r="G62" s="8">
        <v>30041</v>
      </c>
      <c r="H62" s="8">
        <v>571</v>
      </c>
      <c r="I62" s="8">
        <v>4000</v>
      </c>
      <c r="J62" s="1">
        <v>6000</v>
      </c>
      <c r="K62" s="8">
        <v>572</v>
      </c>
      <c r="L62" s="8">
        <v>8000</v>
      </c>
      <c r="M62" s="1">
        <v>4000</v>
      </c>
      <c r="N62" s="8">
        <v>573</v>
      </c>
      <c r="O62" s="8">
        <v>10000</v>
      </c>
      <c r="P62" s="8">
        <v>15000</v>
      </c>
      <c r="Q62" s="8">
        <v>3200057</v>
      </c>
    </row>
    <row r="63" spans="1:17">
      <c r="A63" s="8">
        <v>58</v>
      </c>
      <c r="B63" s="8" t="s">
        <v>96</v>
      </c>
      <c r="C63" s="8">
        <v>580</v>
      </c>
      <c r="D63" s="8">
        <v>3</v>
      </c>
      <c r="E63" s="19">
        <v>1</v>
      </c>
      <c r="F63" s="8">
        <v>1030858000</v>
      </c>
      <c r="G63" s="8">
        <v>30011</v>
      </c>
      <c r="H63" s="8">
        <v>581</v>
      </c>
      <c r="I63" s="8">
        <v>2000</v>
      </c>
      <c r="J63" s="1">
        <v>8000</v>
      </c>
      <c r="K63" s="8">
        <v>582</v>
      </c>
      <c r="L63" s="8">
        <v>2000</v>
      </c>
      <c r="M63" s="1">
        <v>8000</v>
      </c>
      <c r="N63" s="8">
        <v>583</v>
      </c>
      <c r="O63" s="8">
        <v>6000</v>
      </c>
      <c r="P63" s="8">
        <v>8000</v>
      </c>
      <c r="Q63" s="8">
        <v>3200058</v>
      </c>
    </row>
    <row r="64" spans="1:17">
      <c r="A64" s="8">
        <v>59</v>
      </c>
      <c r="B64" s="8" t="s">
        <v>97</v>
      </c>
      <c r="C64" s="8">
        <v>590</v>
      </c>
      <c r="D64" s="8">
        <v>3</v>
      </c>
      <c r="E64" s="19">
        <v>5</v>
      </c>
      <c r="F64" s="8">
        <v>1088109500</v>
      </c>
      <c r="G64" s="8">
        <v>30031</v>
      </c>
      <c r="H64" s="8">
        <v>591</v>
      </c>
      <c r="I64" s="8">
        <v>4000</v>
      </c>
      <c r="J64" s="1">
        <v>6000</v>
      </c>
      <c r="K64" s="8">
        <v>592</v>
      </c>
      <c r="L64" s="8">
        <v>8000</v>
      </c>
      <c r="M64" s="1">
        <v>4000</v>
      </c>
      <c r="N64" s="8">
        <v>593</v>
      </c>
      <c r="O64" s="8">
        <v>10000</v>
      </c>
      <c r="P64" s="8">
        <v>15000</v>
      </c>
      <c r="Q64" s="8">
        <v>3200059</v>
      </c>
    </row>
    <row r="65" spans="1:17">
      <c r="A65" s="8">
        <v>60</v>
      </c>
      <c r="B65" s="8" t="s">
        <v>98</v>
      </c>
      <c r="C65" s="8">
        <v>600</v>
      </c>
      <c r="D65" s="8">
        <v>3</v>
      </c>
      <c r="E65" s="19">
        <v>3</v>
      </c>
      <c r="F65" s="8">
        <v>1146438000</v>
      </c>
      <c r="G65" s="8">
        <v>30051</v>
      </c>
      <c r="H65" s="8">
        <v>601</v>
      </c>
      <c r="I65" s="8">
        <v>2000</v>
      </c>
      <c r="J65" s="1">
        <v>8000</v>
      </c>
      <c r="K65" s="8">
        <v>602</v>
      </c>
      <c r="L65" s="8">
        <v>2000</v>
      </c>
      <c r="M65" s="1">
        <v>8000</v>
      </c>
      <c r="N65" s="8">
        <v>603</v>
      </c>
      <c r="O65" s="8">
        <v>6000</v>
      </c>
      <c r="P65" s="8">
        <v>8000</v>
      </c>
      <c r="Q65" s="8">
        <v>3200060</v>
      </c>
    </row>
    <row r="66" spans="1:17">
      <c r="A66" s="8">
        <v>61</v>
      </c>
      <c r="B66" s="8" t="s">
        <v>99</v>
      </c>
      <c r="C66" s="8">
        <v>610</v>
      </c>
      <c r="D66" s="8">
        <v>3</v>
      </c>
      <c r="E66" s="19">
        <v>5</v>
      </c>
      <c r="F66" s="8">
        <v>1207682500</v>
      </c>
      <c r="G66" s="8">
        <v>30021</v>
      </c>
      <c r="H66" s="8">
        <v>611</v>
      </c>
      <c r="I66" s="8">
        <v>4000</v>
      </c>
      <c r="J66" s="1">
        <v>6000</v>
      </c>
      <c r="K66" s="8">
        <v>612</v>
      </c>
      <c r="L66" s="8">
        <v>8000</v>
      </c>
      <c r="M66" s="1">
        <v>4000</v>
      </c>
      <c r="N66" s="8">
        <v>613</v>
      </c>
      <c r="O66" s="8">
        <v>10000</v>
      </c>
      <c r="P66" s="8">
        <v>15000</v>
      </c>
      <c r="Q66" s="8">
        <v>3200061</v>
      </c>
    </row>
    <row r="67" spans="1:17">
      <c r="A67" s="8">
        <v>62</v>
      </c>
      <c r="B67" s="8" t="s">
        <v>100</v>
      </c>
      <c r="C67" s="8">
        <v>620</v>
      </c>
      <c r="D67" s="8">
        <v>3</v>
      </c>
      <c r="E67" s="19">
        <v>2</v>
      </c>
      <c r="F67" s="8">
        <v>1271504000</v>
      </c>
      <c r="G67" s="8">
        <v>30041</v>
      </c>
      <c r="H67" s="8">
        <v>621</v>
      </c>
      <c r="I67" s="8">
        <v>4000</v>
      </c>
      <c r="J67" s="1">
        <v>6000</v>
      </c>
      <c r="K67" s="8">
        <v>622</v>
      </c>
      <c r="L67" s="8">
        <v>8000</v>
      </c>
      <c r="M67" s="1">
        <v>4000</v>
      </c>
      <c r="N67" s="8">
        <v>623</v>
      </c>
      <c r="O67" s="8">
        <v>10000</v>
      </c>
      <c r="P67" s="8">
        <v>15000</v>
      </c>
      <c r="Q67" s="8">
        <v>3200062</v>
      </c>
    </row>
    <row r="68" spans="1:17">
      <c r="A68" s="8">
        <v>63</v>
      </c>
      <c r="B68" s="8" t="s">
        <v>101</v>
      </c>
      <c r="C68" s="8">
        <v>630</v>
      </c>
      <c r="D68" s="8">
        <v>3</v>
      </c>
      <c r="E68" s="19">
        <v>2</v>
      </c>
      <c r="F68" s="8">
        <v>1333467000</v>
      </c>
      <c r="G68" s="8">
        <v>30011</v>
      </c>
      <c r="H68" s="8">
        <v>631</v>
      </c>
      <c r="I68" s="8">
        <v>4000</v>
      </c>
      <c r="J68" s="1">
        <v>6000</v>
      </c>
      <c r="K68" s="8">
        <v>632</v>
      </c>
      <c r="L68" s="8">
        <v>8000</v>
      </c>
      <c r="M68" s="1">
        <v>4000</v>
      </c>
      <c r="N68" s="8">
        <v>633</v>
      </c>
      <c r="O68" s="8">
        <v>10000</v>
      </c>
      <c r="P68" s="8">
        <v>15000</v>
      </c>
      <c r="Q68" s="8">
        <v>3200063</v>
      </c>
    </row>
    <row r="69" spans="1:17">
      <c r="A69" s="8">
        <v>64</v>
      </c>
      <c r="B69" s="8" t="s">
        <v>102</v>
      </c>
      <c r="C69" s="8">
        <v>640</v>
      </c>
      <c r="D69" s="8">
        <v>3</v>
      </c>
      <c r="E69" s="19">
        <v>5</v>
      </c>
      <c r="F69" s="8">
        <v>1399379000</v>
      </c>
      <c r="G69" s="8">
        <v>30031</v>
      </c>
      <c r="H69" s="8">
        <v>641</v>
      </c>
      <c r="I69" s="8">
        <v>2000</v>
      </c>
      <c r="J69" s="1">
        <v>8000</v>
      </c>
      <c r="K69" s="8">
        <v>642</v>
      </c>
      <c r="L69" s="8">
        <v>2000</v>
      </c>
      <c r="M69" s="1">
        <v>8000</v>
      </c>
      <c r="N69" s="8">
        <v>643</v>
      </c>
      <c r="O69" s="8">
        <v>6000</v>
      </c>
      <c r="P69" s="8">
        <v>8000</v>
      </c>
      <c r="Q69" s="8">
        <v>3200064</v>
      </c>
    </row>
    <row r="70" spans="1:17">
      <c r="A70" s="8">
        <v>65</v>
      </c>
      <c r="B70" s="8" t="s">
        <v>103</v>
      </c>
      <c r="C70" s="8">
        <v>650</v>
      </c>
      <c r="D70" s="8">
        <v>3</v>
      </c>
      <c r="E70" s="19">
        <v>5</v>
      </c>
      <c r="F70" s="8">
        <v>1472837500</v>
      </c>
      <c r="G70" s="8">
        <v>30051</v>
      </c>
      <c r="H70" s="8">
        <v>651</v>
      </c>
      <c r="I70" s="8">
        <v>2000</v>
      </c>
      <c r="J70" s="1">
        <v>8000</v>
      </c>
      <c r="K70" s="8">
        <v>652</v>
      </c>
      <c r="L70" s="8">
        <v>2000</v>
      </c>
      <c r="M70" s="1">
        <v>8000</v>
      </c>
      <c r="N70" s="8">
        <v>653</v>
      </c>
      <c r="O70" s="8">
        <v>6000</v>
      </c>
      <c r="P70" s="8">
        <v>8000</v>
      </c>
      <c r="Q70" s="8">
        <v>3200065</v>
      </c>
    </row>
    <row r="71" spans="1:17">
      <c r="A71" s="8">
        <v>66</v>
      </c>
      <c r="B71" s="8" t="s">
        <v>104</v>
      </c>
      <c r="C71" s="8">
        <v>660</v>
      </c>
      <c r="D71" s="8">
        <v>3</v>
      </c>
      <c r="E71" s="19">
        <v>5</v>
      </c>
      <c r="F71" s="8">
        <v>1547807500</v>
      </c>
      <c r="G71" s="8">
        <v>30021</v>
      </c>
      <c r="H71" s="8">
        <v>661</v>
      </c>
      <c r="I71" s="8">
        <v>4000</v>
      </c>
      <c r="J71" s="1">
        <v>6000</v>
      </c>
      <c r="K71" s="8">
        <v>662</v>
      </c>
      <c r="L71" s="8">
        <v>8000</v>
      </c>
      <c r="M71" s="1">
        <v>4000</v>
      </c>
      <c r="N71" s="8">
        <v>663</v>
      </c>
      <c r="O71" s="8">
        <v>10000</v>
      </c>
      <c r="P71" s="8">
        <v>15000</v>
      </c>
      <c r="Q71" s="8">
        <v>3200066</v>
      </c>
    </row>
    <row r="72" spans="1:17">
      <c r="A72" s="8">
        <v>67</v>
      </c>
      <c r="B72" s="8" t="s">
        <v>105</v>
      </c>
      <c r="C72" s="8">
        <v>670</v>
      </c>
      <c r="D72" s="8">
        <v>3</v>
      </c>
      <c r="E72" s="19">
        <v>5</v>
      </c>
      <c r="F72" s="8">
        <v>1624933000</v>
      </c>
      <c r="G72" s="8">
        <v>30041</v>
      </c>
      <c r="H72" s="8">
        <v>671</v>
      </c>
      <c r="I72" s="8">
        <v>4000</v>
      </c>
      <c r="J72" s="1">
        <v>6000</v>
      </c>
      <c r="K72" s="8">
        <v>672</v>
      </c>
      <c r="L72" s="8">
        <v>8000</v>
      </c>
      <c r="M72" s="1">
        <v>4000</v>
      </c>
      <c r="N72" s="8">
        <v>673</v>
      </c>
      <c r="O72" s="8">
        <v>10000</v>
      </c>
      <c r="P72" s="8">
        <v>15000</v>
      </c>
      <c r="Q72" s="8">
        <v>3200067</v>
      </c>
    </row>
    <row r="73" spans="1:17">
      <c r="A73" s="8">
        <v>68</v>
      </c>
      <c r="B73" s="8" t="s">
        <v>106</v>
      </c>
      <c r="C73" s="8">
        <v>680</v>
      </c>
      <c r="D73" s="8">
        <v>3</v>
      </c>
      <c r="E73" s="19">
        <v>3</v>
      </c>
      <c r="F73" s="8">
        <v>1705220500</v>
      </c>
      <c r="G73" s="8">
        <v>30011</v>
      </c>
      <c r="H73" s="8">
        <v>681</v>
      </c>
      <c r="I73" s="8">
        <v>2000</v>
      </c>
      <c r="J73" s="1">
        <v>8000</v>
      </c>
      <c r="K73" s="8">
        <v>682</v>
      </c>
      <c r="L73" s="8">
        <v>2000</v>
      </c>
      <c r="M73" s="1">
        <v>8000</v>
      </c>
      <c r="N73" s="8">
        <v>683</v>
      </c>
      <c r="O73" s="8">
        <v>6000</v>
      </c>
      <c r="P73" s="8">
        <v>8000</v>
      </c>
      <c r="Q73" s="8">
        <v>3200068</v>
      </c>
    </row>
    <row r="74" spans="1:17">
      <c r="A74" s="8">
        <v>69</v>
      </c>
      <c r="B74" s="8" t="s">
        <v>107</v>
      </c>
      <c r="C74" s="8">
        <v>690</v>
      </c>
      <c r="D74" s="8">
        <v>3</v>
      </c>
      <c r="E74" s="19">
        <v>3</v>
      </c>
      <c r="F74" s="8">
        <v>1783666000</v>
      </c>
      <c r="G74" s="8">
        <v>30031</v>
      </c>
      <c r="H74" s="8">
        <v>691</v>
      </c>
      <c r="I74" s="8">
        <v>2000</v>
      </c>
      <c r="J74" s="1">
        <v>8000</v>
      </c>
      <c r="K74" s="8">
        <v>692</v>
      </c>
      <c r="L74" s="8">
        <v>2000</v>
      </c>
      <c r="M74" s="1">
        <v>8000</v>
      </c>
      <c r="N74" s="8">
        <v>693</v>
      </c>
      <c r="O74" s="8">
        <v>6000</v>
      </c>
      <c r="P74" s="8">
        <v>8000</v>
      </c>
      <c r="Q74" s="8">
        <v>3200069</v>
      </c>
    </row>
    <row r="75" spans="1:17">
      <c r="A75" s="8">
        <v>70</v>
      </c>
      <c r="B75" s="8" t="s">
        <v>108</v>
      </c>
      <c r="C75" s="8">
        <v>700</v>
      </c>
      <c r="D75" s="8">
        <v>3</v>
      </c>
      <c r="E75" s="19">
        <v>3</v>
      </c>
      <c r="F75" s="8">
        <v>1864852000</v>
      </c>
      <c r="G75" s="8">
        <v>30051</v>
      </c>
      <c r="H75" s="8">
        <v>701</v>
      </c>
      <c r="I75" s="8">
        <v>2000</v>
      </c>
      <c r="J75" s="1">
        <v>8000</v>
      </c>
      <c r="K75" s="8">
        <v>702</v>
      </c>
      <c r="L75" s="8">
        <v>2000</v>
      </c>
      <c r="M75" s="1">
        <v>8000</v>
      </c>
      <c r="N75" s="8">
        <v>703</v>
      </c>
      <c r="O75" s="8">
        <v>6000</v>
      </c>
      <c r="P75" s="8">
        <v>8000</v>
      </c>
      <c r="Q75" s="8">
        <v>3200070</v>
      </c>
    </row>
    <row r="76" spans="1:17">
      <c r="A76" s="8">
        <v>71</v>
      </c>
      <c r="B76" s="8" t="s">
        <v>109</v>
      </c>
      <c r="C76" s="8">
        <v>710</v>
      </c>
      <c r="D76" s="8">
        <v>3</v>
      </c>
      <c r="E76" s="19">
        <v>5</v>
      </c>
      <c r="F76" s="8">
        <v>1953925000</v>
      </c>
      <c r="G76" s="8">
        <v>30021</v>
      </c>
      <c r="H76" s="8">
        <v>711</v>
      </c>
      <c r="I76" s="8">
        <v>2000</v>
      </c>
      <c r="J76" s="1">
        <v>8000</v>
      </c>
      <c r="K76" s="8">
        <v>712</v>
      </c>
      <c r="L76" s="8">
        <v>2000</v>
      </c>
      <c r="M76" s="1">
        <v>8000</v>
      </c>
      <c r="N76" s="8">
        <v>713</v>
      </c>
      <c r="O76" s="8">
        <v>6000</v>
      </c>
      <c r="P76" s="8">
        <v>8000</v>
      </c>
      <c r="Q76" s="8">
        <v>3200071</v>
      </c>
    </row>
    <row r="77" spans="1:17">
      <c r="A77" s="8">
        <v>72</v>
      </c>
      <c r="B77" s="8" t="s">
        <v>110</v>
      </c>
      <c r="C77" s="8">
        <v>720</v>
      </c>
      <c r="D77" s="8">
        <v>3</v>
      </c>
      <c r="E77" s="19">
        <v>3</v>
      </c>
      <c r="F77" s="8">
        <v>2044689000</v>
      </c>
      <c r="G77" s="8">
        <v>30041</v>
      </c>
      <c r="H77" s="8">
        <v>721</v>
      </c>
      <c r="I77" s="8">
        <v>2000</v>
      </c>
      <c r="J77" s="1">
        <v>8000</v>
      </c>
      <c r="K77" s="8">
        <v>722</v>
      </c>
      <c r="L77" s="8">
        <v>2000</v>
      </c>
      <c r="M77" s="1">
        <v>8000</v>
      </c>
      <c r="N77" s="8">
        <v>723</v>
      </c>
      <c r="O77" s="8">
        <v>6000</v>
      </c>
      <c r="P77" s="8">
        <v>8000</v>
      </c>
      <c r="Q77" s="8">
        <v>3200072</v>
      </c>
    </row>
    <row r="78" spans="1:17">
      <c r="A78" s="8">
        <v>73</v>
      </c>
      <c r="B78" s="8" t="s">
        <v>111</v>
      </c>
      <c r="C78" s="8">
        <v>730</v>
      </c>
      <c r="D78" s="8">
        <v>3</v>
      </c>
      <c r="E78" s="19">
        <v>2</v>
      </c>
      <c r="F78" s="8">
        <v>2140026500</v>
      </c>
      <c r="G78" s="8">
        <v>30011</v>
      </c>
      <c r="H78" s="8">
        <v>731</v>
      </c>
      <c r="I78" s="8">
        <v>4000</v>
      </c>
      <c r="J78" s="1">
        <v>6000</v>
      </c>
      <c r="K78" s="8">
        <v>732</v>
      </c>
      <c r="L78" s="8">
        <v>8000</v>
      </c>
      <c r="M78" s="1">
        <v>4000</v>
      </c>
      <c r="N78" s="8">
        <v>733</v>
      </c>
      <c r="O78" s="8">
        <v>10000</v>
      </c>
      <c r="P78" s="8">
        <v>15000</v>
      </c>
      <c r="Q78" s="8">
        <v>3200073</v>
      </c>
    </row>
    <row r="79" spans="1:17">
      <c r="A79" s="8">
        <v>74</v>
      </c>
      <c r="B79" s="8" t="s">
        <v>112</v>
      </c>
      <c r="C79" s="8">
        <v>740</v>
      </c>
      <c r="D79" s="8">
        <v>3</v>
      </c>
      <c r="E79" s="19">
        <v>3</v>
      </c>
      <c r="F79" s="8">
        <v>2241547500</v>
      </c>
      <c r="G79" s="8">
        <v>30031</v>
      </c>
      <c r="H79" s="8">
        <v>741</v>
      </c>
      <c r="I79" s="8">
        <v>2000</v>
      </c>
      <c r="J79" s="1">
        <v>8000</v>
      </c>
      <c r="K79" s="8">
        <v>742</v>
      </c>
      <c r="L79" s="8">
        <v>2000</v>
      </c>
      <c r="M79" s="1">
        <v>8000</v>
      </c>
      <c r="N79" s="8">
        <v>743</v>
      </c>
      <c r="O79" s="8">
        <v>6000</v>
      </c>
      <c r="P79" s="8">
        <v>8000</v>
      </c>
      <c r="Q79" s="8">
        <v>3200074</v>
      </c>
    </row>
    <row r="80" spans="1:17">
      <c r="A80" s="8">
        <v>75</v>
      </c>
      <c r="B80" s="8" t="s">
        <v>113</v>
      </c>
      <c r="C80" s="8">
        <v>750</v>
      </c>
      <c r="D80" s="8">
        <v>3</v>
      </c>
      <c r="E80" s="19">
        <v>1</v>
      </c>
      <c r="F80" s="8">
        <v>2341783500</v>
      </c>
      <c r="G80" s="8">
        <v>30051</v>
      </c>
      <c r="H80" s="8">
        <v>751</v>
      </c>
      <c r="I80" s="8">
        <v>2000</v>
      </c>
      <c r="J80" s="1">
        <v>8000</v>
      </c>
      <c r="K80" s="8">
        <v>752</v>
      </c>
      <c r="L80" s="8">
        <v>2000</v>
      </c>
      <c r="M80" s="1">
        <v>8000</v>
      </c>
      <c r="N80" s="8">
        <v>753</v>
      </c>
      <c r="O80" s="8">
        <v>6000</v>
      </c>
      <c r="P80" s="8">
        <v>8000</v>
      </c>
      <c r="Q80" s="8">
        <v>3200075</v>
      </c>
    </row>
    <row r="81" spans="1:17">
      <c r="A81" s="8">
        <v>76</v>
      </c>
      <c r="B81" s="8" t="s">
        <v>114</v>
      </c>
      <c r="C81" s="8">
        <v>760</v>
      </c>
      <c r="D81" s="8">
        <v>3</v>
      </c>
      <c r="E81" s="19">
        <v>2</v>
      </c>
      <c r="F81" s="8">
        <v>2443652500</v>
      </c>
      <c r="G81" s="8">
        <v>30021</v>
      </c>
      <c r="H81" s="8">
        <v>761</v>
      </c>
      <c r="I81" s="8">
        <v>4000</v>
      </c>
      <c r="J81" s="1">
        <v>6000</v>
      </c>
      <c r="K81" s="8">
        <v>762</v>
      </c>
      <c r="L81" s="8">
        <v>8000</v>
      </c>
      <c r="M81" s="1">
        <v>4000</v>
      </c>
      <c r="N81" s="8">
        <v>763</v>
      </c>
      <c r="O81" s="8">
        <v>10000</v>
      </c>
      <c r="P81" s="8">
        <v>15000</v>
      </c>
      <c r="Q81" s="8">
        <v>3200076</v>
      </c>
    </row>
    <row r="82" spans="1:17">
      <c r="A82" s="8">
        <v>77</v>
      </c>
      <c r="B82" s="8" t="s">
        <v>115</v>
      </c>
      <c r="C82" s="8">
        <v>770</v>
      </c>
      <c r="D82" s="8">
        <v>3</v>
      </c>
      <c r="E82" s="19">
        <v>3</v>
      </c>
      <c r="F82" s="8">
        <v>2554934500</v>
      </c>
      <c r="G82" s="8">
        <v>30041</v>
      </c>
      <c r="H82" s="8">
        <v>771</v>
      </c>
      <c r="I82" s="8">
        <v>2000</v>
      </c>
      <c r="J82" s="1">
        <v>8000</v>
      </c>
      <c r="K82" s="8">
        <v>772</v>
      </c>
      <c r="L82" s="8">
        <v>2000</v>
      </c>
      <c r="M82" s="1">
        <v>8000</v>
      </c>
      <c r="N82" s="8">
        <v>773</v>
      </c>
      <c r="O82" s="8">
        <v>6000</v>
      </c>
      <c r="P82" s="8">
        <v>8000</v>
      </c>
      <c r="Q82" s="8">
        <v>3200077</v>
      </c>
    </row>
    <row r="83" spans="1:17">
      <c r="A83" s="8">
        <v>78</v>
      </c>
      <c r="B83" s="8" t="s">
        <v>116</v>
      </c>
      <c r="C83" s="8">
        <v>780</v>
      </c>
      <c r="D83" s="8">
        <v>3</v>
      </c>
      <c r="E83" s="19">
        <v>5</v>
      </c>
      <c r="F83" s="8">
        <v>2663416500</v>
      </c>
      <c r="G83" s="8">
        <v>30011</v>
      </c>
      <c r="H83" s="8">
        <v>781</v>
      </c>
      <c r="I83" s="8">
        <v>2000</v>
      </c>
      <c r="J83" s="1">
        <v>8000</v>
      </c>
      <c r="K83" s="8">
        <v>782</v>
      </c>
      <c r="L83" s="8">
        <v>2000</v>
      </c>
      <c r="M83" s="1">
        <v>8000</v>
      </c>
      <c r="N83" s="8">
        <v>783</v>
      </c>
      <c r="O83" s="8">
        <v>6000</v>
      </c>
      <c r="P83" s="8">
        <v>8000</v>
      </c>
      <c r="Q83" s="8">
        <v>3200078</v>
      </c>
    </row>
    <row r="84" spans="1:17">
      <c r="A84" s="8">
        <v>79</v>
      </c>
      <c r="B84" s="8" t="s">
        <v>117</v>
      </c>
      <c r="C84" s="8">
        <v>790</v>
      </c>
      <c r="D84" s="8">
        <v>3</v>
      </c>
      <c r="E84" s="19">
        <v>1</v>
      </c>
      <c r="F84" s="8">
        <v>2785496000</v>
      </c>
      <c r="G84" s="8">
        <v>30031</v>
      </c>
      <c r="H84" s="8">
        <v>791</v>
      </c>
      <c r="I84" s="8">
        <v>2000</v>
      </c>
      <c r="J84" s="1">
        <v>8000</v>
      </c>
      <c r="K84" s="8">
        <v>792</v>
      </c>
      <c r="L84" s="8">
        <v>2000</v>
      </c>
      <c r="M84" s="1">
        <v>8000</v>
      </c>
      <c r="N84" s="8">
        <v>793</v>
      </c>
      <c r="O84" s="8">
        <v>6000</v>
      </c>
      <c r="P84" s="8">
        <v>8000</v>
      </c>
      <c r="Q84" s="8">
        <v>3200079</v>
      </c>
    </row>
    <row r="85" spans="1:17">
      <c r="A85" s="8">
        <v>80</v>
      </c>
      <c r="B85" s="8" t="s">
        <v>118</v>
      </c>
      <c r="C85" s="8">
        <v>800</v>
      </c>
      <c r="D85" s="8">
        <v>3</v>
      </c>
      <c r="E85" s="19">
        <v>3</v>
      </c>
      <c r="F85" s="8">
        <v>2893193000</v>
      </c>
      <c r="G85" s="8">
        <v>30051</v>
      </c>
      <c r="H85" s="8">
        <v>801</v>
      </c>
      <c r="I85" s="8">
        <v>2000</v>
      </c>
      <c r="J85" s="1">
        <v>8000</v>
      </c>
      <c r="K85" s="8">
        <v>802</v>
      </c>
      <c r="L85" s="8">
        <v>2000</v>
      </c>
      <c r="M85" s="1">
        <v>8000</v>
      </c>
      <c r="N85" s="8">
        <v>803</v>
      </c>
      <c r="O85" s="8">
        <v>6000</v>
      </c>
      <c r="P85" s="8">
        <v>8000</v>
      </c>
      <c r="Q85" s="8">
        <v>3200080</v>
      </c>
    </row>
    <row r="86" spans="1:17">
      <c r="A86" s="8">
        <v>81</v>
      </c>
      <c r="B86" s="8" t="s">
        <v>119</v>
      </c>
      <c r="C86" s="8">
        <v>810</v>
      </c>
      <c r="D86" s="8">
        <v>3</v>
      </c>
      <c r="E86" s="19">
        <v>1</v>
      </c>
      <c r="F86" s="8">
        <v>2971333500</v>
      </c>
      <c r="G86" s="8">
        <v>30021</v>
      </c>
      <c r="H86" s="8">
        <v>811</v>
      </c>
      <c r="I86" s="8">
        <v>2000</v>
      </c>
      <c r="J86" s="1">
        <v>8000</v>
      </c>
      <c r="K86" s="8">
        <v>812</v>
      </c>
      <c r="L86" s="8">
        <v>2000</v>
      </c>
      <c r="M86" s="1">
        <v>8000</v>
      </c>
      <c r="N86" s="8">
        <v>813</v>
      </c>
      <c r="O86" s="8">
        <v>6000</v>
      </c>
      <c r="P86" s="8">
        <v>8000</v>
      </c>
      <c r="Q86" s="8">
        <v>3200081</v>
      </c>
    </row>
    <row r="87" spans="1:17">
      <c r="A87" s="8">
        <v>82</v>
      </c>
      <c r="B87" s="8" t="s">
        <v>120</v>
      </c>
      <c r="C87" s="8">
        <v>820</v>
      </c>
      <c r="D87" s="8">
        <v>3</v>
      </c>
      <c r="E87" s="19">
        <v>5</v>
      </c>
      <c r="F87" s="8">
        <v>3053210500</v>
      </c>
      <c r="G87" s="8">
        <v>30041</v>
      </c>
      <c r="H87" s="8">
        <v>821</v>
      </c>
      <c r="I87" s="8">
        <v>4000</v>
      </c>
      <c r="J87" s="1">
        <v>6000</v>
      </c>
      <c r="K87" s="8">
        <v>822</v>
      </c>
      <c r="L87" s="8">
        <v>8000</v>
      </c>
      <c r="M87" s="1">
        <v>4000</v>
      </c>
      <c r="N87" s="8">
        <v>823</v>
      </c>
      <c r="O87" s="8">
        <v>10000</v>
      </c>
      <c r="P87" s="8">
        <v>15000</v>
      </c>
      <c r="Q87" s="8">
        <v>3200082</v>
      </c>
    </row>
    <row r="88" spans="1:17">
      <c r="A88" s="8">
        <v>83</v>
      </c>
      <c r="B88" s="8" t="s">
        <v>121</v>
      </c>
      <c r="C88" s="8">
        <v>830</v>
      </c>
      <c r="D88" s="8">
        <v>3</v>
      </c>
      <c r="E88" s="19">
        <v>5</v>
      </c>
      <c r="F88" s="8">
        <v>3147640000</v>
      </c>
      <c r="G88" s="8">
        <v>30011</v>
      </c>
      <c r="H88" s="8">
        <v>831</v>
      </c>
      <c r="I88" s="8">
        <v>4000</v>
      </c>
      <c r="J88" s="1">
        <v>6000</v>
      </c>
      <c r="K88" s="8">
        <v>832</v>
      </c>
      <c r="L88" s="8">
        <v>8000</v>
      </c>
      <c r="M88" s="1">
        <v>4000</v>
      </c>
      <c r="N88" s="8">
        <v>833</v>
      </c>
      <c r="O88" s="8">
        <v>10000</v>
      </c>
      <c r="P88" s="8">
        <v>15000</v>
      </c>
      <c r="Q88" s="8">
        <v>3200083</v>
      </c>
    </row>
    <row r="89" spans="1:17">
      <c r="A89" s="8">
        <v>84</v>
      </c>
      <c r="B89" s="8" t="s">
        <v>122</v>
      </c>
      <c r="C89" s="8">
        <v>840</v>
      </c>
      <c r="D89" s="8">
        <v>3</v>
      </c>
      <c r="E89" s="19">
        <v>5</v>
      </c>
      <c r="F89" s="8">
        <v>3237245000</v>
      </c>
      <c r="G89" s="8">
        <v>30031</v>
      </c>
      <c r="H89" s="8">
        <v>841</v>
      </c>
      <c r="I89" s="8">
        <v>4000</v>
      </c>
      <c r="J89" s="1">
        <v>6000</v>
      </c>
      <c r="K89" s="8">
        <v>842</v>
      </c>
      <c r="L89" s="8">
        <v>8000</v>
      </c>
      <c r="M89" s="1">
        <v>4000</v>
      </c>
      <c r="N89" s="8">
        <v>843</v>
      </c>
      <c r="O89" s="8">
        <v>10000</v>
      </c>
      <c r="P89" s="8">
        <v>15000</v>
      </c>
      <c r="Q89" s="8">
        <v>3200084</v>
      </c>
    </row>
    <row r="90" spans="1:17">
      <c r="A90" s="8">
        <v>85</v>
      </c>
      <c r="B90" s="8" t="s">
        <v>123</v>
      </c>
      <c r="C90" s="8">
        <v>850</v>
      </c>
      <c r="D90" s="8">
        <v>3</v>
      </c>
      <c r="E90" s="19">
        <v>5</v>
      </c>
      <c r="F90" s="8">
        <v>3329591000</v>
      </c>
      <c r="G90" s="8">
        <v>30051</v>
      </c>
      <c r="H90" s="8">
        <v>851</v>
      </c>
      <c r="I90" s="8">
        <v>2000</v>
      </c>
      <c r="J90" s="1">
        <v>8000</v>
      </c>
      <c r="K90" s="8">
        <v>852</v>
      </c>
      <c r="L90" s="8">
        <v>2000</v>
      </c>
      <c r="M90" s="1">
        <v>8000</v>
      </c>
      <c r="N90" s="8">
        <v>853</v>
      </c>
      <c r="O90" s="8">
        <v>6000</v>
      </c>
      <c r="P90" s="8">
        <v>8000</v>
      </c>
      <c r="Q90" s="8">
        <v>3200085</v>
      </c>
    </row>
    <row r="91" spans="1:17">
      <c r="A91" s="8">
        <v>86</v>
      </c>
      <c r="B91" s="8" t="s">
        <v>124</v>
      </c>
      <c r="C91" s="8">
        <v>860</v>
      </c>
      <c r="D91" s="8">
        <v>3</v>
      </c>
      <c r="E91" s="19">
        <v>5</v>
      </c>
      <c r="F91" s="8">
        <v>3427868000</v>
      </c>
      <c r="G91" s="8">
        <v>30021</v>
      </c>
      <c r="H91" s="8">
        <v>861</v>
      </c>
      <c r="I91" s="8">
        <v>4000</v>
      </c>
      <c r="J91" s="1">
        <v>6000</v>
      </c>
      <c r="K91" s="8">
        <v>862</v>
      </c>
      <c r="L91" s="8">
        <v>8000</v>
      </c>
      <c r="M91" s="1">
        <v>4000</v>
      </c>
      <c r="N91" s="8">
        <v>863</v>
      </c>
      <c r="O91" s="8">
        <v>10000</v>
      </c>
      <c r="P91" s="8">
        <v>15000</v>
      </c>
      <c r="Q91" s="8">
        <v>3200086</v>
      </c>
    </row>
    <row r="92" spans="1:17">
      <c r="A92" s="8">
        <v>87</v>
      </c>
      <c r="B92" s="8" t="s">
        <v>125</v>
      </c>
      <c r="C92" s="8">
        <v>870</v>
      </c>
      <c r="D92" s="8">
        <v>3</v>
      </c>
      <c r="E92" s="19">
        <v>5</v>
      </c>
      <c r="F92" s="8">
        <v>3507590000</v>
      </c>
      <c r="G92" s="8">
        <v>30041</v>
      </c>
      <c r="H92" s="8">
        <v>871</v>
      </c>
      <c r="I92" s="8">
        <v>4000</v>
      </c>
      <c r="J92" s="1">
        <v>6000</v>
      </c>
      <c r="K92" s="8">
        <v>872</v>
      </c>
      <c r="L92" s="8">
        <v>8000</v>
      </c>
      <c r="M92" s="1">
        <v>4000</v>
      </c>
      <c r="N92" s="8">
        <v>873</v>
      </c>
      <c r="O92" s="8">
        <v>10000</v>
      </c>
      <c r="P92" s="8">
        <v>15000</v>
      </c>
      <c r="Q92" s="8">
        <v>3200087</v>
      </c>
    </row>
    <row r="93" spans="1:17">
      <c r="A93" s="8">
        <v>88</v>
      </c>
      <c r="B93" s="8" t="s">
        <v>126</v>
      </c>
      <c r="C93" s="8">
        <v>880</v>
      </c>
      <c r="D93" s="8">
        <v>3</v>
      </c>
      <c r="E93" s="19">
        <v>3</v>
      </c>
      <c r="F93" s="8">
        <v>3591261500</v>
      </c>
      <c r="G93" s="8">
        <v>30011</v>
      </c>
      <c r="H93" s="8">
        <v>881</v>
      </c>
      <c r="I93" s="8">
        <v>2000</v>
      </c>
      <c r="J93" s="1">
        <v>8000</v>
      </c>
      <c r="K93" s="8">
        <v>882</v>
      </c>
      <c r="L93" s="8">
        <v>2000</v>
      </c>
      <c r="M93" s="1">
        <v>8000</v>
      </c>
      <c r="N93" s="8">
        <v>883</v>
      </c>
      <c r="O93" s="8">
        <v>6000</v>
      </c>
      <c r="P93" s="8">
        <v>8000</v>
      </c>
      <c r="Q93" s="8">
        <v>3200088</v>
      </c>
    </row>
    <row r="94" spans="1:17">
      <c r="A94" s="8">
        <v>89</v>
      </c>
      <c r="B94" s="8" t="s">
        <v>127</v>
      </c>
      <c r="C94" s="8">
        <v>890</v>
      </c>
      <c r="D94" s="8">
        <v>3</v>
      </c>
      <c r="E94" s="19">
        <v>3</v>
      </c>
      <c r="F94" s="8">
        <v>3680193500</v>
      </c>
      <c r="G94" s="8">
        <v>30031</v>
      </c>
      <c r="H94" s="8">
        <v>891</v>
      </c>
      <c r="I94" s="8">
        <v>2000</v>
      </c>
      <c r="J94" s="1">
        <v>8000</v>
      </c>
      <c r="K94" s="8">
        <v>892</v>
      </c>
      <c r="L94" s="8">
        <v>2000</v>
      </c>
      <c r="M94" s="1">
        <v>8000</v>
      </c>
      <c r="N94" s="8">
        <v>893</v>
      </c>
      <c r="O94" s="8">
        <v>6000</v>
      </c>
      <c r="P94" s="8">
        <v>8000</v>
      </c>
      <c r="Q94" s="8">
        <v>3200089</v>
      </c>
    </row>
    <row r="95" spans="1:17">
      <c r="A95" s="8">
        <v>90</v>
      </c>
      <c r="B95" s="8" t="s">
        <v>128</v>
      </c>
      <c r="C95" s="8">
        <v>900</v>
      </c>
      <c r="D95" s="8">
        <v>3</v>
      </c>
      <c r="E95" s="19">
        <v>5</v>
      </c>
      <c r="F95" s="8">
        <v>3767296500</v>
      </c>
      <c r="G95" s="8">
        <v>30051</v>
      </c>
      <c r="H95" s="8">
        <v>901</v>
      </c>
      <c r="I95" s="8">
        <v>4000</v>
      </c>
      <c r="J95" s="1">
        <v>6000</v>
      </c>
      <c r="K95" s="8">
        <v>902</v>
      </c>
      <c r="L95" s="8">
        <v>8000</v>
      </c>
      <c r="M95" s="1">
        <v>4000</v>
      </c>
      <c r="N95" s="8">
        <v>903</v>
      </c>
      <c r="O95" s="8">
        <v>10000</v>
      </c>
      <c r="P95" s="8">
        <v>15000</v>
      </c>
      <c r="Q95" s="8">
        <v>3200090</v>
      </c>
    </row>
    <row r="96" spans="1:17">
      <c r="A96" s="8">
        <v>91</v>
      </c>
      <c r="B96" s="8" t="s">
        <v>129</v>
      </c>
      <c r="C96" s="8">
        <v>910</v>
      </c>
      <c r="D96" s="8">
        <v>3</v>
      </c>
      <c r="E96" s="19">
        <v>5</v>
      </c>
      <c r="F96" s="8">
        <v>3856984000</v>
      </c>
      <c r="G96" s="8">
        <v>30021</v>
      </c>
      <c r="H96" s="8">
        <v>911</v>
      </c>
      <c r="I96" s="8">
        <v>4000</v>
      </c>
      <c r="J96" s="1">
        <v>6000</v>
      </c>
      <c r="K96" s="8">
        <v>912</v>
      </c>
      <c r="L96" s="8">
        <v>8000</v>
      </c>
      <c r="M96" s="1">
        <v>4000</v>
      </c>
      <c r="N96" s="8">
        <v>913</v>
      </c>
      <c r="O96" s="8">
        <v>10000</v>
      </c>
      <c r="P96" s="8">
        <v>15000</v>
      </c>
      <c r="Q96" s="8">
        <v>3200091</v>
      </c>
    </row>
    <row r="97" spans="1:17">
      <c r="A97" s="8">
        <v>92</v>
      </c>
      <c r="B97" s="8" t="s">
        <v>130</v>
      </c>
      <c r="C97" s="8">
        <v>920</v>
      </c>
      <c r="D97" s="8">
        <v>3</v>
      </c>
      <c r="E97" s="19">
        <v>5</v>
      </c>
      <c r="F97" s="8">
        <v>3961753000</v>
      </c>
      <c r="G97" s="8">
        <v>30041</v>
      </c>
      <c r="H97" s="8">
        <v>921</v>
      </c>
      <c r="I97" s="8">
        <v>2000</v>
      </c>
      <c r="J97" s="1">
        <v>8000</v>
      </c>
      <c r="K97" s="8">
        <v>922</v>
      </c>
      <c r="L97" s="8">
        <v>2000</v>
      </c>
      <c r="M97" s="1">
        <v>8000</v>
      </c>
      <c r="N97" s="8">
        <v>923</v>
      </c>
      <c r="O97" s="8">
        <v>6000</v>
      </c>
      <c r="P97" s="8">
        <v>8000</v>
      </c>
      <c r="Q97" s="8">
        <v>3200092</v>
      </c>
    </row>
    <row r="98" spans="1:17">
      <c r="A98" s="8">
        <v>93</v>
      </c>
      <c r="B98" s="8" t="s">
        <v>131</v>
      </c>
      <c r="C98" s="8">
        <v>930</v>
      </c>
      <c r="D98" s="8">
        <v>3</v>
      </c>
      <c r="E98" s="19">
        <v>1</v>
      </c>
      <c r="F98" s="8">
        <v>4069908000</v>
      </c>
      <c r="G98" s="8">
        <v>30011</v>
      </c>
      <c r="H98" s="8">
        <v>931</v>
      </c>
      <c r="I98" s="8">
        <v>2000</v>
      </c>
      <c r="J98" s="1">
        <v>8000</v>
      </c>
      <c r="K98" s="8">
        <v>932</v>
      </c>
      <c r="L98" s="8">
        <v>2000</v>
      </c>
      <c r="M98" s="1">
        <v>8000</v>
      </c>
      <c r="N98" s="8">
        <v>933</v>
      </c>
      <c r="O98" s="8">
        <v>6000</v>
      </c>
      <c r="P98" s="8">
        <v>8000</v>
      </c>
      <c r="Q98" s="8">
        <v>3200093</v>
      </c>
    </row>
    <row r="99" spans="1:17">
      <c r="A99" s="8">
        <v>94</v>
      </c>
      <c r="B99" s="8" t="s">
        <v>132</v>
      </c>
      <c r="C99" s="8">
        <v>940</v>
      </c>
      <c r="D99" s="8">
        <v>3</v>
      </c>
      <c r="E99" s="19">
        <v>2</v>
      </c>
      <c r="F99" s="8">
        <v>4179553000</v>
      </c>
      <c r="G99" s="8">
        <v>30031</v>
      </c>
      <c r="H99" s="8">
        <v>941</v>
      </c>
      <c r="I99" s="8">
        <v>4000</v>
      </c>
      <c r="J99" s="1">
        <v>6000</v>
      </c>
      <c r="K99" s="8">
        <v>942</v>
      </c>
      <c r="L99" s="8">
        <v>8000</v>
      </c>
      <c r="M99" s="1">
        <v>4000</v>
      </c>
      <c r="N99" s="8">
        <v>943</v>
      </c>
      <c r="O99" s="8">
        <v>10000</v>
      </c>
      <c r="P99" s="8">
        <v>15000</v>
      </c>
      <c r="Q99" s="8">
        <v>3200094</v>
      </c>
    </row>
    <row r="100" spans="1:17">
      <c r="A100" s="8">
        <v>95</v>
      </c>
      <c r="B100" s="8" t="s">
        <v>133</v>
      </c>
      <c r="C100" s="8">
        <v>950</v>
      </c>
      <c r="D100" s="8">
        <v>3</v>
      </c>
      <c r="E100" s="19">
        <v>2</v>
      </c>
      <c r="F100" s="8">
        <v>4289293000</v>
      </c>
      <c r="G100" s="8">
        <v>30051</v>
      </c>
      <c r="H100" s="8">
        <v>951</v>
      </c>
      <c r="I100" s="8">
        <v>4000</v>
      </c>
      <c r="J100" s="1">
        <v>6000</v>
      </c>
      <c r="K100" s="8">
        <v>952</v>
      </c>
      <c r="L100" s="8">
        <v>8000</v>
      </c>
      <c r="M100" s="1">
        <v>4000</v>
      </c>
      <c r="N100" s="8">
        <v>953</v>
      </c>
      <c r="O100" s="8">
        <v>10000</v>
      </c>
      <c r="P100" s="8">
        <v>15000</v>
      </c>
      <c r="Q100" s="8">
        <v>3200095</v>
      </c>
    </row>
    <row r="101" spans="1:17">
      <c r="A101" s="8">
        <v>96</v>
      </c>
      <c r="B101" s="8" t="s">
        <v>134</v>
      </c>
      <c r="C101" s="8">
        <v>960</v>
      </c>
      <c r="D101" s="8">
        <v>3</v>
      </c>
      <c r="E101" s="19">
        <v>1</v>
      </c>
      <c r="F101" s="8">
        <v>4394915000</v>
      </c>
      <c r="G101" s="8">
        <v>30021</v>
      </c>
      <c r="H101" s="8">
        <v>961</v>
      </c>
      <c r="I101" s="8">
        <v>2000</v>
      </c>
      <c r="J101" s="1">
        <v>8000</v>
      </c>
      <c r="K101" s="8">
        <v>962</v>
      </c>
      <c r="L101" s="8">
        <v>2000</v>
      </c>
      <c r="M101" s="1">
        <v>8000</v>
      </c>
      <c r="N101" s="8">
        <v>963</v>
      </c>
      <c r="O101" s="8">
        <v>6000</v>
      </c>
      <c r="P101" s="8">
        <v>8000</v>
      </c>
      <c r="Q101" s="8">
        <v>3200096</v>
      </c>
    </row>
    <row r="102" spans="1:17">
      <c r="A102" s="8">
        <v>97</v>
      </c>
      <c r="B102" s="8" t="s">
        <v>135</v>
      </c>
      <c r="C102" s="8">
        <v>970</v>
      </c>
      <c r="D102" s="8">
        <v>3</v>
      </c>
      <c r="E102" s="19">
        <v>5</v>
      </c>
      <c r="F102" s="8">
        <v>4505989000</v>
      </c>
      <c r="G102" s="8">
        <v>30041</v>
      </c>
      <c r="H102" s="8">
        <v>971</v>
      </c>
      <c r="I102" s="8">
        <v>4000</v>
      </c>
      <c r="J102" s="1">
        <v>6000</v>
      </c>
      <c r="K102" s="8">
        <v>972</v>
      </c>
      <c r="L102" s="8">
        <v>8000</v>
      </c>
      <c r="M102" s="1">
        <v>4000</v>
      </c>
      <c r="N102" s="8">
        <v>973</v>
      </c>
      <c r="O102" s="8">
        <v>10000</v>
      </c>
      <c r="P102" s="8">
        <v>15000</v>
      </c>
      <c r="Q102" s="8">
        <v>3200097</v>
      </c>
    </row>
    <row r="103" spans="1:17">
      <c r="A103" s="8">
        <v>98</v>
      </c>
      <c r="B103" s="8" t="s">
        <v>136</v>
      </c>
      <c r="C103" s="8">
        <v>980</v>
      </c>
      <c r="D103" s="8">
        <v>3</v>
      </c>
      <c r="E103" s="19">
        <v>5</v>
      </c>
      <c r="F103" s="8">
        <v>4624974500</v>
      </c>
      <c r="G103" s="8">
        <v>30011</v>
      </c>
      <c r="H103" s="8">
        <v>981</v>
      </c>
      <c r="I103" s="8">
        <v>4000</v>
      </c>
      <c r="J103" s="1">
        <v>6000</v>
      </c>
      <c r="K103" s="8">
        <v>982</v>
      </c>
      <c r="L103" s="8">
        <v>8000</v>
      </c>
      <c r="M103" s="1">
        <v>4000</v>
      </c>
      <c r="N103" s="8">
        <v>983</v>
      </c>
      <c r="O103" s="8">
        <v>10000</v>
      </c>
      <c r="P103" s="8">
        <v>15000</v>
      </c>
      <c r="Q103" s="8">
        <v>3200098</v>
      </c>
    </row>
    <row r="104" spans="1:17">
      <c r="A104" s="8">
        <v>99</v>
      </c>
      <c r="B104" s="8" t="s">
        <v>137</v>
      </c>
      <c r="C104" s="8">
        <v>990</v>
      </c>
      <c r="D104" s="8">
        <v>3</v>
      </c>
      <c r="E104" s="19">
        <v>5</v>
      </c>
      <c r="F104" s="8">
        <v>4741575500</v>
      </c>
      <c r="G104" s="8">
        <v>30031</v>
      </c>
      <c r="H104" s="8">
        <v>991</v>
      </c>
      <c r="I104" s="8">
        <v>4000</v>
      </c>
      <c r="J104" s="1">
        <v>6000</v>
      </c>
      <c r="K104" s="8">
        <v>992</v>
      </c>
      <c r="L104" s="8">
        <v>8000</v>
      </c>
      <c r="M104" s="1">
        <v>4000</v>
      </c>
      <c r="N104" s="8">
        <v>993</v>
      </c>
      <c r="O104" s="8">
        <v>10000</v>
      </c>
      <c r="P104" s="8">
        <v>15000</v>
      </c>
      <c r="Q104" s="8">
        <v>3200099</v>
      </c>
    </row>
    <row r="105" spans="1:17">
      <c r="A105" s="8">
        <v>100</v>
      </c>
      <c r="B105" s="8" t="s">
        <v>138</v>
      </c>
      <c r="C105" s="8">
        <v>1000</v>
      </c>
      <c r="D105" s="8">
        <v>3</v>
      </c>
      <c r="E105" s="19">
        <v>3</v>
      </c>
      <c r="F105" s="8">
        <v>4877158000</v>
      </c>
      <c r="G105" s="8">
        <v>30051</v>
      </c>
      <c r="H105" s="8">
        <v>1001</v>
      </c>
      <c r="I105" s="8">
        <v>2000</v>
      </c>
      <c r="J105" s="1">
        <v>8000</v>
      </c>
      <c r="K105" s="8">
        <v>1002</v>
      </c>
      <c r="L105" s="8">
        <v>2000</v>
      </c>
      <c r="M105" s="1">
        <v>8000</v>
      </c>
      <c r="N105" s="8">
        <v>1003</v>
      </c>
      <c r="O105" s="8">
        <v>6000</v>
      </c>
      <c r="P105" s="8">
        <v>8000</v>
      </c>
      <c r="Q105" s="8">
        <v>3200100</v>
      </c>
    </row>
  </sheetData>
  <conditionalFormatting sqref="B4">
    <cfRule type="containsText" dxfId="0" priority="4" operator="between" text="Both">
      <formula>NOT(ISERROR(SEARCH("Both",B4)))</formula>
    </cfRule>
    <cfRule type="containsText" dxfId="1" priority="3" operator="between" text="Client">
      <formula>NOT(ISERROR(SEARCH("Client",B4)))</formula>
    </cfRule>
    <cfRule type="containsText" dxfId="2" priority="2" operator="between" text="Server">
      <formula>NOT(ISERROR(SEARCH("Server",B4)))</formula>
    </cfRule>
    <cfRule type="containsText" dxfId="3" priority="1" operator="between" text="Excluded">
      <formula>NOT(ISERROR(SEARCH("Excluded",B4)))</formula>
    </cfRule>
  </conditionalFormatting>
  <conditionalFormatting sqref="G4">
    <cfRule type="containsText" dxfId="3" priority="121" operator="between" text="Excluded">
      <formula>NOT(ISERROR(SEARCH("Excluded",G4)))</formula>
    </cfRule>
    <cfRule type="containsText" dxfId="2" priority="122" operator="between" text="Server">
      <formula>NOT(ISERROR(SEARCH("Server",G4)))</formula>
    </cfRule>
    <cfRule type="containsText" dxfId="1" priority="123" operator="between" text="Client">
      <formula>NOT(ISERROR(SEARCH("Client",G4)))</formula>
    </cfRule>
    <cfRule type="containsText" dxfId="0" priority="124" operator="between" text="Both">
      <formula>NOT(ISERROR(SEARCH("Both",G4)))</formula>
    </cfRule>
  </conditionalFormatting>
  <conditionalFormatting sqref="I4">
    <cfRule type="containsText" dxfId="3" priority="69" operator="between" text="Excluded">
      <formula>NOT(ISERROR(SEARCH("Excluded",I4)))</formula>
    </cfRule>
    <cfRule type="containsText" dxfId="2" priority="70" operator="between" text="Server">
      <formula>NOT(ISERROR(SEARCH("Server",I4)))</formula>
    </cfRule>
    <cfRule type="containsText" dxfId="1" priority="71" operator="between" text="Client">
      <formula>NOT(ISERROR(SEARCH("Client",I4)))</formula>
    </cfRule>
    <cfRule type="containsText" dxfId="0" priority="72" operator="between" text="Both">
      <formula>NOT(ISERROR(SEARCH("Both",I4)))</formula>
    </cfRule>
  </conditionalFormatting>
  <conditionalFormatting sqref="L4">
    <cfRule type="containsText" dxfId="3" priority="65" operator="between" text="Excluded">
      <formula>NOT(ISERROR(SEARCH("Excluded",L4)))</formula>
    </cfRule>
    <cfRule type="containsText" dxfId="2" priority="66" operator="between" text="Server">
      <formula>NOT(ISERROR(SEARCH("Server",L4)))</formula>
    </cfRule>
    <cfRule type="containsText" dxfId="1" priority="67" operator="between" text="Client">
      <formula>NOT(ISERROR(SEARCH("Client",L4)))</formula>
    </cfRule>
    <cfRule type="containsText" dxfId="0" priority="68" operator="between" text="Both">
      <formula>NOT(ISERROR(SEARCH("Both",L4)))</formula>
    </cfRule>
  </conditionalFormatting>
  <conditionalFormatting sqref="O4">
    <cfRule type="containsText" dxfId="3" priority="61" operator="between" text="Excluded">
      <formula>NOT(ISERROR(SEARCH("Excluded",O4)))</formula>
    </cfRule>
    <cfRule type="containsText" dxfId="2" priority="62" operator="between" text="Server">
      <formula>NOT(ISERROR(SEARCH("Server",O4)))</formula>
    </cfRule>
    <cfRule type="containsText" dxfId="1" priority="63" operator="between" text="Client">
      <formula>NOT(ISERROR(SEARCH("Client",O4)))</formula>
    </cfRule>
    <cfRule type="containsText" dxfId="0" priority="64" operator="between" text="Both">
      <formula>NOT(ISERROR(SEARCH("Both",O4)))</formula>
    </cfRule>
  </conditionalFormatting>
  <conditionalFormatting sqref="Q4">
    <cfRule type="containsText" dxfId="3" priority="5" operator="between" text="Excluded">
      <formula>NOT(ISERROR(SEARCH("Excluded",Q4)))</formula>
    </cfRule>
    <cfRule type="containsText" dxfId="2" priority="6" operator="between" text="Server">
      <formula>NOT(ISERROR(SEARCH("Server",Q4)))</formula>
    </cfRule>
    <cfRule type="containsText" dxfId="1" priority="7" operator="between" text="Client">
      <formula>NOT(ISERROR(SEARCH("Client",Q4)))</formula>
    </cfRule>
    <cfRule type="containsText" dxfId="0" priority="8" operator="between" text="Both">
      <formula>NOT(ISERROR(SEARCH("Both",Q4)))</formula>
    </cfRule>
  </conditionalFormatting>
  <conditionalFormatting sqref="A4 C4:F4">
    <cfRule type="containsText" dxfId="3" priority="109" operator="between" text="Excluded">
      <formula>NOT(ISERROR(SEARCH("Excluded",A4)))</formula>
    </cfRule>
    <cfRule type="containsText" dxfId="2" priority="110" operator="between" text="Server">
      <formula>NOT(ISERROR(SEARCH("Server",A4)))</formula>
    </cfRule>
    <cfRule type="containsText" dxfId="1" priority="111" operator="between" text="Client">
      <formula>NOT(ISERROR(SEARCH("Client",A4)))</formula>
    </cfRule>
    <cfRule type="containsText" dxfId="0" priority="112" operator="between" text="Both">
      <formula>NOT(ISERROR(SEARCH("Both",A4)))</formula>
    </cfRule>
  </conditionalFormatting>
  <conditionalFormatting sqref="P4 J4:K4 H4 M4:N4">
    <cfRule type="containsText" dxfId="3" priority="77" operator="between" text="Excluded">
      <formula>NOT(ISERROR(SEARCH("Excluded",H4)))</formula>
    </cfRule>
    <cfRule type="containsText" dxfId="2" priority="78" operator="between" text="Server">
      <formula>NOT(ISERROR(SEARCH("Server",H4)))</formula>
    </cfRule>
    <cfRule type="containsText" dxfId="1" priority="79" operator="between" text="Client">
      <formula>NOT(ISERROR(SEARCH("Client",H4)))</formula>
    </cfRule>
    <cfRule type="containsText" dxfId="0" priority="80" operator="between" text="Both">
      <formula>NOT(ISERROR(SEARCH("Both",H4)))</formula>
    </cfRule>
  </conditionalFormatting>
  <dataValidations count="1">
    <dataValidation type="list" allowBlank="1" showInputMessage="1" showErrorMessage="1" sqref="A4 B4 C4:G4 H4:P4 Q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"/>
  <sheetViews>
    <sheetView workbookViewId="0">
      <selection activeCell="K23" sqref="K23"/>
    </sheetView>
  </sheetViews>
  <sheetFormatPr defaultColWidth="9" defaultRowHeight="14.25"/>
  <cols>
    <col min="1" max="7" width="9" style="1"/>
  </cols>
  <sheetData>
    <row r="1" spans="1:7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</row>
    <row r="2" spans="1:7">
      <c r="A2" s="3">
        <v>11</v>
      </c>
      <c r="B2" s="3">
        <v>20</v>
      </c>
      <c r="C2" s="3">
        <v>0.8</v>
      </c>
      <c r="D2" s="3">
        <v>2</v>
      </c>
      <c r="E2" s="3">
        <v>0.8</v>
      </c>
      <c r="F2" s="3">
        <v>435.551816800968</v>
      </c>
      <c r="G2" s="3">
        <v>2800</v>
      </c>
    </row>
    <row r="3" spans="1:7">
      <c r="A3" s="3">
        <v>12</v>
      </c>
      <c r="B3" s="3">
        <v>20</v>
      </c>
      <c r="C3" s="3">
        <v>0.4</v>
      </c>
      <c r="D3" s="3">
        <v>3</v>
      </c>
      <c r="E3" s="3">
        <v>1.2</v>
      </c>
      <c r="F3" s="3">
        <v>435.551816800968</v>
      </c>
      <c r="G3" s="3">
        <v>1400</v>
      </c>
    </row>
    <row r="4" spans="1:16">
      <c r="A4" s="3">
        <v>13</v>
      </c>
      <c r="B4" s="3">
        <v>20</v>
      </c>
      <c r="C4" s="3">
        <v>1</v>
      </c>
      <c r="D4" s="3">
        <v>1</v>
      </c>
      <c r="E4" s="3">
        <v>1</v>
      </c>
      <c r="F4" s="3">
        <v>435.551816800968</v>
      </c>
      <c r="G4" s="3">
        <v>3500</v>
      </c>
      <c r="K4" s="8">
        <v>21</v>
      </c>
      <c r="L4">
        <f>VLOOKUP(K4,$A:$G,7,0)</f>
        <v>1400</v>
      </c>
      <c r="M4" s="8">
        <v>22</v>
      </c>
      <c r="N4">
        <f>VLOOKUP(M4,$A:$G,7,0)</f>
        <v>700</v>
      </c>
      <c r="O4" s="8">
        <v>23</v>
      </c>
      <c r="P4">
        <f>VLOOKUP(O4,$A:$G,7,0)</f>
        <v>2800</v>
      </c>
    </row>
    <row r="5" spans="1:16">
      <c r="A5" s="1">
        <v>21</v>
      </c>
      <c r="B5" s="1">
        <v>40</v>
      </c>
      <c r="C5" s="4">
        <v>0.4</v>
      </c>
      <c r="D5" s="4">
        <v>2</v>
      </c>
      <c r="E5" s="4">
        <v>0.6</v>
      </c>
      <c r="F5" s="1">
        <v>827.574708729917</v>
      </c>
      <c r="G5" s="1">
        <v>1400</v>
      </c>
      <c r="K5" s="8">
        <v>41</v>
      </c>
      <c r="L5">
        <f t="shared" ref="L5:N13" si="0">VLOOKUP(K5,$A:$G,7,0)</f>
        <v>1456</v>
      </c>
      <c r="M5" s="8">
        <v>42</v>
      </c>
      <c r="N5">
        <f t="shared" si="0"/>
        <v>728</v>
      </c>
      <c r="O5" s="8">
        <v>43</v>
      </c>
      <c r="P5">
        <f t="shared" ref="P5" si="1">VLOOKUP(O5,$A:$G,7,0)</f>
        <v>3640</v>
      </c>
    </row>
    <row r="6" spans="1:16">
      <c r="A6" s="1">
        <v>22</v>
      </c>
      <c r="B6" s="1">
        <v>40</v>
      </c>
      <c r="C6" s="4">
        <v>0.2</v>
      </c>
      <c r="D6" s="4">
        <v>3</v>
      </c>
      <c r="E6" s="4">
        <v>0.6</v>
      </c>
      <c r="F6" s="1">
        <v>827.574708729917</v>
      </c>
      <c r="G6" s="1">
        <v>700</v>
      </c>
      <c r="K6" s="8">
        <v>61</v>
      </c>
      <c r="L6">
        <f t="shared" si="0"/>
        <v>2016</v>
      </c>
      <c r="M6" s="8">
        <v>62</v>
      </c>
      <c r="N6">
        <f t="shared" si="0"/>
        <v>2016</v>
      </c>
      <c r="O6" s="8">
        <v>63</v>
      </c>
      <c r="P6">
        <f t="shared" ref="P6" si="2">VLOOKUP(O6,$A:$G,7,0)</f>
        <v>5040</v>
      </c>
    </row>
    <row r="7" spans="1:16">
      <c r="A7" s="1">
        <v>23</v>
      </c>
      <c r="B7" s="1">
        <v>40</v>
      </c>
      <c r="C7" s="4">
        <v>0.8</v>
      </c>
      <c r="D7" s="4">
        <v>1</v>
      </c>
      <c r="E7" s="4">
        <v>0.6</v>
      </c>
      <c r="F7" s="1">
        <v>827.574708729917</v>
      </c>
      <c r="G7" s="1">
        <v>2800</v>
      </c>
      <c r="K7" s="8">
        <v>81</v>
      </c>
      <c r="L7">
        <f t="shared" si="0"/>
        <v>2576</v>
      </c>
      <c r="M7" s="8">
        <v>82</v>
      </c>
      <c r="N7">
        <f t="shared" si="0"/>
        <v>2576</v>
      </c>
      <c r="O7" s="8">
        <v>83</v>
      </c>
      <c r="P7">
        <f t="shared" ref="P7" si="3">VLOOKUP(O7,$A:$G,7,0)</f>
        <v>6440</v>
      </c>
    </row>
    <row r="8" spans="1:16">
      <c r="A8" s="3">
        <v>31</v>
      </c>
      <c r="B8" s="3">
        <v>60</v>
      </c>
      <c r="C8" s="3">
        <v>0.8</v>
      </c>
      <c r="D8" s="3">
        <v>2</v>
      </c>
      <c r="E8" s="3">
        <v>0.8</v>
      </c>
      <c r="F8" s="3">
        <v>1200</v>
      </c>
      <c r="G8" s="3">
        <v>2800</v>
      </c>
      <c r="K8" s="8">
        <v>101</v>
      </c>
      <c r="L8">
        <f t="shared" si="0"/>
        <v>3136</v>
      </c>
      <c r="M8" s="8">
        <v>102</v>
      </c>
      <c r="N8">
        <f t="shared" si="0"/>
        <v>3136</v>
      </c>
      <c r="O8" s="8">
        <v>103</v>
      </c>
      <c r="P8">
        <f t="shared" ref="P8" si="4">VLOOKUP(O8,$A:$G,7,0)</f>
        <v>7840</v>
      </c>
    </row>
    <row r="9" spans="1:16">
      <c r="A9" s="3">
        <v>32</v>
      </c>
      <c r="B9" s="3">
        <v>60</v>
      </c>
      <c r="C9" s="3">
        <v>0.4</v>
      </c>
      <c r="D9" s="3">
        <v>3</v>
      </c>
      <c r="E9" s="3">
        <v>1.2</v>
      </c>
      <c r="F9" s="3">
        <v>1200</v>
      </c>
      <c r="G9" s="3">
        <v>1400</v>
      </c>
      <c r="K9" s="8">
        <v>121</v>
      </c>
      <c r="L9">
        <f t="shared" si="0"/>
        <v>3696</v>
      </c>
      <c r="M9" s="8">
        <v>122</v>
      </c>
      <c r="N9">
        <f t="shared" si="0"/>
        <v>3696</v>
      </c>
      <c r="O9" s="8">
        <v>123</v>
      </c>
      <c r="P9">
        <f t="shared" ref="P9" si="5">VLOOKUP(O9,$A:$G,7,0)</f>
        <v>9240</v>
      </c>
    </row>
    <row r="10" spans="1:16">
      <c r="A10" s="3">
        <v>33</v>
      </c>
      <c r="B10" s="3">
        <v>60</v>
      </c>
      <c r="C10" s="3">
        <v>1</v>
      </c>
      <c r="D10" s="3">
        <v>1</v>
      </c>
      <c r="E10" s="3">
        <v>1</v>
      </c>
      <c r="F10" s="3">
        <v>1200</v>
      </c>
      <c r="G10" s="3">
        <v>3500</v>
      </c>
      <c r="K10" s="8">
        <v>141</v>
      </c>
      <c r="L10">
        <f t="shared" si="0"/>
        <v>4000</v>
      </c>
      <c r="M10" s="8">
        <v>142</v>
      </c>
      <c r="N10">
        <f t="shared" si="0"/>
        <v>4000</v>
      </c>
      <c r="O10" s="8">
        <v>143</v>
      </c>
      <c r="P10">
        <f t="shared" ref="P10" si="6">VLOOKUP(O10,$A:$G,7,0)</f>
        <v>10000</v>
      </c>
    </row>
    <row r="11" spans="1:16">
      <c r="A11" s="1">
        <v>41</v>
      </c>
      <c r="B11" s="1">
        <v>80</v>
      </c>
      <c r="C11" s="4">
        <v>0.4</v>
      </c>
      <c r="D11" s="4">
        <v>2</v>
      </c>
      <c r="E11" s="4">
        <v>0.6</v>
      </c>
      <c r="F11" s="1">
        <v>1569</v>
      </c>
      <c r="G11" s="1">
        <v>1456</v>
      </c>
      <c r="K11" s="8">
        <v>161</v>
      </c>
      <c r="L11">
        <f t="shared" si="0"/>
        <v>4000</v>
      </c>
      <c r="M11" s="8">
        <v>162</v>
      </c>
      <c r="N11">
        <f t="shared" si="0"/>
        <v>4000</v>
      </c>
      <c r="O11" s="8">
        <v>163</v>
      </c>
      <c r="P11">
        <f t="shared" ref="P11" si="7">VLOOKUP(O11,$A:$G,7,0)</f>
        <v>10000</v>
      </c>
    </row>
    <row r="12" spans="1:16">
      <c r="A12" s="1">
        <v>42</v>
      </c>
      <c r="B12" s="1">
        <v>80</v>
      </c>
      <c r="C12" s="4">
        <v>0.2</v>
      </c>
      <c r="D12" s="4">
        <v>3</v>
      </c>
      <c r="E12" s="4">
        <v>0.6</v>
      </c>
      <c r="F12" s="1">
        <v>1569</v>
      </c>
      <c r="G12" s="1">
        <v>728</v>
      </c>
      <c r="K12" s="8">
        <v>181</v>
      </c>
      <c r="L12">
        <f t="shared" si="0"/>
        <v>4000</v>
      </c>
      <c r="M12" s="8">
        <v>182</v>
      </c>
      <c r="N12">
        <f t="shared" si="0"/>
        <v>4000</v>
      </c>
      <c r="O12" s="8">
        <v>183</v>
      </c>
      <c r="P12">
        <f t="shared" ref="P12" si="8">VLOOKUP(O12,$A:$G,7,0)</f>
        <v>10000</v>
      </c>
    </row>
    <row r="13" spans="1:16">
      <c r="A13" s="1">
        <v>43</v>
      </c>
      <c r="B13" s="1">
        <v>80</v>
      </c>
      <c r="C13" s="4">
        <v>1</v>
      </c>
      <c r="D13" s="4">
        <v>1</v>
      </c>
      <c r="E13" s="4">
        <v>0.6</v>
      </c>
      <c r="F13" s="1">
        <v>1569</v>
      </c>
      <c r="G13" s="1">
        <v>3640</v>
      </c>
      <c r="K13" s="8">
        <v>201</v>
      </c>
      <c r="L13">
        <f t="shared" si="0"/>
        <v>4000</v>
      </c>
      <c r="M13" s="8">
        <v>202</v>
      </c>
      <c r="N13">
        <f t="shared" si="0"/>
        <v>4000</v>
      </c>
      <c r="O13" s="8">
        <v>203</v>
      </c>
      <c r="P13">
        <f t="shared" ref="P13" si="9">VLOOKUP(O13,$A:$G,7,0)</f>
        <v>10000</v>
      </c>
    </row>
    <row r="14" spans="1:11">
      <c r="A14" s="3">
        <v>51</v>
      </c>
      <c r="B14" s="3">
        <v>100</v>
      </c>
      <c r="C14" s="3">
        <v>0.4</v>
      </c>
      <c r="D14" s="3">
        <v>2</v>
      </c>
      <c r="E14" s="3">
        <v>0.6</v>
      </c>
      <c r="F14" s="3">
        <v>2318</v>
      </c>
      <c r="G14" s="3">
        <v>1736</v>
      </c>
      <c r="K14" s="1"/>
    </row>
    <row r="15" spans="1:11">
      <c r="A15" s="3">
        <v>52</v>
      </c>
      <c r="B15" s="3">
        <v>100</v>
      </c>
      <c r="C15" s="3">
        <v>0.2</v>
      </c>
      <c r="D15" s="3">
        <v>3</v>
      </c>
      <c r="E15" s="3">
        <v>0.6</v>
      </c>
      <c r="F15" s="3">
        <v>2318</v>
      </c>
      <c r="G15" s="3">
        <v>868</v>
      </c>
      <c r="K15" s="1"/>
    </row>
    <row r="16" spans="1:11">
      <c r="A16" s="3">
        <v>53</v>
      </c>
      <c r="B16" s="3">
        <v>100</v>
      </c>
      <c r="C16" s="3">
        <v>1</v>
      </c>
      <c r="D16" s="3">
        <v>1</v>
      </c>
      <c r="E16" s="3">
        <v>0.6</v>
      </c>
      <c r="F16" s="3">
        <v>2318</v>
      </c>
      <c r="G16" s="3">
        <v>4340</v>
      </c>
      <c r="K16" s="1"/>
    </row>
    <row r="17" spans="1:11">
      <c r="A17" s="1">
        <v>61</v>
      </c>
      <c r="B17" s="1">
        <v>120</v>
      </c>
      <c r="C17" s="4">
        <v>0.4</v>
      </c>
      <c r="D17" s="4">
        <v>2</v>
      </c>
      <c r="E17" s="4">
        <v>0.6</v>
      </c>
      <c r="F17" s="1">
        <v>3117</v>
      </c>
      <c r="G17" s="1">
        <v>2016</v>
      </c>
      <c r="K17" s="1"/>
    </row>
    <row r="18" spans="1:11">
      <c r="A18" s="1">
        <v>62</v>
      </c>
      <c r="B18" s="1">
        <v>120</v>
      </c>
      <c r="C18" s="4">
        <v>0.4</v>
      </c>
      <c r="D18" s="4">
        <v>3</v>
      </c>
      <c r="E18" s="4">
        <v>0.6</v>
      </c>
      <c r="F18" s="1">
        <v>3117</v>
      </c>
      <c r="G18" s="1">
        <v>2016</v>
      </c>
      <c r="K18" s="1"/>
    </row>
    <row r="19" spans="1:11">
      <c r="A19" s="1">
        <v>63</v>
      </c>
      <c r="B19" s="1">
        <v>120</v>
      </c>
      <c r="C19" s="4">
        <v>1</v>
      </c>
      <c r="D19" s="4">
        <v>1</v>
      </c>
      <c r="E19" s="4">
        <v>1</v>
      </c>
      <c r="F19" s="1">
        <v>3117</v>
      </c>
      <c r="G19" s="1">
        <v>5040</v>
      </c>
      <c r="K19" s="1"/>
    </row>
    <row r="20" spans="1:11">
      <c r="A20" s="3">
        <v>71</v>
      </c>
      <c r="B20" s="3">
        <v>140</v>
      </c>
      <c r="C20" s="3">
        <v>0.4</v>
      </c>
      <c r="D20" s="3">
        <v>2</v>
      </c>
      <c r="E20" s="3">
        <v>0.6</v>
      </c>
      <c r="F20" s="3">
        <v>4149</v>
      </c>
      <c r="G20" s="3">
        <v>2296</v>
      </c>
      <c r="K20" s="1"/>
    </row>
    <row r="21" spans="1:11">
      <c r="A21" s="3">
        <v>72</v>
      </c>
      <c r="B21" s="3">
        <v>140</v>
      </c>
      <c r="C21" s="3">
        <v>0.4</v>
      </c>
      <c r="D21" s="3">
        <v>3</v>
      </c>
      <c r="E21" s="3">
        <v>0.6</v>
      </c>
      <c r="F21" s="3">
        <v>4149</v>
      </c>
      <c r="G21" s="3">
        <v>2296</v>
      </c>
      <c r="K21" s="1"/>
    </row>
    <row r="22" spans="1:11">
      <c r="A22" s="3">
        <v>73</v>
      </c>
      <c r="B22" s="3">
        <v>140</v>
      </c>
      <c r="C22" s="3">
        <v>1</v>
      </c>
      <c r="D22" s="3">
        <v>1</v>
      </c>
      <c r="E22" s="3">
        <v>1</v>
      </c>
      <c r="F22" s="3">
        <v>4149</v>
      </c>
      <c r="G22" s="3">
        <v>5740</v>
      </c>
      <c r="K22" s="1"/>
    </row>
    <row r="23" spans="1:11">
      <c r="A23" s="1">
        <v>81</v>
      </c>
      <c r="B23" s="1">
        <v>160</v>
      </c>
      <c r="C23" s="1">
        <v>0.4</v>
      </c>
      <c r="D23" s="1">
        <v>2</v>
      </c>
      <c r="E23" s="1">
        <v>0.6</v>
      </c>
      <c r="F23" s="1">
        <v>5177</v>
      </c>
      <c r="G23" s="1">
        <v>2576</v>
      </c>
      <c r="K23" s="1"/>
    </row>
    <row r="24" spans="1:11">
      <c r="A24" s="1">
        <v>82</v>
      </c>
      <c r="B24" s="1">
        <v>160</v>
      </c>
      <c r="C24" s="1">
        <v>0.4</v>
      </c>
      <c r="D24" s="1">
        <v>3</v>
      </c>
      <c r="E24" s="1">
        <v>0.6</v>
      </c>
      <c r="F24" s="1">
        <v>5177</v>
      </c>
      <c r="G24" s="1">
        <v>2576</v>
      </c>
      <c r="K24" s="1"/>
    </row>
    <row r="25" spans="1:11">
      <c r="A25" s="1">
        <v>83</v>
      </c>
      <c r="B25" s="1">
        <v>160</v>
      </c>
      <c r="C25" s="1">
        <v>1</v>
      </c>
      <c r="D25" s="1">
        <v>1</v>
      </c>
      <c r="E25" s="1">
        <v>1</v>
      </c>
      <c r="F25" s="1">
        <v>5177</v>
      </c>
      <c r="G25" s="1">
        <v>6440</v>
      </c>
      <c r="K25" s="1"/>
    </row>
    <row r="26" spans="1:11">
      <c r="A26" s="3">
        <v>91</v>
      </c>
      <c r="B26" s="3">
        <v>180</v>
      </c>
      <c r="C26" s="3">
        <v>0.4</v>
      </c>
      <c r="D26" s="3">
        <v>2</v>
      </c>
      <c r="E26" s="3">
        <v>0.6</v>
      </c>
      <c r="F26" s="3">
        <v>6476</v>
      </c>
      <c r="G26" s="3">
        <v>2856</v>
      </c>
      <c r="K26" s="1"/>
    </row>
    <row r="27" spans="1:11">
      <c r="A27" s="3">
        <v>92</v>
      </c>
      <c r="B27" s="3">
        <v>180</v>
      </c>
      <c r="C27" s="3">
        <v>0.4</v>
      </c>
      <c r="D27" s="3">
        <v>3</v>
      </c>
      <c r="E27" s="3">
        <v>0.6</v>
      </c>
      <c r="F27" s="3">
        <v>6476</v>
      </c>
      <c r="G27" s="3">
        <v>2856</v>
      </c>
      <c r="K27" s="1"/>
    </row>
    <row r="28" spans="1:11">
      <c r="A28" s="3">
        <v>93</v>
      </c>
      <c r="B28" s="3">
        <v>180</v>
      </c>
      <c r="C28" s="3">
        <v>1</v>
      </c>
      <c r="D28" s="3">
        <v>1</v>
      </c>
      <c r="E28" s="3">
        <v>1</v>
      </c>
      <c r="F28" s="3">
        <v>6476</v>
      </c>
      <c r="G28" s="3">
        <v>7140</v>
      </c>
      <c r="K28" s="1"/>
    </row>
    <row r="29" spans="1:11">
      <c r="A29" s="1">
        <v>101</v>
      </c>
      <c r="B29" s="1">
        <v>200</v>
      </c>
      <c r="C29" s="1">
        <v>0.4</v>
      </c>
      <c r="D29" s="1">
        <v>2</v>
      </c>
      <c r="E29" s="1">
        <v>0.6</v>
      </c>
      <c r="F29" s="1">
        <v>8138</v>
      </c>
      <c r="G29" s="1">
        <v>3136</v>
      </c>
      <c r="K29" s="1"/>
    </row>
    <row r="30" spans="1:11">
      <c r="A30" s="1">
        <v>102</v>
      </c>
      <c r="B30" s="1">
        <v>200</v>
      </c>
      <c r="C30" s="1">
        <v>0.4</v>
      </c>
      <c r="D30" s="1">
        <v>3</v>
      </c>
      <c r="E30" s="1">
        <v>0.6</v>
      </c>
      <c r="F30" s="1">
        <v>8138</v>
      </c>
      <c r="G30" s="1">
        <v>3136</v>
      </c>
      <c r="K30" s="1"/>
    </row>
    <row r="31" spans="1:11">
      <c r="A31" s="1">
        <v>103</v>
      </c>
      <c r="B31" s="1">
        <v>200</v>
      </c>
      <c r="C31" s="1">
        <v>1</v>
      </c>
      <c r="D31" s="1">
        <v>1</v>
      </c>
      <c r="E31" s="1">
        <v>1</v>
      </c>
      <c r="F31" s="1">
        <v>8138</v>
      </c>
      <c r="G31" s="1">
        <v>7840</v>
      </c>
      <c r="K31" s="1"/>
    </row>
    <row r="32" spans="1:11">
      <c r="A32" s="3">
        <v>111</v>
      </c>
      <c r="B32" s="3">
        <v>220</v>
      </c>
      <c r="C32" s="3">
        <v>0.4</v>
      </c>
      <c r="D32" s="3">
        <v>2</v>
      </c>
      <c r="E32" s="3">
        <v>0.6</v>
      </c>
      <c r="F32" s="3">
        <v>10206</v>
      </c>
      <c r="G32" s="3">
        <v>3416</v>
      </c>
      <c r="K32" s="1"/>
    </row>
    <row r="33" spans="1:11">
      <c r="A33" s="3">
        <v>112</v>
      </c>
      <c r="B33" s="3">
        <v>220</v>
      </c>
      <c r="C33" s="3">
        <v>0.4</v>
      </c>
      <c r="D33" s="3">
        <v>3</v>
      </c>
      <c r="E33" s="3">
        <v>0.6</v>
      </c>
      <c r="F33" s="3">
        <v>10206</v>
      </c>
      <c r="G33" s="3">
        <v>3416</v>
      </c>
      <c r="K33" s="1"/>
    </row>
    <row r="34" spans="1:11">
      <c r="A34" s="3">
        <v>113</v>
      </c>
      <c r="B34" s="3">
        <v>220</v>
      </c>
      <c r="C34" s="3">
        <v>1</v>
      </c>
      <c r="D34" s="3">
        <v>1</v>
      </c>
      <c r="E34" s="3">
        <v>1</v>
      </c>
      <c r="F34" s="3">
        <v>10206</v>
      </c>
      <c r="G34" s="3">
        <v>8540</v>
      </c>
      <c r="K34" s="1"/>
    </row>
    <row r="35" spans="1:11">
      <c r="A35" s="1">
        <v>121</v>
      </c>
      <c r="B35" s="1">
        <v>240</v>
      </c>
      <c r="C35" s="1">
        <v>0.4</v>
      </c>
      <c r="D35" s="1">
        <v>2</v>
      </c>
      <c r="E35" s="1">
        <v>0.6</v>
      </c>
      <c r="F35" s="1">
        <v>13666</v>
      </c>
      <c r="G35" s="1">
        <v>3696</v>
      </c>
      <c r="K35" s="1"/>
    </row>
    <row r="36" spans="1:11">
      <c r="A36" s="1">
        <v>122</v>
      </c>
      <c r="B36" s="1">
        <v>240</v>
      </c>
      <c r="C36" s="1">
        <v>0.4</v>
      </c>
      <c r="D36" s="1">
        <v>3</v>
      </c>
      <c r="E36" s="1">
        <v>0.6</v>
      </c>
      <c r="F36" s="1">
        <v>13666</v>
      </c>
      <c r="G36" s="1">
        <v>3696</v>
      </c>
      <c r="K36" s="1"/>
    </row>
    <row r="37" spans="1:11">
      <c r="A37" s="1">
        <v>123</v>
      </c>
      <c r="B37" s="1">
        <v>240</v>
      </c>
      <c r="C37" s="1">
        <v>1</v>
      </c>
      <c r="D37" s="1">
        <v>1</v>
      </c>
      <c r="E37" s="1">
        <v>1</v>
      </c>
      <c r="F37" s="1">
        <v>13666</v>
      </c>
      <c r="G37" s="1">
        <v>9240</v>
      </c>
      <c r="K37" s="1"/>
    </row>
    <row r="38" spans="1:11">
      <c r="A38" s="3">
        <v>131</v>
      </c>
      <c r="B38" s="3">
        <v>260</v>
      </c>
      <c r="C38" s="3">
        <v>0.4</v>
      </c>
      <c r="D38" s="3">
        <v>2</v>
      </c>
      <c r="E38" s="3">
        <v>0.6</v>
      </c>
      <c r="F38" s="3">
        <v>19443</v>
      </c>
      <c r="G38" s="3">
        <v>3976</v>
      </c>
      <c r="K38" s="1"/>
    </row>
    <row r="39" spans="1:11">
      <c r="A39" s="3">
        <v>132</v>
      </c>
      <c r="B39" s="3">
        <v>260</v>
      </c>
      <c r="C39" s="3">
        <v>0.4</v>
      </c>
      <c r="D39" s="3">
        <v>3</v>
      </c>
      <c r="E39" s="3">
        <v>0.6</v>
      </c>
      <c r="F39" s="3">
        <v>19443</v>
      </c>
      <c r="G39" s="3">
        <v>3976</v>
      </c>
      <c r="K39" s="1"/>
    </row>
    <row r="40" spans="1:11">
      <c r="A40" s="3">
        <v>133</v>
      </c>
      <c r="B40" s="3">
        <v>260</v>
      </c>
      <c r="C40" s="3">
        <v>1</v>
      </c>
      <c r="D40" s="3">
        <v>1</v>
      </c>
      <c r="E40" s="3">
        <v>1</v>
      </c>
      <c r="F40" s="3">
        <v>19443</v>
      </c>
      <c r="G40" s="3">
        <v>9940</v>
      </c>
      <c r="K40" s="1"/>
    </row>
    <row r="41" spans="1:11">
      <c r="A41" s="1">
        <v>141</v>
      </c>
      <c r="B41" s="1">
        <v>280</v>
      </c>
      <c r="C41" s="1">
        <v>0.4</v>
      </c>
      <c r="D41" s="1">
        <v>2</v>
      </c>
      <c r="E41" s="1">
        <v>0.6</v>
      </c>
      <c r="F41" s="1">
        <v>27621</v>
      </c>
      <c r="G41" s="1">
        <v>4000</v>
      </c>
      <c r="K41" s="1"/>
    </row>
    <row r="42" spans="1:11">
      <c r="A42" s="1">
        <v>142</v>
      </c>
      <c r="B42" s="1">
        <v>280</v>
      </c>
      <c r="C42" s="1">
        <v>0.4</v>
      </c>
      <c r="D42" s="1">
        <v>3</v>
      </c>
      <c r="E42" s="1">
        <v>0.6</v>
      </c>
      <c r="F42" s="1">
        <v>27621</v>
      </c>
      <c r="G42" s="1">
        <v>4000</v>
      </c>
      <c r="K42" s="1"/>
    </row>
    <row r="43" spans="1:11">
      <c r="A43" s="1">
        <v>143</v>
      </c>
      <c r="B43" s="1">
        <v>280</v>
      </c>
      <c r="C43" s="1">
        <v>1</v>
      </c>
      <c r="D43" s="1">
        <v>1</v>
      </c>
      <c r="E43" s="1">
        <v>1</v>
      </c>
      <c r="F43" s="1">
        <v>27621</v>
      </c>
      <c r="G43" s="1">
        <v>10000</v>
      </c>
      <c r="K43" s="1"/>
    </row>
    <row r="44" spans="1:11">
      <c r="A44" s="3">
        <v>151</v>
      </c>
      <c r="B44" s="3">
        <v>300</v>
      </c>
      <c r="C44" s="3">
        <v>0.4</v>
      </c>
      <c r="D44" s="3">
        <v>2</v>
      </c>
      <c r="E44" s="3">
        <v>0.6</v>
      </c>
      <c r="F44" s="3">
        <v>38210</v>
      </c>
      <c r="G44" s="3">
        <v>4000</v>
      </c>
      <c r="K44" s="1"/>
    </row>
    <row r="45" spans="1:11">
      <c r="A45" s="3">
        <v>152</v>
      </c>
      <c r="B45" s="3">
        <v>300</v>
      </c>
      <c r="C45" s="3">
        <v>0.4</v>
      </c>
      <c r="D45" s="3">
        <v>3</v>
      </c>
      <c r="E45" s="3">
        <v>0.6</v>
      </c>
      <c r="F45" s="3">
        <v>38210</v>
      </c>
      <c r="G45" s="3">
        <v>4000</v>
      </c>
      <c r="K45" s="1"/>
    </row>
    <row r="46" spans="1:11">
      <c r="A46" s="3">
        <v>153</v>
      </c>
      <c r="B46" s="3">
        <v>300</v>
      </c>
      <c r="C46" s="3">
        <v>1</v>
      </c>
      <c r="D46" s="3">
        <v>1</v>
      </c>
      <c r="E46" s="3">
        <v>1</v>
      </c>
      <c r="F46" s="3">
        <v>38210</v>
      </c>
      <c r="G46" s="3">
        <v>10000</v>
      </c>
      <c r="K46" s="1"/>
    </row>
    <row r="47" spans="1:11">
      <c r="A47" s="1">
        <v>161</v>
      </c>
      <c r="B47" s="1">
        <v>320</v>
      </c>
      <c r="C47" s="1">
        <v>0.4</v>
      </c>
      <c r="D47" s="1">
        <v>2</v>
      </c>
      <c r="E47" s="1">
        <v>0.6</v>
      </c>
      <c r="F47" s="1">
        <v>56690</v>
      </c>
      <c r="G47" s="1">
        <v>4000</v>
      </c>
      <c r="K47" s="1"/>
    </row>
    <row r="48" spans="1:11">
      <c r="A48" s="1">
        <v>162</v>
      </c>
      <c r="B48" s="1">
        <v>320</v>
      </c>
      <c r="C48" s="1">
        <v>0.4</v>
      </c>
      <c r="D48" s="1">
        <v>3</v>
      </c>
      <c r="E48" s="1">
        <v>0.6</v>
      </c>
      <c r="F48" s="1">
        <v>56690</v>
      </c>
      <c r="G48" s="1">
        <v>4000</v>
      </c>
      <c r="K48" s="1"/>
    </row>
    <row r="49" spans="1:11">
      <c r="A49" s="1">
        <v>163</v>
      </c>
      <c r="B49" s="1">
        <v>320</v>
      </c>
      <c r="C49" s="1">
        <v>1</v>
      </c>
      <c r="D49" s="1">
        <v>1</v>
      </c>
      <c r="E49" s="1">
        <v>1</v>
      </c>
      <c r="F49" s="1">
        <v>56690</v>
      </c>
      <c r="G49" s="1">
        <v>10000</v>
      </c>
      <c r="K49" s="1"/>
    </row>
    <row r="50" spans="1:11">
      <c r="A50" s="3">
        <v>171</v>
      </c>
      <c r="B50" s="3">
        <v>340</v>
      </c>
      <c r="C50" s="3">
        <v>0.4</v>
      </c>
      <c r="D50" s="3">
        <v>2</v>
      </c>
      <c r="E50" s="3">
        <v>0.6</v>
      </c>
      <c r="F50" s="3">
        <v>84440</v>
      </c>
      <c r="G50" s="3">
        <v>4000</v>
      </c>
      <c r="K50" s="1"/>
    </row>
    <row r="51" spans="1:11">
      <c r="A51" s="3">
        <v>172</v>
      </c>
      <c r="B51" s="3">
        <v>340</v>
      </c>
      <c r="C51" s="3">
        <v>0.4</v>
      </c>
      <c r="D51" s="3">
        <v>3</v>
      </c>
      <c r="E51" s="3">
        <v>0.6</v>
      </c>
      <c r="F51" s="3">
        <v>84440</v>
      </c>
      <c r="G51" s="3">
        <v>4000</v>
      </c>
      <c r="K51" s="1"/>
    </row>
    <row r="52" spans="1:11">
      <c r="A52" s="3">
        <v>173</v>
      </c>
      <c r="B52" s="3">
        <v>340</v>
      </c>
      <c r="C52" s="3">
        <v>1</v>
      </c>
      <c r="D52" s="3">
        <v>1</v>
      </c>
      <c r="E52" s="3">
        <v>1</v>
      </c>
      <c r="F52" s="3">
        <v>84440</v>
      </c>
      <c r="G52" s="3">
        <v>10000</v>
      </c>
      <c r="K52" s="1"/>
    </row>
    <row r="53" spans="1:11">
      <c r="A53" s="1">
        <v>181</v>
      </c>
      <c r="B53" s="1">
        <v>360</v>
      </c>
      <c r="C53" s="1">
        <v>0.4</v>
      </c>
      <c r="D53" s="1">
        <v>2</v>
      </c>
      <c r="E53" s="1">
        <v>0.6</v>
      </c>
      <c r="F53" s="1">
        <v>129767</v>
      </c>
      <c r="G53" s="1">
        <v>4000</v>
      </c>
      <c r="K53" s="1"/>
    </row>
    <row r="54" spans="1:11">
      <c r="A54" s="1">
        <v>182</v>
      </c>
      <c r="B54" s="1">
        <v>360</v>
      </c>
      <c r="C54" s="1">
        <v>0.4</v>
      </c>
      <c r="D54" s="1">
        <v>3</v>
      </c>
      <c r="E54" s="1">
        <v>0.6</v>
      </c>
      <c r="F54" s="1">
        <v>129767</v>
      </c>
      <c r="G54" s="1">
        <v>4000</v>
      </c>
      <c r="K54" s="1"/>
    </row>
    <row r="55" spans="1:11">
      <c r="A55" s="1">
        <v>183</v>
      </c>
      <c r="B55" s="1">
        <v>360</v>
      </c>
      <c r="C55" s="1">
        <v>1</v>
      </c>
      <c r="D55" s="1">
        <v>1</v>
      </c>
      <c r="E55" s="1">
        <v>1</v>
      </c>
      <c r="F55" s="1">
        <v>129767</v>
      </c>
      <c r="G55" s="1">
        <v>10000</v>
      </c>
      <c r="K55" s="1"/>
    </row>
    <row r="56" spans="1:11">
      <c r="A56" s="3">
        <v>191</v>
      </c>
      <c r="B56" s="3">
        <v>380</v>
      </c>
      <c r="C56" s="3">
        <v>0.4</v>
      </c>
      <c r="D56" s="3">
        <v>2</v>
      </c>
      <c r="E56" s="3">
        <v>0.6</v>
      </c>
      <c r="F56" s="3">
        <v>212698</v>
      </c>
      <c r="G56" s="3">
        <v>4000</v>
      </c>
      <c r="K56" s="1"/>
    </row>
    <row r="57" spans="1:11">
      <c r="A57" s="3">
        <v>192</v>
      </c>
      <c r="B57" s="3">
        <v>380</v>
      </c>
      <c r="C57" s="3">
        <v>0.4</v>
      </c>
      <c r="D57" s="3">
        <v>3</v>
      </c>
      <c r="E57" s="3">
        <v>0.6</v>
      </c>
      <c r="F57" s="3">
        <v>212698</v>
      </c>
      <c r="G57" s="3">
        <v>4000</v>
      </c>
      <c r="K57" s="1"/>
    </row>
    <row r="58" spans="1:11">
      <c r="A58" s="3">
        <v>193</v>
      </c>
      <c r="B58" s="3">
        <v>380</v>
      </c>
      <c r="C58" s="3">
        <v>1</v>
      </c>
      <c r="D58" s="3">
        <v>1</v>
      </c>
      <c r="E58" s="3">
        <v>1</v>
      </c>
      <c r="F58" s="3">
        <v>212698</v>
      </c>
      <c r="G58" s="3">
        <v>10000</v>
      </c>
      <c r="K58" s="1"/>
    </row>
    <row r="59" spans="1:7">
      <c r="A59" s="1">
        <v>201</v>
      </c>
      <c r="B59" s="1">
        <v>400</v>
      </c>
      <c r="C59" s="1">
        <v>0.4</v>
      </c>
      <c r="D59" s="1">
        <v>2</v>
      </c>
      <c r="E59" s="1">
        <v>0.6</v>
      </c>
      <c r="F59" s="1">
        <v>377344</v>
      </c>
      <c r="G59" s="1">
        <v>4000</v>
      </c>
    </row>
    <row r="60" spans="1:7">
      <c r="A60" s="1">
        <v>202</v>
      </c>
      <c r="B60" s="1">
        <v>400</v>
      </c>
      <c r="C60" s="1">
        <v>0.4</v>
      </c>
      <c r="D60" s="1">
        <v>3</v>
      </c>
      <c r="E60" s="1">
        <v>0.6</v>
      </c>
      <c r="F60" s="1">
        <v>377344</v>
      </c>
      <c r="G60" s="1">
        <v>4000</v>
      </c>
    </row>
    <row r="61" spans="1:7">
      <c r="A61" s="1">
        <v>203</v>
      </c>
      <c r="B61" s="1">
        <v>400</v>
      </c>
      <c r="C61" s="1">
        <v>1</v>
      </c>
      <c r="D61" s="1">
        <v>1</v>
      </c>
      <c r="E61" s="1">
        <v>1</v>
      </c>
      <c r="F61" s="1">
        <v>377344</v>
      </c>
      <c r="G61" s="1">
        <v>10000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01"/>
  <sheetViews>
    <sheetView topLeftCell="W1" workbookViewId="0">
      <selection activeCell="AU18" sqref="AU18"/>
    </sheetView>
  </sheetViews>
  <sheetFormatPr defaultColWidth="9" defaultRowHeight="14.25"/>
  <cols>
    <col min="1" max="7" width="9" style="1"/>
    <col min="8" max="8" width="9" style="2"/>
    <col min="9" max="9" width="9" style="1"/>
    <col min="10" max="10" width="9" style="2"/>
    <col min="11" max="11" width="9" style="1"/>
    <col min="12" max="12" width="9" style="2"/>
    <col min="13" max="13" width="9" style="1"/>
    <col min="14" max="14" width="9" style="2"/>
    <col min="15" max="15" width="9" style="1"/>
    <col min="16" max="16" width="9" style="2"/>
    <col min="17" max="17" width="9" style="1"/>
    <col min="18" max="18" width="9" style="2"/>
    <col min="19" max="19" width="9" style="1"/>
    <col min="20" max="20" width="9" style="2"/>
    <col min="21" max="21" width="9" style="1"/>
    <col min="22" max="22" width="9" style="2"/>
    <col min="23" max="23" width="9" style="1"/>
    <col min="24" max="24" width="9" style="2"/>
    <col min="25" max="25" width="9" style="1"/>
    <col min="26" max="26" width="9" style="2"/>
    <col min="27" max="27" width="9" style="1"/>
    <col min="28" max="28" width="9" style="2"/>
    <col min="29" max="29" width="9" style="1"/>
    <col min="30" max="30" width="9" style="2"/>
    <col min="31" max="31" width="9" style="1"/>
    <col min="32" max="32" width="9" style="2"/>
    <col min="33" max="33" width="9" style="1"/>
    <col min="34" max="34" width="9" style="2"/>
    <col min="35" max="35" width="9" style="1"/>
    <col min="36" max="36" width="9" style="2"/>
    <col min="37" max="37" width="9" style="1"/>
    <col min="38" max="38" width="9" style="2"/>
    <col min="39" max="45" width="9" style="1"/>
  </cols>
  <sheetData>
    <row r="1" spans="1:4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146</v>
      </c>
      <c r="G1" s="1" t="s">
        <v>145</v>
      </c>
      <c r="H1" s="2" t="s">
        <v>147</v>
      </c>
      <c r="I1" s="1">
        <v>1</v>
      </c>
      <c r="J1" s="2" t="s">
        <v>148</v>
      </c>
      <c r="K1" s="1">
        <v>1</v>
      </c>
      <c r="L1" s="2" t="s">
        <v>149</v>
      </c>
      <c r="M1" s="1">
        <v>1</v>
      </c>
      <c r="N1" s="2" t="s">
        <v>150</v>
      </c>
      <c r="O1" s="1">
        <v>1</v>
      </c>
      <c r="P1" s="2" t="s">
        <v>151</v>
      </c>
      <c r="Q1" s="1">
        <v>0.5</v>
      </c>
      <c r="R1" s="2" t="s">
        <v>152</v>
      </c>
      <c r="S1" s="1">
        <v>0.5</v>
      </c>
      <c r="T1" s="2" t="s">
        <v>153</v>
      </c>
      <c r="U1" s="1">
        <v>0.5</v>
      </c>
      <c r="V1" s="2" t="s">
        <v>154</v>
      </c>
      <c r="W1" s="1">
        <v>0.5</v>
      </c>
      <c r="X1" s="2" t="s">
        <v>155</v>
      </c>
      <c r="Y1" s="1">
        <v>0.0002</v>
      </c>
      <c r="Z1" s="2" t="s">
        <v>156</v>
      </c>
      <c r="AA1" s="1">
        <v>0.0002</v>
      </c>
      <c r="AB1" s="2" t="s">
        <v>157</v>
      </c>
      <c r="AC1" s="1">
        <v>0.0002</v>
      </c>
      <c r="AD1" s="2" t="s">
        <v>158</v>
      </c>
      <c r="AE1" s="1">
        <v>0.0002</v>
      </c>
      <c r="AF1" s="2" t="s">
        <v>159</v>
      </c>
      <c r="AG1" s="1">
        <v>0.0002</v>
      </c>
      <c r="AH1" s="2" t="s">
        <v>160</v>
      </c>
      <c r="AI1" s="1">
        <v>0.0002</v>
      </c>
      <c r="AJ1" s="2" t="s">
        <v>161</v>
      </c>
      <c r="AK1" s="1">
        <v>0.0002</v>
      </c>
      <c r="AL1" s="2" t="s">
        <v>162</v>
      </c>
      <c r="AM1" s="1">
        <v>0.0002</v>
      </c>
      <c r="AN1" s="1" t="s">
        <v>163</v>
      </c>
      <c r="AO1" s="1" t="s">
        <v>164</v>
      </c>
      <c r="AP1" s="1" t="s">
        <v>165</v>
      </c>
      <c r="AQ1" s="1" t="s">
        <v>166</v>
      </c>
      <c r="AR1" s="1" t="s">
        <v>167</v>
      </c>
      <c r="AS1" s="1" t="s">
        <v>168</v>
      </c>
    </row>
    <row r="2" spans="1:47">
      <c r="A2" s="3">
        <v>11</v>
      </c>
      <c r="B2" s="3">
        <v>20</v>
      </c>
      <c r="C2" s="3">
        <v>0.8</v>
      </c>
      <c r="D2" s="3">
        <v>2</v>
      </c>
      <c r="E2" s="3">
        <v>0.8</v>
      </c>
      <c r="F2" s="3">
        <v>960.757562383756</v>
      </c>
      <c r="G2" s="3">
        <v>2800</v>
      </c>
      <c r="H2" s="3">
        <v>101</v>
      </c>
      <c r="I2" s="3">
        <f t="shared" ref="I2:I33" si="0">ROUND($E2*I$1*$F2,0)</f>
        <v>769</v>
      </c>
      <c r="J2" s="3">
        <v>102</v>
      </c>
      <c r="K2" s="3">
        <f t="shared" ref="K2:K33" si="1">ROUND(K$1*$F2,0)</f>
        <v>961</v>
      </c>
      <c r="L2" s="3">
        <v>103</v>
      </c>
      <c r="M2" s="3">
        <f t="shared" ref="M2:M33" si="2">ROUND(M$1*$F2,0)</f>
        <v>961</v>
      </c>
      <c r="N2" s="3">
        <v>104</v>
      </c>
      <c r="O2" s="3">
        <f t="shared" ref="O2:O33" si="3">ROUND(O$1*$F2,0)</f>
        <v>961</v>
      </c>
      <c r="P2" s="3">
        <v>105</v>
      </c>
      <c r="Q2" s="3">
        <f t="shared" ref="Q2:Q33" si="4">ROUND(Q$1*$F2,0)</f>
        <v>480</v>
      </c>
      <c r="R2" s="3">
        <v>106</v>
      </c>
      <c r="S2" s="3">
        <f t="shared" ref="S2:S33" si="5">ROUND(S$1*$F2,0)</f>
        <v>480</v>
      </c>
      <c r="T2" s="3">
        <v>107</v>
      </c>
      <c r="U2" s="3">
        <f t="shared" ref="U2:U33" si="6">ROUND(U$1*$F2,0)</f>
        <v>480</v>
      </c>
      <c r="V2" s="3">
        <v>108</v>
      </c>
      <c r="W2" s="3">
        <f t="shared" ref="W2:W33" si="7">ROUND(W$1*$F2,0)</f>
        <v>480</v>
      </c>
      <c r="X2" s="3">
        <v>401</v>
      </c>
      <c r="Y2" s="3">
        <v>0</v>
      </c>
      <c r="Z2" s="3">
        <v>402</v>
      </c>
      <c r="AA2" s="3">
        <v>175</v>
      </c>
      <c r="AB2" s="3">
        <v>403</v>
      </c>
      <c r="AC2" s="3">
        <v>350</v>
      </c>
      <c r="AD2" s="3">
        <v>404</v>
      </c>
      <c r="AE2" s="3">
        <v>175</v>
      </c>
      <c r="AF2" s="3">
        <v>405</v>
      </c>
      <c r="AG2" s="3">
        <v>0</v>
      </c>
      <c r="AH2" s="3">
        <v>406</v>
      </c>
      <c r="AI2" s="3">
        <v>175</v>
      </c>
      <c r="AJ2" s="3">
        <v>407</v>
      </c>
      <c r="AK2" s="3">
        <v>0</v>
      </c>
      <c r="AL2" s="3">
        <v>408</v>
      </c>
      <c r="AM2" s="3">
        <v>175</v>
      </c>
      <c r="AN2" s="3">
        <v>1920</v>
      </c>
      <c r="AO2" s="3">
        <v>2290</v>
      </c>
      <c r="AP2" s="3">
        <f t="shared" ref="AP2:AP61" si="8">ROUND(AO2*G2*E2*D2/10000,0)</f>
        <v>1026</v>
      </c>
      <c r="AQ2" s="3">
        <f>SUM(AP2:AP4)</f>
        <v>2982</v>
      </c>
      <c r="AR2" s="3">
        <v>990</v>
      </c>
      <c r="AS2" s="3">
        <v>2400</v>
      </c>
      <c r="AT2" s="8">
        <v>21</v>
      </c>
      <c r="AU2">
        <f>VLOOKUP(AT2,$A:$AR,COLUMN(AR:AR),0)</f>
        <v>2120</v>
      </c>
    </row>
    <row r="3" spans="1:47">
      <c r="A3" s="3">
        <v>12</v>
      </c>
      <c r="B3" s="3">
        <v>20</v>
      </c>
      <c r="C3" s="3">
        <v>0.4</v>
      </c>
      <c r="D3" s="3">
        <v>3</v>
      </c>
      <c r="E3" s="3">
        <v>1.2</v>
      </c>
      <c r="F3" s="3">
        <v>960.757562383756</v>
      </c>
      <c r="G3" s="3">
        <v>1400</v>
      </c>
      <c r="H3" s="3">
        <v>101</v>
      </c>
      <c r="I3" s="3">
        <f t="shared" si="0"/>
        <v>1153</v>
      </c>
      <c r="J3" s="3">
        <v>102</v>
      </c>
      <c r="K3" s="3">
        <f t="shared" si="1"/>
        <v>961</v>
      </c>
      <c r="L3" s="3">
        <v>103</v>
      </c>
      <c r="M3" s="3">
        <f t="shared" si="2"/>
        <v>961</v>
      </c>
      <c r="N3" s="3">
        <v>104</v>
      </c>
      <c r="O3" s="3">
        <f t="shared" si="3"/>
        <v>961</v>
      </c>
      <c r="P3" s="3">
        <v>105</v>
      </c>
      <c r="Q3" s="3">
        <f t="shared" si="4"/>
        <v>480</v>
      </c>
      <c r="R3" s="3">
        <v>106</v>
      </c>
      <c r="S3" s="3">
        <f t="shared" si="5"/>
        <v>480</v>
      </c>
      <c r="T3" s="3">
        <v>107</v>
      </c>
      <c r="U3" s="3">
        <f t="shared" si="6"/>
        <v>480</v>
      </c>
      <c r="V3" s="3">
        <v>108</v>
      </c>
      <c r="W3" s="3">
        <f t="shared" si="7"/>
        <v>480</v>
      </c>
      <c r="X3" s="3">
        <v>401</v>
      </c>
      <c r="Y3" s="3">
        <v>350</v>
      </c>
      <c r="Z3" s="3">
        <v>402</v>
      </c>
      <c r="AA3" s="3">
        <v>175</v>
      </c>
      <c r="AB3" s="3">
        <v>403</v>
      </c>
      <c r="AC3" s="3">
        <v>0</v>
      </c>
      <c r="AD3" s="3">
        <v>404</v>
      </c>
      <c r="AE3" s="3">
        <v>175</v>
      </c>
      <c r="AF3" s="3">
        <v>405</v>
      </c>
      <c r="AG3" s="3">
        <v>0</v>
      </c>
      <c r="AH3" s="3">
        <v>406</v>
      </c>
      <c r="AI3" s="3">
        <v>175</v>
      </c>
      <c r="AJ3" s="3">
        <v>407</v>
      </c>
      <c r="AK3" s="3">
        <v>0</v>
      </c>
      <c r="AL3" s="3">
        <v>408</v>
      </c>
      <c r="AM3" s="3">
        <v>175</v>
      </c>
      <c r="AN3" s="3">
        <v>1920</v>
      </c>
      <c r="AO3" s="3">
        <v>2290</v>
      </c>
      <c r="AP3" s="3">
        <f t="shared" si="8"/>
        <v>1154</v>
      </c>
      <c r="AQ3" s="3">
        <f>AQ2</f>
        <v>2982</v>
      </c>
      <c r="AR3" s="3">
        <v>990</v>
      </c>
      <c r="AS3" s="3">
        <v>2400</v>
      </c>
      <c r="AT3" s="8">
        <v>41</v>
      </c>
      <c r="AU3">
        <f t="shared" ref="AU3:AU11" si="9">VLOOKUP(AT3,$A:$AR,COLUMN(AR:AR),0)</f>
        <v>5820</v>
      </c>
    </row>
    <row r="4" spans="1:47">
      <c r="A4" s="3">
        <v>13</v>
      </c>
      <c r="B4" s="3">
        <v>20</v>
      </c>
      <c r="C4" s="3">
        <v>1</v>
      </c>
      <c r="D4" s="3">
        <v>1</v>
      </c>
      <c r="E4" s="3">
        <v>1</v>
      </c>
      <c r="F4" s="3">
        <v>960.757562383756</v>
      </c>
      <c r="G4" s="3">
        <v>3500</v>
      </c>
      <c r="H4" s="3">
        <v>101</v>
      </c>
      <c r="I4" s="3">
        <f t="shared" si="0"/>
        <v>961</v>
      </c>
      <c r="J4" s="3">
        <v>102</v>
      </c>
      <c r="K4" s="3">
        <f t="shared" si="1"/>
        <v>961</v>
      </c>
      <c r="L4" s="3">
        <v>103</v>
      </c>
      <c r="M4" s="3">
        <f t="shared" si="2"/>
        <v>961</v>
      </c>
      <c r="N4" s="3">
        <v>104</v>
      </c>
      <c r="O4" s="3">
        <f t="shared" si="3"/>
        <v>961</v>
      </c>
      <c r="P4" s="3">
        <v>105</v>
      </c>
      <c r="Q4" s="3">
        <f t="shared" si="4"/>
        <v>480</v>
      </c>
      <c r="R4" s="3">
        <v>106</v>
      </c>
      <c r="S4" s="3">
        <f t="shared" si="5"/>
        <v>480</v>
      </c>
      <c r="T4" s="3">
        <v>107</v>
      </c>
      <c r="U4" s="3">
        <f t="shared" si="6"/>
        <v>480</v>
      </c>
      <c r="V4" s="3">
        <v>108</v>
      </c>
      <c r="W4" s="3">
        <f t="shared" si="7"/>
        <v>480</v>
      </c>
      <c r="X4" s="3">
        <v>401</v>
      </c>
      <c r="Y4" s="3">
        <v>350</v>
      </c>
      <c r="Z4" s="3">
        <v>402</v>
      </c>
      <c r="AA4" s="3">
        <v>175</v>
      </c>
      <c r="AB4" s="3">
        <v>403</v>
      </c>
      <c r="AC4" s="3">
        <v>0</v>
      </c>
      <c r="AD4" s="3">
        <v>404</v>
      </c>
      <c r="AE4" s="3">
        <v>175</v>
      </c>
      <c r="AF4" s="3">
        <v>405</v>
      </c>
      <c r="AG4" s="3">
        <v>0</v>
      </c>
      <c r="AH4" s="3">
        <v>406</v>
      </c>
      <c r="AI4" s="3">
        <v>175</v>
      </c>
      <c r="AJ4" s="3">
        <v>407</v>
      </c>
      <c r="AK4" s="3">
        <v>0</v>
      </c>
      <c r="AL4" s="3">
        <v>408</v>
      </c>
      <c r="AM4" s="3">
        <v>175</v>
      </c>
      <c r="AN4" s="3">
        <v>1920</v>
      </c>
      <c r="AO4" s="3">
        <v>2290</v>
      </c>
      <c r="AP4" s="3">
        <f t="shared" si="8"/>
        <v>802</v>
      </c>
      <c r="AQ4" s="3">
        <f>AQ2</f>
        <v>2982</v>
      </c>
      <c r="AR4" s="3">
        <v>990</v>
      </c>
      <c r="AS4" s="3">
        <v>2400</v>
      </c>
      <c r="AT4" s="8">
        <v>61</v>
      </c>
      <c r="AU4">
        <f t="shared" si="9"/>
        <v>35060</v>
      </c>
    </row>
    <row r="5" spans="1:47">
      <c r="A5" s="1">
        <v>21</v>
      </c>
      <c r="B5" s="1">
        <v>40</v>
      </c>
      <c r="C5" s="4">
        <v>0.4</v>
      </c>
      <c r="D5" s="4">
        <v>2</v>
      </c>
      <c r="E5" s="4">
        <v>0.6</v>
      </c>
      <c r="F5" s="1">
        <v>2005.3413006365</v>
      </c>
      <c r="G5" s="1">
        <v>1400</v>
      </c>
      <c r="H5" s="2">
        <v>101</v>
      </c>
      <c r="I5" s="1">
        <f t="shared" si="0"/>
        <v>1203</v>
      </c>
      <c r="J5" s="2">
        <v>102</v>
      </c>
      <c r="K5" s="1">
        <f t="shared" si="1"/>
        <v>2005</v>
      </c>
      <c r="L5" s="2">
        <v>103</v>
      </c>
      <c r="M5" s="1">
        <f t="shared" si="2"/>
        <v>2005</v>
      </c>
      <c r="N5" s="2">
        <v>104</v>
      </c>
      <c r="O5" s="1">
        <f t="shared" si="3"/>
        <v>2005</v>
      </c>
      <c r="P5" s="2">
        <v>105</v>
      </c>
      <c r="Q5" s="1">
        <f t="shared" si="4"/>
        <v>1003</v>
      </c>
      <c r="R5" s="2">
        <v>106</v>
      </c>
      <c r="S5" s="1">
        <f t="shared" si="5"/>
        <v>1003</v>
      </c>
      <c r="T5" s="2">
        <v>107</v>
      </c>
      <c r="U5" s="1">
        <f t="shared" si="6"/>
        <v>1003</v>
      </c>
      <c r="V5" s="2">
        <v>108</v>
      </c>
      <c r="W5" s="1">
        <f t="shared" si="7"/>
        <v>1003</v>
      </c>
      <c r="X5" s="2">
        <v>401</v>
      </c>
      <c r="Y5" s="1">
        <v>0</v>
      </c>
      <c r="Z5" s="2">
        <v>402</v>
      </c>
      <c r="AA5" s="1">
        <v>365</v>
      </c>
      <c r="AB5" s="2">
        <v>403</v>
      </c>
      <c r="AC5" s="1">
        <v>0</v>
      </c>
      <c r="AD5" s="2">
        <v>404</v>
      </c>
      <c r="AE5" s="1">
        <v>365</v>
      </c>
      <c r="AF5" s="2">
        <v>405</v>
      </c>
      <c r="AG5" s="1">
        <v>0</v>
      </c>
      <c r="AH5" s="2">
        <v>406</v>
      </c>
      <c r="AI5" s="1">
        <v>365</v>
      </c>
      <c r="AJ5" s="2">
        <v>407</v>
      </c>
      <c r="AK5" s="1">
        <v>730</v>
      </c>
      <c r="AL5" s="2">
        <v>408</v>
      </c>
      <c r="AM5" s="1">
        <v>365</v>
      </c>
      <c r="AN5" s="1">
        <v>4010</v>
      </c>
      <c r="AO5" s="1">
        <v>5620</v>
      </c>
      <c r="AP5" s="1">
        <f t="shared" si="8"/>
        <v>944</v>
      </c>
      <c r="AQ5" s="1">
        <f>SUM(AP5:AP7)</f>
        <v>2596</v>
      </c>
      <c r="AR5" s="1">
        <v>2120</v>
      </c>
      <c r="AS5" s="1">
        <v>5880</v>
      </c>
      <c r="AT5" s="8">
        <v>81</v>
      </c>
      <c r="AU5">
        <f t="shared" si="9"/>
        <v>74380</v>
      </c>
    </row>
    <row r="6" spans="1:47">
      <c r="A6" s="1">
        <v>22</v>
      </c>
      <c r="B6" s="1">
        <v>40</v>
      </c>
      <c r="C6" s="4">
        <v>0.2</v>
      </c>
      <c r="D6" s="4">
        <v>3</v>
      </c>
      <c r="E6" s="4">
        <v>0.6</v>
      </c>
      <c r="F6" s="1">
        <v>2005.3413006365</v>
      </c>
      <c r="G6" s="1">
        <v>700</v>
      </c>
      <c r="H6" s="2">
        <v>101</v>
      </c>
      <c r="I6" s="1">
        <f t="shared" si="0"/>
        <v>1203</v>
      </c>
      <c r="J6" s="2">
        <v>102</v>
      </c>
      <c r="K6" s="1">
        <f t="shared" si="1"/>
        <v>2005</v>
      </c>
      <c r="L6" s="2">
        <v>103</v>
      </c>
      <c r="M6" s="1">
        <f t="shared" si="2"/>
        <v>2005</v>
      </c>
      <c r="N6" s="2">
        <v>104</v>
      </c>
      <c r="O6" s="1">
        <f t="shared" si="3"/>
        <v>2005</v>
      </c>
      <c r="P6" s="2">
        <v>105</v>
      </c>
      <c r="Q6" s="1">
        <f t="shared" si="4"/>
        <v>1003</v>
      </c>
      <c r="R6" s="2">
        <v>106</v>
      </c>
      <c r="S6" s="1">
        <f t="shared" si="5"/>
        <v>1003</v>
      </c>
      <c r="T6" s="2">
        <v>107</v>
      </c>
      <c r="U6" s="1">
        <f t="shared" si="6"/>
        <v>1003</v>
      </c>
      <c r="V6" s="2">
        <v>108</v>
      </c>
      <c r="W6" s="1">
        <f t="shared" si="7"/>
        <v>1003</v>
      </c>
      <c r="X6" s="2">
        <v>401</v>
      </c>
      <c r="Y6" s="1">
        <v>0</v>
      </c>
      <c r="Z6" s="2">
        <v>402</v>
      </c>
      <c r="AA6" s="1">
        <v>365</v>
      </c>
      <c r="AB6" s="2">
        <v>403</v>
      </c>
      <c r="AC6" s="1">
        <v>0</v>
      </c>
      <c r="AD6" s="2">
        <v>404</v>
      </c>
      <c r="AE6" s="1">
        <v>365</v>
      </c>
      <c r="AF6" s="2">
        <v>405</v>
      </c>
      <c r="AG6" s="1">
        <v>0</v>
      </c>
      <c r="AH6" s="2">
        <v>406</v>
      </c>
      <c r="AI6" s="1">
        <v>365</v>
      </c>
      <c r="AJ6" s="2">
        <v>407</v>
      </c>
      <c r="AK6" s="1">
        <v>730</v>
      </c>
      <c r="AL6" s="2">
        <v>408</v>
      </c>
      <c r="AM6" s="1">
        <v>365</v>
      </c>
      <c r="AN6" s="1">
        <v>4010</v>
      </c>
      <c r="AO6" s="1">
        <v>5620</v>
      </c>
      <c r="AP6" s="1">
        <f t="shared" si="8"/>
        <v>708</v>
      </c>
      <c r="AQ6" s="1">
        <f>AQ5</f>
        <v>2596</v>
      </c>
      <c r="AR6" s="1">
        <v>2120</v>
      </c>
      <c r="AS6" s="1">
        <v>5880</v>
      </c>
      <c r="AT6" s="8">
        <v>101</v>
      </c>
      <c r="AU6">
        <f t="shared" si="9"/>
        <v>121500</v>
      </c>
    </row>
    <row r="7" spans="1:47">
      <c r="A7" s="1">
        <v>23</v>
      </c>
      <c r="B7" s="1">
        <v>40</v>
      </c>
      <c r="C7" s="4">
        <v>0.8</v>
      </c>
      <c r="D7" s="4">
        <v>1</v>
      </c>
      <c r="E7" s="4">
        <v>0.6</v>
      </c>
      <c r="F7" s="1">
        <v>2005.3413006365</v>
      </c>
      <c r="G7" s="1">
        <v>2800</v>
      </c>
      <c r="H7" s="2">
        <v>101</v>
      </c>
      <c r="I7" s="1">
        <f t="shared" si="0"/>
        <v>1203</v>
      </c>
      <c r="J7" s="2">
        <v>102</v>
      </c>
      <c r="K7" s="1">
        <f t="shared" si="1"/>
        <v>2005</v>
      </c>
      <c r="L7" s="2">
        <v>103</v>
      </c>
      <c r="M7" s="1">
        <f t="shared" si="2"/>
        <v>2005</v>
      </c>
      <c r="N7" s="2">
        <v>104</v>
      </c>
      <c r="O7" s="1">
        <f t="shared" si="3"/>
        <v>2005</v>
      </c>
      <c r="P7" s="2">
        <v>105</v>
      </c>
      <c r="Q7" s="1">
        <f t="shared" si="4"/>
        <v>1003</v>
      </c>
      <c r="R7" s="2">
        <v>106</v>
      </c>
      <c r="S7" s="1">
        <f t="shared" si="5"/>
        <v>1003</v>
      </c>
      <c r="T7" s="2">
        <v>107</v>
      </c>
      <c r="U7" s="1">
        <f t="shared" si="6"/>
        <v>1003</v>
      </c>
      <c r="V7" s="2">
        <v>108</v>
      </c>
      <c r="W7" s="1">
        <f t="shared" si="7"/>
        <v>1003</v>
      </c>
      <c r="X7" s="2">
        <v>401</v>
      </c>
      <c r="Y7" s="1">
        <v>0</v>
      </c>
      <c r="Z7" s="2">
        <v>402</v>
      </c>
      <c r="AA7" s="1">
        <v>365</v>
      </c>
      <c r="AB7" s="2">
        <v>403</v>
      </c>
      <c r="AC7" s="1">
        <v>0</v>
      </c>
      <c r="AD7" s="2">
        <v>404</v>
      </c>
      <c r="AE7" s="1">
        <v>365</v>
      </c>
      <c r="AF7" s="2">
        <v>405</v>
      </c>
      <c r="AG7" s="1">
        <v>0</v>
      </c>
      <c r="AH7" s="2">
        <v>406</v>
      </c>
      <c r="AI7" s="1">
        <v>365</v>
      </c>
      <c r="AJ7" s="2">
        <v>407</v>
      </c>
      <c r="AK7" s="1">
        <v>730</v>
      </c>
      <c r="AL7" s="2">
        <v>408</v>
      </c>
      <c r="AM7" s="1">
        <v>365</v>
      </c>
      <c r="AN7" s="1">
        <v>4010</v>
      </c>
      <c r="AO7" s="1">
        <v>5620</v>
      </c>
      <c r="AP7" s="1">
        <f t="shared" si="8"/>
        <v>944</v>
      </c>
      <c r="AQ7" s="1">
        <f>AQ5</f>
        <v>2596</v>
      </c>
      <c r="AR7" s="1">
        <v>2120</v>
      </c>
      <c r="AS7" s="1">
        <v>5880</v>
      </c>
      <c r="AT7" s="8">
        <v>121</v>
      </c>
      <c r="AU7">
        <f t="shared" si="9"/>
        <v>341520</v>
      </c>
    </row>
    <row r="8" spans="1:47">
      <c r="A8" s="3">
        <v>31</v>
      </c>
      <c r="B8" s="3">
        <v>60</v>
      </c>
      <c r="C8" s="3">
        <v>0.8</v>
      </c>
      <c r="D8" s="3">
        <v>2</v>
      </c>
      <c r="E8" s="3">
        <v>0.8</v>
      </c>
      <c r="F8" s="3">
        <v>3089</v>
      </c>
      <c r="G8" s="3">
        <v>2800</v>
      </c>
      <c r="H8" s="3">
        <v>101</v>
      </c>
      <c r="I8" s="3">
        <f t="shared" si="0"/>
        <v>2471</v>
      </c>
      <c r="J8" s="3">
        <v>102</v>
      </c>
      <c r="K8" s="3">
        <f t="shared" si="1"/>
        <v>3089</v>
      </c>
      <c r="L8" s="3">
        <v>103</v>
      </c>
      <c r="M8" s="3">
        <f t="shared" si="2"/>
        <v>3089</v>
      </c>
      <c r="N8" s="3">
        <v>104</v>
      </c>
      <c r="O8" s="3">
        <f t="shared" si="3"/>
        <v>3089</v>
      </c>
      <c r="P8" s="3">
        <v>105</v>
      </c>
      <c r="Q8" s="3">
        <f t="shared" si="4"/>
        <v>1545</v>
      </c>
      <c r="R8" s="3">
        <v>106</v>
      </c>
      <c r="S8" s="3">
        <f t="shared" si="5"/>
        <v>1545</v>
      </c>
      <c r="T8" s="3">
        <v>107</v>
      </c>
      <c r="U8" s="3">
        <f t="shared" si="6"/>
        <v>1545</v>
      </c>
      <c r="V8" s="3">
        <v>108</v>
      </c>
      <c r="W8" s="3">
        <f t="shared" si="7"/>
        <v>1545</v>
      </c>
      <c r="X8" s="3">
        <v>401</v>
      </c>
      <c r="Y8" s="3">
        <v>0</v>
      </c>
      <c r="Z8" s="3">
        <v>402</v>
      </c>
      <c r="AA8" s="3">
        <v>562</v>
      </c>
      <c r="AB8" s="3">
        <v>403</v>
      </c>
      <c r="AC8" s="3">
        <v>0</v>
      </c>
      <c r="AD8" s="3">
        <v>404</v>
      </c>
      <c r="AE8" s="3">
        <v>562</v>
      </c>
      <c r="AF8" s="3">
        <v>405</v>
      </c>
      <c r="AG8" s="3">
        <v>0</v>
      </c>
      <c r="AH8" s="3">
        <v>406</v>
      </c>
      <c r="AI8" s="3">
        <v>562</v>
      </c>
      <c r="AJ8" s="3">
        <v>407</v>
      </c>
      <c r="AK8" s="3">
        <v>1124</v>
      </c>
      <c r="AL8" s="3">
        <v>408</v>
      </c>
      <c r="AM8" s="3">
        <v>562</v>
      </c>
      <c r="AN8" s="3">
        <v>6180</v>
      </c>
      <c r="AO8" s="3">
        <v>10000</v>
      </c>
      <c r="AP8" s="3">
        <f t="shared" si="8"/>
        <v>4480</v>
      </c>
      <c r="AQ8" s="3">
        <f>SUM(AP8:AP10)</f>
        <v>13020</v>
      </c>
      <c r="AR8" s="3">
        <v>3200</v>
      </c>
      <c r="AS8" s="3">
        <v>10040</v>
      </c>
      <c r="AT8" s="8">
        <v>141</v>
      </c>
      <c r="AU8">
        <f t="shared" si="9"/>
        <v>1305550</v>
      </c>
    </row>
    <row r="9" spans="1:47">
      <c r="A9" s="3">
        <v>32</v>
      </c>
      <c r="B9" s="3">
        <v>60</v>
      </c>
      <c r="C9" s="3">
        <v>0.4</v>
      </c>
      <c r="D9" s="3">
        <v>3</v>
      </c>
      <c r="E9" s="3">
        <v>1.2</v>
      </c>
      <c r="F9" s="3">
        <v>3089</v>
      </c>
      <c r="G9" s="3">
        <v>1400</v>
      </c>
      <c r="H9" s="3">
        <v>101</v>
      </c>
      <c r="I9" s="3">
        <f t="shared" si="0"/>
        <v>3707</v>
      </c>
      <c r="J9" s="3">
        <v>102</v>
      </c>
      <c r="K9" s="3">
        <f t="shared" si="1"/>
        <v>3089</v>
      </c>
      <c r="L9" s="3">
        <v>103</v>
      </c>
      <c r="M9" s="3">
        <f t="shared" si="2"/>
        <v>3089</v>
      </c>
      <c r="N9" s="3">
        <v>104</v>
      </c>
      <c r="O9" s="3">
        <f t="shared" si="3"/>
        <v>3089</v>
      </c>
      <c r="P9" s="3">
        <v>105</v>
      </c>
      <c r="Q9" s="3">
        <f t="shared" si="4"/>
        <v>1545</v>
      </c>
      <c r="R9" s="3">
        <v>106</v>
      </c>
      <c r="S9" s="3">
        <f t="shared" si="5"/>
        <v>1545</v>
      </c>
      <c r="T9" s="3">
        <v>107</v>
      </c>
      <c r="U9" s="3">
        <f t="shared" si="6"/>
        <v>1545</v>
      </c>
      <c r="V9" s="3">
        <v>108</v>
      </c>
      <c r="W9" s="3">
        <f t="shared" si="7"/>
        <v>1545</v>
      </c>
      <c r="X9" s="3">
        <v>401</v>
      </c>
      <c r="Y9" s="3">
        <v>0</v>
      </c>
      <c r="Z9" s="3">
        <v>402</v>
      </c>
      <c r="AA9" s="3">
        <v>562</v>
      </c>
      <c r="AB9" s="3">
        <v>403</v>
      </c>
      <c r="AC9" s="3">
        <v>1124</v>
      </c>
      <c r="AD9" s="3">
        <v>404</v>
      </c>
      <c r="AE9" s="3">
        <v>562</v>
      </c>
      <c r="AF9" s="3">
        <v>405</v>
      </c>
      <c r="AG9" s="3">
        <v>0</v>
      </c>
      <c r="AH9" s="3">
        <v>406</v>
      </c>
      <c r="AI9" s="3">
        <v>562</v>
      </c>
      <c r="AJ9" s="3">
        <v>407</v>
      </c>
      <c r="AK9" s="3">
        <v>0</v>
      </c>
      <c r="AL9" s="3">
        <v>408</v>
      </c>
      <c r="AM9" s="3">
        <v>562</v>
      </c>
      <c r="AN9" s="3">
        <v>6180</v>
      </c>
      <c r="AO9" s="3">
        <v>10000</v>
      </c>
      <c r="AP9" s="3">
        <f t="shared" si="8"/>
        <v>5040</v>
      </c>
      <c r="AQ9" s="3">
        <f>AQ8</f>
        <v>13020</v>
      </c>
      <c r="AR9" s="3">
        <v>3200</v>
      </c>
      <c r="AS9" s="3">
        <v>10040</v>
      </c>
      <c r="AT9" s="8">
        <v>161</v>
      </c>
      <c r="AU9">
        <f t="shared" si="9"/>
        <v>5067450</v>
      </c>
    </row>
    <row r="10" spans="1:47">
      <c r="A10" s="3">
        <v>33</v>
      </c>
      <c r="B10" s="3">
        <v>60</v>
      </c>
      <c r="C10" s="3">
        <v>1</v>
      </c>
      <c r="D10" s="3">
        <v>1</v>
      </c>
      <c r="E10" s="3">
        <v>1</v>
      </c>
      <c r="F10" s="3">
        <v>3089</v>
      </c>
      <c r="G10" s="3">
        <v>3500</v>
      </c>
      <c r="H10" s="3">
        <v>101</v>
      </c>
      <c r="I10" s="3">
        <f t="shared" si="0"/>
        <v>3089</v>
      </c>
      <c r="J10" s="3">
        <v>102</v>
      </c>
      <c r="K10" s="3">
        <f t="shared" si="1"/>
        <v>3089</v>
      </c>
      <c r="L10" s="3">
        <v>103</v>
      </c>
      <c r="M10" s="3">
        <f t="shared" si="2"/>
        <v>3089</v>
      </c>
      <c r="N10" s="3">
        <v>104</v>
      </c>
      <c r="O10" s="3">
        <f t="shared" si="3"/>
        <v>3089</v>
      </c>
      <c r="P10" s="3">
        <v>105</v>
      </c>
      <c r="Q10" s="3">
        <f t="shared" si="4"/>
        <v>1545</v>
      </c>
      <c r="R10" s="3">
        <v>106</v>
      </c>
      <c r="S10" s="3">
        <f t="shared" si="5"/>
        <v>1545</v>
      </c>
      <c r="T10" s="3">
        <v>107</v>
      </c>
      <c r="U10" s="3">
        <f t="shared" si="6"/>
        <v>1545</v>
      </c>
      <c r="V10" s="3">
        <v>108</v>
      </c>
      <c r="W10" s="3">
        <f t="shared" si="7"/>
        <v>1545</v>
      </c>
      <c r="X10" s="3">
        <v>401</v>
      </c>
      <c r="Y10" s="3">
        <v>0</v>
      </c>
      <c r="Z10" s="3">
        <v>402</v>
      </c>
      <c r="AA10" s="3">
        <v>562</v>
      </c>
      <c r="AB10" s="3">
        <v>403</v>
      </c>
      <c r="AC10" s="3">
        <v>0</v>
      </c>
      <c r="AD10" s="3">
        <v>404</v>
      </c>
      <c r="AE10" s="3">
        <v>562</v>
      </c>
      <c r="AF10" s="3">
        <v>405</v>
      </c>
      <c r="AG10" s="3">
        <v>0</v>
      </c>
      <c r="AH10" s="3">
        <v>406</v>
      </c>
      <c r="AI10" s="3">
        <v>562</v>
      </c>
      <c r="AJ10" s="3">
        <v>407</v>
      </c>
      <c r="AK10" s="3">
        <v>1124</v>
      </c>
      <c r="AL10" s="3">
        <v>408</v>
      </c>
      <c r="AM10" s="3">
        <v>562</v>
      </c>
      <c r="AN10" s="3">
        <v>6180</v>
      </c>
      <c r="AO10" s="3">
        <v>10000</v>
      </c>
      <c r="AP10" s="3">
        <f t="shared" si="8"/>
        <v>3500</v>
      </c>
      <c r="AQ10" s="3">
        <f>AQ8</f>
        <v>13020</v>
      </c>
      <c r="AR10" s="3">
        <v>3200</v>
      </c>
      <c r="AS10" s="3">
        <v>10040</v>
      </c>
      <c r="AT10" s="8">
        <v>181</v>
      </c>
      <c r="AU10">
        <f t="shared" si="9"/>
        <v>25340190</v>
      </c>
    </row>
    <row r="11" spans="1:47">
      <c r="A11" s="1">
        <v>41</v>
      </c>
      <c r="B11" s="1">
        <v>80</v>
      </c>
      <c r="C11" s="4">
        <v>0.4</v>
      </c>
      <c r="D11" s="4">
        <v>2</v>
      </c>
      <c r="E11" s="4">
        <v>0.6</v>
      </c>
      <c r="F11" s="1">
        <v>4162</v>
      </c>
      <c r="G11" s="1">
        <v>1456</v>
      </c>
      <c r="H11" s="2">
        <v>101</v>
      </c>
      <c r="I11" s="1">
        <f t="shared" si="0"/>
        <v>2497</v>
      </c>
      <c r="J11" s="2">
        <v>102</v>
      </c>
      <c r="K11" s="1">
        <f t="shared" si="1"/>
        <v>4162</v>
      </c>
      <c r="L11" s="2">
        <v>103</v>
      </c>
      <c r="M11" s="1">
        <f t="shared" si="2"/>
        <v>4162</v>
      </c>
      <c r="N11" s="2">
        <v>104</v>
      </c>
      <c r="O11" s="1">
        <f t="shared" si="3"/>
        <v>4162</v>
      </c>
      <c r="P11" s="2">
        <v>105</v>
      </c>
      <c r="Q11" s="1">
        <f t="shared" si="4"/>
        <v>2081</v>
      </c>
      <c r="R11" s="2">
        <v>106</v>
      </c>
      <c r="S11" s="1">
        <f t="shared" si="5"/>
        <v>2081</v>
      </c>
      <c r="T11" s="2">
        <v>107</v>
      </c>
      <c r="U11" s="1">
        <f t="shared" si="6"/>
        <v>2081</v>
      </c>
      <c r="V11" s="2">
        <v>108</v>
      </c>
      <c r="W11" s="1">
        <f t="shared" si="7"/>
        <v>2081</v>
      </c>
      <c r="X11" s="2">
        <v>401</v>
      </c>
      <c r="Y11" s="1">
        <v>0</v>
      </c>
      <c r="Z11" s="2">
        <v>402</v>
      </c>
      <c r="AA11" s="1">
        <v>757</v>
      </c>
      <c r="AB11" s="2">
        <v>403</v>
      </c>
      <c r="AC11" s="1">
        <v>1514</v>
      </c>
      <c r="AD11" s="2">
        <v>404</v>
      </c>
      <c r="AE11" s="1">
        <v>757</v>
      </c>
      <c r="AF11" s="2">
        <v>405</v>
      </c>
      <c r="AG11" s="1">
        <v>0</v>
      </c>
      <c r="AH11" s="2">
        <v>406</v>
      </c>
      <c r="AI11" s="1">
        <v>757</v>
      </c>
      <c r="AJ11" s="2">
        <v>407</v>
      </c>
      <c r="AK11" s="1">
        <v>0</v>
      </c>
      <c r="AL11" s="2">
        <v>408</v>
      </c>
      <c r="AM11" s="1">
        <v>757</v>
      </c>
      <c r="AN11" s="1">
        <v>8320</v>
      </c>
      <c r="AO11" s="1">
        <v>15250</v>
      </c>
      <c r="AP11" s="1">
        <f t="shared" si="8"/>
        <v>2664</v>
      </c>
      <c r="AQ11" s="1">
        <f>SUM(AP11:AP13)</f>
        <v>7993</v>
      </c>
      <c r="AR11" s="1">
        <v>5820</v>
      </c>
      <c r="AS11" s="1">
        <v>19310</v>
      </c>
      <c r="AT11" s="8">
        <v>201</v>
      </c>
      <c r="AU11">
        <f t="shared" si="9"/>
        <v>209055350</v>
      </c>
    </row>
    <row r="12" ht="15" spans="1:45">
      <c r="A12" s="1">
        <v>42</v>
      </c>
      <c r="B12" s="1">
        <v>80</v>
      </c>
      <c r="C12" s="4">
        <v>0.2</v>
      </c>
      <c r="D12" s="4">
        <v>3</v>
      </c>
      <c r="E12" s="4">
        <v>0.6</v>
      </c>
      <c r="F12" s="1">
        <v>4162</v>
      </c>
      <c r="G12" s="1">
        <v>728</v>
      </c>
      <c r="H12" s="5">
        <v>101</v>
      </c>
      <c r="I12" s="1">
        <f t="shared" si="0"/>
        <v>2497</v>
      </c>
      <c r="J12" s="5">
        <v>102</v>
      </c>
      <c r="K12" s="1">
        <f t="shared" si="1"/>
        <v>4162</v>
      </c>
      <c r="L12" s="5">
        <v>103</v>
      </c>
      <c r="M12" s="1">
        <f t="shared" si="2"/>
        <v>4162</v>
      </c>
      <c r="N12" s="5">
        <v>104</v>
      </c>
      <c r="O12" s="1">
        <f t="shared" si="3"/>
        <v>4162</v>
      </c>
      <c r="P12" s="5">
        <v>105</v>
      </c>
      <c r="Q12" s="1">
        <f t="shared" si="4"/>
        <v>2081</v>
      </c>
      <c r="R12" s="5">
        <v>106</v>
      </c>
      <c r="S12" s="1">
        <f t="shared" si="5"/>
        <v>2081</v>
      </c>
      <c r="T12" s="5">
        <v>107</v>
      </c>
      <c r="U12" s="1">
        <f t="shared" si="6"/>
        <v>2081</v>
      </c>
      <c r="V12" s="5">
        <v>108</v>
      </c>
      <c r="W12" s="1">
        <f t="shared" si="7"/>
        <v>2081</v>
      </c>
      <c r="X12" s="5">
        <v>401</v>
      </c>
      <c r="Y12" s="1">
        <v>0</v>
      </c>
      <c r="Z12" s="5">
        <v>402</v>
      </c>
      <c r="AA12" s="1">
        <v>757</v>
      </c>
      <c r="AB12" s="5">
        <v>403</v>
      </c>
      <c r="AC12" s="1">
        <v>1514</v>
      </c>
      <c r="AD12" s="5">
        <v>404</v>
      </c>
      <c r="AE12" s="1">
        <v>757</v>
      </c>
      <c r="AF12" s="5">
        <v>405</v>
      </c>
      <c r="AG12" s="7">
        <v>0</v>
      </c>
      <c r="AH12" s="5">
        <v>406</v>
      </c>
      <c r="AI12" s="1">
        <v>757</v>
      </c>
      <c r="AJ12" s="5">
        <v>407</v>
      </c>
      <c r="AK12" s="1">
        <v>0</v>
      </c>
      <c r="AL12" s="5">
        <v>408</v>
      </c>
      <c r="AM12" s="1">
        <v>757</v>
      </c>
      <c r="AN12" s="1">
        <v>8320</v>
      </c>
      <c r="AO12" s="1">
        <v>15250</v>
      </c>
      <c r="AP12" s="1">
        <f t="shared" si="8"/>
        <v>1998</v>
      </c>
      <c r="AQ12" s="1">
        <f>AQ11</f>
        <v>7993</v>
      </c>
      <c r="AR12" s="1">
        <v>5820</v>
      </c>
      <c r="AS12" s="1">
        <v>19310</v>
      </c>
    </row>
    <row r="13" spans="1:45">
      <c r="A13" s="1">
        <v>43</v>
      </c>
      <c r="B13" s="1">
        <v>80</v>
      </c>
      <c r="C13" s="4">
        <v>1</v>
      </c>
      <c r="D13" s="4">
        <v>1</v>
      </c>
      <c r="E13" s="4">
        <v>0.6</v>
      </c>
      <c r="F13" s="1">
        <v>4162</v>
      </c>
      <c r="G13" s="1">
        <v>3640</v>
      </c>
      <c r="H13" s="2">
        <v>101</v>
      </c>
      <c r="I13" s="1">
        <f t="shared" si="0"/>
        <v>2497</v>
      </c>
      <c r="J13" s="2">
        <v>102</v>
      </c>
      <c r="K13" s="1">
        <f t="shared" si="1"/>
        <v>4162</v>
      </c>
      <c r="L13" s="2">
        <v>103</v>
      </c>
      <c r="M13" s="1">
        <f t="shared" si="2"/>
        <v>4162</v>
      </c>
      <c r="N13" s="2">
        <v>104</v>
      </c>
      <c r="O13" s="1">
        <f t="shared" si="3"/>
        <v>4162</v>
      </c>
      <c r="P13" s="2">
        <v>105</v>
      </c>
      <c r="Q13" s="1">
        <f t="shared" si="4"/>
        <v>2081</v>
      </c>
      <c r="R13" s="2">
        <v>106</v>
      </c>
      <c r="S13" s="1">
        <f t="shared" si="5"/>
        <v>2081</v>
      </c>
      <c r="T13" s="2">
        <v>107</v>
      </c>
      <c r="U13" s="1">
        <f t="shared" si="6"/>
        <v>2081</v>
      </c>
      <c r="V13" s="2">
        <v>108</v>
      </c>
      <c r="W13" s="1">
        <f t="shared" si="7"/>
        <v>2081</v>
      </c>
      <c r="X13" s="2">
        <v>401</v>
      </c>
      <c r="Y13" s="1">
        <v>1514</v>
      </c>
      <c r="Z13" s="2">
        <v>402</v>
      </c>
      <c r="AA13" s="1">
        <v>757</v>
      </c>
      <c r="AB13" s="2">
        <v>403</v>
      </c>
      <c r="AC13" s="1">
        <v>0</v>
      </c>
      <c r="AD13" s="2">
        <v>404</v>
      </c>
      <c r="AE13" s="1">
        <v>757</v>
      </c>
      <c r="AF13" s="2">
        <v>405</v>
      </c>
      <c r="AG13" s="1">
        <v>0</v>
      </c>
      <c r="AH13" s="2">
        <v>406</v>
      </c>
      <c r="AI13" s="1">
        <v>757</v>
      </c>
      <c r="AJ13" s="2">
        <v>407</v>
      </c>
      <c r="AK13" s="1">
        <v>0</v>
      </c>
      <c r="AL13" s="2">
        <v>408</v>
      </c>
      <c r="AM13" s="1">
        <v>757</v>
      </c>
      <c r="AN13" s="1">
        <v>8320</v>
      </c>
      <c r="AO13" s="1">
        <v>15250</v>
      </c>
      <c r="AP13" s="1">
        <f t="shared" si="8"/>
        <v>3331</v>
      </c>
      <c r="AQ13" s="1">
        <f>AQ11</f>
        <v>7993</v>
      </c>
      <c r="AR13" s="1">
        <v>5820</v>
      </c>
      <c r="AS13" s="1">
        <v>19310</v>
      </c>
    </row>
    <row r="14" spans="1:45">
      <c r="A14" s="3">
        <v>51</v>
      </c>
      <c r="B14" s="3">
        <v>100</v>
      </c>
      <c r="C14" s="3">
        <f t="shared" ref="C14:E16" si="10">C11</f>
        <v>0.4</v>
      </c>
      <c r="D14" s="3">
        <f t="shared" si="10"/>
        <v>2</v>
      </c>
      <c r="E14" s="3">
        <f t="shared" si="10"/>
        <v>0.6</v>
      </c>
      <c r="F14" s="3">
        <v>5370</v>
      </c>
      <c r="G14" s="3">
        <v>1736</v>
      </c>
      <c r="H14" s="3">
        <v>101</v>
      </c>
      <c r="I14" s="3">
        <f t="shared" si="0"/>
        <v>3222</v>
      </c>
      <c r="J14" s="3">
        <v>102</v>
      </c>
      <c r="K14" s="3">
        <f t="shared" si="1"/>
        <v>5370</v>
      </c>
      <c r="L14" s="3">
        <v>103</v>
      </c>
      <c r="M14" s="3">
        <f t="shared" si="2"/>
        <v>5370</v>
      </c>
      <c r="N14" s="3">
        <v>104</v>
      </c>
      <c r="O14" s="3">
        <f t="shared" si="3"/>
        <v>5370</v>
      </c>
      <c r="P14" s="3">
        <v>105</v>
      </c>
      <c r="Q14" s="3">
        <f t="shared" si="4"/>
        <v>2685</v>
      </c>
      <c r="R14" s="3">
        <v>106</v>
      </c>
      <c r="S14" s="3">
        <f t="shared" si="5"/>
        <v>2685</v>
      </c>
      <c r="T14" s="3">
        <v>107</v>
      </c>
      <c r="U14" s="3">
        <f t="shared" si="6"/>
        <v>2685</v>
      </c>
      <c r="V14" s="3">
        <v>108</v>
      </c>
      <c r="W14" s="3">
        <f t="shared" si="7"/>
        <v>2685</v>
      </c>
      <c r="X14" s="3">
        <v>401</v>
      </c>
      <c r="Y14" s="3">
        <v>0</v>
      </c>
      <c r="Z14" s="3">
        <v>402</v>
      </c>
      <c r="AA14" s="3">
        <v>977</v>
      </c>
      <c r="AB14" s="3">
        <v>403</v>
      </c>
      <c r="AC14" s="3">
        <v>0</v>
      </c>
      <c r="AD14" s="3">
        <v>404</v>
      </c>
      <c r="AE14" s="3">
        <v>977</v>
      </c>
      <c r="AF14" s="3">
        <v>405</v>
      </c>
      <c r="AG14" s="3">
        <v>0</v>
      </c>
      <c r="AH14" s="3">
        <v>406</v>
      </c>
      <c r="AI14" s="3">
        <v>977</v>
      </c>
      <c r="AJ14" s="3">
        <v>407</v>
      </c>
      <c r="AK14" s="3">
        <v>1953</v>
      </c>
      <c r="AL14" s="3">
        <v>408</v>
      </c>
      <c r="AM14" s="3">
        <v>977</v>
      </c>
      <c r="AN14" s="3">
        <v>10740</v>
      </c>
      <c r="AO14" s="3">
        <v>22270</v>
      </c>
      <c r="AP14" s="3">
        <f t="shared" si="8"/>
        <v>4639</v>
      </c>
      <c r="AQ14" s="3">
        <f>SUM(AP14:AP16)</f>
        <v>13917</v>
      </c>
      <c r="AR14" s="3">
        <v>17250</v>
      </c>
      <c r="AS14" s="3">
        <v>36890</v>
      </c>
    </row>
    <row r="15" spans="1:45">
      <c r="A15" s="3">
        <v>52</v>
      </c>
      <c r="B15" s="3">
        <v>100</v>
      </c>
      <c r="C15" s="3">
        <f t="shared" si="10"/>
        <v>0.2</v>
      </c>
      <c r="D15" s="3">
        <f t="shared" si="10"/>
        <v>3</v>
      </c>
      <c r="E15" s="3">
        <f t="shared" si="10"/>
        <v>0.6</v>
      </c>
      <c r="F15" s="3">
        <v>5370</v>
      </c>
      <c r="G15" s="3">
        <v>868</v>
      </c>
      <c r="H15" s="3">
        <v>101</v>
      </c>
      <c r="I15" s="3">
        <f t="shared" si="0"/>
        <v>3222</v>
      </c>
      <c r="J15" s="3">
        <v>102</v>
      </c>
      <c r="K15" s="3">
        <f t="shared" si="1"/>
        <v>5370</v>
      </c>
      <c r="L15" s="3">
        <v>103</v>
      </c>
      <c r="M15" s="3">
        <f t="shared" si="2"/>
        <v>5370</v>
      </c>
      <c r="N15" s="3">
        <v>104</v>
      </c>
      <c r="O15" s="3">
        <f t="shared" si="3"/>
        <v>5370</v>
      </c>
      <c r="P15" s="3">
        <v>105</v>
      </c>
      <c r="Q15" s="3">
        <f t="shared" si="4"/>
        <v>2685</v>
      </c>
      <c r="R15" s="3">
        <v>106</v>
      </c>
      <c r="S15" s="3">
        <f t="shared" si="5"/>
        <v>2685</v>
      </c>
      <c r="T15" s="3">
        <v>107</v>
      </c>
      <c r="U15" s="3">
        <f t="shared" si="6"/>
        <v>2685</v>
      </c>
      <c r="V15" s="3">
        <v>108</v>
      </c>
      <c r="W15" s="3">
        <f t="shared" si="7"/>
        <v>2685</v>
      </c>
      <c r="X15" s="3">
        <v>401</v>
      </c>
      <c r="Y15" s="3">
        <v>0</v>
      </c>
      <c r="Z15" s="3">
        <v>402</v>
      </c>
      <c r="AA15" s="3">
        <v>977</v>
      </c>
      <c r="AB15" s="3">
        <v>403</v>
      </c>
      <c r="AC15" s="3">
        <v>1953</v>
      </c>
      <c r="AD15" s="3">
        <v>404</v>
      </c>
      <c r="AE15" s="3">
        <v>977</v>
      </c>
      <c r="AF15" s="3">
        <v>405</v>
      </c>
      <c r="AG15" s="3">
        <v>0</v>
      </c>
      <c r="AH15" s="3">
        <v>406</v>
      </c>
      <c r="AI15" s="3">
        <v>977</v>
      </c>
      <c r="AJ15" s="3">
        <v>407</v>
      </c>
      <c r="AK15" s="3">
        <v>0</v>
      </c>
      <c r="AL15" s="3">
        <v>408</v>
      </c>
      <c r="AM15" s="3">
        <v>977</v>
      </c>
      <c r="AN15" s="3">
        <v>10740</v>
      </c>
      <c r="AO15" s="3">
        <v>22270</v>
      </c>
      <c r="AP15" s="3">
        <f t="shared" si="8"/>
        <v>3479</v>
      </c>
      <c r="AQ15" s="3">
        <f>AQ14</f>
        <v>13917</v>
      </c>
      <c r="AR15" s="3">
        <v>17250</v>
      </c>
      <c r="AS15" s="3">
        <v>36890</v>
      </c>
    </row>
    <row r="16" spans="1:45">
      <c r="A16" s="3">
        <v>53</v>
      </c>
      <c r="B16" s="3">
        <v>100</v>
      </c>
      <c r="C16" s="3">
        <f t="shared" si="10"/>
        <v>1</v>
      </c>
      <c r="D16" s="3">
        <f t="shared" si="10"/>
        <v>1</v>
      </c>
      <c r="E16" s="3">
        <f t="shared" si="10"/>
        <v>0.6</v>
      </c>
      <c r="F16" s="3">
        <v>5370</v>
      </c>
      <c r="G16" s="3">
        <v>4340</v>
      </c>
      <c r="H16" s="3">
        <v>101</v>
      </c>
      <c r="I16" s="3">
        <f t="shared" si="0"/>
        <v>3222</v>
      </c>
      <c r="J16" s="3">
        <v>102</v>
      </c>
      <c r="K16" s="3">
        <f t="shared" si="1"/>
        <v>5370</v>
      </c>
      <c r="L16" s="3">
        <v>103</v>
      </c>
      <c r="M16" s="3">
        <f t="shared" si="2"/>
        <v>5370</v>
      </c>
      <c r="N16" s="3">
        <v>104</v>
      </c>
      <c r="O16" s="3">
        <f t="shared" si="3"/>
        <v>5370</v>
      </c>
      <c r="P16" s="3">
        <v>105</v>
      </c>
      <c r="Q16" s="3">
        <f t="shared" si="4"/>
        <v>2685</v>
      </c>
      <c r="R16" s="3">
        <v>106</v>
      </c>
      <c r="S16" s="3">
        <f t="shared" si="5"/>
        <v>2685</v>
      </c>
      <c r="T16" s="3">
        <v>107</v>
      </c>
      <c r="U16" s="3">
        <f t="shared" si="6"/>
        <v>2685</v>
      </c>
      <c r="V16" s="3">
        <v>108</v>
      </c>
      <c r="W16" s="3">
        <f t="shared" si="7"/>
        <v>2685</v>
      </c>
      <c r="X16" s="3">
        <v>401</v>
      </c>
      <c r="Y16" s="3">
        <v>0</v>
      </c>
      <c r="Z16" s="3">
        <v>402</v>
      </c>
      <c r="AA16" s="3">
        <v>977</v>
      </c>
      <c r="AB16" s="3">
        <v>403</v>
      </c>
      <c r="AC16" s="3">
        <v>0</v>
      </c>
      <c r="AD16" s="3">
        <v>404</v>
      </c>
      <c r="AE16" s="3">
        <v>977</v>
      </c>
      <c r="AF16" s="3">
        <v>405</v>
      </c>
      <c r="AG16" s="3">
        <v>0</v>
      </c>
      <c r="AH16" s="3">
        <v>406</v>
      </c>
      <c r="AI16" s="3">
        <v>977</v>
      </c>
      <c r="AJ16" s="3">
        <v>407</v>
      </c>
      <c r="AK16" s="3">
        <v>1953</v>
      </c>
      <c r="AL16" s="3">
        <v>408</v>
      </c>
      <c r="AM16" s="3">
        <v>977</v>
      </c>
      <c r="AN16" s="3">
        <v>10740</v>
      </c>
      <c r="AO16" s="3">
        <v>22270</v>
      </c>
      <c r="AP16" s="3">
        <f t="shared" si="8"/>
        <v>5799</v>
      </c>
      <c r="AQ16" s="3">
        <f>AQ14</f>
        <v>13917</v>
      </c>
      <c r="AR16" s="3">
        <v>17250</v>
      </c>
      <c r="AS16" s="3">
        <v>36890</v>
      </c>
    </row>
    <row r="17" spans="1:45">
      <c r="A17" s="1">
        <v>61</v>
      </c>
      <c r="B17" s="1">
        <v>120</v>
      </c>
      <c r="C17" s="4">
        <v>0.4</v>
      </c>
      <c r="D17" s="4">
        <v>2</v>
      </c>
      <c r="E17" s="4">
        <v>0.6</v>
      </c>
      <c r="F17" s="1">
        <v>6570</v>
      </c>
      <c r="G17" s="1">
        <v>2016</v>
      </c>
      <c r="H17" s="2">
        <v>101</v>
      </c>
      <c r="I17" s="1">
        <f t="shared" si="0"/>
        <v>3942</v>
      </c>
      <c r="J17" s="2">
        <v>102</v>
      </c>
      <c r="K17" s="1">
        <f t="shared" si="1"/>
        <v>6570</v>
      </c>
      <c r="L17" s="2">
        <v>103</v>
      </c>
      <c r="M17" s="1">
        <f t="shared" si="2"/>
        <v>6570</v>
      </c>
      <c r="N17" s="2">
        <v>104</v>
      </c>
      <c r="O17" s="1">
        <f t="shared" si="3"/>
        <v>6570</v>
      </c>
      <c r="P17" s="2">
        <v>105</v>
      </c>
      <c r="Q17" s="1">
        <f t="shared" si="4"/>
        <v>3285</v>
      </c>
      <c r="R17" s="2">
        <v>106</v>
      </c>
      <c r="S17" s="1">
        <f t="shared" si="5"/>
        <v>3285</v>
      </c>
      <c r="T17" s="2">
        <v>107</v>
      </c>
      <c r="U17" s="1">
        <f t="shared" si="6"/>
        <v>3285</v>
      </c>
      <c r="V17" s="2">
        <v>108</v>
      </c>
      <c r="W17" s="1">
        <f t="shared" si="7"/>
        <v>3285</v>
      </c>
      <c r="X17" s="2">
        <v>401</v>
      </c>
      <c r="Y17" s="1">
        <v>0</v>
      </c>
      <c r="Z17" s="2">
        <v>402</v>
      </c>
      <c r="AA17" s="1">
        <v>1195</v>
      </c>
      <c r="AB17" s="2">
        <v>403</v>
      </c>
      <c r="AC17" s="1">
        <v>2390</v>
      </c>
      <c r="AD17" s="2">
        <v>404</v>
      </c>
      <c r="AE17" s="1">
        <v>1195</v>
      </c>
      <c r="AF17" s="2">
        <v>405</v>
      </c>
      <c r="AG17" s="1">
        <v>0</v>
      </c>
      <c r="AH17" s="2">
        <v>406</v>
      </c>
      <c r="AI17" s="1">
        <v>1195</v>
      </c>
      <c r="AJ17" s="2">
        <v>407</v>
      </c>
      <c r="AK17" s="1">
        <v>0</v>
      </c>
      <c r="AL17" s="2">
        <v>408</v>
      </c>
      <c r="AM17" s="1">
        <v>1195</v>
      </c>
      <c r="AN17" s="1">
        <v>13140</v>
      </c>
      <c r="AO17" s="1">
        <v>30410</v>
      </c>
      <c r="AP17" s="1">
        <f t="shared" si="8"/>
        <v>7357</v>
      </c>
      <c r="AQ17" s="1">
        <f>SUM(AP17:AP19)</f>
        <v>33719</v>
      </c>
      <c r="AR17" s="1">
        <v>35060</v>
      </c>
      <c r="AS17" s="1">
        <v>54000</v>
      </c>
    </row>
    <row r="18" spans="1:45">
      <c r="A18" s="1">
        <v>62</v>
      </c>
      <c r="B18" s="1">
        <v>120</v>
      </c>
      <c r="C18" s="4">
        <v>0.4</v>
      </c>
      <c r="D18" s="4">
        <v>3</v>
      </c>
      <c r="E18" s="4">
        <v>0.6</v>
      </c>
      <c r="F18" s="1">
        <v>6570</v>
      </c>
      <c r="G18" s="1">
        <v>2016</v>
      </c>
      <c r="H18" s="2">
        <v>101</v>
      </c>
      <c r="I18" s="1">
        <f t="shared" si="0"/>
        <v>3942</v>
      </c>
      <c r="J18" s="2">
        <v>102</v>
      </c>
      <c r="K18" s="1">
        <f t="shared" si="1"/>
        <v>6570</v>
      </c>
      <c r="L18" s="2">
        <v>103</v>
      </c>
      <c r="M18" s="1">
        <f t="shared" si="2"/>
        <v>6570</v>
      </c>
      <c r="N18" s="2">
        <v>104</v>
      </c>
      <c r="O18" s="1">
        <f t="shared" si="3"/>
        <v>6570</v>
      </c>
      <c r="P18" s="2">
        <v>105</v>
      </c>
      <c r="Q18" s="1">
        <f t="shared" si="4"/>
        <v>3285</v>
      </c>
      <c r="R18" s="2">
        <v>106</v>
      </c>
      <c r="S18" s="1">
        <f t="shared" si="5"/>
        <v>3285</v>
      </c>
      <c r="T18" s="2">
        <v>107</v>
      </c>
      <c r="U18" s="1">
        <f t="shared" si="6"/>
        <v>3285</v>
      </c>
      <c r="V18" s="2">
        <v>108</v>
      </c>
      <c r="W18" s="1">
        <f t="shared" si="7"/>
        <v>3285</v>
      </c>
      <c r="X18" s="2">
        <v>401</v>
      </c>
      <c r="Y18" s="1">
        <v>0</v>
      </c>
      <c r="Z18" s="2">
        <v>402</v>
      </c>
      <c r="AA18" s="1">
        <v>1195</v>
      </c>
      <c r="AB18" s="2">
        <v>403</v>
      </c>
      <c r="AC18" s="1">
        <v>2390</v>
      </c>
      <c r="AD18" s="2">
        <v>404</v>
      </c>
      <c r="AE18" s="1">
        <v>1195</v>
      </c>
      <c r="AF18" s="2">
        <v>405</v>
      </c>
      <c r="AG18" s="1">
        <v>0</v>
      </c>
      <c r="AH18" s="2">
        <v>406</v>
      </c>
      <c r="AI18" s="1">
        <v>1195</v>
      </c>
      <c r="AJ18" s="2">
        <v>407</v>
      </c>
      <c r="AK18" s="1">
        <v>0</v>
      </c>
      <c r="AL18" s="2">
        <v>408</v>
      </c>
      <c r="AM18" s="1">
        <v>1195</v>
      </c>
      <c r="AN18" s="1">
        <v>13140</v>
      </c>
      <c r="AO18" s="1">
        <v>30410</v>
      </c>
      <c r="AP18" s="1">
        <f t="shared" si="8"/>
        <v>11035</v>
      </c>
      <c r="AQ18" s="1">
        <f>AQ17</f>
        <v>33719</v>
      </c>
      <c r="AR18" s="1">
        <v>35060</v>
      </c>
      <c r="AS18" s="1">
        <v>54000</v>
      </c>
    </row>
    <row r="19" spans="1:45">
      <c r="A19" s="1">
        <v>63</v>
      </c>
      <c r="B19" s="1">
        <v>120</v>
      </c>
      <c r="C19" s="4">
        <v>1</v>
      </c>
      <c r="D19" s="4">
        <v>1</v>
      </c>
      <c r="E19" s="4">
        <v>1</v>
      </c>
      <c r="F19" s="1">
        <v>6570</v>
      </c>
      <c r="G19" s="1">
        <v>5040</v>
      </c>
      <c r="H19" s="2">
        <v>101</v>
      </c>
      <c r="I19" s="1">
        <f t="shared" si="0"/>
        <v>6570</v>
      </c>
      <c r="J19" s="2">
        <v>102</v>
      </c>
      <c r="K19" s="1">
        <f t="shared" si="1"/>
        <v>6570</v>
      </c>
      <c r="L19" s="2">
        <v>103</v>
      </c>
      <c r="M19" s="1">
        <f t="shared" si="2"/>
        <v>6570</v>
      </c>
      <c r="N19" s="2">
        <v>104</v>
      </c>
      <c r="O19" s="1">
        <f t="shared" si="3"/>
        <v>6570</v>
      </c>
      <c r="P19" s="2">
        <v>105</v>
      </c>
      <c r="Q19" s="1">
        <f t="shared" si="4"/>
        <v>3285</v>
      </c>
      <c r="R19" s="2">
        <v>106</v>
      </c>
      <c r="S19" s="1">
        <f t="shared" si="5"/>
        <v>3285</v>
      </c>
      <c r="T19" s="2">
        <v>107</v>
      </c>
      <c r="U19" s="1">
        <f t="shared" si="6"/>
        <v>3285</v>
      </c>
      <c r="V19" s="2">
        <v>108</v>
      </c>
      <c r="W19" s="1">
        <f t="shared" si="7"/>
        <v>3285</v>
      </c>
      <c r="X19" s="2">
        <v>401</v>
      </c>
      <c r="Y19" s="1">
        <v>2390</v>
      </c>
      <c r="Z19" s="2">
        <v>402</v>
      </c>
      <c r="AA19" s="1">
        <v>1195</v>
      </c>
      <c r="AB19" s="2">
        <v>403</v>
      </c>
      <c r="AC19" s="1">
        <v>0</v>
      </c>
      <c r="AD19" s="2">
        <v>404</v>
      </c>
      <c r="AE19" s="1">
        <v>1195</v>
      </c>
      <c r="AF19" s="2">
        <v>405</v>
      </c>
      <c r="AG19" s="1">
        <v>0</v>
      </c>
      <c r="AH19" s="2">
        <v>406</v>
      </c>
      <c r="AI19" s="1">
        <v>1195</v>
      </c>
      <c r="AJ19" s="2">
        <v>407</v>
      </c>
      <c r="AK19" s="1">
        <v>0</v>
      </c>
      <c r="AL19" s="2">
        <v>408</v>
      </c>
      <c r="AM19" s="1">
        <v>1195</v>
      </c>
      <c r="AN19" s="1">
        <v>13140</v>
      </c>
      <c r="AO19" s="1">
        <v>30410</v>
      </c>
      <c r="AP19" s="1">
        <f t="shared" si="8"/>
        <v>15327</v>
      </c>
      <c r="AQ19" s="1">
        <f>AQ17</f>
        <v>33719</v>
      </c>
      <c r="AR19" s="1">
        <v>35060</v>
      </c>
      <c r="AS19" s="1">
        <v>54000</v>
      </c>
    </row>
    <row r="20" spans="1:45">
      <c r="A20" s="3">
        <v>71</v>
      </c>
      <c r="B20" s="3">
        <v>140</v>
      </c>
      <c r="C20" s="3">
        <f t="shared" ref="C20:C61" si="11">C17</f>
        <v>0.4</v>
      </c>
      <c r="D20" s="3">
        <f t="shared" ref="D20:D61" si="12">D17</f>
        <v>2</v>
      </c>
      <c r="E20" s="3">
        <f t="shared" ref="E20:E61" si="13">E17</f>
        <v>0.6</v>
      </c>
      <c r="F20" s="3">
        <v>7740</v>
      </c>
      <c r="G20" s="3">
        <v>2296</v>
      </c>
      <c r="H20" s="3">
        <v>101</v>
      </c>
      <c r="I20" s="3">
        <f t="shared" si="0"/>
        <v>4644</v>
      </c>
      <c r="J20" s="3">
        <v>102</v>
      </c>
      <c r="K20" s="3">
        <f t="shared" si="1"/>
        <v>7740</v>
      </c>
      <c r="L20" s="3">
        <v>103</v>
      </c>
      <c r="M20" s="3">
        <f t="shared" si="2"/>
        <v>7740</v>
      </c>
      <c r="N20" s="3">
        <v>104</v>
      </c>
      <c r="O20" s="3">
        <f t="shared" si="3"/>
        <v>7740</v>
      </c>
      <c r="P20" s="3">
        <v>105</v>
      </c>
      <c r="Q20" s="3">
        <f t="shared" si="4"/>
        <v>3870</v>
      </c>
      <c r="R20" s="3">
        <v>106</v>
      </c>
      <c r="S20" s="3">
        <f t="shared" si="5"/>
        <v>3870</v>
      </c>
      <c r="T20" s="3">
        <v>107</v>
      </c>
      <c r="U20" s="3">
        <f t="shared" si="6"/>
        <v>3870</v>
      </c>
      <c r="V20" s="3">
        <v>108</v>
      </c>
      <c r="W20" s="3">
        <f t="shared" si="7"/>
        <v>3870</v>
      </c>
      <c r="X20" s="3">
        <v>401</v>
      </c>
      <c r="Y20" s="3">
        <v>0</v>
      </c>
      <c r="Z20" s="3">
        <v>402</v>
      </c>
      <c r="AA20" s="3">
        <v>1408</v>
      </c>
      <c r="AB20" s="3">
        <v>403</v>
      </c>
      <c r="AC20" s="3">
        <v>0</v>
      </c>
      <c r="AD20" s="3">
        <v>404</v>
      </c>
      <c r="AE20" s="3">
        <v>1408</v>
      </c>
      <c r="AF20" s="3">
        <v>405</v>
      </c>
      <c r="AG20" s="3">
        <v>0</v>
      </c>
      <c r="AH20" s="3">
        <v>406</v>
      </c>
      <c r="AI20" s="3">
        <v>1408</v>
      </c>
      <c r="AJ20" s="3">
        <v>407</v>
      </c>
      <c r="AK20" s="3">
        <v>2815</v>
      </c>
      <c r="AL20" s="3">
        <v>408</v>
      </c>
      <c r="AM20" s="3">
        <v>1408</v>
      </c>
      <c r="AN20" s="3">
        <v>15480</v>
      </c>
      <c r="AO20" s="3">
        <v>39440</v>
      </c>
      <c r="AP20" s="3">
        <f t="shared" si="8"/>
        <v>10867</v>
      </c>
      <c r="AQ20" s="3">
        <f>SUM(AP20:AP22)</f>
        <v>49806</v>
      </c>
      <c r="AR20" s="3">
        <v>58470</v>
      </c>
      <c r="AS20" s="3">
        <v>72280</v>
      </c>
    </row>
    <row r="21" spans="1:45">
      <c r="A21" s="3">
        <v>72</v>
      </c>
      <c r="B21" s="3">
        <v>140</v>
      </c>
      <c r="C21" s="3">
        <f t="shared" si="11"/>
        <v>0.4</v>
      </c>
      <c r="D21" s="3">
        <f t="shared" si="12"/>
        <v>3</v>
      </c>
      <c r="E21" s="3">
        <f t="shared" si="13"/>
        <v>0.6</v>
      </c>
      <c r="F21" s="3">
        <v>7740</v>
      </c>
      <c r="G21" s="3">
        <v>2296</v>
      </c>
      <c r="H21" s="3">
        <v>101</v>
      </c>
      <c r="I21" s="3">
        <f t="shared" si="0"/>
        <v>4644</v>
      </c>
      <c r="J21" s="3">
        <v>102</v>
      </c>
      <c r="K21" s="3">
        <f t="shared" si="1"/>
        <v>7740</v>
      </c>
      <c r="L21" s="3">
        <v>103</v>
      </c>
      <c r="M21" s="3">
        <f t="shared" si="2"/>
        <v>7740</v>
      </c>
      <c r="N21" s="3">
        <v>104</v>
      </c>
      <c r="O21" s="3">
        <f t="shared" si="3"/>
        <v>7740</v>
      </c>
      <c r="P21" s="3">
        <v>105</v>
      </c>
      <c r="Q21" s="3">
        <f t="shared" si="4"/>
        <v>3870</v>
      </c>
      <c r="R21" s="3">
        <v>106</v>
      </c>
      <c r="S21" s="3">
        <f t="shared" si="5"/>
        <v>3870</v>
      </c>
      <c r="T21" s="3">
        <v>107</v>
      </c>
      <c r="U21" s="3">
        <f t="shared" si="6"/>
        <v>3870</v>
      </c>
      <c r="V21" s="3">
        <v>108</v>
      </c>
      <c r="W21" s="3">
        <f t="shared" si="7"/>
        <v>3870</v>
      </c>
      <c r="X21" s="3">
        <v>401</v>
      </c>
      <c r="Y21" s="3">
        <v>0</v>
      </c>
      <c r="Z21" s="3">
        <v>402</v>
      </c>
      <c r="AA21" s="3">
        <v>1408</v>
      </c>
      <c r="AB21" s="3">
        <v>403</v>
      </c>
      <c r="AC21" s="3">
        <v>2815</v>
      </c>
      <c r="AD21" s="3">
        <v>404</v>
      </c>
      <c r="AE21" s="3">
        <v>1408</v>
      </c>
      <c r="AF21" s="3">
        <v>405</v>
      </c>
      <c r="AG21" s="3">
        <v>0</v>
      </c>
      <c r="AH21" s="3">
        <v>406</v>
      </c>
      <c r="AI21" s="3">
        <v>1408</v>
      </c>
      <c r="AJ21" s="3">
        <v>407</v>
      </c>
      <c r="AK21" s="3">
        <v>0</v>
      </c>
      <c r="AL21" s="3">
        <v>408</v>
      </c>
      <c r="AM21" s="3">
        <v>1408</v>
      </c>
      <c r="AN21" s="3">
        <v>15480</v>
      </c>
      <c r="AO21" s="3">
        <v>39440</v>
      </c>
      <c r="AP21" s="3">
        <f t="shared" si="8"/>
        <v>16300</v>
      </c>
      <c r="AQ21" s="3">
        <f>AQ20</f>
        <v>49806</v>
      </c>
      <c r="AR21" s="3">
        <v>58470</v>
      </c>
      <c r="AS21" s="3">
        <v>72280</v>
      </c>
    </row>
    <row r="22" spans="1:45">
      <c r="A22" s="3">
        <v>73</v>
      </c>
      <c r="B22" s="3">
        <v>140</v>
      </c>
      <c r="C22" s="3">
        <f t="shared" si="11"/>
        <v>1</v>
      </c>
      <c r="D22" s="3">
        <f t="shared" si="12"/>
        <v>1</v>
      </c>
      <c r="E22" s="3">
        <f t="shared" si="13"/>
        <v>1</v>
      </c>
      <c r="F22" s="3">
        <v>7740</v>
      </c>
      <c r="G22" s="3">
        <v>5740</v>
      </c>
      <c r="H22" s="3">
        <v>101</v>
      </c>
      <c r="I22" s="3">
        <f t="shared" si="0"/>
        <v>7740</v>
      </c>
      <c r="J22" s="3">
        <v>102</v>
      </c>
      <c r="K22" s="3">
        <f t="shared" si="1"/>
        <v>7740</v>
      </c>
      <c r="L22" s="3">
        <v>103</v>
      </c>
      <c r="M22" s="3">
        <f t="shared" si="2"/>
        <v>7740</v>
      </c>
      <c r="N22" s="3">
        <v>104</v>
      </c>
      <c r="O22" s="3">
        <f t="shared" si="3"/>
        <v>7740</v>
      </c>
      <c r="P22" s="3">
        <v>105</v>
      </c>
      <c r="Q22" s="3">
        <f t="shared" si="4"/>
        <v>3870</v>
      </c>
      <c r="R22" s="3">
        <v>106</v>
      </c>
      <c r="S22" s="3">
        <f t="shared" si="5"/>
        <v>3870</v>
      </c>
      <c r="T22" s="3">
        <v>107</v>
      </c>
      <c r="U22" s="3">
        <f t="shared" si="6"/>
        <v>3870</v>
      </c>
      <c r="V22" s="3">
        <v>108</v>
      </c>
      <c r="W22" s="3">
        <f t="shared" si="7"/>
        <v>3870</v>
      </c>
      <c r="X22" s="3">
        <v>401</v>
      </c>
      <c r="Y22" s="3">
        <v>0</v>
      </c>
      <c r="Z22" s="3">
        <v>402</v>
      </c>
      <c r="AA22" s="3">
        <v>1408</v>
      </c>
      <c r="AB22" s="3">
        <v>403</v>
      </c>
      <c r="AC22" s="3">
        <v>2815</v>
      </c>
      <c r="AD22" s="3">
        <v>404</v>
      </c>
      <c r="AE22" s="3">
        <v>1408</v>
      </c>
      <c r="AF22" s="3">
        <v>405</v>
      </c>
      <c r="AG22" s="3">
        <v>0</v>
      </c>
      <c r="AH22" s="3">
        <v>406</v>
      </c>
      <c r="AI22" s="3">
        <v>1408</v>
      </c>
      <c r="AJ22" s="3">
        <v>407</v>
      </c>
      <c r="AK22" s="3">
        <v>0</v>
      </c>
      <c r="AL22" s="3">
        <v>408</v>
      </c>
      <c r="AM22" s="3">
        <v>1408</v>
      </c>
      <c r="AN22" s="3">
        <v>15480</v>
      </c>
      <c r="AO22" s="3">
        <v>39440</v>
      </c>
      <c r="AP22" s="3">
        <f t="shared" si="8"/>
        <v>22639</v>
      </c>
      <c r="AQ22" s="3">
        <f>AQ20</f>
        <v>49806</v>
      </c>
      <c r="AR22" s="3">
        <v>58470</v>
      </c>
      <c r="AS22" s="3">
        <v>72280</v>
      </c>
    </row>
    <row r="23" spans="1:45">
      <c r="A23" s="1">
        <v>81</v>
      </c>
      <c r="B23" s="1">
        <v>160</v>
      </c>
      <c r="C23" s="1">
        <f t="shared" si="11"/>
        <v>0.4</v>
      </c>
      <c r="D23" s="1">
        <f t="shared" si="12"/>
        <v>2</v>
      </c>
      <c r="E23" s="1">
        <f t="shared" si="13"/>
        <v>0.6</v>
      </c>
      <c r="F23" s="1">
        <v>8971</v>
      </c>
      <c r="G23" s="1">
        <v>2576</v>
      </c>
      <c r="H23" s="2">
        <v>101</v>
      </c>
      <c r="I23" s="1">
        <f t="shared" si="0"/>
        <v>5383</v>
      </c>
      <c r="J23" s="2">
        <v>102</v>
      </c>
      <c r="K23" s="1">
        <f t="shared" si="1"/>
        <v>8971</v>
      </c>
      <c r="L23" s="2">
        <v>103</v>
      </c>
      <c r="M23" s="1">
        <f t="shared" si="2"/>
        <v>8971</v>
      </c>
      <c r="N23" s="2">
        <v>104</v>
      </c>
      <c r="O23" s="1">
        <f t="shared" si="3"/>
        <v>8971</v>
      </c>
      <c r="P23" s="2">
        <v>105</v>
      </c>
      <c r="Q23" s="1">
        <f t="shared" si="4"/>
        <v>4486</v>
      </c>
      <c r="R23" s="2">
        <v>106</v>
      </c>
      <c r="S23" s="1">
        <f t="shared" si="5"/>
        <v>4486</v>
      </c>
      <c r="T23" s="2">
        <v>107</v>
      </c>
      <c r="U23" s="1">
        <f t="shared" si="6"/>
        <v>4486</v>
      </c>
      <c r="V23" s="2">
        <v>108</v>
      </c>
      <c r="W23" s="1">
        <f t="shared" si="7"/>
        <v>4486</v>
      </c>
      <c r="X23" s="2">
        <v>401</v>
      </c>
      <c r="Y23" s="1">
        <v>0</v>
      </c>
      <c r="Z23" s="2">
        <v>402</v>
      </c>
      <c r="AA23" s="1">
        <v>1632</v>
      </c>
      <c r="AB23" s="2">
        <v>403</v>
      </c>
      <c r="AC23" s="1">
        <v>3263</v>
      </c>
      <c r="AD23" s="2">
        <v>404</v>
      </c>
      <c r="AE23" s="1">
        <v>1632</v>
      </c>
      <c r="AF23" s="2">
        <v>405</v>
      </c>
      <c r="AG23" s="1">
        <v>0</v>
      </c>
      <c r="AH23" s="2">
        <v>406</v>
      </c>
      <c r="AI23" s="1">
        <v>1632</v>
      </c>
      <c r="AJ23" s="2">
        <v>407</v>
      </c>
      <c r="AK23" s="1">
        <v>0</v>
      </c>
      <c r="AL23" s="2">
        <v>408</v>
      </c>
      <c r="AM23" s="1">
        <v>1632</v>
      </c>
      <c r="AN23" s="1">
        <v>17940</v>
      </c>
      <c r="AO23" s="1">
        <v>50130</v>
      </c>
      <c r="AP23" s="1">
        <f t="shared" si="8"/>
        <v>15496</v>
      </c>
      <c r="AQ23" s="1">
        <f>SUM(AP23:AP25)</f>
        <v>71024</v>
      </c>
      <c r="AR23" s="1">
        <v>74380</v>
      </c>
      <c r="AS23" s="1">
        <v>84260</v>
      </c>
    </row>
    <row r="24" spans="1:45">
      <c r="A24" s="1">
        <v>82</v>
      </c>
      <c r="B24" s="1">
        <v>160</v>
      </c>
      <c r="C24" s="1">
        <f t="shared" si="11"/>
        <v>0.4</v>
      </c>
      <c r="D24" s="1">
        <f t="shared" si="12"/>
        <v>3</v>
      </c>
      <c r="E24" s="1">
        <f t="shared" si="13"/>
        <v>0.6</v>
      </c>
      <c r="F24" s="1">
        <v>8971</v>
      </c>
      <c r="G24" s="1">
        <v>2576</v>
      </c>
      <c r="H24" s="2">
        <v>101</v>
      </c>
      <c r="I24" s="1">
        <f t="shared" si="0"/>
        <v>5383</v>
      </c>
      <c r="J24" s="2">
        <v>102</v>
      </c>
      <c r="K24" s="1">
        <f t="shared" si="1"/>
        <v>8971</v>
      </c>
      <c r="L24" s="2">
        <v>103</v>
      </c>
      <c r="M24" s="1">
        <f t="shared" si="2"/>
        <v>8971</v>
      </c>
      <c r="N24" s="2">
        <v>104</v>
      </c>
      <c r="O24" s="1">
        <f t="shared" si="3"/>
        <v>8971</v>
      </c>
      <c r="P24" s="2">
        <v>105</v>
      </c>
      <c r="Q24" s="1">
        <f t="shared" si="4"/>
        <v>4486</v>
      </c>
      <c r="R24" s="2">
        <v>106</v>
      </c>
      <c r="S24" s="1">
        <f t="shared" si="5"/>
        <v>4486</v>
      </c>
      <c r="T24" s="2">
        <v>107</v>
      </c>
      <c r="U24" s="1">
        <f t="shared" si="6"/>
        <v>4486</v>
      </c>
      <c r="V24" s="2">
        <v>108</v>
      </c>
      <c r="W24" s="1">
        <f t="shared" si="7"/>
        <v>4486</v>
      </c>
      <c r="X24" s="2">
        <v>401</v>
      </c>
      <c r="Y24" s="1">
        <v>0</v>
      </c>
      <c r="Z24" s="2">
        <v>402</v>
      </c>
      <c r="AA24" s="1">
        <v>1632</v>
      </c>
      <c r="AB24" s="2">
        <v>403</v>
      </c>
      <c r="AC24" s="1">
        <v>0</v>
      </c>
      <c r="AD24" s="2">
        <v>404</v>
      </c>
      <c r="AE24" s="1">
        <v>1632</v>
      </c>
      <c r="AF24" s="2">
        <v>405</v>
      </c>
      <c r="AG24" s="1">
        <v>0</v>
      </c>
      <c r="AH24" s="2">
        <v>406</v>
      </c>
      <c r="AI24" s="1">
        <v>1632</v>
      </c>
      <c r="AJ24" s="2">
        <v>407</v>
      </c>
      <c r="AK24" s="1">
        <v>3263</v>
      </c>
      <c r="AL24" s="2">
        <v>408</v>
      </c>
      <c r="AM24" s="1">
        <v>1632</v>
      </c>
      <c r="AN24" s="1">
        <v>17940</v>
      </c>
      <c r="AO24" s="1">
        <v>50130</v>
      </c>
      <c r="AP24" s="1">
        <f t="shared" si="8"/>
        <v>23244</v>
      </c>
      <c r="AQ24" s="1">
        <f>AQ23</f>
        <v>71024</v>
      </c>
      <c r="AR24" s="1">
        <v>74380</v>
      </c>
      <c r="AS24" s="1">
        <v>84260</v>
      </c>
    </row>
    <row r="25" spans="1:45">
      <c r="A25" s="1">
        <v>83</v>
      </c>
      <c r="B25" s="1">
        <v>160</v>
      </c>
      <c r="C25" s="1">
        <f t="shared" si="11"/>
        <v>1</v>
      </c>
      <c r="D25" s="1">
        <f t="shared" si="12"/>
        <v>1</v>
      </c>
      <c r="E25" s="1">
        <f t="shared" si="13"/>
        <v>1</v>
      </c>
      <c r="F25" s="1">
        <v>8971</v>
      </c>
      <c r="G25" s="1">
        <v>6440</v>
      </c>
      <c r="H25" s="2">
        <v>101</v>
      </c>
      <c r="I25" s="1">
        <f t="shared" si="0"/>
        <v>8971</v>
      </c>
      <c r="J25" s="2">
        <v>102</v>
      </c>
      <c r="K25" s="1">
        <f t="shared" si="1"/>
        <v>8971</v>
      </c>
      <c r="L25" s="2">
        <v>103</v>
      </c>
      <c r="M25" s="1">
        <f t="shared" si="2"/>
        <v>8971</v>
      </c>
      <c r="N25" s="2">
        <v>104</v>
      </c>
      <c r="O25" s="1">
        <f t="shared" si="3"/>
        <v>8971</v>
      </c>
      <c r="P25" s="2">
        <v>105</v>
      </c>
      <c r="Q25" s="1">
        <f t="shared" si="4"/>
        <v>4486</v>
      </c>
      <c r="R25" s="2">
        <v>106</v>
      </c>
      <c r="S25" s="1">
        <f t="shared" si="5"/>
        <v>4486</v>
      </c>
      <c r="T25" s="2">
        <v>107</v>
      </c>
      <c r="U25" s="1">
        <f t="shared" si="6"/>
        <v>4486</v>
      </c>
      <c r="V25" s="2">
        <v>108</v>
      </c>
      <c r="W25" s="1">
        <f t="shared" si="7"/>
        <v>4486</v>
      </c>
      <c r="X25" s="2">
        <v>401</v>
      </c>
      <c r="Y25" s="1">
        <v>0</v>
      </c>
      <c r="Z25" s="2">
        <v>402</v>
      </c>
      <c r="AA25" s="1">
        <v>1632</v>
      </c>
      <c r="AB25" s="2">
        <v>403</v>
      </c>
      <c r="AC25" s="1">
        <v>3263</v>
      </c>
      <c r="AD25" s="2">
        <v>404</v>
      </c>
      <c r="AE25" s="1">
        <v>1632</v>
      </c>
      <c r="AF25" s="2">
        <v>405</v>
      </c>
      <c r="AG25" s="1">
        <v>0</v>
      </c>
      <c r="AH25" s="2">
        <v>406</v>
      </c>
      <c r="AI25" s="1">
        <v>1632</v>
      </c>
      <c r="AJ25" s="2">
        <v>407</v>
      </c>
      <c r="AK25" s="1">
        <v>0</v>
      </c>
      <c r="AL25" s="2">
        <v>408</v>
      </c>
      <c r="AM25" s="1">
        <v>1632</v>
      </c>
      <c r="AN25" s="1">
        <v>17940</v>
      </c>
      <c r="AO25" s="1">
        <v>50130</v>
      </c>
      <c r="AP25" s="1">
        <f t="shared" si="8"/>
        <v>32284</v>
      </c>
      <c r="AQ25" s="1">
        <f>AQ23</f>
        <v>71024</v>
      </c>
      <c r="AR25" s="1">
        <v>74380</v>
      </c>
      <c r="AS25" s="1">
        <v>84260</v>
      </c>
    </row>
    <row r="26" spans="1:45">
      <c r="A26" s="3">
        <v>91</v>
      </c>
      <c r="B26" s="3">
        <v>180</v>
      </c>
      <c r="C26" s="3">
        <f t="shared" si="11"/>
        <v>0.4</v>
      </c>
      <c r="D26" s="3">
        <f t="shared" si="12"/>
        <v>2</v>
      </c>
      <c r="E26" s="3">
        <f t="shared" si="13"/>
        <v>0.6</v>
      </c>
      <c r="F26" s="3">
        <v>10135</v>
      </c>
      <c r="G26" s="3">
        <v>2856</v>
      </c>
      <c r="H26" s="3">
        <v>101</v>
      </c>
      <c r="I26" s="3">
        <f t="shared" si="0"/>
        <v>6081</v>
      </c>
      <c r="J26" s="3">
        <v>102</v>
      </c>
      <c r="K26" s="3">
        <f t="shared" si="1"/>
        <v>10135</v>
      </c>
      <c r="L26" s="3">
        <v>103</v>
      </c>
      <c r="M26" s="3">
        <f t="shared" si="2"/>
        <v>10135</v>
      </c>
      <c r="N26" s="3">
        <v>104</v>
      </c>
      <c r="O26" s="3">
        <f t="shared" si="3"/>
        <v>10135</v>
      </c>
      <c r="P26" s="3">
        <v>105</v>
      </c>
      <c r="Q26" s="3">
        <f t="shared" si="4"/>
        <v>5068</v>
      </c>
      <c r="R26" s="3">
        <v>106</v>
      </c>
      <c r="S26" s="3">
        <f t="shared" si="5"/>
        <v>5068</v>
      </c>
      <c r="T26" s="3">
        <v>107</v>
      </c>
      <c r="U26" s="3">
        <f t="shared" si="6"/>
        <v>5068</v>
      </c>
      <c r="V26" s="3">
        <v>108</v>
      </c>
      <c r="W26" s="3">
        <f t="shared" si="7"/>
        <v>5068</v>
      </c>
      <c r="X26" s="3">
        <v>401</v>
      </c>
      <c r="Y26" s="3">
        <v>3686</v>
      </c>
      <c r="Z26" s="3">
        <v>402</v>
      </c>
      <c r="AA26" s="3">
        <v>1843</v>
      </c>
      <c r="AB26" s="3">
        <v>403</v>
      </c>
      <c r="AC26" s="3">
        <v>0</v>
      </c>
      <c r="AD26" s="3">
        <v>404</v>
      </c>
      <c r="AE26" s="3">
        <v>1843</v>
      </c>
      <c r="AF26" s="3">
        <v>405</v>
      </c>
      <c r="AG26" s="3">
        <v>0</v>
      </c>
      <c r="AH26" s="3">
        <v>406</v>
      </c>
      <c r="AI26" s="3">
        <v>1843</v>
      </c>
      <c r="AJ26" s="3">
        <v>407</v>
      </c>
      <c r="AK26" s="3">
        <v>0</v>
      </c>
      <c r="AL26" s="3">
        <v>408</v>
      </c>
      <c r="AM26" s="3">
        <v>1843</v>
      </c>
      <c r="AN26" s="3">
        <v>20270</v>
      </c>
      <c r="AO26" s="3">
        <v>61360</v>
      </c>
      <c r="AP26" s="3">
        <f t="shared" si="8"/>
        <v>21029</v>
      </c>
      <c r="AQ26" s="3">
        <f>SUM(AP26:AP28)</f>
        <v>96384</v>
      </c>
      <c r="AR26" s="3">
        <v>93440</v>
      </c>
      <c r="AS26" s="3">
        <v>91860</v>
      </c>
    </row>
    <row r="27" spans="1:45">
      <c r="A27" s="3">
        <v>92</v>
      </c>
      <c r="B27" s="3">
        <v>180</v>
      </c>
      <c r="C27" s="3">
        <f t="shared" si="11"/>
        <v>0.4</v>
      </c>
      <c r="D27" s="3">
        <f t="shared" si="12"/>
        <v>3</v>
      </c>
      <c r="E27" s="3">
        <f t="shared" si="13"/>
        <v>0.6</v>
      </c>
      <c r="F27" s="3">
        <v>10135</v>
      </c>
      <c r="G27" s="3">
        <v>2856</v>
      </c>
      <c r="H27" s="3">
        <v>101</v>
      </c>
      <c r="I27" s="3">
        <f t="shared" si="0"/>
        <v>6081</v>
      </c>
      <c r="J27" s="3">
        <v>102</v>
      </c>
      <c r="K27" s="3">
        <f t="shared" si="1"/>
        <v>10135</v>
      </c>
      <c r="L27" s="3">
        <v>103</v>
      </c>
      <c r="M27" s="3">
        <f t="shared" si="2"/>
        <v>10135</v>
      </c>
      <c r="N27" s="3">
        <v>104</v>
      </c>
      <c r="O27" s="3">
        <f t="shared" si="3"/>
        <v>10135</v>
      </c>
      <c r="P27" s="3">
        <v>105</v>
      </c>
      <c r="Q27" s="3">
        <f t="shared" si="4"/>
        <v>5068</v>
      </c>
      <c r="R27" s="3">
        <v>106</v>
      </c>
      <c r="S27" s="3">
        <f t="shared" si="5"/>
        <v>5068</v>
      </c>
      <c r="T27" s="3">
        <v>107</v>
      </c>
      <c r="U27" s="3">
        <f t="shared" si="6"/>
        <v>5068</v>
      </c>
      <c r="V27" s="3">
        <v>108</v>
      </c>
      <c r="W27" s="3">
        <f t="shared" si="7"/>
        <v>5068</v>
      </c>
      <c r="X27" s="3">
        <v>401</v>
      </c>
      <c r="Y27" s="3">
        <v>0</v>
      </c>
      <c r="Z27" s="3">
        <v>402</v>
      </c>
      <c r="AA27" s="3">
        <v>1843</v>
      </c>
      <c r="AB27" s="3">
        <v>403</v>
      </c>
      <c r="AC27" s="3">
        <v>0</v>
      </c>
      <c r="AD27" s="3">
        <v>404</v>
      </c>
      <c r="AE27" s="3">
        <v>1843</v>
      </c>
      <c r="AF27" s="3">
        <v>405</v>
      </c>
      <c r="AG27" s="3">
        <v>0</v>
      </c>
      <c r="AH27" s="3">
        <v>406</v>
      </c>
      <c r="AI27" s="3">
        <v>1843</v>
      </c>
      <c r="AJ27" s="3">
        <v>407</v>
      </c>
      <c r="AK27" s="3">
        <v>3686</v>
      </c>
      <c r="AL27" s="3">
        <v>408</v>
      </c>
      <c r="AM27" s="3">
        <v>1843</v>
      </c>
      <c r="AN27" s="3">
        <v>20270</v>
      </c>
      <c r="AO27" s="3">
        <v>61360</v>
      </c>
      <c r="AP27" s="3">
        <f t="shared" si="8"/>
        <v>31544</v>
      </c>
      <c r="AQ27" s="3">
        <f>AQ26</f>
        <v>96384</v>
      </c>
      <c r="AR27" s="3">
        <v>93440</v>
      </c>
      <c r="AS27" s="3">
        <v>91860</v>
      </c>
    </row>
    <row r="28" ht="15" spans="1:45">
      <c r="A28" s="3">
        <v>93</v>
      </c>
      <c r="B28" s="3">
        <v>180</v>
      </c>
      <c r="C28" s="3">
        <f t="shared" si="11"/>
        <v>1</v>
      </c>
      <c r="D28" s="3">
        <f t="shared" si="12"/>
        <v>1</v>
      </c>
      <c r="E28" s="3">
        <f t="shared" si="13"/>
        <v>1</v>
      </c>
      <c r="F28" s="3">
        <v>10135</v>
      </c>
      <c r="G28" s="3">
        <v>7140</v>
      </c>
      <c r="H28" s="6">
        <v>101</v>
      </c>
      <c r="I28" s="3">
        <f t="shared" si="0"/>
        <v>10135</v>
      </c>
      <c r="J28" s="6">
        <v>102</v>
      </c>
      <c r="K28" s="3">
        <f t="shared" si="1"/>
        <v>10135</v>
      </c>
      <c r="L28" s="6">
        <v>103</v>
      </c>
      <c r="M28" s="3">
        <f t="shared" si="2"/>
        <v>10135</v>
      </c>
      <c r="N28" s="6">
        <v>104</v>
      </c>
      <c r="O28" s="3">
        <f t="shared" si="3"/>
        <v>10135</v>
      </c>
      <c r="P28" s="6">
        <v>105</v>
      </c>
      <c r="Q28" s="3">
        <f t="shared" si="4"/>
        <v>5068</v>
      </c>
      <c r="R28" s="6">
        <v>106</v>
      </c>
      <c r="S28" s="3">
        <f t="shared" si="5"/>
        <v>5068</v>
      </c>
      <c r="T28" s="6">
        <v>107</v>
      </c>
      <c r="U28" s="3">
        <f t="shared" si="6"/>
        <v>5068</v>
      </c>
      <c r="V28" s="6">
        <v>108</v>
      </c>
      <c r="W28" s="3">
        <f t="shared" si="7"/>
        <v>5068</v>
      </c>
      <c r="X28" s="6">
        <v>401</v>
      </c>
      <c r="Y28" s="3">
        <v>3686</v>
      </c>
      <c r="Z28" s="6">
        <v>402</v>
      </c>
      <c r="AA28" s="3">
        <v>1843</v>
      </c>
      <c r="AB28" s="6">
        <v>403</v>
      </c>
      <c r="AC28" s="3">
        <v>0</v>
      </c>
      <c r="AD28" s="6">
        <v>404</v>
      </c>
      <c r="AE28" s="3">
        <v>1843</v>
      </c>
      <c r="AF28" s="6">
        <v>405</v>
      </c>
      <c r="AG28" s="6">
        <v>0</v>
      </c>
      <c r="AH28" s="6">
        <v>406</v>
      </c>
      <c r="AI28" s="3">
        <v>1843</v>
      </c>
      <c r="AJ28" s="6">
        <v>407</v>
      </c>
      <c r="AK28" s="3">
        <v>0</v>
      </c>
      <c r="AL28" s="6">
        <v>408</v>
      </c>
      <c r="AM28" s="3">
        <v>1843</v>
      </c>
      <c r="AN28" s="3">
        <v>20270</v>
      </c>
      <c r="AO28" s="3">
        <v>61360</v>
      </c>
      <c r="AP28" s="3">
        <f t="shared" si="8"/>
        <v>43811</v>
      </c>
      <c r="AQ28" s="3">
        <f>AQ26</f>
        <v>96384</v>
      </c>
      <c r="AR28" s="3">
        <v>93440</v>
      </c>
      <c r="AS28" s="3">
        <v>91860</v>
      </c>
    </row>
    <row r="29" spans="1:45">
      <c r="A29" s="1">
        <v>101</v>
      </c>
      <c r="B29" s="1">
        <v>200</v>
      </c>
      <c r="C29" s="1">
        <f t="shared" si="11"/>
        <v>0.4</v>
      </c>
      <c r="D29" s="1">
        <f t="shared" si="12"/>
        <v>2</v>
      </c>
      <c r="E29" s="1">
        <f t="shared" si="13"/>
        <v>0.6</v>
      </c>
      <c r="F29" s="1">
        <v>11710</v>
      </c>
      <c r="G29" s="1">
        <v>3136</v>
      </c>
      <c r="H29" s="2">
        <v>101</v>
      </c>
      <c r="I29" s="1">
        <f t="shared" si="0"/>
        <v>7026</v>
      </c>
      <c r="J29" s="2">
        <v>102</v>
      </c>
      <c r="K29" s="1">
        <f t="shared" si="1"/>
        <v>11710</v>
      </c>
      <c r="L29" s="2">
        <v>103</v>
      </c>
      <c r="M29" s="1">
        <f t="shared" si="2"/>
        <v>11710</v>
      </c>
      <c r="N29" s="2">
        <v>104</v>
      </c>
      <c r="O29" s="1">
        <f t="shared" si="3"/>
        <v>11710</v>
      </c>
      <c r="P29" s="2">
        <v>105</v>
      </c>
      <c r="Q29" s="1">
        <f t="shared" si="4"/>
        <v>5855</v>
      </c>
      <c r="R29" s="2">
        <v>106</v>
      </c>
      <c r="S29" s="1">
        <f t="shared" si="5"/>
        <v>5855</v>
      </c>
      <c r="T29" s="2">
        <v>107</v>
      </c>
      <c r="U29" s="1">
        <f t="shared" si="6"/>
        <v>5855</v>
      </c>
      <c r="V29" s="2">
        <v>108</v>
      </c>
      <c r="W29" s="1">
        <f t="shared" si="7"/>
        <v>5855</v>
      </c>
      <c r="X29" s="2">
        <v>401</v>
      </c>
      <c r="Y29" s="1">
        <v>4259</v>
      </c>
      <c r="Z29" s="2">
        <v>402</v>
      </c>
      <c r="AA29" s="1">
        <v>2130</v>
      </c>
      <c r="AB29" s="2">
        <v>403</v>
      </c>
      <c r="AC29" s="1">
        <v>0</v>
      </c>
      <c r="AD29" s="2">
        <v>404</v>
      </c>
      <c r="AE29" s="1">
        <v>2130</v>
      </c>
      <c r="AF29" s="2">
        <v>405</v>
      </c>
      <c r="AG29" s="1">
        <v>0</v>
      </c>
      <c r="AH29" s="2">
        <v>406</v>
      </c>
      <c r="AI29" s="1">
        <v>2130</v>
      </c>
      <c r="AJ29" s="2">
        <v>407</v>
      </c>
      <c r="AK29" s="1">
        <v>0</v>
      </c>
      <c r="AL29" s="2">
        <v>408</v>
      </c>
      <c r="AM29" s="1">
        <v>2130</v>
      </c>
      <c r="AN29" s="1">
        <v>23420</v>
      </c>
      <c r="AO29" s="1">
        <v>78270</v>
      </c>
      <c r="AP29" s="1">
        <f t="shared" si="8"/>
        <v>29455</v>
      </c>
      <c r="AQ29" s="1">
        <f>SUM(AP29:AP31)</f>
        <v>135001</v>
      </c>
      <c r="AR29" s="1">
        <v>121500</v>
      </c>
      <c r="AS29" s="1">
        <v>105850</v>
      </c>
    </row>
    <row r="30" spans="1:45">
      <c r="A30" s="1">
        <v>102</v>
      </c>
      <c r="B30" s="1">
        <v>200</v>
      </c>
      <c r="C30" s="1">
        <f t="shared" si="11"/>
        <v>0.4</v>
      </c>
      <c r="D30" s="1">
        <f t="shared" si="12"/>
        <v>3</v>
      </c>
      <c r="E30" s="1">
        <f t="shared" si="13"/>
        <v>0.6</v>
      </c>
      <c r="F30" s="1">
        <v>11710</v>
      </c>
      <c r="G30" s="1">
        <v>3136</v>
      </c>
      <c r="H30" s="2">
        <v>101</v>
      </c>
      <c r="I30" s="1">
        <f t="shared" si="0"/>
        <v>7026</v>
      </c>
      <c r="J30" s="2">
        <v>102</v>
      </c>
      <c r="K30" s="1">
        <f t="shared" si="1"/>
        <v>11710</v>
      </c>
      <c r="L30" s="2">
        <v>103</v>
      </c>
      <c r="M30" s="1">
        <f t="shared" si="2"/>
        <v>11710</v>
      </c>
      <c r="N30" s="2">
        <v>104</v>
      </c>
      <c r="O30" s="1">
        <f t="shared" si="3"/>
        <v>11710</v>
      </c>
      <c r="P30" s="2">
        <v>105</v>
      </c>
      <c r="Q30" s="1">
        <f t="shared" si="4"/>
        <v>5855</v>
      </c>
      <c r="R30" s="2">
        <v>106</v>
      </c>
      <c r="S30" s="1">
        <f t="shared" si="5"/>
        <v>5855</v>
      </c>
      <c r="T30" s="2">
        <v>107</v>
      </c>
      <c r="U30" s="1">
        <f t="shared" si="6"/>
        <v>5855</v>
      </c>
      <c r="V30" s="2">
        <v>108</v>
      </c>
      <c r="W30" s="1">
        <f t="shared" si="7"/>
        <v>5855</v>
      </c>
      <c r="X30" s="2">
        <v>401</v>
      </c>
      <c r="Y30" s="1">
        <v>4259</v>
      </c>
      <c r="Z30" s="2">
        <v>402</v>
      </c>
      <c r="AA30" s="1">
        <v>2130</v>
      </c>
      <c r="AB30" s="2">
        <v>403</v>
      </c>
      <c r="AC30" s="1">
        <v>0</v>
      </c>
      <c r="AD30" s="2">
        <v>404</v>
      </c>
      <c r="AE30" s="1">
        <v>2130</v>
      </c>
      <c r="AF30" s="2">
        <v>405</v>
      </c>
      <c r="AG30" s="1">
        <v>0</v>
      </c>
      <c r="AH30" s="2">
        <v>406</v>
      </c>
      <c r="AI30" s="1">
        <v>2130</v>
      </c>
      <c r="AJ30" s="2">
        <v>407</v>
      </c>
      <c r="AK30" s="1">
        <v>0</v>
      </c>
      <c r="AL30" s="2">
        <v>408</v>
      </c>
      <c r="AM30" s="1">
        <v>2130</v>
      </c>
      <c r="AN30" s="1">
        <v>23420</v>
      </c>
      <c r="AO30" s="1">
        <v>78270</v>
      </c>
      <c r="AP30" s="1">
        <f t="shared" si="8"/>
        <v>44182</v>
      </c>
      <c r="AQ30" s="1">
        <f>AQ29</f>
        <v>135001</v>
      </c>
      <c r="AR30" s="1">
        <v>121500</v>
      </c>
      <c r="AS30" s="1">
        <v>105850</v>
      </c>
    </row>
    <row r="31" spans="1:45">
      <c r="A31" s="1">
        <v>103</v>
      </c>
      <c r="B31" s="1">
        <v>200</v>
      </c>
      <c r="C31" s="1">
        <f t="shared" si="11"/>
        <v>1</v>
      </c>
      <c r="D31" s="1">
        <f t="shared" si="12"/>
        <v>1</v>
      </c>
      <c r="E31" s="1">
        <f t="shared" si="13"/>
        <v>1</v>
      </c>
      <c r="F31" s="1">
        <v>11710</v>
      </c>
      <c r="G31" s="1">
        <v>7840</v>
      </c>
      <c r="H31" s="2">
        <v>101</v>
      </c>
      <c r="I31" s="1">
        <f t="shared" si="0"/>
        <v>11710</v>
      </c>
      <c r="J31" s="2">
        <v>102</v>
      </c>
      <c r="K31" s="1">
        <f t="shared" si="1"/>
        <v>11710</v>
      </c>
      <c r="L31" s="2">
        <v>103</v>
      </c>
      <c r="M31" s="1">
        <f t="shared" si="2"/>
        <v>11710</v>
      </c>
      <c r="N31" s="2">
        <v>104</v>
      </c>
      <c r="O31" s="1">
        <f t="shared" si="3"/>
        <v>11710</v>
      </c>
      <c r="P31" s="2">
        <v>105</v>
      </c>
      <c r="Q31" s="1">
        <f t="shared" si="4"/>
        <v>5855</v>
      </c>
      <c r="R31" s="2">
        <v>106</v>
      </c>
      <c r="S31" s="1">
        <f t="shared" si="5"/>
        <v>5855</v>
      </c>
      <c r="T31" s="2">
        <v>107</v>
      </c>
      <c r="U31" s="1">
        <f t="shared" si="6"/>
        <v>5855</v>
      </c>
      <c r="V31" s="2">
        <v>108</v>
      </c>
      <c r="W31" s="1">
        <f t="shared" si="7"/>
        <v>5855</v>
      </c>
      <c r="X31" s="2">
        <v>401</v>
      </c>
      <c r="Y31" s="1">
        <v>4259</v>
      </c>
      <c r="Z31" s="2">
        <v>402</v>
      </c>
      <c r="AA31" s="1">
        <v>2130</v>
      </c>
      <c r="AB31" s="2">
        <v>403</v>
      </c>
      <c r="AC31" s="1">
        <v>0</v>
      </c>
      <c r="AD31" s="2">
        <v>404</v>
      </c>
      <c r="AE31" s="1">
        <v>2130</v>
      </c>
      <c r="AF31" s="2">
        <v>405</v>
      </c>
      <c r="AG31" s="1">
        <v>0</v>
      </c>
      <c r="AH31" s="2">
        <v>406</v>
      </c>
      <c r="AI31" s="1">
        <v>2130</v>
      </c>
      <c r="AJ31" s="2">
        <v>407</v>
      </c>
      <c r="AK31" s="1">
        <v>0</v>
      </c>
      <c r="AL31" s="2">
        <v>408</v>
      </c>
      <c r="AM31" s="1">
        <v>2130</v>
      </c>
      <c r="AN31" s="1">
        <v>23420</v>
      </c>
      <c r="AO31" s="1">
        <v>78270</v>
      </c>
      <c r="AP31" s="1">
        <f t="shared" si="8"/>
        <v>61364</v>
      </c>
      <c r="AQ31" s="1">
        <f>AQ29</f>
        <v>135001</v>
      </c>
      <c r="AR31" s="1">
        <v>121500</v>
      </c>
      <c r="AS31" s="1">
        <v>105850</v>
      </c>
    </row>
    <row r="32" spans="1:45">
      <c r="A32" s="3">
        <v>111</v>
      </c>
      <c r="B32" s="3">
        <v>220</v>
      </c>
      <c r="C32" s="3">
        <f t="shared" si="11"/>
        <v>0.4</v>
      </c>
      <c r="D32" s="3">
        <f t="shared" si="12"/>
        <v>2</v>
      </c>
      <c r="E32" s="3">
        <f t="shared" si="13"/>
        <v>0.6</v>
      </c>
      <c r="F32" s="3">
        <v>13872</v>
      </c>
      <c r="G32" s="3">
        <v>3416</v>
      </c>
      <c r="H32" s="3">
        <v>101</v>
      </c>
      <c r="I32" s="3">
        <f t="shared" si="0"/>
        <v>8323</v>
      </c>
      <c r="J32" s="3">
        <v>102</v>
      </c>
      <c r="K32" s="3">
        <f t="shared" si="1"/>
        <v>13872</v>
      </c>
      <c r="L32" s="3">
        <v>103</v>
      </c>
      <c r="M32" s="3">
        <f t="shared" si="2"/>
        <v>13872</v>
      </c>
      <c r="N32" s="3">
        <v>104</v>
      </c>
      <c r="O32" s="3">
        <f t="shared" si="3"/>
        <v>13872</v>
      </c>
      <c r="P32" s="3">
        <v>105</v>
      </c>
      <c r="Q32" s="3">
        <f t="shared" si="4"/>
        <v>6936</v>
      </c>
      <c r="R32" s="3">
        <v>106</v>
      </c>
      <c r="S32" s="3">
        <f t="shared" si="5"/>
        <v>6936</v>
      </c>
      <c r="T32" s="3">
        <v>107</v>
      </c>
      <c r="U32" s="3">
        <f t="shared" si="6"/>
        <v>6936</v>
      </c>
      <c r="V32" s="3">
        <v>108</v>
      </c>
      <c r="W32" s="3">
        <f t="shared" si="7"/>
        <v>6936</v>
      </c>
      <c r="X32" s="3">
        <v>401</v>
      </c>
      <c r="Y32" s="3">
        <v>5045</v>
      </c>
      <c r="Z32" s="3">
        <v>402</v>
      </c>
      <c r="AA32" s="3">
        <v>2523</v>
      </c>
      <c r="AB32" s="3">
        <v>403</v>
      </c>
      <c r="AC32" s="3">
        <v>0</v>
      </c>
      <c r="AD32" s="3">
        <v>404</v>
      </c>
      <c r="AE32" s="3">
        <v>2523</v>
      </c>
      <c r="AF32" s="3">
        <v>405</v>
      </c>
      <c r="AG32" s="3">
        <v>0</v>
      </c>
      <c r="AH32" s="3">
        <v>406</v>
      </c>
      <c r="AI32" s="3">
        <v>2523</v>
      </c>
      <c r="AJ32" s="3">
        <v>407</v>
      </c>
      <c r="AK32" s="3">
        <v>0</v>
      </c>
      <c r="AL32" s="3">
        <v>408</v>
      </c>
      <c r="AM32" s="3">
        <v>2523</v>
      </c>
      <c r="AN32" s="3">
        <v>27740</v>
      </c>
      <c r="AO32" s="3">
        <v>104700</v>
      </c>
      <c r="AP32" s="3">
        <f t="shared" si="8"/>
        <v>42919</v>
      </c>
      <c r="AQ32" s="3">
        <f>SUM(AP32:AP34)</f>
        <v>196711</v>
      </c>
      <c r="AR32" s="3">
        <v>192030</v>
      </c>
      <c r="AS32" s="3">
        <v>154240</v>
      </c>
    </row>
    <row r="33" spans="1:45">
      <c r="A33" s="3">
        <v>112</v>
      </c>
      <c r="B33" s="3">
        <v>220</v>
      </c>
      <c r="C33" s="3">
        <f t="shared" si="11"/>
        <v>0.4</v>
      </c>
      <c r="D33" s="3">
        <f t="shared" si="12"/>
        <v>3</v>
      </c>
      <c r="E33" s="3">
        <f t="shared" si="13"/>
        <v>0.6</v>
      </c>
      <c r="F33" s="3">
        <v>13872</v>
      </c>
      <c r="G33" s="3">
        <v>3416</v>
      </c>
      <c r="H33" s="3">
        <v>101</v>
      </c>
      <c r="I33" s="3">
        <f t="shared" si="0"/>
        <v>8323</v>
      </c>
      <c r="J33" s="3">
        <v>102</v>
      </c>
      <c r="K33" s="3">
        <f t="shared" si="1"/>
        <v>13872</v>
      </c>
      <c r="L33" s="3">
        <v>103</v>
      </c>
      <c r="M33" s="3">
        <f t="shared" si="2"/>
        <v>13872</v>
      </c>
      <c r="N33" s="3">
        <v>104</v>
      </c>
      <c r="O33" s="3">
        <f t="shared" si="3"/>
        <v>13872</v>
      </c>
      <c r="P33" s="3">
        <v>105</v>
      </c>
      <c r="Q33" s="3">
        <f t="shared" si="4"/>
        <v>6936</v>
      </c>
      <c r="R33" s="3">
        <v>106</v>
      </c>
      <c r="S33" s="3">
        <f t="shared" si="5"/>
        <v>6936</v>
      </c>
      <c r="T33" s="3">
        <v>107</v>
      </c>
      <c r="U33" s="3">
        <f t="shared" si="6"/>
        <v>6936</v>
      </c>
      <c r="V33" s="3">
        <v>108</v>
      </c>
      <c r="W33" s="3">
        <f t="shared" si="7"/>
        <v>6936</v>
      </c>
      <c r="X33" s="3">
        <v>401</v>
      </c>
      <c r="Y33" s="3">
        <v>5045</v>
      </c>
      <c r="Z33" s="3">
        <v>402</v>
      </c>
      <c r="AA33" s="3">
        <v>2523</v>
      </c>
      <c r="AB33" s="3">
        <v>403</v>
      </c>
      <c r="AC33" s="3">
        <v>0</v>
      </c>
      <c r="AD33" s="3">
        <v>404</v>
      </c>
      <c r="AE33" s="3">
        <v>2523</v>
      </c>
      <c r="AF33" s="3">
        <v>405</v>
      </c>
      <c r="AG33" s="3">
        <v>0</v>
      </c>
      <c r="AH33" s="3">
        <v>406</v>
      </c>
      <c r="AI33" s="3">
        <v>2523</v>
      </c>
      <c r="AJ33" s="3">
        <v>407</v>
      </c>
      <c r="AK33" s="3">
        <v>0</v>
      </c>
      <c r="AL33" s="3">
        <v>408</v>
      </c>
      <c r="AM33" s="3">
        <v>2523</v>
      </c>
      <c r="AN33" s="3">
        <v>27740</v>
      </c>
      <c r="AO33" s="3">
        <v>104700</v>
      </c>
      <c r="AP33" s="3">
        <f t="shared" si="8"/>
        <v>64378</v>
      </c>
      <c r="AQ33" s="3">
        <f>AQ32</f>
        <v>196711</v>
      </c>
      <c r="AR33" s="3">
        <v>192030</v>
      </c>
      <c r="AS33" s="3">
        <v>154240</v>
      </c>
    </row>
    <row r="34" spans="1:45">
      <c r="A34" s="3">
        <v>113</v>
      </c>
      <c r="B34" s="3">
        <v>220</v>
      </c>
      <c r="C34" s="3">
        <f t="shared" si="11"/>
        <v>1</v>
      </c>
      <c r="D34" s="3">
        <f t="shared" si="12"/>
        <v>1</v>
      </c>
      <c r="E34" s="3">
        <f t="shared" si="13"/>
        <v>1</v>
      </c>
      <c r="F34" s="3">
        <v>13872</v>
      </c>
      <c r="G34" s="3">
        <v>8540</v>
      </c>
      <c r="H34" s="3">
        <v>101</v>
      </c>
      <c r="I34" s="3">
        <f t="shared" ref="I34:I61" si="14">ROUND($E34*I$1*$F34,0)</f>
        <v>13872</v>
      </c>
      <c r="J34" s="3">
        <v>102</v>
      </c>
      <c r="K34" s="3">
        <f t="shared" ref="K34:K61" si="15">ROUND(K$1*$F34,0)</f>
        <v>13872</v>
      </c>
      <c r="L34" s="3">
        <v>103</v>
      </c>
      <c r="M34" s="3">
        <f t="shared" ref="M34:M61" si="16">ROUND(M$1*$F34,0)</f>
        <v>13872</v>
      </c>
      <c r="N34" s="3">
        <v>104</v>
      </c>
      <c r="O34" s="3">
        <f t="shared" ref="O34:O61" si="17">ROUND(O$1*$F34,0)</f>
        <v>13872</v>
      </c>
      <c r="P34" s="3">
        <v>105</v>
      </c>
      <c r="Q34" s="3">
        <f t="shared" ref="Q34:Q61" si="18">ROUND(Q$1*$F34,0)</f>
        <v>6936</v>
      </c>
      <c r="R34" s="3">
        <v>106</v>
      </c>
      <c r="S34" s="3">
        <f t="shared" ref="S34:S61" si="19">ROUND(S$1*$F34,0)</f>
        <v>6936</v>
      </c>
      <c r="T34" s="3">
        <v>107</v>
      </c>
      <c r="U34" s="3">
        <f t="shared" ref="U34:U61" si="20">ROUND(U$1*$F34,0)</f>
        <v>6936</v>
      </c>
      <c r="V34" s="3">
        <v>108</v>
      </c>
      <c r="W34" s="3">
        <f t="shared" ref="W34:W61" si="21">ROUND(W$1*$F34,0)</f>
        <v>6936</v>
      </c>
      <c r="X34" s="3">
        <v>401</v>
      </c>
      <c r="Y34" s="3">
        <v>5045</v>
      </c>
      <c r="Z34" s="3">
        <v>402</v>
      </c>
      <c r="AA34" s="3">
        <v>2523</v>
      </c>
      <c r="AB34" s="3">
        <v>403</v>
      </c>
      <c r="AC34" s="3">
        <v>0</v>
      </c>
      <c r="AD34" s="3">
        <v>404</v>
      </c>
      <c r="AE34" s="3">
        <v>2523</v>
      </c>
      <c r="AF34" s="3">
        <v>405</v>
      </c>
      <c r="AG34" s="3">
        <v>0</v>
      </c>
      <c r="AH34" s="3">
        <v>406</v>
      </c>
      <c r="AI34" s="3">
        <v>2523</v>
      </c>
      <c r="AJ34" s="3">
        <v>407</v>
      </c>
      <c r="AK34" s="3">
        <v>0</v>
      </c>
      <c r="AL34" s="3">
        <v>408</v>
      </c>
      <c r="AM34" s="3">
        <v>2523</v>
      </c>
      <c r="AN34" s="3">
        <v>27740</v>
      </c>
      <c r="AO34" s="3">
        <v>104700</v>
      </c>
      <c r="AP34" s="3">
        <f t="shared" si="8"/>
        <v>89414</v>
      </c>
      <c r="AQ34" s="3">
        <f>AQ32</f>
        <v>196711</v>
      </c>
      <c r="AR34" s="3">
        <v>192030</v>
      </c>
      <c r="AS34" s="3">
        <v>154240</v>
      </c>
    </row>
    <row r="35" spans="1:45">
      <c r="A35" s="1">
        <v>121</v>
      </c>
      <c r="B35" s="1">
        <v>240</v>
      </c>
      <c r="C35" s="1">
        <f t="shared" si="11"/>
        <v>0.4</v>
      </c>
      <c r="D35" s="1">
        <f t="shared" si="12"/>
        <v>2</v>
      </c>
      <c r="E35" s="1">
        <f t="shared" si="13"/>
        <v>0.6</v>
      </c>
      <c r="F35" s="1">
        <v>16914</v>
      </c>
      <c r="G35" s="1">
        <v>3696</v>
      </c>
      <c r="H35" s="2">
        <v>101</v>
      </c>
      <c r="I35" s="1">
        <f t="shared" si="14"/>
        <v>10148</v>
      </c>
      <c r="J35" s="2">
        <v>102</v>
      </c>
      <c r="K35" s="1">
        <f t="shared" si="15"/>
        <v>16914</v>
      </c>
      <c r="L35" s="2">
        <v>103</v>
      </c>
      <c r="M35" s="1">
        <f t="shared" si="16"/>
        <v>16914</v>
      </c>
      <c r="N35" s="2">
        <v>104</v>
      </c>
      <c r="O35" s="1">
        <f t="shared" si="17"/>
        <v>16914</v>
      </c>
      <c r="P35" s="2">
        <v>105</v>
      </c>
      <c r="Q35" s="1">
        <f t="shared" si="18"/>
        <v>8457</v>
      </c>
      <c r="R35" s="2">
        <v>106</v>
      </c>
      <c r="S35" s="1">
        <f t="shared" si="19"/>
        <v>8457</v>
      </c>
      <c r="T35" s="2">
        <v>107</v>
      </c>
      <c r="U35" s="1">
        <f t="shared" si="20"/>
        <v>8457</v>
      </c>
      <c r="V35" s="2">
        <v>108</v>
      </c>
      <c r="W35" s="1">
        <f t="shared" si="21"/>
        <v>8457</v>
      </c>
      <c r="X35" s="2">
        <v>401</v>
      </c>
      <c r="Y35" s="1">
        <v>0</v>
      </c>
      <c r="Z35" s="2">
        <v>402</v>
      </c>
      <c r="AA35" s="1">
        <v>3076</v>
      </c>
      <c r="AB35" s="2">
        <v>403</v>
      </c>
      <c r="AC35" s="1">
        <v>0</v>
      </c>
      <c r="AD35" s="2">
        <v>404</v>
      </c>
      <c r="AE35" s="1">
        <v>3076</v>
      </c>
      <c r="AF35" s="2">
        <v>405</v>
      </c>
      <c r="AG35" s="1">
        <v>0</v>
      </c>
      <c r="AH35" s="2">
        <v>406</v>
      </c>
      <c r="AI35" s="1">
        <v>3076</v>
      </c>
      <c r="AJ35" s="2">
        <v>407</v>
      </c>
      <c r="AK35" s="1">
        <v>6151</v>
      </c>
      <c r="AL35" s="2">
        <v>408</v>
      </c>
      <c r="AM35" s="1">
        <v>3076</v>
      </c>
      <c r="AN35" s="1">
        <v>33830</v>
      </c>
      <c r="AO35" s="1">
        <v>148270</v>
      </c>
      <c r="AP35" s="1">
        <f t="shared" si="8"/>
        <v>65761</v>
      </c>
      <c r="AQ35" s="1">
        <f>SUM(AP35:AP37)</f>
        <v>301403</v>
      </c>
      <c r="AR35" s="1">
        <v>341520</v>
      </c>
      <c r="AS35" s="1">
        <v>236330</v>
      </c>
    </row>
    <row r="36" spans="1:45">
      <c r="A36" s="1">
        <v>122</v>
      </c>
      <c r="B36" s="1">
        <v>240</v>
      </c>
      <c r="C36" s="1">
        <f t="shared" si="11"/>
        <v>0.4</v>
      </c>
      <c r="D36" s="1">
        <f t="shared" si="12"/>
        <v>3</v>
      </c>
      <c r="E36" s="1">
        <f t="shared" si="13"/>
        <v>0.6</v>
      </c>
      <c r="F36" s="1">
        <v>16914</v>
      </c>
      <c r="G36" s="1">
        <v>3696</v>
      </c>
      <c r="H36" s="2">
        <v>101</v>
      </c>
      <c r="I36" s="1">
        <f t="shared" si="14"/>
        <v>10148</v>
      </c>
      <c r="J36" s="2">
        <v>102</v>
      </c>
      <c r="K36" s="1">
        <f t="shared" si="15"/>
        <v>16914</v>
      </c>
      <c r="L36" s="2">
        <v>103</v>
      </c>
      <c r="M36" s="1">
        <f t="shared" si="16"/>
        <v>16914</v>
      </c>
      <c r="N36" s="2">
        <v>104</v>
      </c>
      <c r="O36" s="1">
        <f t="shared" si="17"/>
        <v>16914</v>
      </c>
      <c r="P36" s="2">
        <v>105</v>
      </c>
      <c r="Q36" s="1">
        <f t="shared" si="18"/>
        <v>8457</v>
      </c>
      <c r="R36" s="2">
        <v>106</v>
      </c>
      <c r="S36" s="1">
        <f t="shared" si="19"/>
        <v>8457</v>
      </c>
      <c r="T36" s="2">
        <v>107</v>
      </c>
      <c r="U36" s="1">
        <f t="shared" si="20"/>
        <v>8457</v>
      </c>
      <c r="V36" s="2">
        <v>108</v>
      </c>
      <c r="W36" s="1">
        <f t="shared" si="21"/>
        <v>8457</v>
      </c>
      <c r="X36" s="2">
        <v>401</v>
      </c>
      <c r="Y36" s="1">
        <v>0</v>
      </c>
      <c r="Z36" s="2">
        <v>402</v>
      </c>
      <c r="AA36" s="1">
        <v>3076</v>
      </c>
      <c r="AB36" s="2">
        <v>403</v>
      </c>
      <c r="AC36" s="1">
        <v>6151</v>
      </c>
      <c r="AD36" s="2">
        <v>404</v>
      </c>
      <c r="AE36" s="1">
        <v>3076</v>
      </c>
      <c r="AF36" s="2">
        <v>405</v>
      </c>
      <c r="AG36" s="1">
        <v>0</v>
      </c>
      <c r="AH36" s="2">
        <v>406</v>
      </c>
      <c r="AI36" s="1">
        <v>3076</v>
      </c>
      <c r="AJ36" s="2">
        <v>407</v>
      </c>
      <c r="AK36" s="1">
        <v>0</v>
      </c>
      <c r="AL36" s="2">
        <v>408</v>
      </c>
      <c r="AM36" s="1">
        <v>3076</v>
      </c>
      <c r="AN36" s="1">
        <v>33830</v>
      </c>
      <c r="AO36" s="1">
        <v>148270</v>
      </c>
      <c r="AP36" s="1">
        <f t="shared" si="8"/>
        <v>98641</v>
      </c>
      <c r="AQ36" s="1">
        <f>AQ35</f>
        <v>301403</v>
      </c>
      <c r="AR36" s="1">
        <v>341520</v>
      </c>
      <c r="AS36" s="1">
        <v>236330</v>
      </c>
    </row>
    <row r="37" spans="1:45">
      <c r="A37" s="1">
        <v>123</v>
      </c>
      <c r="B37" s="1">
        <v>240</v>
      </c>
      <c r="C37" s="1">
        <f t="shared" si="11"/>
        <v>1</v>
      </c>
      <c r="D37" s="1">
        <f t="shared" si="12"/>
        <v>1</v>
      </c>
      <c r="E37" s="1">
        <f t="shared" si="13"/>
        <v>1</v>
      </c>
      <c r="F37" s="1">
        <v>16914</v>
      </c>
      <c r="G37" s="1">
        <v>9240</v>
      </c>
      <c r="H37" s="2">
        <v>101</v>
      </c>
      <c r="I37" s="1">
        <f t="shared" si="14"/>
        <v>16914</v>
      </c>
      <c r="J37" s="2">
        <v>102</v>
      </c>
      <c r="K37" s="1">
        <f t="shared" si="15"/>
        <v>16914</v>
      </c>
      <c r="L37" s="2">
        <v>103</v>
      </c>
      <c r="M37" s="1">
        <f t="shared" si="16"/>
        <v>16914</v>
      </c>
      <c r="N37" s="2">
        <v>104</v>
      </c>
      <c r="O37" s="1">
        <f t="shared" si="17"/>
        <v>16914</v>
      </c>
      <c r="P37" s="2">
        <v>105</v>
      </c>
      <c r="Q37" s="1">
        <f t="shared" si="18"/>
        <v>8457</v>
      </c>
      <c r="R37" s="2">
        <v>106</v>
      </c>
      <c r="S37" s="1">
        <f t="shared" si="19"/>
        <v>8457</v>
      </c>
      <c r="T37" s="2">
        <v>107</v>
      </c>
      <c r="U37" s="1">
        <f t="shared" si="20"/>
        <v>8457</v>
      </c>
      <c r="V37" s="2">
        <v>108</v>
      </c>
      <c r="W37" s="1">
        <f t="shared" si="21"/>
        <v>8457</v>
      </c>
      <c r="X37" s="2">
        <v>401</v>
      </c>
      <c r="Y37" s="1">
        <v>0</v>
      </c>
      <c r="Z37" s="2">
        <v>402</v>
      </c>
      <c r="AA37" s="1">
        <v>3076</v>
      </c>
      <c r="AB37" s="2">
        <v>403</v>
      </c>
      <c r="AC37" s="1">
        <v>0</v>
      </c>
      <c r="AD37" s="2">
        <v>404</v>
      </c>
      <c r="AE37" s="1">
        <v>3076</v>
      </c>
      <c r="AF37" s="2">
        <v>405</v>
      </c>
      <c r="AG37" s="1">
        <v>0</v>
      </c>
      <c r="AH37" s="2">
        <v>406</v>
      </c>
      <c r="AI37" s="1">
        <v>3076</v>
      </c>
      <c r="AJ37" s="2">
        <v>407</v>
      </c>
      <c r="AK37" s="1">
        <v>6151</v>
      </c>
      <c r="AL37" s="2">
        <v>408</v>
      </c>
      <c r="AM37" s="1">
        <v>3076</v>
      </c>
      <c r="AN37" s="1">
        <v>33830</v>
      </c>
      <c r="AO37" s="1">
        <v>148270</v>
      </c>
      <c r="AP37" s="1">
        <f t="shared" si="8"/>
        <v>137001</v>
      </c>
      <c r="AQ37" s="1">
        <f>AQ35</f>
        <v>301403</v>
      </c>
      <c r="AR37" s="1">
        <v>341520</v>
      </c>
      <c r="AS37" s="1">
        <v>236330</v>
      </c>
    </row>
    <row r="38" spans="1:45">
      <c r="A38" s="3">
        <v>131</v>
      </c>
      <c r="B38" s="3">
        <v>260</v>
      </c>
      <c r="C38" s="3">
        <f t="shared" si="11"/>
        <v>0.4</v>
      </c>
      <c r="D38" s="3">
        <f t="shared" si="12"/>
        <v>2</v>
      </c>
      <c r="E38" s="3">
        <f t="shared" si="13"/>
        <v>0.6</v>
      </c>
      <c r="F38" s="3">
        <v>20029</v>
      </c>
      <c r="G38" s="3">
        <v>3976</v>
      </c>
      <c r="H38" s="3">
        <v>101</v>
      </c>
      <c r="I38" s="3">
        <f t="shared" si="14"/>
        <v>12017</v>
      </c>
      <c r="J38" s="3">
        <v>102</v>
      </c>
      <c r="K38" s="3">
        <f t="shared" si="15"/>
        <v>20029</v>
      </c>
      <c r="L38" s="3">
        <v>103</v>
      </c>
      <c r="M38" s="3">
        <f t="shared" si="16"/>
        <v>20029</v>
      </c>
      <c r="N38" s="3">
        <v>104</v>
      </c>
      <c r="O38" s="3">
        <f t="shared" si="17"/>
        <v>20029</v>
      </c>
      <c r="P38" s="3">
        <v>105</v>
      </c>
      <c r="Q38" s="3">
        <f t="shared" si="18"/>
        <v>10015</v>
      </c>
      <c r="R38" s="3">
        <v>106</v>
      </c>
      <c r="S38" s="3">
        <f t="shared" si="19"/>
        <v>10015</v>
      </c>
      <c r="T38" s="3">
        <v>107</v>
      </c>
      <c r="U38" s="3">
        <f t="shared" si="20"/>
        <v>10015</v>
      </c>
      <c r="V38" s="3">
        <v>108</v>
      </c>
      <c r="W38" s="3">
        <f t="shared" si="21"/>
        <v>10015</v>
      </c>
      <c r="X38" s="3">
        <v>401</v>
      </c>
      <c r="Y38" s="3">
        <v>0</v>
      </c>
      <c r="Z38" s="3">
        <v>402</v>
      </c>
      <c r="AA38" s="3">
        <v>3642</v>
      </c>
      <c r="AB38" s="3">
        <v>403</v>
      </c>
      <c r="AC38" s="3">
        <v>7284</v>
      </c>
      <c r="AD38" s="3">
        <v>404</v>
      </c>
      <c r="AE38" s="3">
        <v>3642</v>
      </c>
      <c r="AF38" s="3">
        <v>405</v>
      </c>
      <c r="AG38" s="3">
        <v>0</v>
      </c>
      <c r="AH38" s="3">
        <v>406</v>
      </c>
      <c r="AI38" s="3">
        <v>3642</v>
      </c>
      <c r="AJ38" s="3">
        <v>407</v>
      </c>
      <c r="AK38" s="3">
        <v>0</v>
      </c>
      <c r="AL38" s="3">
        <v>408</v>
      </c>
      <c r="AM38" s="3">
        <v>3642</v>
      </c>
      <c r="AN38" s="3">
        <v>40060</v>
      </c>
      <c r="AO38" s="3">
        <v>200530</v>
      </c>
      <c r="AP38" s="3">
        <f t="shared" si="8"/>
        <v>95677</v>
      </c>
      <c r="AQ38" s="3">
        <f>SUM(AP38:AP40)</f>
        <v>438519</v>
      </c>
      <c r="AR38" s="3">
        <v>684580</v>
      </c>
      <c r="AS38" s="3">
        <v>343840</v>
      </c>
    </row>
    <row r="39" spans="1:45">
      <c r="A39" s="3">
        <v>132</v>
      </c>
      <c r="B39" s="3">
        <v>260</v>
      </c>
      <c r="C39" s="3">
        <f t="shared" si="11"/>
        <v>0.4</v>
      </c>
      <c r="D39" s="3">
        <f t="shared" si="12"/>
        <v>3</v>
      </c>
      <c r="E39" s="3">
        <f t="shared" si="13"/>
        <v>0.6</v>
      </c>
      <c r="F39" s="3">
        <v>20029</v>
      </c>
      <c r="G39" s="3">
        <v>3976</v>
      </c>
      <c r="H39" s="3">
        <v>101</v>
      </c>
      <c r="I39" s="3">
        <f t="shared" si="14"/>
        <v>12017</v>
      </c>
      <c r="J39" s="3">
        <v>102</v>
      </c>
      <c r="K39" s="3">
        <f t="shared" si="15"/>
        <v>20029</v>
      </c>
      <c r="L39" s="3">
        <v>103</v>
      </c>
      <c r="M39" s="3">
        <f t="shared" si="16"/>
        <v>20029</v>
      </c>
      <c r="N39" s="3">
        <v>104</v>
      </c>
      <c r="O39" s="3">
        <f t="shared" si="17"/>
        <v>20029</v>
      </c>
      <c r="P39" s="3">
        <v>105</v>
      </c>
      <c r="Q39" s="3">
        <f t="shared" si="18"/>
        <v>10015</v>
      </c>
      <c r="R39" s="3">
        <v>106</v>
      </c>
      <c r="S39" s="3">
        <f t="shared" si="19"/>
        <v>10015</v>
      </c>
      <c r="T39" s="3">
        <v>107</v>
      </c>
      <c r="U39" s="3">
        <f t="shared" si="20"/>
        <v>10015</v>
      </c>
      <c r="V39" s="3">
        <v>108</v>
      </c>
      <c r="W39" s="3">
        <f t="shared" si="21"/>
        <v>10015</v>
      </c>
      <c r="X39" s="3">
        <v>401</v>
      </c>
      <c r="Y39" s="3">
        <v>0</v>
      </c>
      <c r="Z39" s="3">
        <v>402</v>
      </c>
      <c r="AA39" s="3">
        <v>3642</v>
      </c>
      <c r="AB39" s="3">
        <v>403</v>
      </c>
      <c r="AC39" s="3">
        <v>7284</v>
      </c>
      <c r="AD39" s="3">
        <v>404</v>
      </c>
      <c r="AE39" s="3">
        <v>3642</v>
      </c>
      <c r="AF39" s="3">
        <v>405</v>
      </c>
      <c r="AG39" s="3">
        <v>0</v>
      </c>
      <c r="AH39" s="3">
        <v>406</v>
      </c>
      <c r="AI39" s="3">
        <v>3642</v>
      </c>
      <c r="AJ39" s="3">
        <v>407</v>
      </c>
      <c r="AK39" s="3">
        <v>0</v>
      </c>
      <c r="AL39" s="3">
        <v>408</v>
      </c>
      <c r="AM39" s="3">
        <v>3642</v>
      </c>
      <c r="AN39" s="3">
        <v>40060</v>
      </c>
      <c r="AO39" s="3">
        <v>200530</v>
      </c>
      <c r="AP39" s="3">
        <f t="shared" si="8"/>
        <v>143515</v>
      </c>
      <c r="AQ39" s="3">
        <f>AQ38</f>
        <v>438519</v>
      </c>
      <c r="AR39" s="3">
        <v>684580</v>
      </c>
      <c r="AS39" s="3">
        <v>343840</v>
      </c>
    </row>
    <row r="40" spans="1:45">
      <c r="A40" s="3">
        <v>133</v>
      </c>
      <c r="B40" s="3">
        <v>260</v>
      </c>
      <c r="C40" s="3">
        <f t="shared" si="11"/>
        <v>1</v>
      </c>
      <c r="D40" s="3">
        <f t="shared" si="12"/>
        <v>1</v>
      </c>
      <c r="E40" s="3">
        <f t="shared" si="13"/>
        <v>1</v>
      </c>
      <c r="F40" s="3">
        <v>20029</v>
      </c>
      <c r="G40" s="3">
        <v>9940</v>
      </c>
      <c r="H40" s="3">
        <v>101</v>
      </c>
      <c r="I40" s="3">
        <f t="shared" si="14"/>
        <v>20029</v>
      </c>
      <c r="J40" s="3">
        <v>102</v>
      </c>
      <c r="K40" s="3">
        <f t="shared" si="15"/>
        <v>20029</v>
      </c>
      <c r="L40" s="3">
        <v>103</v>
      </c>
      <c r="M40" s="3">
        <f t="shared" si="16"/>
        <v>20029</v>
      </c>
      <c r="N40" s="3">
        <v>104</v>
      </c>
      <c r="O40" s="3">
        <f t="shared" si="17"/>
        <v>20029</v>
      </c>
      <c r="P40" s="3">
        <v>105</v>
      </c>
      <c r="Q40" s="3">
        <f t="shared" si="18"/>
        <v>10015</v>
      </c>
      <c r="R40" s="3">
        <v>106</v>
      </c>
      <c r="S40" s="3">
        <f t="shared" si="19"/>
        <v>10015</v>
      </c>
      <c r="T40" s="3">
        <v>107</v>
      </c>
      <c r="U40" s="3">
        <f t="shared" si="20"/>
        <v>10015</v>
      </c>
      <c r="V40" s="3">
        <v>108</v>
      </c>
      <c r="W40" s="3">
        <f t="shared" si="21"/>
        <v>10015</v>
      </c>
      <c r="X40" s="3">
        <v>401</v>
      </c>
      <c r="Y40" s="3">
        <v>0</v>
      </c>
      <c r="Z40" s="3">
        <v>402</v>
      </c>
      <c r="AA40" s="3">
        <v>3642</v>
      </c>
      <c r="AB40" s="3">
        <v>403</v>
      </c>
      <c r="AC40" s="3">
        <v>7284</v>
      </c>
      <c r="AD40" s="3">
        <v>404</v>
      </c>
      <c r="AE40" s="3">
        <v>3642</v>
      </c>
      <c r="AF40" s="3">
        <v>405</v>
      </c>
      <c r="AG40" s="3">
        <v>0</v>
      </c>
      <c r="AH40" s="3">
        <v>406</v>
      </c>
      <c r="AI40" s="3">
        <v>3642</v>
      </c>
      <c r="AJ40" s="3">
        <v>407</v>
      </c>
      <c r="AK40" s="3">
        <v>0</v>
      </c>
      <c r="AL40" s="3">
        <v>408</v>
      </c>
      <c r="AM40" s="3">
        <v>3642</v>
      </c>
      <c r="AN40" s="3">
        <v>40060</v>
      </c>
      <c r="AO40" s="3">
        <v>200530</v>
      </c>
      <c r="AP40" s="3">
        <f t="shared" si="8"/>
        <v>199327</v>
      </c>
      <c r="AQ40" s="3">
        <f>AQ38</f>
        <v>438519</v>
      </c>
      <c r="AR40" s="3">
        <v>684580</v>
      </c>
      <c r="AS40" s="3">
        <v>343840</v>
      </c>
    </row>
    <row r="41" spans="1:45">
      <c r="A41" s="1">
        <v>141</v>
      </c>
      <c r="B41" s="1">
        <v>280</v>
      </c>
      <c r="C41" s="1">
        <f t="shared" si="11"/>
        <v>0.4</v>
      </c>
      <c r="D41" s="1">
        <f t="shared" si="12"/>
        <v>2</v>
      </c>
      <c r="E41" s="1">
        <f t="shared" si="13"/>
        <v>0.6</v>
      </c>
      <c r="F41" s="1">
        <v>26053</v>
      </c>
      <c r="G41" s="1">
        <v>4000</v>
      </c>
      <c r="H41" s="2">
        <v>101</v>
      </c>
      <c r="I41" s="1">
        <f t="shared" si="14"/>
        <v>15632</v>
      </c>
      <c r="J41" s="2">
        <v>102</v>
      </c>
      <c r="K41" s="1">
        <f t="shared" si="15"/>
        <v>26053</v>
      </c>
      <c r="L41" s="2">
        <v>103</v>
      </c>
      <c r="M41" s="1">
        <f t="shared" si="16"/>
        <v>26053</v>
      </c>
      <c r="N41" s="2">
        <v>104</v>
      </c>
      <c r="O41" s="1">
        <f t="shared" si="17"/>
        <v>26053</v>
      </c>
      <c r="P41" s="2">
        <v>105</v>
      </c>
      <c r="Q41" s="1">
        <f t="shared" si="18"/>
        <v>13027</v>
      </c>
      <c r="R41" s="2">
        <v>106</v>
      </c>
      <c r="S41" s="1">
        <f t="shared" si="19"/>
        <v>13027</v>
      </c>
      <c r="T41" s="2">
        <v>107</v>
      </c>
      <c r="U41" s="1">
        <f t="shared" si="20"/>
        <v>13027</v>
      </c>
      <c r="V41" s="2">
        <v>108</v>
      </c>
      <c r="W41" s="1">
        <f t="shared" si="21"/>
        <v>13027</v>
      </c>
      <c r="X41" s="2">
        <v>401</v>
      </c>
      <c r="Y41" s="1">
        <v>0</v>
      </c>
      <c r="Z41" s="2">
        <v>402</v>
      </c>
      <c r="AA41" s="1">
        <v>4737</v>
      </c>
      <c r="AB41" s="2">
        <v>403</v>
      </c>
      <c r="AC41" s="1">
        <v>0</v>
      </c>
      <c r="AD41" s="2">
        <v>404</v>
      </c>
      <c r="AE41" s="1">
        <v>4737</v>
      </c>
      <c r="AF41" s="2">
        <v>405</v>
      </c>
      <c r="AG41" s="1">
        <v>0</v>
      </c>
      <c r="AH41" s="2">
        <v>406</v>
      </c>
      <c r="AI41" s="1">
        <v>4737</v>
      </c>
      <c r="AJ41" s="2">
        <v>407</v>
      </c>
      <c r="AK41" s="1">
        <v>9474</v>
      </c>
      <c r="AL41" s="2">
        <v>408</v>
      </c>
      <c r="AM41" s="1">
        <v>4737</v>
      </c>
      <c r="AN41" s="1">
        <v>52110</v>
      </c>
      <c r="AO41" s="1">
        <v>323630</v>
      </c>
      <c r="AP41" s="1">
        <f t="shared" si="8"/>
        <v>155342</v>
      </c>
      <c r="AQ41" s="1">
        <f>SUM(AP41:AP43)</f>
        <v>711986</v>
      </c>
      <c r="AR41" s="1">
        <v>1305550</v>
      </c>
      <c r="AS41" s="1">
        <v>558260</v>
      </c>
    </row>
    <row r="42" spans="1:45">
      <c r="A42" s="1">
        <v>142</v>
      </c>
      <c r="B42" s="1">
        <v>280</v>
      </c>
      <c r="C42" s="1">
        <f t="shared" si="11"/>
        <v>0.4</v>
      </c>
      <c r="D42" s="1">
        <f t="shared" si="12"/>
        <v>3</v>
      </c>
      <c r="E42" s="1">
        <f t="shared" si="13"/>
        <v>0.6</v>
      </c>
      <c r="F42" s="1">
        <v>26053</v>
      </c>
      <c r="G42" s="1">
        <v>4000</v>
      </c>
      <c r="H42" s="2">
        <v>101</v>
      </c>
      <c r="I42" s="1">
        <f t="shared" si="14"/>
        <v>15632</v>
      </c>
      <c r="J42" s="2">
        <v>102</v>
      </c>
      <c r="K42" s="1">
        <f t="shared" si="15"/>
        <v>26053</v>
      </c>
      <c r="L42" s="2">
        <v>103</v>
      </c>
      <c r="M42" s="1">
        <f t="shared" si="16"/>
        <v>26053</v>
      </c>
      <c r="N42" s="2">
        <v>104</v>
      </c>
      <c r="O42" s="1">
        <f t="shared" si="17"/>
        <v>26053</v>
      </c>
      <c r="P42" s="2">
        <v>105</v>
      </c>
      <c r="Q42" s="1">
        <f t="shared" si="18"/>
        <v>13027</v>
      </c>
      <c r="R42" s="2">
        <v>106</v>
      </c>
      <c r="S42" s="1">
        <f t="shared" si="19"/>
        <v>13027</v>
      </c>
      <c r="T42" s="2">
        <v>107</v>
      </c>
      <c r="U42" s="1">
        <f t="shared" si="20"/>
        <v>13027</v>
      </c>
      <c r="V42" s="2">
        <v>108</v>
      </c>
      <c r="W42" s="1">
        <f t="shared" si="21"/>
        <v>13027</v>
      </c>
      <c r="X42" s="2">
        <v>401</v>
      </c>
      <c r="Y42" s="1">
        <v>9474</v>
      </c>
      <c r="Z42" s="2">
        <v>402</v>
      </c>
      <c r="AA42" s="1">
        <v>4737</v>
      </c>
      <c r="AB42" s="2">
        <v>403</v>
      </c>
      <c r="AC42" s="1">
        <v>0</v>
      </c>
      <c r="AD42" s="2">
        <v>404</v>
      </c>
      <c r="AE42" s="1">
        <v>4737</v>
      </c>
      <c r="AF42" s="2">
        <v>405</v>
      </c>
      <c r="AG42" s="1">
        <v>0</v>
      </c>
      <c r="AH42" s="2">
        <v>406</v>
      </c>
      <c r="AI42" s="1">
        <v>4737</v>
      </c>
      <c r="AJ42" s="2">
        <v>407</v>
      </c>
      <c r="AK42" s="1">
        <v>0</v>
      </c>
      <c r="AL42" s="2">
        <v>408</v>
      </c>
      <c r="AM42" s="1">
        <v>4737</v>
      </c>
      <c r="AN42" s="1">
        <v>52110</v>
      </c>
      <c r="AO42" s="1">
        <v>323630</v>
      </c>
      <c r="AP42" s="1">
        <f t="shared" si="8"/>
        <v>233014</v>
      </c>
      <c r="AQ42" s="1">
        <f>AQ41</f>
        <v>711986</v>
      </c>
      <c r="AR42" s="1">
        <v>1305550</v>
      </c>
      <c r="AS42" s="1">
        <v>558260</v>
      </c>
    </row>
    <row r="43" spans="1:45">
      <c r="A43" s="1">
        <v>143</v>
      </c>
      <c r="B43" s="1">
        <v>280</v>
      </c>
      <c r="C43" s="1">
        <f t="shared" si="11"/>
        <v>1</v>
      </c>
      <c r="D43" s="1">
        <f t="shared" si="12"/>
        <v>1</v>
      </c>
      <c r="E43" s="1">
        <f t="shared" si="13"/>
        <v>1</v>
      </c>
      <c r="F43" s="1">
        <v>26053</v>
      </c>
      <c r="G43" s="1">
        <v>10000</v>
      </c>
      <c r="H43" s="2">
        <v>101</v>
      </c>
      <c r="I43" s="1">
        <f t="shared" si="14"/>
        <v>26053</v>
      </c>
      <c r="J43" s="2">
        <v>102</v>
      </c>
      <c r="K43" s="1">
        <f t="shared" si="15"/>
        <v>26053</v>
      </c>
      <c r="L43" s="2">
        <v>103</v>
      </c>
      <c r="M43" s="1">
        <f t="shared" si="16"/>
        <v>26053</v>
      </c>
      <c r="N43" s="2">
        <v>104</v>
      </c>
      <c r="O43" s="1">
        <f t="shared" si="17"/>
        <v>26053</v>
      </c>
      <c r="P43" s="2">
        <v>105</v>
      </c>
      <c r="Q43" s="1">
        <f t="shared" si="18"/>
        <v>13027</v>
      </c>
      <c r="R43" s="2">
        <v>106</v>
      </c>
      <c r="S43" s="1">
        <f t="shared" si="19"/>
        <v>13027</v>
      </c>
      <c r="T43" s="2">
        <v>107</v>
      </c>
      <c r="U43" s="1">
        <f t="shared" si="20"/>
        <v>13027</v>
      </c>
      <c r="V43" s="2">
        <v>108</v>
      </c>
      <c r="W43" s="1">
        <f t="shared" si="21"/>
        <v>13027</v>
      </c>
      <c r="X43" s="2">
        <v>401</v>
      </c>
      <c r="Y43" s="1">
        <v>0</v>
      </c>
      <c r="Z43" s="2">
        <v>402</v>
      </c>
      <c r="AA43" s="1">
        <v>4737</v>
      </c>
      <c r="AB43" s="2">
        <v>403</v>
      </c>
      <c r="AC43" s="1">
        <v>9474</v>
      </c>
      <c r="AD43" s="2">
        <v>404</v>
      </c>
      <c r="AE43" s="1">
        <v>4737</v>
      </c>
      <c r="AF43" s="2">
        <v>405</v>
      </c>
      <c r="AG43" s="1">
        <v>0</v>
      </c>
      <c r="AH43" s="2">
        <v>406</v>
      </c>
      <c r="AI43" s="1">
        <v>4737</v>
      </c>
      <c r="AJ43" s="2">
        <v>407</v>
      </c>
      <c r="AK43" s="1">
        <v>0</v>
      </c>
      <c r="AL43" s="2">
        <v>408</v>
      </c>
      <c r="AM43" s="1">
        <v>4737</v>
      </c>
      <c r="AN43" s="1">
        <v>52110</v>
      </c>
      <c r="AO43" s="1">
        <v>323630</v>
      </c>
      <c r="AP43" s="1">
        <f t="shared" si="8"/>
        <v>323630</v>
      </c>
      <c r="AQ43" s="1">
        <f>AQ41</f>
        <v>711986</v>
      </c>
      <c r="AR43" s="1">
        <v>1305550</v>
      </c>
      <c r="AS43" s="1">
        <v>558260</v>
      </c>
    </row>
    <row r="44" spans="1:45">
      <c r="A44" s="3">
        <v>151</v>
      </c>
      <c r="B44" s="3">
        <v>300</v>
      </c>
      <c r="C44" s="3">
        <f t="shared" si="11"/>
        <v>0.4</v>
      </c>
      <c r="D44" s="3">
        <f t="shared" si="12"/>
        <v>2</v>
      </c>
      <c r="E44" s="3">
        <f t="shared" si="13"/>
        <v>0.6</v>
      </c>
      <c r="F44" s="3">
        <v>30836</v>
      </c>
      <c r="G44" s="3">
        <v>4000</v>
      </c>
      <c r="H44" s="3">
        <v>101</v>
      </c>
      <c r="I44" s="3">
        <f t="shared" si="14"/>
        <v>18502</v>
      </c>
      <c r="J44" s="3">
        <v>102</v>
      </c>
      <c r="K44" s="3">
        <f t="shared" si="15"/>
        <v>30836</v>
      </c>
      <c r="L44" s="3">
        <v>103</v>
      </c>
      <c r="M44" s="3">
        <f t="shared" si="16"/>
        <v>30836</v>
      </c>
      <c r="N44" s="3">
        <v>104</v>
      </c>
      <c r="O44" s="3">
        <f t="shared" si="17"/>
        <v>30836</v>
      </c>
      <c r="P44" s="3">
        <v>105</v>
      </c>
      <c r="Q44" s="3">
        <f t="shared" si="18"/>
        <v>15418</v>
      </c>
      <c r="R44" s="3">
        <v>106</v>
      </c>
      <c r="S44" s="3">
        <f t="shared" si="19"/>
        <v>15418</v>
      </c>
      <c r="T44" s="3">
        <v>107</v>
      </c>
      <c r="U44" s="3">
        <f t="shared" si="20"/>
        <v>15418</v>
      </c>
      <c r="V44" s="3">
        <v>108</v>
      </c>
      <c r="W44" s="3">
        <f t="shared" si="21"/>
        <v>15418</v>
      </c>
      <c r="X44" s="3">
        <v>401</v>
      </c>
      <c r="Y44" s="3">
        <v>11214</v>
      </c>
      <c r="Z44" s="3">
        <v>402</v>
      </c>
      <c r="AA44" s="3">
        <v>5607</v>
      </c>
      <c r="AB44" s="3">
        <v>403</v>
      </c>
      <c r="AC44" s="3">
        <v>0</v>
      </c>
      <c r="AD44" s="3">
        <v>404</v>
      </c>
      <c r="AE44" s="3">
        <v>5607</v>
      </c>
      <c r="AF44" s="3">
        <v>405</v>
      </c>
      <c r="AG44" s="3">
        <v>0</v>
      </c>
      <c r="AH44" s="3">
        <v>406</v>
      </c>
      <c r="AI44" s="3">
        <v>5607</v>
      </c>
      <c r="AJ44" s="3">
        <v>407</v>
      </c>
      <c r="AK44" s="3">
        <v>0</v>
      </c>
      <c r="AL44" s="3">
        <v>408</v>
      </c>
      <c r="AM44" s="3">
        <v>5607</v>
      </c>
      <c r="AN44" s="3">
        <v>61670</v>
      </c>
      <c r="AO44" s="3">
        <v>442000</v>
      </c>
      <c r="AP44" s="3">
        <f t="shared" si="8"/>
        <v>212160</v>
      </c>
      <c r="AQ44" s="3">
        <f>SUM(AP44:AP46)</f>
        <v>972400</v>
      </c>
      <c r="AR44" s="3">
        <v>2392380</v>
      </c>
      <c r="AS44" s="3">
        <v>762450</v>
      </c>
    </row>
    <row r="45" spans="1:45">
      <c r="A45" s="3">
        <v>152</v>
      </c>
      <c r="B45" s="3">
        <v>300</v>
      </c>
      <c r="C45" s="3">
        <f t="shared" si="11"/>
        <v>0.4</v>
      </c>
      <c r="D45" s="3">
        <f t="shared" si="12"/>
        <v>3</v>
      </c>
      <c r="E45" s="3">
        <f t="shared" si="13"/>
        <v>0.6</v>
      </c>
      <c r="F45" s="3">
        <v>30836</v>
      </c>
      <c r="G45" s="3">
        <v>4000</v>
      </c>
      <c r="H45" s="3">
        <v>101</v>
      </c>
      <c r="I45" s="3">
        <f t="shared" si="14"/>
        <v>18502</v>
      </c>
      <c r="J45" s="3">
        <v>102</v>
      </c>
      <c r="K45" s="3">
        <f t="shared" si="15"/>
        <v>30836</v>
      </c>
      <c r="L45" s="3">
        <v>103</v>
      </c>
      <c r="M45" s="3">
        <f t="shared" si="16"/>
        <v>30836</v>
      </c>
      <c r="N45" s="3">
        <v>104</v>
      </c>
      <c r="O45" s="3">
        <f t="shared" si="17"/>
        <v>30836</v>
      </c>
      <c r="P45" s="3">
        <v>105</v>
      </c>
      <c r="Q45" s="3">
        <f t="shared" si="18"/>
        <v>15418</v>
      </c>
      <c r="R45" s="3">
        <v>106</v>
      </c>
      <c r="S45" s="3">
        <f t="shared" si="19"/>
        <v>15418</v>
      </c>
      <c r="T45" s="3">
        <v>107</v>
      </c>
      <c r="U45" s="3">
        <f t="shared" si="20"/>
        <v>15418</v>
      </c>
      <c r="V45" s="3">
        <v>108</v>
      </c>
      <c r="W45" s="3">
        <f t="shared" si="21"/>
        <v>15418</v>
      </c>
      <c r="X45" s="3">
        <v>401</v>
      </c>
      <c r="Y45" s="3">
        <v>0</v>
      </c>
      <c r="Z45" s="3">
        <v>402</v>
      </c>
      <c r="AA45" s="3">
        <v>5607</v>
      </c>
      <c r="AB45" s="3">
        <v>403</v>
      </c>
      <c r="AC45" s="3">
        <v>11214</v>
      </c>
      <c r="AD45" s="3">
        <v>404</v>
      </c>
      <c r="AE45" s="3">
        <v>5607</v>
      </c>
      <c r="AF45" s="3">
        <v>405</v>
      </c>
      <c r="AG45" s="3">
        <v>0</v>
      </c>
      <c r="AH45" s="3">
        <v>406</v>
      </c>
      <c r="AI45" s="3">
        <v>5607</v>
      </c>
      <c r="AJ45" s="3">
        <v>407</v>
      </c>
      <c r="AK45" s="3">
        <v>0</v>
      </c>
      <c r="AL45" s="3">
        <v>408</v>
      </c>
      <c r="AM45" s="3">
        <v>5607</v>
      </c>
      <c r="AN45" s="3">
        <v>61670</v>
      </c>
      <c r="AO45" s="3">
        <v>442000</v>
      </c>
      <c r="AP45" s="3">
        <f t="shared" si="8"/>
        <v>318240</v>
      </c>
      <c r="AQ45" s="3">
        <f>AQ44</f>
        <v>972400</v>
      </c>
      <c r="AR45" s="3">
        <v>2392380</v>
      </c>
      <c r="AS45" s="3">
        <v>762450</v>
      </c>
    </row>
    <row r="46" spans="1:45">
      <c r="A46" s="3">
        <v>153</v>
      </c>
      <c r="B46" s="3">
        <v>300</v>
      </c>
      <c r="C46" s="3">
        <f t="shared" si="11"/>
        <v>1</v>
      </c>
      <c r="D46" s="3">
        <f t="shared" si="12"/>
        <v>1</v>
      </c>
      <c r="E46" s="3">
        <f t="shared" si="13"/>
        <v>1</v>
      </c>
      <c r="F46" s="3">
        <v>30836</v>
      </c>
      <c r="G46" s="3">
        <v>10000</v>
      </c>
      <c r="H46" s="3">
        <v>101</v>
      </c>
      <c r="I46" s="3">
        <f t="shared" si="14"/>
        <v>30836</v>
      </c>
      <c r="J46" s="3">
        <v>102</v>
      </c>
      <c r="K46" s="3">
        <f t="shared" si="15"/>
        <v>30836</v>
      </c>
      <c r="L46" s="3">
        <v>103</v>
      </c>
      <c r="M46" s="3">
        <f t="shared" si="16"/>
        <v>30836</v>
      </c>
      <c r="N46" s="3">
        <v>104</v>
      </c>
      <c r="O46" s="3">
        <f t="shared" si="17"/>
        <v>30836</v>
      </c>
      <c r="P46" s="3">
        <v>105</v>
      </c>
      <c r="Q46" s="3">
        <f t="shared" si="18"/>
        <v>15418</v>
      </c>
      <c r="R46" s="3">
        <v>106</v>
      </c>
      <c r="S46" s="3">
        <f t="shared" si="19"/>
        <v>15418</v>
      </c>
      <c r="T46" s="3">
        <v>107</v>
      </c>
      <c r="U46" s="3">
        <f t="shared" si="20"/>
        <v>15418</v>
      </c>
      <c r="V46" s="3">
        <v>108</v>
      </c>
      <c r="W46" s="3">
        <f t="shared" si="21"/>
        <v>15418</v>
      </c>
      <c r="X46" s="3">
        <v>401</v>
      </c>
      <c r="Y46" s="3">
        <v>0</v>
      </c>
      <c r="Z46" s="3">
        <v>402</v>
      </c>
      <c r="AA46" s="3">
        <v>5607</v>
      </c>
      <c r="AB46" s="3">
        <v>403</v>
      </c>
      <c r="AC46" s="3">
        <v>11214</v>
      </c>
      <c r="AD46" s="3">
        <v>404</v>
      </c>
      <c r="AE46" s="3">
        <v>5607</v>
      </c>
      <c r="AF46" s="3">
        <v>405</v>
      </c>
      <c r="AG46" s="3">
        <v>0</v>
      </c>
      <c r="AH46" s="3">
        <v>406</v>
      </c>
      <c r="AI46" s="3">
        <v>5607</v>
      </c>
      <c r="AJ46" s="3">
        <v>407</v>
      </c>
      <c r="AK46" s="3">
        <v>0</v>
      </c>
      <c r="AL46" s="3">
        <v>408</v>
      </c>
      <c r="AM46" s="3">
        <v>5607</v>
      </c>
      <c r="AN46" s="3">
        <v>61670</v>
      </c>
      <c r="AO46" s="3">
        <v>442000</v>
      </c>
      <c r="AP46" s="3">
        <f t="shared" si="8"/>
        <v>442000</v>
      </c>
      <c r="AQ46" s="3">
        <f>AQ44</f>
        <v>972400</v>
      </c>
      <c r="AR46" s="3">
        <v>2392380</v>
      </c>
      <c r="AS46" s="3">
        <v>762450</v>
      </c>
    </row>
    <row r="47" spans="1:45">
      <c r="A47" s="1">
        <v>161</v>
      </c>
      <c r="B47" s="1">
        <v>320</v>
      </c>
      <c r="C47" s="1">
        <f t="shared" si="11"/>
        <v>0.4</v>
      </c>
      <c r="D47" s="1">
        <f t="shared" si="12"/>
        <v>2</v>
      </c>
      <c r="E47" s="1">
        <f t="shared" si="13"/>
        <v>0.6</v>
      </c>
      <c r="F47" s="1">
        <v>42046</v>
      </c>
      <c r="G47" s="1">
        <v>4000</v>
      </c>
      <c r="H47" s="2">
        <v>101</v>
      </c>
      <c r="I47" s="1">
        <f t="shared" si="14"/>
        <v>25228</v>
      </c>
      <c r="J47" s="2">
        <v>102</v>
      </c>
      <c r="K47" s="1">
        <f t="shared" si="15"/>
        <v>42046</v>
      </c>
      <c r="L47" s="2">
        <v>103</v>
      </c>
      <c r="M47" s="1">
        <f t="shared" si="16"/>
        <v>42046</v>
      </c>
      <c r="N47" s="2">
        <v>104</v>
      </c>
      <c r="O47" s="1">
        <f t="shared" si="17"/>
        <v>42046</v>
      </c>
      <c r="P47" s="2">
        <v>105</v>
      </c>
      <c r="Q47" s="1">
        <f t="shared" si="18"/>
        <v>21023</v>
      </c>
      <c r="R47" s="2">
        <v>106</v>
      </c>
      <c r="S47" s="1">
        <f t="shared" si="19"/>
        <v>21023</v>
      </c>
      <c r="T47" s="2">
        <v>107</v>
      </c>
      <c r="U47" s="1">
        <f t="shared" si="20"/>
        <v>21023</v>
      </c>
      <c r="V47" s="2">
        <v>108</v>
      </c>
      <c r="W47" s="1">
        <f t="shared" si="21"/>
        <v>21023</v>
      </c>
      <c r="X47" s="2">
        <v>401</v>
      </c>
      <c r="Y47" s="1">
        <v>15290</v>
      </c>
      <c r="Z47" s="2">
        <v>402</v>
      </c>
      <c r="AA47" s="1">
        <v>7645</v>
      </c>
      <c r="AB47" s="2">
        <v>403</v>
      </c>
      <c r="AC47" s="1">
        <v>0</v>
      </c>
      <c r="AD47" s="2">
        <v>404</v>
      </c>
      <c r="AE47" s="1">
        <v>7645</v>
      </c>
      <c r="AF47" s="2">
        <v>405</v>
      </c>
      <c r="AG47" s="1">
        <v>0</v>
      </c>
      <c r="AH47" s="2">
        <v>406</v>
      </c>
      <c r="AI47" s="1">
        <v>7645</v>
      </c>
      <c r="AJ47" s="2">
        <v>407</v>
      </c>
      <c r="AK47" s="1">
        <v>0</v>
      </c>
      <c r="AL47" s="2">
        <v>408</v>
      </c>
      <c r="AM47" s="1">
        <v>7645</v>
      </c>
      <c r="AN47" s="1">
        <v>84090</v>
      </c>
      <c r="AO47" s="1">
        <v>791220</v>
      </c>
      <c r="AP47" s="1">
        <f t="shared" si="8"/>
        <v>379786</v>
      </c>
      <c r="AQ47" s="1">
        <f>SUM(AP47:AP49)</f>
        <v>1740684</v>
      </c>
      <c r="AR47" s="1">
        <v>5067450</v>
      </c>
      <c r="AS47" s="1">
        <v>1364850</v>
      </c>
    </row>
    <row r="48" spans="1:45">
      <c r="A48" s="1">
        <v>162</v>
      </c>
      <c r="B48" s="1">
        <v>320</v>
      </c>
      <c r="C48" s="1">
        <f t="shared" si="11"/>
        <v>0.4</v>
      </c>
      <c r="D48" s="1">
        <f t="shared" si="12"/>
        <v>3</v>
      </c>
      <c r="E48" s="1">
        <f t="shared" si="13"/>
        <v>0.6</v>
      </c>
      <c r="F48" s="1">
        <v>42046</v>
      </c>
      <c r="G48" s="1">
        <v>4000</v>
      </c>
      <c r="H48" s="2">
        <v>101</v>
      </c>
      <c r="I48" s="1">
        <f t="shared" si="14"/>
        <v>25228</v>
      </c>
      <c r="J48" s="2">
        <v>102</v>
      </c>
      <c r="K48" s="1">
        <f t="shared" si="15"/>
        <v>42046</v>
      </c>
      <c r="L48" s="2">
        <v>103</v>
      </c>
      <c r="M48" s="1">
        <f t="shared" si="16"/>
        <v>42046</v>
      </c>
      <c r="N48" s="2">
        <v>104</v>
      </c>
      <c r="O48" s="1">
        <f t="shared" si="17"/>
        <v>42046</v>
      </c>
      <c r="P48" s="2">
        <v>105</v>
      </c>
      <c r="Q48" s="1">
        <f t="shared" si="18"/>
        <v>21023</v>
      </c>
      <c r="R48" s="2">
        <v>106</v>
      </c>
      <c r="S48" s="1">
        <f t="shared" si="19"/>
        <v>21023</v>
      </c>
      <c r="T48" s="2">
        <v>107</v>
      </c>
      <c r="U48" s="1">
        <f t="shared" si="20"/>
        <v>21023</v>
      </c>
      <c r="V48" s="2">
        <v>108</v>
      </c>
      <c r="W48" s="1">
        <f t="shared" si="21"/>
        <v>21023</v>
      </c>
      <c r="X48" s="2">
        <v>401</v>
      </c>
      <c r="Y48" s="1">
        <v>0</v>
      </c>
      <c r="Z48" s="2">
        <v>402</v>
      </c>
      <c r="AA48" s="1">
        <v>7645</v>
      </c>
      <c r="AB48" s="2">
        <v>403</v>
      </c>
      <c r="AC48" s="1">
        <v>15290</v>
      </c>
      <c r="AD48" s="2">
        <v>404</v>
      </c>
      <c r="AE48" s="1">
        <v>7645</v>
      </c>
      <c r="AF48" s="2">
        <v>405</v>
      </c>
      <c r="AG48" s="1">
        <v>0</v>
      </c>
      <c r="AH48" s="2">
        <v>406</v>
      </c>
      <c r="AI48" s="1">
        <v>7645</v>
      </c>
      <c r="AJ48" s="2">
        <v>407</v>
      </c>
      <c r="AK48" s="1">
        <v>0</v>
      </c>
      <c r="AL48" s="2">
        <v>408</v>
      </c>
      <c r="AM48" s="1">
        <v>7645</v>
      </c>
      <c r="AN48" s="1">
        <v>84090</v>
      </c>
      <c r="AO48" s="1">
        <v>791220</v>
      </c>
      <c r="AP48" s="1">
        <f t="shared" si="8"/>
        <v>569678</v>
      </c>
      <c r="AQ48" s="1">
        <f>AQ47</f>
        <v>1740684</v>
      </c>
      <c r="AR48" s="1">
        <v>5067450</v>
      </c>
      <c r="AS48" s="1">
        <v>1364850</v>
      </c>
    </row>
    <row r="49" spans="1:45">
      <c r="A49" s="1">
        <v>163</v>
      </c>
      <c r="B49" s="1">
        <v>320</v>
      </c>
      <c r="C49" s="1">
        <f t="shared" si="11"/>
        <v>1</v>
      </c>
      <c r="D49" s="1">
        <f t="shared" si="12"/>
        <v>1</v>
      </c>
      <c r="E49" s="1">
        <f t="shared" si="13"/>
        <v>1</v>
      </c>
      <c r="F49" s="1">
        <v>42046</v>
      </c>
      <c r="G49" s="1">
        <v>10000</v>
      </c>
      <c r="H49" s="2">
        <v>101</v>
      </c>
      <c r="I49" s="1">
        <f t="shared" si="14"/>
        <v>42046</v>
      </c>
      <c r="J49" s="2">
        <v>102</v>
      </c>
      <c r="K49" s="1">
        <f t="shared" si="15"/>
        <v>42046</v>
      </c>
      <c r="L49" s="2">
        <v>103</v>
      </c>
      <c r="M49" s="1">
        <f t="shared" si="16"/>
        <v>42046</v>
      </c>
      <c r="N49" s="2">
        <v>104</v>
      </c>
      <c r="O49" s="1">
        <f t="shared" si="17"/>
        <v>42046</v>
      </c>
      <c r="P49" s="2">
        <v>105</v>
      </c>
      <c r="Q49" s="1">
        <f t="shared" si="18"/>
        <v>21023</v>
      </c>
      <c r="R49" s="2">
        <v>106</v>
      </c>
      <c r="S49" s="1">
        <f t="shared" si="19"/>
        <v>21023</v>
      </c>
      <c r="T49" s="2">
        <v>107</v>
      </c>
      <c r="U49" s="1">
        <f t="shared" si="20"/>
        <v>21023</v>
      </c>
      <c r="V49" s="2">
        <v>108</v>
      </c>
      <c r="W49" s="1">
        <f t="shared" si="21"/>
        <v>21023</v>
      </c>
      <c r="X49" s="2">
        <v>401</v>
      </c>
      <c r="Y49" s="1">
        <v>0</v>
      </c>
      <c r="Z49" s="2">
        <v>402</v>
      </c>
      <c r="AA49" s="1">
        <v>7645</v>
      </c>
      <c r="AB49" s="2">
        <v>403</v>
      </c>
      <c r="AC49" s="1">
        <v>15290</v>
      </c>
      <c r="AD49" s="2">
        <v>404</v>
      </c>
      <c r="AE49" s="1">
        <v>7645</v>
      </c>
      <c r="AF49" s="2">
        <v>405</v>
      </c>
      <c r="AG49" s="1">
        <v>0</v>
      </c>
      <c r="AH49" s="2">
        <v>406</v>
      </c>
      <c r="AI49" s="1">
        <v>7645</v>
      </c>
      <c r="AJ49" s="2">
        <v>407</v>
      </c>
      <c r="AK49" s="1">
        <v>0</v>
      </c>
      <c r="AL49" s="2">
        <v>408</v>
      </c>
      <c r="AM49" s="1">
        <v>7645</v>
      </c>
      <c r="AN49" s="1">
        <v>84090</v>
      </c>
      <c r="AO49" s="1">
        <v>791220</v>
      </c>
      <c r="AP49" s="1">
        <f t="shared" si="8"/>
        <v>791220</v>
      </c>
      <c r="AQ49" s="1">
        <f>AQ47</f>
        <v>1740684</v>
      </c>
      <c r="AR49" s="1">
        <v>5067450</v>
      </c>
      <c r="AS49" s="1">
        <v>1364850</v>
      </c>
    </row>
    <row r="50" spans="1:45">
      <c r="A50" s="3">
        <v>171</v>
      </c>
      <c r="B50" s="3">
        <v>340</v>
      </c>
      <c r="C50" s="3">
        <f t="shared" si="11"/>
        <v>0.4</v>
      </c>
      <c r="D50" s="3">
        <f t="shared" si="12"/>
        <v>2</v>
      </c>
      <c r="E50" s="3">
        <f t="shared" si="13"/>
        <v>0.6</v>
      </c>
      <c r="F50" s="3">
        <v>50258</v>
      </c>
      <c r="G50" s="3">
        <v>4000</v>
      </c>
      <c r="H50" s="3">
        <v>101</v>
      </c>
      <c r="I50" s="3">
        <f t="shared" si="14"/>
        <v>30155</v>
      </c>
      <c r="J50" s="3">
        <v>102</v>
      </c>
      <c r="K50" s="3">
        <f t="shared" si="15"/>
        <v>50258</v>
      </c>
      <c r="L50" s="3">
        <v>103</v>
      </c>
      <c r="M50" s="3">
        <f t="shared" si="16"/>
        <v>50258</v>
      </c>
      <c r="N50" s="3">
        <v>104</v>
      </c>
      <c r="O50" s="3">
        <f t="shared" si="17"/>
        <v>50258</v>
      </c>
      <c r="P50" s="3">
        <v>105</v>
      </c>
      <c r="Q50" s="3">
        <f t="shared" si="18"/>
        <v>25129</v>
      </c>
      <c r="R50" s="3">
        <v>106</v>
      </c>
      <c r="S50" s="3">
        <f t="shared" si="19"/>
        <v>25129</v>
      </c>
      <c r="T50" s="3">
        <v>107</v>
      </c>
      <c r="U50" s="3">
        <f t="shared" si="20"/>
        <v>25129</v>
      </c>
      <c r="V50" s="3">
        <v>108</v>
      </c>
      <c r="W50" s="3">
        <f t="shared" si="21"/>
        <v>25129</v>
      </c>
      <c r="X50" s="3">
        <v>401</v>
      </c>
      <c r="Y50" s="3">
        <v>0</v>
      </c>
      <c r="Z50" s="3">
        <v>402</v>
      </c>
      <c r="AA50" s="3">
        <v>9138</v>
      </c>
      <c r="AB50" s="3">
        <v>403</v>
      </c>
      <c r="AC50" s="3">
        <v>0</v>
      </c>
      <c r="AD50" s="3">
        <v>404</v>
      </c>
      <c r="AE50" s="3">
        <v>9138</v>
      </c>
      <c r="AF50" s="3">
        <v>405</v>
      </c>
      <c r="AG50" s="3">
        <v>0</v>
      </c>
      <c r="AH50" s="3">
        <v>406</v>
      </c>
      <c r="AI50" s="3">
        <v>9138</v>
      </c>
      <c r="AJ50" s="3">
        <v>407</v>
      </c>
      <c r="AK50" s="3">
        <v>18276</v>
      </c>
      <c r="AL50" s="3">
        <v>408</v>
      </c>
      <c r="AM50" s="3">
        <v>9138</v>
      </c>
      <c r="AN50" s="3">
        <v>100520</v>
      </c>
      <c r="AO50" s="3">
        <v>1110910</v>
      </c>
      <c r="AP50" s="3">
        <f t="shared" si="8"/>
        <v>533237</v>
      </c>
      <c r="AQ50" s="3">
        <f>SUM(AP50:AP52)</f>
        <v>2444002</v>
      </c>
      <c r="AR50" s="3">
        <v>10943330</v>
      </c>
      <c r="AS50" s="3">
        <v>1916320</v>
      </c>
    </row>
    <row r="51" spans="1:45">
      <c r="A51" s="3">
        <v>172</v>
      </c>
      <c r="B51" s="3">
        <v>340</v>
      </c>
      <c r="C51" s="3">
        <f t="shared" si="11"/>
        <v>0.4</v>
      </c>
      <c r="D51" s="3">
        <f t="shared" si="12"/>
        <v>3</v>
      </c>
      <c r="E51" s="3">
        <f t="shared" si="13"/>
        <v>0.6</v>
      </c>
      <c r="F51" s="3">
        <v>50258</v>
      </c>
      <c r="G51" s="3">
        <v>4000</v>
      </c>
      <c r="H51" s="3">
        <v>101</v>
      </c>
      <c r="I51" s="3">
        <f t="shared" si="14"/>
        <v>30155</v>
      </c>
      <c r="J51" s="3">
        <v>102</v>
      </c>
      <c r="K51" s="3">
        <f t="shared" si="15"/>
        <v>50258</v>
      </c>
      <c r="L51" s="3">
        <v>103</v>
      </c>
      <c r="M51" s="3">
        <f t="shared" si="16"/>
        <v>50258</v>
      </c>
      <c r="N51" s="3">
        <v>104</v>
      </c>
      <c r="O51" s="3">
        <f t="shared" si="17"/>
        <v>50258</v>
      </c>
      <c r="P51" s="3">
        <v>105</v>
      </c>
      <c r="Q51" s="3">
        <f t="shared" si="18"/>
        <v>25129</v>
      </c>
      <c r="R51" s="3">
        <v>106</v>
      </c>
      <c r="S51" s="3">
        <f t="shared" si="19"/>
        <v>25129</v>
      </c>
      <c r="T51" s="3">
        <v>107</v>
      </c>
      <c r="U51" s="3">
        <f t="shared" si="20"/>
        <v>25129</v>
      </c>
      <c r="V51" s="3">
        <v>108</v>
      </c>
      <c r="W51" s="3">
        <f t="shared" si="21"/>
        <v>25129</v>
      </c>
      <c r="X51" s="3">
        <v>401</v>
      </c>
      <c r="Y51" s="3">
        <v>0</v>
      </c>
      <c r="Z51" s="3">
        <v>402</v>
      </c>
      <c r="AA51" s="3">
        <v>9138</v>
      </c>
      <c r="AB51" s="3">
        <v>403</v>
      </c>
      <c r="AC51" s="3">
        <v>0</v>
      </c>
      <c r="AD51" s="3">
        <v>404</v>
      </c>
      <c r="AE51" s="3">
        <v>9138</v>
      </c>
      <c r="AF51" s="3">
        <v>405</v>
      </c>
      <c r="AG51" s="3">
        <v>0</v>
      </c>
      <c r="AH51" s="3">
        <v>406</v>
      </c>
      <c r="AI51" s="3">
        <v>9138</v>
      </c>
      <c r="AJ51" s="3">
        <v>407</v>
      </c>
      <c r="AK51" s="3">
        <v>18276</v>
      </c>
      <c r="AL51" s="3">
        <v>408</v>
      </c>
      <c r="AM51" s="3">
        <v>9138</v>
      </c>
      <c r="AN51" s="3">
        <v>100520</v>
      </c>
      <c r="AO51" s="3">
        <v>1110910</v>
      </c>
      <c r="AP51" s="3">
        <f t="shared" si="8"/>
        <v>799855</v>
      </c>
      <c r="AQ51" s="3">
        <f>AQ50</f>
        <v>2444002</v>
      </c>
      <c r="AR51" s="3">
        <v>10943330</v>
      </c>
      <c r="AS51" s="3">
        <v>1916320</v>
      </c>
    </row>
    <row r="52" spans="1:45">
      <c r="A52" s="3">
        <v>173</v>
      </c>
      <c r="B52" s="3">
        <v>340</v>
      </c>
      <c r="C52" s="3">
        <f t="shared" si="11"/>
        <v>1</v>
      </c>
      <c r="D52" s="3">
        <f t="shared" si="12"/>
        <v>1</v>
      </c>
      <c r="E52" s="3">
        <f t="shared" si="13"/>
        <v>1</v>
      </c>
      <c r="F52" s="3">
        <v>50258</v>
      </c>
      <c r="G52" s="3">
        <v>10000</v>
      </c>
      <c r="H52" s="3">
        <v>101</v>
      </c>
      <c r="I52" s="3">
        <f t="shared" si="14"/>
        <v>50258</v>
      </c>
      <c r="J52" s="3">
        <v>102</v>
      </c>
      <c r="K52" s="3">
        <f t="shared" si="15"/>
        <v>50258</v>
      </c>
      <c r="L52" s="3">
        <v>103</v>
      </c>
      <c r="M52" s="3">
        <f t="shared" si="16"/>
        <v>50258</v>
      </c>
      <c r="N52" s="3">
        <v>104</v>
      </c>
      <c r="O52" s="3">
        <f t="shared" si="17"/>
        <v>50258</v>
      </c>
      <c r="P52" s="3">
        <v>105</v>
      </c>
      <c r="Q52" s="3">
        <f t="shared" si="18"/>
        <v>25129</v>
      </c>
      <c r="R52" s="3">
        <v>106</v>
      </c>
      <c r="S52" s="3">
        <f t="shared" si="19"/>
        <v>25129</v>
      </c>
      <c r="T52" s="3">
        <v>107</v>
      </c>
      <c r="U52" s="3">
        <f t="shared" si="20"/>
        <v>25129</v>
      </c>
      <c r="V52" s="3">
        <v>108</v>
      </c>
      <c r="W52" s="3">
        <f t="shared" si="21"/>
        <v>25129</v>
      </c>
      <c r="X52" s="3">
        <v>401</v>
      </c>
      <c r="Y52" s="3">
        <v>18276</v>
      </c>
      <c r="Z52" s="3">
        <v>402</v>
      </c>
      <c r="AA52" s="3">
        <v>9138</v>
      </c>
      <c r="AB52" s="3">
        <v>403</v>
      </c>
      <c r="AC52" s="3">
        <v>0</v>
      </c>
      <c r="AD52" s="3">
        <v>404</v>
      </c>
      <c r="AE52" s="3">
        <v>9138</v>
      </c>
      <c r="AF52" s="3">
        <v>405</v>
      </c>
      <c r="AG52" s="3">
        <v>0</v>
      </c>
      <c r="AH52" s="3">
        <v>406</v>
      </c>
      <c r="AI52" s="3">
        <v>9138</v>
      </c>
      <c r="AJ52" s="3">
        <v>407</v>
      </c>
      <c r="AK52" s="3">
        <v>0</v>
      </c>
      <c r="AL52" s="3">
        <v>408</v>
      </c>
      <c r="AM52" s="3">
        <v>9138</v>
      </c>
      <c r="AN52" s="3">
        <v>100520</v>
      </c>
      <c r="AO52" s="3">
        <v>1110910</v>
      </c>
      <c r="AP52" s="3">
        <f t="shared" si="8"/>
        <v>1110910</v>
      </c>
      <c r="AQ52" s="3">
        <f>AQ50</f>
        <v>2444002</v>
      </c>
      <c r="AR52" s="3">
        <v>10943330</v>
      </c>
      <c r="AS52" s="3">
        <v>1916320</v>
      </c>
    </row>
    <row r="53" spans="1:45">
      <c r="A53" s="1">
        <v>181</v>
      </c>
      <c r="B53" s="1">
        <v>360</v>
      </c>
      <c r="C53" s="1">
        <f t="shared" si="11"/>
        <v>0.4</v>
      </c>
      <c r="D53" s="1">
        <f t="shared" si="12"/>
        <v>2</v>
      </c>
      <c r="E53" s="1">
        <f t="shared" si="13"/>
        <v>0.6</v>
      </c>
      <c r="F53" s="1">
        <v>69315</v>
      </c>
      <c r="G53" s="1">
        <v>4000</v>
      </c>
      <c r="H53" s="2">
        <v>101</v>
      </c>
      <c r="I53" s="1">
        <f t="shared" si="14"/>
        <v>41589</v>
      </c>
      <c r="J53" s="2">
        <v>102</v>
      </c>
      <c r="K53" s="1">
        <f t="shared" si="15"/>
        <v>69315</v>
      </c>
      <c r="L53" s="2">
        <v>103</v>
      </c>
      <c r="M53" s="1">
        <f t="shared" si="16"/>
        <v>69315</v>
      </c>
      <c r="N53" s="2">
        <v>104</v>
      </c>
      <c r="O53" s="1">
        <f t="shared" si="17"/>
        <v>69315</v>
      </c>
      <c r="P53" s="2">
        <v>105</v>
      </c>
      <c r="Q53" s="1">
        <f t="shared" si="18"/>
        <v>34658</v>
      </c>
      <c r="R53" s="2">
        <v>106</v>
      </c>
      <c r="S53" s="1">
        <f t="shared" si="19"/>
        <v>34658</v>
      </c>
      <c r="T53" s="2">
        <v>107</v>
      </c>
      <c r="U53" s="1">
        <f t="shared" si="20"/>
        <v>34658</v>
      </c>
      <c r="V53" s="2">
        <v>108</v>
      </c>
      <c r="W53" s="1">
        <f t="shared" si="21"/>
        <v>34658</v>
      </c>
      <c r="X53" s="2">
        <v>401</v>
      </c>
      <c r="Y53" s="1">
        <v>25206</v>
      </c>
      <c r="Z53" s="2">
        <v>402</v>
      </c>
      <c r="AA53" s="1">
        <v>12603</v>
      </c>
      <c r="AB53" s="2">
        <v>403</v>
      </c>
      <c r="AC53" s="1">
        <v>0</v>
      </c>
      <c r="AD53" s="2">
        <v>404</v>
      </c>
      <c r="AE53" s="1">
        <v>12603</v>
      </c>
      <c r="AF53" s="2">
        <v>405</v>
      </c>
      <c r="AG53" s="1">
        <v>0</v>
      </c>
      <c r="AH53" s="2">
        <v>406</v>
      </c>
      <c r="AI53" s="1">
        <v>12603</v>
      </c>
      <c r="AJ53" s="2">
        <v>407</v>
      </c>
      <c r="AK53" s="1">
        <v>0</v>
      </c>
      <c r="AL53" s="2">
        <v>408</v>
      </c>
      <c r="AM53" s="1">
        <v>12603</v>
      </c>
      <c r="AN53" s="1">
        <v>138630</v>
      </c>
      <c r="AO53" s="1">
        <v>2060460</v>
      </c>
      <c r="AP53" s="1">
        <f t="shared" si="8"/>
        <v>989021</v>
      </c>
      <c r="AQ53" s="1">
        <f>SUM(AP53:AP55)</f>
        <v>4533012</v>
      </c>
      <c r="AR53" s="1">
        <v>25340190</v>
      </c>
      <c r="AS53" s="1">
        <v>3554290</v>
      </c>
    </row>
    <row r="54" spans="1:45">
      <c r="A54" s="1">
        <v>182</v>
      </c>
      <c r="B54" s="1">
        <v>360</v>
      </c>
      <c r="C54" s="1">
        <f t="shared" si="11"/>
        <v>0.4</v>
      </c>
      <c r="D54" s="1">
        <f t="shared" si="12"/>
        <v>3</v>
      </c>
      <c r="E54" s="1">
        <f t="shared" si="13"/>
        <v>0.6</v>
      </c>
      <c r="F54" s="1">
        <v>69315</v>
      </c>
      <c r="G54" s="1">
        <v>4000</v>
      </c>
      <c r="H54" s="2">
        <v>101</v>
      </c>
      <c r="I54" s="1">
        <f t="shared" si="14"/>
        <v>41589</v>
      </c>
      <c r="J54" s="2">
        <v>102</v>
      </c>
      <c r="K54" s="1">
        <f t="shared" si="15"/>
        <v>69315</v>
      </c>
      <c r="L54" s="2">
        <v>103</v>
      </c>
      <c r="M54" s="1">
        <f t="shared" si="16"/>
        <v>69315</v>
      </c>
      <c r="N54" s="2">
        <v>104</v>
      </c>
      <c r="O54" s="1">
        <f t="shared" si="17"/>
        <v>69315</v>
      </c>
      <c r="P54" s="2">
        <v>105</v>
      </c>
      <c r="Q54" s="1">
        <f t="shared" si="18"/>
        <v>34658</v>
      </c>
      <c r="R54" s="2">
        <v>106</v>
      </c>
      <c r="S54" s="1">
        <f t="shared" si="19"/>
        <v>34658</v>
      </c>
      <c r="T54" s="2">
        <v>107</v>
      </c>
      <c r="U54" s="1">
        <f t="shared" si="20"/>
        <v>34658</v>
      </c>
      <c r="V54" s="2">
        <v>108</v>
      </c>
      <c r="W54" s="1">
        <f t="shared" si="21"/>
        <v>34658</v>
      </c>
      <c r="X54" s="2">
        <v>401</v>
      </c>
      <c r="Y54" s="1">
        <v>25206</v>
      </c>
      <c r="Z54" s="2">
        <v>402</v>
      </c>
      <c r="AA54" s="1">
        <v>12603</v>
      </c>
      <c r="AB54" s="2">
        <v>403</v>
      </c>
      <c r="AC54" s="1">
        <v>0</v>
      </c>
      <c r="AD54" s="2">
        <v>404</v>
      </c>
      <c r="AE54" s="1">
        <v>12603</v>
      </c>
      <c r="AF54" s="2">
        <v>405</v>
      </c>
      <c r="AG54" s="1">
        <v>0</v>
      </c>
      <c r="AH54" s="2">
        <v>406</v>
      </c>
      <c r="AI54" s="1">
        <v>12603</v>
      </c>
      <c r="AJ54" s="2">
        <v>407</v>
      </c>
      <c r="AK54" s="1">
        <v>0</v>
      </c>
      <c r="AL54" s="2">
        <v>408</v>
      </c>
      <c r="AM54" s="1">
        <v>12603</v>
      </c>
      <c r="AN54" s="1">
        <v>138630</v>
      </c>
      <c r="AO54" s="1">
        <v>2060460</v>
      </c>
      <c r="AP54" s="1">
        <f t="shared" si="8"/>
        <v>1483531</v>
      </c>
      <c r="AQ54" s="1">
        <f>AQ53</f>
        <v>4533012</v>
      </c>
      <c r="AR54" s="1">
        <v>25340190</v>
      </c>
      <c r="AS54" s="1">
        <v>3554290</v>
      </c>
    </row>
    <row r="55" spans="1:45">
      <c r="A55" s="1">
        <v>183</v>
      </c>
      <c r="B55" s="1">
        <v>360</v>
      </c>
      <c r="C55" s="1">
        <f t="shared" si="11"/>
        <v>1</v>
      </c>
      <c r="D55" s="1">
        <f t="shared" si="12"/>
        <v>1</v>
      </c>
      <c r="E55" s="1">
        <f t="shared" si="13"/>
        <v>1</v>
      </c>
      <c r="F55" s="1">
        <v>69315</v>
      </c>
      <c r="G55" s="1">
        <v>10000</v>
      </c>
      <c r="H55" s="2">
        <v>101</v>
      </c>
      <c r="I55" s="1">
        <f t="shared" si="14"/>
        <v>69315</v>
      </c>
      <c r="J55" s="2">
        <v>102</v>
      </c>
      <c r="K55" s="1">
        <f t="shared" si="15"/>
        <v>69315</v>
      </c>
      <c r="L55" s="2">
        <v>103</v>
      </c>
      <c r="M55" s="1">
        <f t="shared" si="16"/>
        <v>69315</v>
      </c>
      <c r="N55" s="2">
        <v>104</v>
      </c>
      <c r="O55" s="1">
        <f t="shared" si="17"/>
        <v>69315</v>
      </c>
      <c r="P55" s="2">
        <v>105</v>
      </c>
      <c r="Q55" s="1">
        <f t="shared" si="18"/>
        <v>34658</v>
      </c>
      <c r="R55" s="2">
        <v>106</v>
      </c>
      <c r="S55" s="1">
        <f t="shared" si="19"/>
        <v>34658</v>
      </c>
      <c r="T55" s="2">
        <v>107</v>
      </c>
      <c r="U55" s="1">
        <f t="shared" si="20"/>
        <v>34658</v>
      </c>
      <c r="V55" s="2">
        <v>108</v>
      </c>
      <c r="W55" s="1">
        <f t="shared" si="21"/>
        <v>34658</v>
      </c>
      <c r="X55" s="2">
        <v>401</v>
      </c>
      <c r="Y55" s="1">
        <v>0</v>
      </c>
      <c r="Z55" s="2">
        <v>402</v>
      </c>
      <c r="AA55" s="1">
        <v>12603</v>
      </c>
      <c r="AB55" s="2">
        <v>403</v>
      </c>
      <c r="AC55" s="1">
        <v>25206</v>
      </c>
      <c r="AD55" s="2">
        <v>404</v>
      </c>
      <c r="AE55" s="1">
        <v>12603</v>
      </c>
      <c r="AF55" s="2">
        <v>405</v>
      </c>
      <c r="AG55" s="1">
        <v>0</v>
      </c>
      <c r="AH55" s="2">
        <v>406</v>
      </c>
      <c r="AI55" s="1">
        <v>12603</v>
      </c>
      <c r="AJ55" s="2">
        <v>407</v>
      </c>
      <c r="AK55" s="1">
        <v>0</v>
      </c>
      <c r="AL55" s="2">
        <v>408</v>
      </c>
      <c r="AM55" s="1">
        <v>12603</v>
      </c>
      <c r="AN55" s="1">
        <v>138630</v>
      </c>
      <c r="AO55" s="1">
        <v>2060460</v>
      </c>
      <c r="AP55" s="1">
        <f t="shared" si="8"/>
        <v>2060460</v>
      </c>
      <c r="AQ55" s="1">
        <f>AQ53</f>
        <v>4533012</v>
      </c>
      <c r="AR55" s="1">
        <v>25340190</v>
      </c>
      <c r="AS55" s="1">
        <v>3554290</v>
      </c>
    </row>
    <row r="56" spans="1:45">
      <c r="A56" s="3">
        <v>191</v>
      </c>
      <c r="B56" s="3">
        <v>380</v>
      </c>
      <c r="C56" s="3">
        <f t="shared" si="11"/>
        <v>0.4</v>
      </c>
      <c r="D56" s="3">
        <f t="shared" si="12"/>
        <v>2</v>
      </c>
      <c r="E56" s="3">
        <f t="shared" si="13"/>
        <v>0.6</v>
      </c>
      <c r="F56" s="3">
        <v>95527</v>
      </c>
      <c r="G56" s="3">
        <v>4000</v>
      </c>
      <c r="H56" s="3">
        <v>101</v>
      </c>
      <c r="I56" s="3">
        <f t="shared" si="14"/>
        <v>57316</v>
      </c>
      <c r="J56" s="3">
        <v>102</v>
      </c>
      <c r="K56" s="3">
        <f t="shared" si="15"/>
        <v>95527</v>
      </c>
      <c r="L56" s="3">
        <v>103</v>
      </c>
      <c r="M56" s="3">
        <f t="shared" si="16"/>
        <v>95527</v>
      </c>
      <c r="N56" s="3">
        <v>104</v>
      </c>
      <c r="O56" s="3">
        <f t="shared" si="17"/>
        <v>95527</v>
      </c>
      <c r="P56" s="3">
        <v>105</v>
      </c>
      <c r="Q56" s="3">
        <f t="shared" si="18"/>
        <v>47764</v>
      </c>
      <c r="R56" s="3">
        <v>106</v>
      </c>
      <c r="S56" s="3">
        <f t="shared" si="19"/>
        <v>47764</v>
      </c>
      <c r="T56" s="3">
        <v>107</v>
      </c>
      <c r="U56" s="3">
        <f t="shared" si="20"/>
        <v>47764</v>
      </c>
      <c r="V56" s="3">
        <v>108</v>
      </c>
      <c r="W56" s="3">
        <f t="shared" si="21"/>
        <v>47764</v>
      </c>
      <c r="X56" s="3">
        <v>401</v>
      </c>
      <c r="Y56" s="3">
        <v>0</v>
      </c>
      <c r="Z56" s="3">
        <v>402</v>
      </c>
      <c r="AA56" s="3">
        <v>17369</v>
      </c>
      <c r="AB56" s="3">
        <v>403</v>
      </c>
      <c r="AC56" s="3">
        <v>34738</v>
      </c>
      <c r="AD56" s="3">
        <v>404</v>
      </c>
      <c r="AE56" s="3">
        <v>17369</v>
      </c>
      <c r="AF56" s="3">
        <v>405</v>
      </c>
      <c r="AG56" s="3">
        <v>0</v>
      </c>
      <c r="AH56" s="3">
        <v>406</v>
      </c>
      <c r="AI56" s="3">
        <v>17369</v>
      </c>
      <c r="AJ56" s="3">
        <v>407</v>
      </c>
      <c r="AK56" s="3">
        <v>0</v>
      </c>
      <c r="AL56" s="3">
        <v>408</v>
      </c>
      <c r="AM56" s="3">
        <v>17369</v>
      </c>
      <c r="AN56" s="3">
        <v>191050</v>
      </c>
      <c r="AO56" s="3">
        <v>3841140</v>
      </c>
      <c r="AP56" s="3">
        <f t="shared" si="8"/>
        <v>1843747</v>
      </c>
      <c r="AQ56" s="3">
        <f>SUM(AP56:AP58)</f>
        <v>8450508</v>
      </c>
      <c r="AR56" s="3">
        <v>67095050</v>
      </c>
      <c r="AS56" s="3">
        <v>6625970</v>
      </c>
    </row>
    <row r="57" spans="1:45">
      <c r="A57" s="3">
        <v>192</v>
      </c>
      <c r="B57" s="3">
        <v>380</v>
      </c>
      <c r="C57" s="3">
        <f t="shared" si="11"/>
        <v>0.4</v>
      </c>
      <c r="D57" s="3">
        <f t="shared" si="12"/>
        <v>3</v>
      </c>
      <c r="E57" s="3">
        <f t="shared" si="13"/>
        <v>0.6</v>
      </c>
      <c r="F57" s="3">
        <v>95527</v>
      </c>
      <c r="G57" s="3">
        <v>4000</v>
      </c>
      <c r="H57" s="3">
        <v>101</v>
      </c>
      <c r="I57" s="3">
        <f t="shared" si="14"/>
        <v>57316</v>
      </c>
      <c r="J57" s="3">
        <v>102</v>
      </c>
      <c r="K57" s="3">
        <f t="shared" si="15"/>
        <v>95527</v>
      </c>
      <c r="L57" s="3">
        <v>103</v>
      </c>
      <c r="M57" s="3">
        <f t="shared" si="16"/>
        <v>95527</v>
      </c>
      <c r="N57" s="3">
        <v>104</v>
      </c>
      <c r="O57" s="3">
        <f t="shared" si="17"/>
        <v>95527</v>
      </c>
      <c r="P57" s="3">
        <v>105</v>
      </c>
      <c r="Q57" s="3">
        <f t="shared" si="18"/>
        <v>47764</v>
      </c>
      <c r="R57" s="3">
        <v>106</v>
      </c>
      <c r="S57" s="3">
        <f t="shared" si="19"/>
        <v>47764</v>
      </c>
      <c r="T57" s="3">
        <v>107</v>
      </c>
      <c r="U57" s="3">
        <f t="shared" si="20"/>
        <v>47764</v>
      </c>
      <c r="V57" s="3">
        <v>108</v>
      </c>
      <c r="W57" s="3">
        <f t="shared" si="21"/>
        <v>47764</v>
      </c>
      <c r="X57" s="3">
        <v>401</v>
      </c>
      <c r="Y57" s="3">
        <v>34738</v>
      </c>
      <c r="Z57" s="3">
        <v>402</v>
      </c>
      <c r="AA57" s="3">
        <v>17369</v>
      </c>
      <c r="AB57" s="3">
        <v>403</v>
      </c>
      <c r="AC57" s="3">
        <v>0</v>
      </c>
      <c r="AD57" s="3">
        <v>404</v>
      </c>
      <c r="AE57" s="3">
        <v>17369</v>
      </c>
      <c r="AF57" s="3">
        <v>405</v>
      </c>
      <c r="AG57" s="3">
        <v>0</v>
      </c>
      <c r="AH57" s="3">
        <v>406</v>
      </c>
      <c r="AI57" s="3">
        <v>17369</v>
      </c>
      <c r="AJ57" s="3">
        <v>407</v>
      </c>
      <c r="AK57" s="3">
        <v>0</v>
      </c>
      <c r="AL57" s="3">
        <v>408</v>
      </c>
      <c r="AM57" s="3">
        <v>17369</v>
      </c>
      <c r="AN57" s="3">
        <v>191050</v>
      </c>
      <c r="AO57" s="3">
        <v>3841140</v>
      </c>
      <c r="AP57" s="3">
        <f t="shared" si="8"/>
        <v>2765621</v>
      </c>
      <c r="AQ57" s="3">
        <f>AQ56</f>
        <v>8450508</v>
      </c>
      <c r="AR57" s="3">
        <v>67095050</v>
      </c>
      <c r="AS57" s="3">
        <v>6625970</v>
      </c>
    </row>
    <row r="58" spans="1:45">
      <c r="A58" s="3">
        <v>193</v>
      </c>
      <c r="B58" s="3">
        <v>380</v>
      </c>
      <c r="C58" s="3">
        <f t="shared" si="11"/>
        <v>1</v>
      </c>
      <c r="D58" s="3">
        <f t="shared" si="12"/>
        <v>1</v>
      </c>
      <c r="E58" s="3">
        <f t="shared" si="13"/>
        <v>1</v>
      </c>
      <c r="F58" s="3">
        <v>95527</v>
      </c>
      <c r="G58" s="3">
        <v>10000</v>
      </c>
      <c r="H58" s="3">
        <v>101</v>
      </c>
      <c r="I58" s="3">
        <f t="shared" si="14"/>
        <v>95527</v>
      </c>
      <c r="J58" s="3">
        <v>102</v>
      </c>
      <c r="K58" s="3">
        <f t="shared" si="15"/>
        <v>95527</v>
      </c>
      <c r="L58" s="3">
        <v>103</v>
      </c>
      <c r="M58" s="3">
        <f t="shared" si="16"/>
        <v>95527</v>
      </c>
      <c r="N58" s="3">
        <v>104</v>
      </c>
      <c r="O58" s="3">
        <f t="shared" si="17"/>
        <v>95527</v>
      </c>
      <c r="P58" s="3">
        <v>105</v>
      </c>
      <c r="Q58" s="3">
        <f t="shared" si="18"/>
        <v>47764</v>
      </c>
      <c r="R58" s="3">
        <v>106</v>
      </c>
      <c r="S58" s="3">
        <f t="shared" si="19"/>
        <v>47764</v>
      </c>
      <c r="T58" s="3">
        <v>107</v>
      </c>
      <c r="U58" s="3">
        <f t="shared" si="20"/>
        <v>47764</v>
      </c>
      <c r="V58" s="3">
        <v>108</v>
      </c>
      <c r="W58" s="3">
        <f t="shared" si="21"/>
        <v>47764</v>
      </c>
      <c r="X58" s="3">
        <v>401</v>
      </c>
      <c r="Y58" s="3">
        <v>34738</v>
      </c>
      <c r="Z58" s="3">
        <v>402</v>
      </c>
      <c r="AA58" s="3">
        <v>17369</v>
      </c>
      <c r="AB58" s="3">
        <v>403</v>
      </c>
      <c r="AC58" s="3">
        <v>0</v>
      </c>
      <c r="AD58" s="3">
        <v>404</v>
      </c>
      <c r="AE58" s="3">
        <v>17369</v>
      </c>
      <c r="AF58" s="3">
        <v>405</v>
      </c>
      <c r="AG58" s="3">
        <v>0</v>
      </c>
      <c r="AH58" s="3">
        <v>406</v>
      </c>
      <c r="AI58" s="3">
        <v>17369</v>
      </c>
      <c r="AJ58" s="3">
        <v>407</v>
      </c>
      <c r="AK58" s="3">
        <v>0</v>
      </c>
      <c r="AL58" s="3">
        <v>408</v>
      </c>
      <c r="AM58" s="3">
        <v>17369</v>
      </c>
      <c r="AN58" s="3">
        <v>191050</v>
      </c>
      <c r="AO58" s="3">
        <v>3841140</v>
      </c>
      <c r="AP58" s="3">
        <f t="shared" si="8"/>
        <v>3841140</v>
      </c>
      <c r="AQ58" s="3">
        <f>AQ56</f>
        <v>8450508</v>
      </c>
      <c r="AR58" s="3">
        <v>67095050</v>
      </c>
      <c r="AS58" s="3">
        <v>6625970</v>
      </c>
    </row>
    <row r="59" spans="1:45">
      <c r="A59" s="1">
        <v>201</v>
      </c>
      <c r="B59" s="1">
        <v>400</v>
      </c>
      <c r="C59" s="1">
        <f t="shared" si="11"/>
        <v>0.4</v>
      </c>
      <c r="D59" s="1">
        <f t="shared" si="12"/>
        <v>2</v>
      </c>
      <c r="E59" s="1">
        <f t="shared" si="13"/>
        <v>0.6</v>
      </c>
      <c r="F59" s="1">
        <v>148553</v>
      </c>
      <c r="G59" s="1">
        <v>4000</v>
      </c>
      <c r="H59" s="2">
        <v>101</v>
      </c>
      <c r="I59" s="1">
        <f t="shared" si="14"/>
        <v>89132</v>
      </c>
      <c r="J59" s="2">
        <v>102</v>
      </c>
      <c r="K59" s="1">
        <f t="shared" si="15"/>
        <v>148553</v>
      </c>
      <c r="L59" s="2">
        <v>103</v>
      </c>
      <c r="M59" s="1">
        <f t="shared" si="16"/>
        <v>148553</v>
      </c>
      <c r="N59" s="2">
        <v>104</v>
      </c>
      <c r="O59" s="1">
        <f t="shared" si="17"/>
        <v>148553</v>
      </c>
      <c r="P59" s="2">
        <v>105</v>
      </c>
      <c r="Q59" s="1">
        <f t="shared" si="18"/>
        <v>74277</v>
      </c>
      <c r="R59" s="2">
        <v>106</v>
      </c>
      <c r="S59" s="1">
        <f t="shared" si="19"/>
        <v>74277</v>
      </c>
      <c r="T59" s="2">
        <v>107</v>
      </c>
      <c r="U59" s="1">
        <f t="shared" si="20"/>
        <v>74277</v>
      </c>
      <c r="V59" s="2">
        <v>108</v>
      </c>
      <c r="W59" s="1">
        <f t="shared" si="21"/>
        <v>74277</v>
      </c>
      <c r="X59" s="2">
        <v>401</v>
      </c>
      <c r="Y59" s="1">
        <v>0</v>
      </c>
      <c r="Z59" s="2">
        <v>402</v>
      </c>
      <c r="AA59" s="1">
        <v>27010</v>
      </c>
      <c r="AB59" s="2">
        <v>403</v>
      </c>
      <c r="AC59" s="1">
        <v>54020</v>
      </c>
      <c r="AD59" s="2">
        <v>404</v>
      </c>
      <c r="AE59" s="1">
        <v>27010</v>
      </c>
      <c r="AF59" s="2">
        <v>405</v>
      </c>
      <c r="AG59" s="1">
        <v>0</v>
      </c>
      <c r="AH59" s="2">
        <v>406</v>
      </c>
      <c r="AI59" s="1">
        <v>27010</v>
      </c>
      <c r="AJ59" s="2">
        <v>407</v>
      </c>
      <c r="AK59" s="1">
        <v>0</v>
      </c>
      <c r="AL59" s="2">
        <v>408</v>
      </c>
      <c r="AM59" s="1">
        <v>27010</v>
      </c>
      <c r="AN59" s="1">
        <v>297110</v>
      </c>
      <c r="AO59" s="1">
        <v>9124430</v>
      </c>
      <c r="AP59" s="1">
        <f t="shared" si="8"/>
        <v>4379726</v>
      </c>
      <c r="AQ59" s="1">
        <f>SUM(AP59:AP61)</f>
        <v>20073746</v>
      </c>
      <c r="AR59" s="1">
        <v>209055350</v>
      </c>
      <c r="AS59" s="1">
        <v>15739640</v>
      </c>
    </row>
    <row r="60" spans="1:45">
      <c r="A60" s="1">
        <v>202</v>
      </c>
      <c r="B60" s="1">
        <v>400</v>
      </c>
      <c r="C60" s="1">
        <f t="shared" si="11"/>
        <v>0.4</v>
      </c>
      <c r="D60" s="1">
        <f t="shared" si="12"/>
        <v>3</v>
      </c>
      <c r="E60" s="1">
        <f t="shared" si="13"/>
        <v>0.6</v>
      </c>
      <c r="F60" s="1">
        <v>148553</v>
      </c>
      <c r="G60" s="1">
        <v>4000</v>
      </c>
      <c r="H60" s="2">
        <v>101</v>
      </c>
      <c r="I60" s="1">
        <f t="shared" si="14"/>
        <v>89132</v>
      </c>
      <c r="J60" s="2">
        <v>102</v>
      </c>
      <c r="K60" s="1">
        <f t="shared" si="15"/>
        <v>148553</v>
      </c>
      <c r="L60" s="2">
        <v>103</v>
      </c>
      <c r="M60" s="1">
        <f t="shared" si="16"/>
        <v>148553</v>
      </c>
      <c r="N60" s="2">
        <v>104</v>
      </c>
      <c r="O60" s="1">
        <f t="shared" si="17"/>
        <v>148553</v>
      </c>
      <c r="P60" s="2">
        <v>105</v>
      </c>
      <c r="Q60" s="1">
        <f t="shared" si="18"/>
        <v>74277</v>
      </c>
      <c r="R60" s="2">
        <v>106</v>
      </c>
      <c r="S60" s="1">
        <f t="shared" si="19"/>
        <v>74277</v>
      </c>
      <c r="T60" s="2">
        <v>107</v>
      </c>
      <c r="U60" s="1">
        <f t="shared" si="20"/>
        <v>74277</v>
      </c>
      <c r="V60" s="2">
        <v>108</v>
      </c>
      <c r="W60" s="1">
        <f t="shared" si="21"/>
        <v>74277</v>
      </c>
      <c r="X60" s="2">
        <v>401</v>
      </c>
      <c r="Y60" s="1">
        <v>0</v>
      </c>
      <c r="Z60" s="2">
        <v>402</v>
      </c>
      <c r="AA60" s="1">
        <v>27010</v>
      </c>
      <c r="AB60" s="2">
        <v>403</v>
      </c>
      <c r="AC60" s="1">
        <v>54020</v>
      </c>
      <c r="AD60" s="2">
        <v>404</v>
      </c>
      <c r="AE60" s="1">
        <v>27010</v>
      </c>
      <c r="AF60" s="2">
        <v>405</v>
      </c>
      <c r="AG60" s="1">
        <v>0</v>
      </c>
      <c r="AH60" s="2">
        <v>406</v>
      </c>
      <c r="AI60" s="1">
        <v>27010</v>
      </c>
      <c r="AJ60" s="2">
        <v>407</v>
      </c>
      <c r="AK60" s="1">
        <v>0</v>
      </c>
      <c r="AL60" s="2">
        <v>408</v>
      </c>
      <c r="AM60" s="1">
        <v>27010</v>
      </c>
      <c r="AN60" s="1">
        <v>297110</v>
      </c>
      <c r="AO60" s="1">
        <v>9124430</v>
      </c>
      <c r="AP60" s="1">
        <f t="shared" si="8"/>
        <v>6569590</v>
      </c>
      <c r="AQ60" s="1">
        <f>AQ59</f>
        <v>20073746</v>
      </c>
      <c r="AR60" s="1">
        <v>209055350</v>
      </c>
      <c r="AS60" s="1">
        <v>15739640</v>
      </c>
    </row>
    <row r="61" spans="1:45">
      <c r="A61" s="1">
        <v>203</v>
      </c>
      <c r="B61" s="1">
        <v>400</v>
      </c>
      <c r="C61" s="1">
        <f t="shared" si="11"/>
        <v>1</v>
      </c>
      <c r="D61" s="1">
        <f t="shared" si="12"/>
        <v>1</v>
      </c>
      <c r="E61" s="1">
        <f t="shared" si="13"/>
        <v>1</v>
      </c>
      <c r="F61" s="1">
        <v>148553</v>
      </c>
      <c r="G61" s="1">
        <v>10000</v>
      </c>
      <c r="H61" s="2">
        <v>101</v>
      </c>
      <c r="I61" s="1">
        <f t="shared" si="14"/>
        <v>148553</v>
      </c>
      <c r="J61" s="2">
        <v>102</v>
      </c>
      <c r="K61" s="1">
        <f t="shared" si="15"/>
        <v>148553</v>
      </c>
      <c r="L61" s="2">
        <v>103</v>
      </c>
      <c r="M61" s="1">
        <f t="shared" si="16"/>
        <v>148553</v>
      </c>
      <c r="N61" s="2">
        <v>104</v>
      </c>
      <c r="O61" s="1">
        <f t="shared" si="17"/>
        <v>148553</v>
      </c>
      <c r="P61" s="2">
        <v>105</v>
      </c>
      <c r="Q61" s="1">
        <f t="shared" si="18"/>
        <v>74277</v>
      </c>
      <c r="R61" s="2">
        <v>106</v>
      </c>
      <c r="S61" s="1">
        <f t="shared" si="19"/>
        <v>74277</v>
      </c>
      <c r="T61" s="2">
        <v>107</v>
      </c>
      <c r="U61" s="1">
        <f t="shared" si="20"/>
        <v>74277</v>
      </c>
      <c r="V61" s="2">
        <v>108</v>
      </c>
      <c r="W61" s="1">
        <f t="shared" si="21"/>
        <v>74277</v>
      </c>
      <c r="X61" s="2">
        <v>401</v>
      </c>
      <c r="Y61" s="1">
        <v>54020</v>
      </c>
      <c r="Z61" s="2">
        <v>402</v>
      </c>
      <c r="AA61" s="1">
        <v>27010</v>
      </c>
      <c r="AB61" s="2">
        <v>403</v>
      </c>
      <c r="AC61" s="1">
        <v>0</v>
      </c>
      <c r="AD61" s="2">
        <v>404</v>
      </c>
      <c r="AE61" s="1">
        <v>27010</v>
      </c>
      <c r="AF61" s="2">
        <v>405</v>
      </c>
      <c r="AG61" s="1">
        <v>0</v>
      </c>
      <c r="AH61" s="2">
        <v>406</v>
      </c>
      <c r="AI61" s="1">
        <v>27010</v>
      </c>
      <c r="AJ61" s="2">
        <v>407</v>
      </c>
      <c r="AK61" s="1">
        <v>0</v>
      </c>
      <c r="AL61" s="2">
        <v>408</v>
      </c>
      <c r="AM61" s="1">
        <v>27010</v>
      </c>
      <c r="AN61" s="1">
        <v>297110</v>
      </c>
      <c r="AO61" s="1">
        <v>9124430</v>
      </c>
      <c r="AP61" s="1">
        <f t="shared" si="8"/>
        <v>9124430</v>
      </c>
      <c r="AQ61" s="1">
        <f>AQ59</f>
        <v>20073746</v>
      </c>
      <c r="AR61" s="1">
        <v>209055350</v>
      </c>
      <c r="AS61" s="1">
        <v>15739640</v>
      </c>
    </row>
    <row r="62" spans="8:38">
      <c r="H62" s="1"/>
      <c r="J62" s="1"/>
      <c r="L62" s="1"/>
      <c r="N62" s="1"/>
      <c r="P62" s="1"/>
      <c r="R62" s="1"/>
      <c r="T62" s="1"/>
      <c r="V62" s="1"/>
      <c r="X62" s="1"/>
      <c r="Z62" s="1"/>
      <c r="AB62" s="1"/>
      <c r="AD62" s="1"/>
      <c r="AF62" s="1"/>
      <c r="AH62" s="1"/>
      <c r="AJ62" s="1"/>
      <c r="AL62" s="1"/>
    </row>
    <row r="63" spans="8:38">
      <c r="H63" s="1"/>
      <c r="J63" s="1"/>
      <c r="L63" s="1"/>
      <c r="N63" s="1"/>
      <c r="P63" s="1"/>
      <c r="R63" s="1"/>
      <c r="T63" s="1"/>
      <c r="V63" s="1"/>
      <c r="X63" s="1"/>
      <c r="Z63" s="1"/>
      <c r="AB63" s="1"/>
      <c r="AD63" s="1"/>
      <c r="AF63" s="1"/>
      <c r="AH63" s="1"/>
      <c r="AJ63" s="1"/>
      <c r="AL63" s="1"/>
    </row>
    <row r="64" spans="8:38">
      <c r="H64" s="1"/>
      <c r="J64" s="1"/>
      <c r="L64" s="1"/>
      <c r="N64" s="1"/>
      <c r="P64" s="1"/>
      <c r="R64" s="1"/>
      <c r="T64" s="1"/>
      <c r="V64" s="1"/>
      <c r="X64" s="1"/>
      <c r="Z64" s="1"/>
      <c r="AB64" s="1"/>
      <c r="AD64" s="1"/>
      <c r="AF64" s="1"/>
      <c r="AH64" s="1"/>
      <c r="AJ64" s="1"/>
      <c r="AL64" s="1"/>
    </row>
    <row r="65" spans="8:38">
      <c r="H65" s="1"/>
      <c r="J65" s="1"/>
      <c r="L65" s="1"/>
      <c r="N65" s="1"/>
      <c r="P65" s="1"/>
      <c r="R65" s="1"/>
      <c r="T65" s="1"/>
      <c r="V65" s="1"/>
      <c r="X65" s="1"/>
      <c r="Z65" s="1"/>
      <c r="AB65" s="1"/>
      <c r="AD65" s="1"/>
      <c r="AF65" s="1"/>
      <c r="AH65" s="1"/>
      <c r="AJ65" s="1"/>
      <c r="AL65" s="1"/>
    </row>
    <row r="66" spans="8:38">
      <c r="H66" s="1"/>
      <c r="J66" s="1"/>
      <c r="L66" s="1"/>
      <c r="N66" s="1"/>
      <c r="P66" s="1"/>
      <c r="R66" s="1"/>
      <c r="T66" s="1"/>
      <c r="V66" s="1"/>
      <c r="X66" s="1"/>
      <c r="Z66" s="1"/>
      <c r="AB66" s="1"/>
      <c r="AD66" s="1"/>
      <c r="AF66" s="1"/>
      <c r="AH66" s="1"/>
      <c r="AJ66" s="1"/>
      <c r="AL66" s="1"/>
    </row>
    <row r="67" spans="8:38">
      <c r="H67" s="1"/>
      <c r="J67" s="1"/>
      <c r="L67" s="1"/>
      <c r="N67" s="1"/>
      <c r="P67" s="1"/>
      <c r="R67" s="1"/>
      <c r="T67" s="1"/>
      <c r="V67" s="1"/>
      <c r="X67" s="1"/>
      <c r="Z67" s="1"/>
      <c r="AB67" s="1"/>
      <c r="AD67" s="1"/>
      <c r="AF67" s="1"/>
      <c r="AH67" s="1"/>
      <c r="AJ67" s="1"/>
      <c r="AL67" s="1"/>
    </row>
    <row r="68" spans="8:38">
      <c r="H68" s="1"/>
      <c r="J68" s="1"/>
      <c r="L68" s="1"/>
      <c r="N68" s="1"/>
      <c r="P68" s="1"/>
      <c r="R68" s="1"/>
      <c r="T68" s="1"/>
      <c r="V68" s="1"/>
      <c r="X68" s="1"/>
      <c r="Z68" s="1"/>
      <c r="AB68" s="1"/>
      <c r="AD68" s="1"/>
      <c r="AF68" s="1"/>
      <c r="AH68" s="1"/>
      <c r="AJ68" s="1"/>
      <c r="AL68" s="1"/>
    </row>
    <row r="69" spans="8:38">
      <c r="H69" s="1"/>
      <c r="J69" s="1"/>
      <c r="L69" s="1"/>
      <c r="N69" s="1"/>
      <c r="P69" s="1"/>
      <c r="R69" s="1"/>
      <c r="T69" s="1"/>
      <c r="V69" s="1"/>
      <c r="X69" s="1"/>
      <c r="Z69" s="1"/>
      <c r="AB69" s="1"/>
      <c r="AD69" s="1"/>
      <c r="AF69" s="1"/>
      <c r="AH69" s="1"/>
      <c r="AJ69" s="1"/>
      <c r="AL69" s="1"/>
    </row>
    <row r="70" spans="8:38">
      <c r="H70" s="1"/>
      <c r="J70" s="1"/>
      <c r="L70" s="1"/>
      <c r="N70" s="1"/>
      <c r="P70" s="1"/>
      <c r="R70" s="1"/>
      <c r="T70" s="1"/>
      <c r="V70" s="1"/>
      <c r="X70" s="1"/>
      <c r="Z70" s="1"/>
      <c r="AB70" s="1"/>
      <c r="AD70" s="1"/>
      <c r="AF70" s="1"/>
      <c r="AH70" s="1"/>
      <c r="AJ70" s="1"/>
      <c r="AL70" s="1"/>
    </row>
    <row r="71" spans="8:38">
      <c r="H71" s="1"/>
      <c r="J71" s="1"/>
      <c r="L71" s="1"/>
      <c r="N71" s="1"/>
      <c r="P71" s="1"/>
      <c r="R71" s="1"/>
      <c r="T71" s="1"/>
      <c r="V71" s="1"/>
      <c r="X71" s="1"/>
      <c r="Z71" s="1"/>
      <c r="AB71" s="1"/>
      <c r="AD71" s="1"/>
      <c r="AF71" s="1"/>
      <c r="AH71" s="1"/>
      <c r="AJ71" s="1"/>
      <c r="AL71" s="1"/>
    </row>
    <row r="72" spans="8:38">
      <c r="H72" s="1"/>
      <c r="J72" s="1"/>
      <c r="L72" s="1"/>
      <c r="N72" s="1"/>
      <c r="P72" s="1"/>
      <c r="R72" s="1"/>
      <c r="T72" s="1"/>
      <c r="V72" s="1"/>
      <c r="X72" s="1"/>
      <c r="Z72" s="1"/>
      <c r="AB72" s="1"/>
      <c r="AD72" s="1"/>
      <c r="AF72" s="1"/>
      <c r="AH72" s="1"/>
      <c r="AJ72" s="1"/>
      <c r="AL72" s="1"/>
    </row>
    <row r="73" spans="8:38">
      <c r="H73" s="1"/>
      <c r="J73" s="1"/>
      <c r="L73" s="1"/>
      <c r="N73" s="1"/>
      <c r="P73" s="1"/>
      <c r="R73" s="1"/>
      <c r="T73" s="1"/>
      <c r="V73" s="1"/>
      <c r="X73" s="1"/>
      <c r="Z73" s="1"/>
      <c r="AB73" s="1"/>
      <c r="AD73" s="1"/>
      <c r="AF73" s="1"/>
      <c r="AH73" s="1"/>
      <c r="AJ73" s="1"/>
      <c r="AL73" s="1"/>
    </row>
    <row r="74" spans="8:38">
      <c r="H74" s="1"/>
      <c r="J74" s="1"/>
      <c r="L74" s="1"/>
      <c r="N74" s="1"/>
      <c r="P74" s="1"/>
      <c r="R74" s="1"/>
      <c r="T74" s="1"/>
      <c r="V74" s="1"/>
      <c r="X74" s="1"/>
      <c r="Z74" s="1"/>
      <c r="AB74" s="1"/>
      <c r="AD74" s="1"/>
      <c r="AF74" s="1"/>
      <c r="AH74" s="1"/>
      <c r="AJ74" s="1"/>
      <c r="AL74" s="1"/>
    </row>
    <row r="75" spans="8:38">
      <c r="H75" s="1"/>
      <c r="J75" s="1"/>
      <c r="L75" s="1"/>
      <c r="N75" s="1"/>
      <c r="P75" s="1"/>
      <c r="R75" s="1"/>
      <c r="T75" s="1"/>
      <c r="V75" s="1"/>
      <c r="X75" s="1"/>
      <c r="Z75" s="1"/>
      <c r="AB75" s="1"/>
      <c r="AD75" s="1"/>
      <c r="AF75" s="1"/>
      <c r="AH75" s="1"/>
      <c r="AJ75" s="1"/>
      <c r="AL75" s="1"/>
    </row>
    <row r="76" spans="8:38">
      <c r="H76" s="1"/>
      <c r="J76" s="1"/>
      <c r="L76" s="1"/>
      <c r="N76" s="1"/>
      <c r="P76" s="1"/>
      <c r="R76" s="1"/>
      <c r="T76" s="1"/>
      <c r="V76" s="1"/>
      <c r="X76" s="1"/>
      <c r="Z76" s="1"/>
      <c r="AB76" s="1"/>
      <c r="AD76" s="1"/>
      <c r="AF76" s="1"/>
      <c r="AH76" s="1"/>
      <c r="AJ76" s="1"/>
      <c r="AL76" s="1"/>
    </row>
    <row r="77" spans="8:38">
      <c r="H77" s="1"/>
      <c r="J77" s="1"/>
      <c r="L77" s="1"/>
      <c r="N77" s="1"/>
      <c r="P77" s="1"/>
      <c r="R77" s="1"/>
      <c r="T77" s="1"/>
      <c r="V77" s="1"/>
      <c r="X77" s="1"/>
      <c r="Z77" s="1"/>
      <c r="AB77" s="1"/>
      <c r="AD77" s="1"/>
      <c r="AF77" s="1"/>
      <c r="AH77" s="1"/>
      <c r="AJ77" s="1"/>
      <c r="AL77" s="1"/>
    </row>
    <row r="78" spans="8:38">
      <c r="H78" s="1"/>
      <c r="J78" s="1"/>
      <c r="L78" s="1"/>
      <c r="N78" s="1"/>
      <c r="P78" s="1"/>
      <c r="R78" s="1"/>
      <c r="T78" s="1"/>
      <c r="V78" s="1"/>
      <c r="X78" s="1"/>
      <c r="Z78" s="1"/>
      <c r="AB78" s="1"/>
      <c r="AD78" s="1"/>
      <c r="AF78" s="1"/>
      <c r="AH78" s="1"/>
      <c r="AJ78" s="1"/>
      <c r="AL78" s="1"/>
    </row>
    <row r="79" spans="8:38">
      <c r="H79" s="1"/>
      <c r="J79" s="1"/>
      <c r="L79" s="1"/>
      <c r="N79" s="1"/>
      <c r="P79" s="1"/>
      <c r="R79" s="1"/>
      <c r="T79" s="1"/>
      <c r="V79" s="1"/>
      <c r="X79" s="1"/>
      <c r="Z79" s="1"/>
      <c r="AB79" s="1"/>
      <c r="AD79" s="1"/>
      <c r="AF79" s="1"/>
      <c r="AH79" s="1"/>
      <c r="AJ79" s="1"/>
      <c r="AL79" s="1"/>
    </row>
    <row r="80" spans="8:38">
      <c r="H80" s="1"/>
      <c r="J80" s="1"/>
      <c r="L80" s="1"/>
      <c r="N80" s="1"/>
      <c r="P80" s="1"/>
      <c r="R80" s="1"/>
      <c r="T80" s="1"/>
      <c r="V80" s="1"/>
      <c r="X80" s="1"/>
      <c r="Z80" s="1"/>
      <c r="AB80" s="1"/>
      <c r="AD80" s="1"/>
      <c r="AF80" s="1"/>
      <c r="AH80" s="1"/>
      <c r="AJ80" s="1"/>
      <c r="AL80" s="1"/>
    </row>
    <row r="81" spans="8:38">
      <c r="H81" s="1"/>
      <c r="J81" s="1"/>
      <c r="L81" s="1"/>
      <c r="N81" s="1"/>
      <c r="P81" s="1"/>
      <c r="R81" s="1"/>
      <c r="T81" s="1"/>
      <c r="V81" s="1"/>
      <c r="X81" s="1"/>
      <c r="Z81" s="1"/>
      <c r="AB81" s="1"/>
      <c r="AD81" s="1"/>
      <c r="AF81" s="1"/>
      <c r="AH81" s="1"/>
      <c r="AJ81" s="1"/>
      <c r="AL81" s="1"/>
    </row>
    <row r="82" spans="8:38">
      <c r="H82" s="1"/>
      <c r="J82" s="1"/>
      <c r="L82" s="1"/>
      <c r="N82" s="1"/>
      <c r="P82" s="1"/>
      <c r="R82" s="1"/>
      <c r="T82" s="1"/>
      <c r="V82" s="1"/>
      <c r="X82" s="1"/>
      <c r="Z82" s="1"/>
      <c r="AB82" s="1"/>
      <c r="AD82" s="1"/>
      <c r="AF82" s="1"/>
      <c r="AH82" s="1"/>
      <c r="AJ82" s="1"/>
      <c r="AL82" s="1"/>
    </row>
    <row r="83" spans="8:38">
      <c r="H83" s="1"/>
      <c r="J83" s="1"/>
      <c r="L83" s="1"/>
      <c r="N83" s="1"/>
      <c r="P83" s="1"/>
      <c r="R83" s="1"/>
      <c r="T83" s="1"/>
      <c r="V83" s="1"/>
      <c r="X83" s="1"/>
      <c r="Z83" s="1"/>
      <c r="AB83" s="1"/>
      <c r="AD83" s="1"/>
      <c r="AF83" s="1"/>
      <c r="AH83" s="1"/>
      <c r="AJ83" s="1"/>
      <c r="AL83" s="1"/>
    </row>
    <row r="84" spans="8:38">
      <c r="H84" s="1"/>
      <c r="J84" s="1"/>
      <c r="L84" s="1"/>
      <c r="N84" s="1"/>
      <c r="P84" s="1"/>
      <c r="R84" s="1"/>
      <c r="T84" s="1"/>
      <c r="V84" s="1"/>
      <c r="X84" s="1"/>
      <c r="Z84" s="1"/>
      <c r="AB84" s="1"/>
      <c r="AD84" s="1"/>
      <c r="AF84" s="1"/>
      <c r="AH84" s="1"/>
      <c r="AJ84" s="1"/>
      <c r="AL84" s="1"/>
    </row>
    <row r="85" spans="8:38">
      <c r="H85" s="1"/>
      <c r="J85" s="1"/>
      <c r="L85" s="1"/>
      <c r="N85" s="1"/>
      <c r="P85" s="1"/>
      <c r="R85" s="1"/>
      <c r="T85" s="1"/>
      <c r="V85" s="1"/>
      <c r="X85" s="1"/>
      <c r="Z85" s="1"/>
      <c r="AB85" s="1"/>
      <c r="AD85" s="1"/>
      <c r="AF85" s="1"/>
      <c r="AH85" s="1"/>
      <c r="AJ85" s="1"/>
      <c r="AL85" s="1"/>
    </row>
    <row r="86" spans="8:38">
      <c r="H86" s="1"/>
      <c r="J86" s="1"/>
      <c r="L86" s="1"/>
      <c r="N86" s="1"/>
      <c r="P86" s="1"/>
      <c r="R86" s="1"/>
      <c r="T86" s="1"/>
      <c r="V86" s="1"/>
      <c r="X86" s="1"/>
      <c r="Z86" s="1"/>
      <c r="AB86" s="1"/>
      <c r="AD86" s="1"/>
      <c r="AF86" s="1"/>
      <c r="AH86" s="1"/>
      <c r="AJ86" s="1"/>
      <c r="AL86" s="1"/>
    </row>
    <row r="87" spans="8:38">
      <c r="H87" s="1"/>
      <c r="J87" s="1"/>
      <c r="L87" s="1"/>
      <c r="N87" s="1"/>
      <c r="P87" s="1"/>
      <c r="R87" s="1"/>
      <c r="T87" s="1"/>
      <c r="V87" s="1"/>
      <c r="X87" s="1"/>
      <c r="Z87" s="1"/>
      <c r="AB87" s="1"/>
      <c r="AD87" s="1"/>
      <c r="AF87" s="1"/>
      <c r="AH87" s="1"/>
      <c r="AJ87" s="1"/>
      <c r="AL87" s="1"/>
    </row>
    <row r="88" spans="8:38">
      <c r="H88" s="1"/>
      <c r="J88" s="1"/>
      <c r="L88" s="1"/>
      <c r="N88" s="1"/>
      <c r="P88" s="1"/>
      <c r="R88" s="1"/>
      <c r="T88" s="1"/>
      <c r="V88" s="1"/>
      <c r="X88" s="1"/>
      <c r="Z88" s="1"/>
      <c r="AB88" s="1"/>
      <c r="AD88" s="1"/>
      <c r="AF88" s="1"/>
      <c r="AH88" s="1"/>
      <c r="AJ88" s="1"/>
      <c r="AL88" s="1"/>
    </row>
    <row r="89" spans="8:38">
      <c r="H89" s="1"/>
      <c r="J89" s="1"/>
      <c r="L89" s="1"/>
      <c r="N89" s="1"/>
      <c r="P89" s="1"/>
      <c r="R89" s="1"/>
      <c r="T89" s="1"/>
      <c r="V89" s="1"/>
      <c r="X89" s="1"/>
      <c r="Z89" s="1"/>
      <c r="AB89" s="1"/>
      <c r="AD89" s="1"/>
      <c r="AF89" s="1"/>
      <c r="AH89" s="1"/>
      <c r="AJ89" s="1"/>
      <c r="AL89" s="1"/>
    </row>
    <row r="90" spans="8:38">
      <c r="H90" s="1"/>
      <c r="J90" s="1"/>
      <c r="L90" s="1"/>
      <c r="N90" s="1"/>
      <c r="P90" s="1"/>
      <c r="R90" s="1"/>
      <c r="T90" s="1"/>
      <c r="V90" s="1"/>
      <c r="X90" s="1"/>
      <c r="Z90" s="1"/>
      <c r="AB90" s="1"/>
      <c r="AD90" s="1"/>
      <c r="AF90" s="1"/>
      <c r="AH90" s="1"/>
      <c r="AJ90" s="1"/>
      <c r="AL90" s="1"/>
    </row>
    <row r="91" spans="8:38">
      <c r="H91" s="1"/>
      <c r="J91" s="1"/>
      <c r="L91" s="1"/>
      <c r="N91" s="1"/>
      <c r="P91" s="1"/>
      <c r="R91" s="1"/>
      <c r="T91" s="1"/>
      <c r="V91" s="1"/>
      <c r="X91" s="1"/>
      <c r="Z91" s="1"/>
      <c r="AB91" s="1"/>
      <c r="AD91" s="1"/>
      <c r="AF91" s="1"/>
      <c r="AH91" s="1"/>
      <c r="AJ91" s="1"/>
      <c r="AL91" s="1"/>
    </row>
    <row r="92" spans="8:38">
      <c r="H92" s="1"/>
      <c r="J92" s="1"/>
      <c r="L92" s="1"/>
      <c r="N92" s="1"/>
      <c r="P92" s="1"/>
      <c r="R92" s="1"/>
      <c r="T92" s="1"/>
      <c r="V92" s="1"/>
      <c r="X92" s="1"/>
      <c r="Z92" s="1"/>
      <c r="AB92" s="1"/>
      <c r="AD92" s="1"/>
      <c r="AF92" s="1"/>
      <c r="AH92" s="1"/>
      <c r="AJ92" s="1"/>
      <c r="AL92" s="1"/>
    </row>
    <row r="93" spans="8:38">
      <c r="H93" s="1"/>
      <c r="J93" s="1"/>
      <c r="L93" s="1"/>
      <c r="N93" s="1"/>
      <c r="P93" s="1"/>
      <c r="R93" s="1"/>
      <c r="T93" s="1"/>
      <c r="V93" s="1"/>
      <c r="X93" s="1"/>
      <c r="Z93" s="1"/>
      <c r="AB93" s="1"/>
      <c r="AD93" s="1"/>
      <c r="AF93" s="1"/>
      <c r="AH93" s="1"/>
      <c r="AJ93" s="1"/>
      <c r="AL93" s="1"/>
    </row>
    <row r="94" spans="8:38">
      <c r="H94" s="1"/>
      <c r="J94" s="1"/>
      <c r="L94" s="1"/>
      <c r="N94" s="1"/>
      <c r="P94" s="1"/>
      <c r="R94" s="1"/>
      <c r="T94" s="1"/>
      <c r="V94" s="1"/>
      <c r="X94" s="1"/>
      <c r="Z94" s="1"/>
      <c r="AB94" s="1"/>
      <c r="AD94" s="1"/>
      <c r="AF94" s="1"/>
      <c r="AH94" s="1"/>
      <c r="AJ94" s="1"/>
      <c r="AL94" s="1"/>
    </row>
    <row r="95" spans="8:38">
      <c r="H95" s="1"/>
      <c r="J95" s="1"/>
      <c r="L95" s="1"/>
      <c r="N95" s="1"/>
      <c r="P95" s="1"/>
      <c r="R95" s="1"/>
      <c r="T95" s="1"/>
      <c r="V95" s="1"/>
      <c r="X95" s="1"/>
      <c r="Z95" s="1"/>
      <c r="AB95" s="1"/>
      <c r="AD95" s="1"/>
      <c r="AF95" s="1"/>
      <c r="AH95" s="1"/>
      <c r="AJ95" s="1"/>
      <c r="AL95" s="1"/>
    </row>
    <row r="96" spans="8:38">
      <c r="H96" s="1"/>
      <c r="J96" s="1"/>
      <c r="L96" s="1"/>
      <c r="N96" s="1"/>
      <c r="P96" s="1"/>
      <c r="R96" s="1"/>
      <c r="T96" s="1"/>
      <c r="V96" s="1"/>
      <c r="X96" s="1"/>
      <c r="Z96" s="1"/>
      <c r="AB96" s="1"/>
      <c r="AD96" s="1"/>
      <c r="AF96" s="1"/>
      <c r="AH96" s="1"/>
      <c r="AJ96" s="1"/>
      <c r="AL96" s="1"/>
    </row>
    <row r="97" spans="8:38">
      <c r="H97" s="1"/>
      <c r="J97" s="1"/>
      <c r="L97" s="1"/>
      <c r="N97" s="1"/>
      <c r="P97" s="1"/>
      <c r="R97" s="1"/>
      <c r="T97" s="1"/>
      <c r="V97" s="1"/>
      <c r="X97" s="1"/>
      <c r="Z97" s="1"/>
      <c r="AB97" s="1"/>
      <c r="AD97" s="1"/>
      <c r="AF97" s="1"/>
      <c r="AH97" s="1"/>
      <c r="AJ97" s="1"/>
      <c r="AL97" s="1"/>
    </row>
    <row r="98" spans="8:38">
      <c r="H98" s="1"/>
      <c r="J98" s="1"/>
      <c r="L98" s="1"/>
      <c r="N98" s="1"/>
      <c r="P98" s="1"/>
      <c r="R98" s="1"/>
      <c r="T98" s="1"/>
      <c r="V98" s="1"/>
      <c r="X98" s="1"/>
      <c r="Z98" s="1"/>
      <c r="AB98" s="1"/>
      <c r="AD98" s="1"/>
      <c r="AF98" s="1"/>
      <c r="AH98" s="1"/>
      <c r="AJ98" s="1"/>
      <c r="AL98" s="1"/>
    </row>
    <row r="99" spans="8:38">
      <c r="H99" s="1"/>
      <c r="J99" s="1"/>
      <c r="L99" s="1"/>
      <c r="N99" s="1"/>
      <c r="P99" s="1"/>
      <c r="R99" s="1"/>
      <c r="T99" s="1"/>
      <c r="V99" s="1"/>
      <c r="X99" s="1"/>
      <c r="Z99" s="1"/>
      <c r="AB99" s="1"/>
      <c r="AD99" s="1"/>
      <c r="AF99" s="1"/>
      <c r="AH99" s="1"/>
      <c r="AJ99" s="1"/>
      <c r="AL99" s="1"/>
    </row>
    <row r="100" spans="8:38">
      <c r="H100" s="1"/>
      <c r="J100" s="1"/>
      <c r="L100" s="1"/>
      <c r="N100" s="1"/>
      <c r="P100" s="1"/>
      <c r="R100" s="1"/>
      <c r="T100" s="1"/>
      <c r="V100" s="1"/>
      <c r="X100" s="1"/>
      <c r="Z100" s="1"/>
      <c r="AB100" s="1"/>
      <c r="AD100" s="1"/>
      <c r="AF100" s="1"/>
      <c r="AH100" s="1"/>
      <c r="AJ100" s="1"/>
      <c r="AL100" s="1"/>
    </row>
    <row r="101" spans="8:38">
      <c r="H101" s="1"/>
      <c r="J101" s="1"/>
      <c r="L101" s="1"/>
      <c r="N101" s="1"/>
      <c r="P101" s="1"/>
      <c r="R101" s="1"/>
      <c r="T101" s="1"/>
      <c r="V101" s="1"/>
      <c r="X101" s="1"/>
      <c r="Z101" s="1"/>
      <c r="AB101" s="1"/>
      <c r="AD101" s="1"/>
      <c r="AF101" s="1"/>
      <c r="AH101" s="1"/>
      <c r="AJ101" s="1"/>
      <c r="AL101" s="1"/>
    </row>
    <row r="102" spans="8:38">
      <c r="H102" s="1"/>
      <c r="J102" s="1"/>
      <c r="L102" s="1"/>
      <c r="N102" s="1"/>
      <c r="P102" s="1"/>
      <c r="R102" s="1"/>
      <c r="T102" s="1"/>
      <c r="V102" s="1"/>
      <c r="X102" s="1"/>
      <c r="Z102" s="1"/>
      <c r="AB102" s="1"/>
      <c r="AD102" s="1"/>
      <c r="AF102" s="1"/>
      <c r="AH102" s="1"/>
      <c r="AJ102" s="1"/>
      <c r="AL102" s="1"/>
    </row>
    <row r="103" spans="8:38">
      <c r="H103" s="1"/>
      <c r="J103" s="1"/>
      <c r="L103" s="1"/>
      <c r="N103" s="1"/>
      <c r="P103" s="1"/>
      <c r="R103" s="1"/>
      <c r="T103" s="1"/>
      <c r="V103" s="1"/>
      <c r="X103" s="1"/>
      <c r="Z103" s="1"/>
      <c r="AB103" s="1"/>
      <c r="AD103" s="1"/>
      <c r="AF103" s="1"/>
      <c r="AH103" s="1"/>
      <c r="AJ103" s="1"/>
      <c r="AL103" s="1"/>
    </row>
    <row r="104" spans="8:38">
      <c r="H104" s="1"/>
      <c r="J104" s="1"/>
      <c r="L104" s="1"/>
      <c r="N104" s="1"/>
      <c r="P104" s="1"/>
      <c r="R104" s="1"/>
      <c r="T104" s="1"/>
      <c r="V104" s="1"/>
      <c r="X104" s="1"/>
      <c r="Z104" s="1"/>
      <c r="AB104" s="1"/>
      <c r="AD104" s="1"/>
      <c r="AF104" s="1"/>
      <c r="AH104" s="1"/>
      <c r="AJ104" s="1"/>
      <c r="AL104" s="1"/>
    </row>
    <row r="105" spans="8:38">
      <c r="H105" s="1"/>
      <c r="J105" s="1"/>
      <c r="L105" s="1"/>
      <c r="N105" s="1"/>
      <c r="P105" s="1"/>
      <c r="R105" s="1"/>
      <c r="T105" s="1"/>
      <c r="V105" s="1"/>
      <c r="X105" s="1"/>
      <c r="Z105" s="1"/>
      <c r="AB105" s="1"/>
      <c r="AD105" s="1"/>
      <c r="AF105" s="1"/>
      <c r="AH105" s="1"/>
      <c r="AJ105" s="1"/>
      <c r="AL105" s="1"/>
    </row>
    <row r="106" spans="8:38">
      <c r="H106" s="1"/>
      <c r="J106" s="1"/>
      <c r="L106" s="1"/>
      <c r="N106" s="1"/>
      <c r="P106" s="1"/>
      <c r="R106" s="1"/>
      <c r="T106" s="1"/>
      <c r="V106" s="1"/>
      <c r="X106" s="1"/>
      <c r="Z106" s="1"/>
      <c r="AB106" s="1"/>
      <c r="AD106" s="1"/>
      <c r="AF106" s="1"/>
      <c r="AH106" s="1"/>
      <c r="AJ106" s="1"/>
      <c r="AL106" s="1"/>
    </row>
    <row r="107" spans="8:38">
      <c r="H107" s="1"/>
      <c r="J107" s="1"/>
      <c r="L107" s="1"/>
      <c r="N107" s="1"/>
      <c r="P107" s="1"/>
      <c r="R107" s="1"/>
      <c r="T107" s="1"/>
      <c r="V107" s="1"/>
      <c r="X107" s="1"/>
      <c r="Z107" s="1"/>
      <c r="AB107" s="1"/>
      <c r="AD107" s="1"/>
      <c r="AF107" s="1"/>
      <c r="AH107" s="1"/>
      <c r="AJ107" s="1"/>
      <c r="AL107" s="1"/>
    </row>
    <row r="108" spans="8:38">
      <c r="H108" s="1"/>
      <c r="J108" s="1"/>
      <c r="L108" s="1"/>
      <c r="N108" s="1"/>
      <c r="P108" s="1"/>
      <c r="R108" s="1"/>
      <c r="T108" s="1"/>
      <c r="V108" s="1"/>
      <c r="X108" s="1"/>
      <c r="Z108" s="1"/>
      <c r="AB108" s="1"/>
      <c r="AD108" s="1"/>
      <c r="AF108" s="1"/>
      <c r="AH108" s="1"/>
      <c r="AJ108" s="1"/>
      <c r="AL108" s="1"/>
    </row>
    <row r="109" spans="8:38">
      <c r="H109" s="1"/>
      <c r="J109" s="1"/>
      <c r="L109" s="1"/>
      <c r="N109" s="1"/>
      <c r="P109" s="1"/>
      <c r="R109" s="1"/>
      <c r="T109" s="1"/>
      <c r="V109" s="1"/>
      <c r="X109" s="1"/>
      <c r="Z109" s="1"/>
      <c r="AB109" s="1"/>
      <c r="AD109" s="1"/>
      <c r="AF109" s="1"/>
      <c r="AH109" s="1"/>
      <c r="AJ109" s="1"/>
      <c r="AL109" s="1"/>
    </row>
    <row r="110" spans="8:38">
      <c r="H110" s="1"/>
      <c r="J110" s="1"/>
      <c r="L110" s="1"/>
      <c r="N110" s="1"/>
      <c r="P110" s="1"/>
      <c r="R110" s="1"/>
      <c r="T110" s="1"/>
      <c r="V110" s="1"/>
      <c r="X110" s="1"/>
      <c r="Z110" s="1"/>
      <c r="AB110" s="1"/>
      <c r="AD110" s="1"/>
      <c r="AF110" s="1"/>
      <c r="AH110" s="1"/>
      <c r="AJ110" s="1"/>
      <c r="AL110" s="1"/>
    </row>
    <row r="111" spans="8:38">
      <c r="H111" s="1"/>
      <c r="J111" s="1"/>
      <c r="L111" s="1"/>
      <c r="N111" s="1"/>
      <c r="P111" s="1"/>
      <c r="R111" s="1"/>
      <c r="T111" s="1"/>
      <c r="V111" s="1"/>
      <c r="X111" s="1"/>
      <c r="Z111" s="1"/>
      <c r="AB111" s="1"/>
      <c r="AD111" s="1"/>
      <c r="AF111" s="1"/>
      <c r="AH111" s="1"/>
      <c r="AJ111" s="1"/>
      <c r="AL111" s="1"/>
    </row>
    <row r="112" spans="8:38">
      <c r="H112" s="1"/>
      <c r="J112" s="1"/>
      <c r="L112" s="1"/>
      <c r="N112" s="1"/>
      <c r="P112" s="1"/>
      <c r="R112" s="1"/>
      <c r="T112" s="1"/>
      <c r="V112" s="1"/>
      <c r="X112" s="1"/>
      <c r="Z112" s="1"/>
      <c r="AB112" s="1"/>
      <c r="AD112" s="1"/>
      <c r="AF112" s="1"/>
      <c r="AH112" s="1"/>
      <c r="AJ112" s="1"/>
      <c r="AL112" s="1"/>
    </row>
    <row r="113" spans="8:38">
      <c r="H113" s="1"/>
      <c r="J113" s="1"/>
      <c r="L113" s="1"/>
      <c r="N113" s="1"/>
      <c r="P113" s="1"/>
      <c r="R113" s="1"/>
      <c r="T113" s="1"/>
      <c r="V113" s="1"/>
      <c r="X113" s="1"/>
      <c r="Z113" s="1"/>
      <c r="AB113" s="1"/>
      <c r="AD113" s="1"/>
      <c r="AF113" s="1"/>
      <c r="AH113" s="1"/>
      <c r="AJ113" s="1"/>
      <c r="AL113" s="1"/>
    </row>
    <row r="114" spans="8:38">
      <c r="H114" s="1"/>
      <c r="J114" s="1"/>
      <c r="L114" s="1"/>
      <c r="N114" s="1"/>
      <c r="P114" s="1"/>
      <c r="R114" s="1"/>
      <c r="T114" s="1"/>
      <c r="V114" s="1"/>
      <c r="X114" s="1"/>
      <c r="Z114" s="1"/>
      <c r="AB114" s="1"/>
      <c r="AD114" s="1"/>
      <c r="AF114" s="1"/>
      <c r="AH114" s="1"/>
      <c r="AJ114" s="1"/>
      <c r="AL114" s="1"/>
    </row>
    <row r="115" spans="8:38">
      <c r="H115" s="1"/>
      <c r="J115" s="1"/>
      <c r="L115" s="1"/>
      <c r="N115" s="1"/>
      <c r="P115" s="1"/>
      <c r="R115" s="1"/>
      <c r="T115" s="1"/>
      <c r="V115" s="1"/>
      <c r="X115" s="1"/>
      <c r="Z115" s="1"/>
      <c r="AB115" s="1"/>
      <c r="AD115" s="1"/>
      <c r="AF115" s="1"/>
      <c r="AH115" s="1"/>
      <c r="AJ115" s="1"/>
      <c r="AL115" s="1"/>
    </row>
    <row r="116" spans="8:38">
      <c r="H116" s="1"/>
      <c r="J116" s="1"/>
      <c r="L116" s="1"/>
      <c r="N116" s="1"/>
      <c r="P116" s="1"/>
      <c r="R116" s="1"/>
      <c r="T116" s="1"/>
      <c r="V116" s="1"/>
      <c r="X116" s="1"/>
      <c r="Z116" s="1"/>
      <c r="AB116" s="1"/>
      <c r="AD116" s="1"/>
      <c r="AF116" s="1"/>
      <c r="AH116" s="1"/>
      <c r="AJ116" s="1"/>
      <c r="AL116" s="1"/>
    </row>
    <row r="117" spans="8:38">
      <c r="H117" s="1"/>
      <c r="J117" s="1"/>
      <c r="L117" s="1"/>
      <c r="N117" s="1"/>
      <c r="P117" s="1"/>
      <c r="R117" s="1"/>
      <c r="T117" s="1"/>
      <c r="V117" s="1"/>
      <c r="X117" s="1"/>
      <c r="Z117" s="1"/>
      <c r="AB117" s="1"/>
      <c r="AD117" s="1"/>
      <c r="AF117" s="1"/>
      <c r="AH117" s="1"/>
      <c r="AJ117" s="1"/>
      <c r="AL117" s="1"/>
    </row>
    <row r="118" spans="8:38">
      <c r="H118" s="1"/>
      <c r="J118" s="1"/>
      <c r="L118" s="1"/>
      <c r="N118" s="1"/>
      <c r="P118" s="1"/>
      <c r="R118" s="1"/>
      <c r="T118" s="1"/>
      <c r="V118" s="1"/>
      <c r="X118" s="1"/>
      <c r="Z118" s="1"/>
      <c r="AB118" s="1"/>
      <c r="AD118" s="1"/>
      <c r="AF118" s="1"/>
      <c r="AH118" s="1"/>
      <c r="AJ118" s="1"/>
      <c r="AL118" s="1"/>
    </row>
    <row r="119" spans="8:38">
      <c r="H119" s="1"/>
      <c r="J119" s="1"/>
      <c r="L119" s="1"/>
      <c r="N119" s="1"/>
      <c r="P119" s="1"/>
      <c r="R119" s="1"/>
      <c r="T119" s="1"/>
      <c r="V119" s="1"/>
      <c r="X119" s="1"/>
      <c r="Z119" s="1"/>
      <c r="AB119" s="1"/>
      <c r="AD119" s="1"/>
      <c r="AF119" s="1"/>
      <c r="AH119" s="1"/>
      <c r="AJ119" s="1"/>
      <c r="AL119" s="1"/>
    </row>
    <row r="120" spans="8:38">
      <c r="H120" s="1"/>
      <c r="J120" s="1"/>
      <c r="L120" s="1"/>
      <c r="N120" s="1"/>
      <c r="P120" s="1"/>
      <c r="R120" s="1"/>
      <c r="T120" s="1"/>
      <c r="V120" s="1"/>
      <c r="X120" s="1"/>
      <c r="Z120" s="1"/>
      <c r="AB120" s="1"/>
      <c r="AD120" s="1"/>
      <c r="AF120" s="1"/>
      <c r="AH120" s="1"/>
      <c r="AJ120" s="1"/>
      <c r="AL120" s="1"/>
    </row>
    <row r="121" spans="8:38">
      <c r="H121" s="1"/>
      <c r="J121" s="1"/>
      <c r="L121" s="1"/>
      <c r="N121" s="1"/>
      <c r="P121" s="1"/>
      <c r="R121" s="1"/>
      <c r="T121" s="1"/>
      <c r="V121" s="1"/>
      <c r="X121" s="1"/>
      <c r="Z121" s="1"/>
      <c r="AB121" s="1"/>
      <c r="AD121" s="1"/>
      <c r="AF121" s="1"/>
      <c r="AH121" s="1"/>
      <c r="AJ121" s="1"/>
      <c r="AL121" s="1"/>
    </row>
    <row r="122" spans="8:38">
      <c r="H122" s="1"/>
      <c r="J122" s="1"/>
      <c r="L122" s="1"/>
      <c r="N122" s="1"/>
      <c r="P122" s="1"/>
      <c r="R122" s="1"/>
      <c r="T122" s="1"/>
      <c r="V122" s="1"/>
      <c r="X122" s="1"/>
      <c r="Z122" s="1"/>
      <c r="AB122" s="1"/>
      <c r="AD122" s="1"/>
      <c r="AF122" s="1"/>
      <c r="AH122" s="1"/>
      <c r="AJ122" s="1"/>
      <c r="AL122" s="1"/>
    </row>
    <row r="123" spans="8:38">
      <c r="H123" s="1"/>
      <c r="J123" s="1"/>
      <c r="L123" s="1"/>
      <c r="N123" s="1"/>
      <c r="P123" s="1"/>
      <c r="R123" s="1"/>
      <c r="T123" s="1"/>
      <c r="V123" s="1"/>
      <c r="X123" s="1"/>
      <c r="Z123" s="1"/>
      <c r="AB123" s="1"/>
      <c r="AD123" s="1"/>
      <c r="AF123" s="1"/>
      <c r="AH123" s="1"/>
      <c r="AJ123" s="1"/>
      <c r="AL123" s="1"/>
    </row>
    <row r="124" spans="8:38">
      <c r="H124" s="1"/>
      <c r="J124" s="1"/>
      <c r="L124" s="1"/>
      <c r="N124" s="1"/>
      <c r="P124" s="1"/>
      <c r="R124" s="1"/>
      <c r="T124" s="1"/>
      <c r="V124" s="1"/>
      <c r="X124" s="1"/>
      <c r="Z124" s="1"/>
      <c r="AB124" s="1"/>
      <c r="AD124" s="1"/>
      <c r="AF124" s="1"/>
      <c r="AH124" s="1"/>
      <c r="AJ124" s="1"/>
      <c r="AL124" s="1"/>
    </row>
    <row r="125" spans="8:38">
      <c r="H125" s="1"/>
      <c r="J125" s="1"/>
      <c r="L125" s="1"/>
      <c r="N125" s="1"/>
      <c r="P125" s="1"/>
      <c r="R125" s="1"/>
      <c r="T125" s="1"/>
      <c r="V125" s="1"/>
      <c r="X125" s="1"/>
      <c r="Z125" s="1"/>
      <c r="AB125" s="1"/>
      <c r="AD125" s="1"/>
      <c r="AF125" s="1"/>
      <c r="AH125" s="1"/>
      <c r="AJ125" s="1"/>
      <c r="AL125" s="1"/>
    </row>
    <row r="126" spans="8:38">
      <c r="H126" s="1"/>
      <c r="J126" s="1"/>
      <c r="L126" s="1"/>
      <c r="N126" s="1"/>
      <c r="P126" s="1"/>
      <c r="R126" s="1"/>
      <c r="T126" s="1"/>
      <c r="V126" s="1"/>
      <c r="X126" s="1"/>
      <c r="Z126" s="1"/>
      <c r="AB126" s="1"/>
      <c r="AD126" s="1"/>
      <c r="AF126" s="1"/>
      <c r="AH126" s="1"/>
      <c r="AJ126" s="1"/>
      <c r="AL126" s="1"/>
    </row>
    <row r="127" spans="8:38">
      <c r="H127" s="1"/>
      <c r="J127" s="1"/>
      <c r="L127" s="1"/>
      <c r="N127" s="1"/>
      <c r="P127" s="1"/>
      <c r="R127" s="1"/>
      <c r="T127" s="1"/>
      <c r="V127" s="1"/>
      <c r="X127" s="1"/>
      <c r="Z127" s="1"/>
      <c r="AB127" s="1"/>
      <c r="AD127" s="1"/>
      <c r="AF127" s="1"/>
      <c r="AH127" s="1"/>
      <c r="AJ127" s="1"/>
      <c r="AL127" s="1"/>
    </row>
    <row r="128" spans="8:38">
      <c r="H128" s="1"/>
      <c r="J128" s="1"/>
      <c r="L128" s="1"/>
      <c r="N128" s="1"/>
      <c r="P128" s="1"/>
      <c r="R128" s="1"/>
      <c r="T128" s="1"/>
      <c r="V128" s="1"/>
      <c r="X128" s="1"/>
      <c r="Z128" s="1"/>
      <c r="AB128" s="1"/>
      <c r="AD128" s="1"/>
      <c r="AF128" s="1"/>
      <c r="AH128" s="1"/>
      <c r="AJ128" s="1"/>
      <c r="AL128" s="1"/>
    </row>
    <row r="129" spans="8:38">
      <c r="H129" s="1"/>
      <c r="J129" s="1"/>
      <c r="L129" s="1"/>
      <c r="N129" s="1"/>
      <c r="P129" s="1"/>
      <c r="R129" s="1"/>
      <c r="T129" s="1"/>
      <c r="V129" s="1"/>
      <c r="X129" s="1"/>
      <c r="Z129" s="1"/>
      <c r="AB129" s="1"/>
      <c r="AD129" s="1"/>
      <c r="AF129" s="1"/>
      <c r="AH129" s="1"/>
      <c r="AJ129" s="1"/>
      <c r="AL129" s="1"/>
    </row>
    <row r="130" spans="8:38">
      <c r="H130" s="1"/>
      <c r="J130" s="1"/>
      <c r="L130" s="1"/>
      <c r="N130" s="1"/>
      <c r="P130" s="1"/>
      <c r="R130" s="1"/>
      <c r="T130" s="1"/>
      <c r="V130" s="1"/>
      <c r="X130" s="1"/>
      <c r="Z130" s="1"/>
      <c r="AB130" s="1"/>
      <c r="AD130" s="1"/>
      <c r="AF130" s="1"/>
      <c r="AH130" s="1"/>
      <c r="AJ130" s="1"/>
      <c r="AL130" s="1"/>
    </row>
    <row r="131" spans="8:38">
      <c r="H131" s="1"/>
      <c r="J131" s="1"/>
      <c r="L131" s="1"/>
      <c r="N131" s="1"/>
      <c r="P131" s="1"/>
      <c r="R131" s="1"/>
      <c r="T131" s="1"/>
      <c r="V131" s="1"/>
      <c r="X131" s="1"/>
      <c r="Z131" s="1"/>
      <c r="AB131" s="1"/>
      <c r="AD131" s="1"/>
      <c r="AF131" s="1"/>
      <c r="AH131" s="1"/>
      <c r="AJ131" s="1"/>
      <c r="AL131" s="1"/>
    </row>
    <row r="132" spans="8:38">
      <c r="H132" s="1"/>
      <c r="J132" s="1"/>
      <c r="L132" s="1"/>
      <c r="N132" s="1"/>
      <c r="P132" s="1"/>
      <c r="R132" s="1"/>
      <c r="T132" s="1"/>
      <c r="V132" s="1"/>
      <c r="X132" s="1"/>
      <c r="Z132" s="1"/>
      <c r="AB132" s="1"/>
      <c r="AD132" s="1"/>
      <c r="AF132" s="1"/>
      <c r="AH132" s="1"/>
      <c r="AJ132" s="1"/>
      <c r="AL132" s="1"/>
    </row>
    <row r="133" spans="8:38">
      <c r="H133" s="1"/>
      <c r="J133" s="1"/>
      <c r="L133" s="1"/>
      <c r="N133" s="1"/>
      <c r="P133" s="1"/>
      <c r="R133" s="1"/>
      <c r="T133" s="1"/>
      <c r="V133" s="1"/>
      <c r="X133" s="1"/>
      <c r="Z133" s="1"/>
      <c r="AB133" s="1"/>
      <c r="AD133" s="1"/>
      <c r="AF133" s="1"/>
      <c r="AH133" s="1"/>
      <c r="AJ133" s="1"/>
      <c r="AL133" s="1"/>
    </row>
    <row r="134" spans="8:38">
      <c r="H134" s="1"/>
      <c r="J134" s="1"/>
      <c r="L134" s="1"/>
      <c r="N134" s="1"/>
      <c r="P134" s="1"/>
      <c r="R134" s="1"/>
      <c r="T134" s="1"/>
      <c r="V134" s="1"/>
      <c r="X134" s="1"/>
      <c r="Z134" s="1"/>
      <c r="AB134" s="1"/>
      <c r="AD134" s="1"/>
      <c r="AF134" s="1"/>
      <c r="AH134" s="1"/>
      <c r="AJ134" s="1"/>
      <c r="AL134" s="1"/>
    </row>
    <row r="135" spans="8:38">
      <c r="H135" s="1"/>
      <c r="J135" s="1"/>
      <c r="L135" s="1"/>
      <c r="N135" s="1"/>
      <c r="P135" s="1"/>
      <c r="R135" s="1"/>
      <c r="T135" s="1"/>
      <c r="V135" s="1"/>
      <c r="X135" s="1"/>
      <c r="Z135" s="1"/>
      <c r="AB135" s="1"/>
      <c r="AD135" s="1"/>
      <c r="AF135" s="1"/>
      <c r="AH135" s="1"/>
      <c r="AJ135" s="1"/>
      <c r="AL135" s="1"/>
    </row>
    <row r="136" spans="8:38">
      <c r="H136" s="1"/>
      <c r="J136" s="1"/>
      <c r="L136" s="1"/>
      <c r="N136" s="1"/>
      <c r="P136" s="1"/>
      <c r="R136" s="1"/>
      <c r="T136" s="1"/>
      <c r="V136" s="1"/>
      <c r="X136" s="1"/>
      <c r="Z136" s="1"/>
      <c r="AB136" s="1"/>
      <c r="AD136" s="1"/>
      <c r="AF136" s="1"/>
      <c r="AH136" s="1"/>
      <c r="AJ136" s="1"/>
      <c r="AL136" s="1"/>
    </row>
    <row r="137" spans="8:38">
      <c r="H137" s="1"/>
      <c r="J137" s="1"/>
      <c r="L137" s="1"/>
      <c r="N137" s="1"/>
      <c r="P137" s="1"/>
      <c r="R137" s="1"/>
      <c r="T137" s="1"/>
      <c r="V137" s="1"/>
      <c r="X137" s="1"/>
      <c r="Z137" s="1"/>
      <c r="AB137" s="1"/>
      <c r="AD137" s="1"/>
      <c r="AF137" s="1"/>
      <c r="AH137" s="1"/>
      <c r="AJ137" s="1"/>
      <c r="AL137" s="1"/>
    </row>
    <row r="138" spans="8:38">
      <c r="H138" s="1"/>
      <c r="J138" s="1"/>
      <c r="L138" s="1"/>
      <c r="N138" s="1"/>
      <c r="P138" s="1"/>
      <c r="R138" s="1"/>
      <c r="T138" s="1"/>
      <c r="V138" s="1"/>
      <c r="X138" s="1"/>
      <c r="Z138" s="1"/>
      <c r="AB138" s="1"/>
      <c r="AD138" s="1"/>
      <c r="AF138" s="1"/>
      <c r="AH138" s="1"/>
      <c r="AJ138" s="1"/>
      <c r="AL138" s="1"/>
    </row>
    <row r="139" spans="8:38">
      <c r="H139" s="1"/>
      <c r="J139" s="1"/>
      <c r="L139" s="1"/>
      <c r="N139" s="1"/>
      <c r="P139" s="1"/>
      <c r="R139" s="1"/>
      <c r="T139" s="1"/>
      <c r="V139" s="1"/>
      <c r="X139" s="1"/>
      <c r="Z139" s="1"/>
      <c r="AB139" s="1"/>
      <c r="AD139" s="1"/>
      <c r="AF139" s="1"/>
      <c r="AH139" s="1"/>
      <c r="AJ139" s="1"/>
      <c r="AL139" s="1"/>
    </row>
    <row r="140" spans="8:38">
      <c r="H140" s="1"/>
      <c r="J140" s="1"/>
      <c r="L140" s="1"/>
      <c r="N140" s="1"/>
      <c r="P140" s="1"/>
      <c r="R140" s="1"/>
      <c r="T140" s="1"/>
      <c r="V140" s="1"/>
      <c r="X140" s="1"/>
      <c r="Z140" s="1"/>
      <c r="AB140" s="1"/>
      <c r="AD140" s="1"/>
      <c r="AF140" s="1"/>
      <c r="AH140" s="1"/>
      <c r="AJ140" s="1"/>
      <c r="AL140" s="1"/>
    </row>
    <row r="141" spans="8:38">
      <c r="H141" s="1"/>
      <c r="J141" s="1"/>
      <c r="L141" s="1"/>
      <c r="N141" s="1"/>
      <c r="P141" s="1"/>
      <c r="R141" s="1"/>
      <c r="T141" s="1"/>
      <c r="V141" s="1"/>
      <c r="X141" s="1"/>
      <c r="Z141" s="1"/>
      <c r="AB141" s="1"/>
      <c r="AD141" s="1"/>
      <c r="AF141" s="1"/>
      <c r="AH141" s="1"/>
      <c r="AJ141" s="1"/>
      <c r="AL141" s="1"/>
    </row>
    <row r="142" spans="8:38">
      <c r="H142" s="1"/>
      <c r="J142" s="1"/>
      <c r="L142" s="1"/>
      <c r="N142" s="1"/>
      <c r="P142" s="1"/>
      <c r="R142" s="1"/>
      <c r="T142" s="1"/>
      <c r="V142" s="1"/>
      <c r="X142" s="1"/>
      <c r="Z142" s="1"/>
      <c r="AB142" s="1"/>
      <c r="AD142" s="1"/>
      <c r="AF142" s="1"/>
      <c r="AH142" s="1"/>
      <c r="AJ142" s="1"/>
      <c r="AL142" s="1"/>
    </row>
    <row r="143" spans="8:38">
      <c r="H143" s="1"/>
      <c r="J143" s="1"/>
      <c r="L143" s="1"/>
      <c r="N143" s="1"/>
      <c r="P143" s="1"/>
      <c r="R143" s="1"/>
      <c r="T143" s="1"/>
      <c r="V143" s="1"/>
      <c r="X143" s="1"/>
      <c r="Z143" s="1"/>
      <c r="AB143" s="1"/>
      <c r="AD143" s="1"/>
      <c r="AF143" s="1"/>
      <c r="AH143" s="1"/>
      <c r="AJ143" s="1"/>
      <c r="AL143" s="1"/>
    </row>
    <row r="144" spans="8:38">
      <c r="H144" s="1"/>
      <c r="J144" s="1"/>
      <c r="L144" s="1"/>
      <c r="N144" s="1"/>
      <c r="P144" s="1"/>
      <c r="R144" s="1"/>
      <c r="T144" s="1"/>
      <c r="V144" s="1"/>
      <c r="X144" s="1"/>
      <c r="Z144" s="1"/>
      <c r="AB144" s="1"/>
      <c r="AD144" s="1"/>
      <c r="AF144" s="1"/>
      <c r="AH144" s="1"/>
      <c r="AJ144" s="1"/>
      <c r="AL144" s="1"/>
    </row>
    <row r="145" spans="8:38">
      <c r="H145" s="1"/>
      <c r="J145" s="1"/>
      <c r="L145" s="1"/>
      <c r="N145" s="1"/>
      <c r="P145" s="1"/>
      <c r="R145" s="1"/>
      <c r="T145" s="1"/>
      <c r="V145" s="1"/>
      <c r="X145" s="1"/>
      <c r="Z145" s="1"/>
      <c r="AB145" s="1"/>
      <c r="AD145" s="1"/>
      <c r="AF145" s="1"/>
      <c r="AH145" s="1"/>
      <c r="AJ145" s="1"/>
      <c r="AL145" s="1"/>
    </row>
    <row r="146" spans="8:38">
      <c r="H146" s="1"/>
      <c r="J146" s="1"/>
      <c r="L146" s="1"/>
      <c r="N146" s="1"/>
      <c r="P146" s="1"/>
      <c r="R146" s="1"/>
      <c r="T146" s="1"/>
      <c r="V146" s="1"/>
      <c r="X146" s="1"/>
      <c r="Z146" s="1"/>
      <c r="AB146" s="1"/>
      <c r="AD146" s="1"/>
      <c r="AF146" s="1"/>
      <c r="AH146" s="1"/>
      <c r="AJ146" s="1"/>
      <c r="AL146" s="1"/>
    </row>
    <row r="147" spans="8:38">
      <c r="H147" s="1"/>
      <c r="J147" s="1"/>
      <c r="L147" s="1"/>
      <c r="N147" s="1"/>
      <c r="P147" s="1"/>
      <c r="R147" s="1"/>
      <c r="T147" s="1"/>
      <c r="V147" s="1"/>
      <c r="X147" s="1"/>
      <c r="Z147" s="1"/>
      <c r="AB147" s="1"/>
      <c r="AD147" s="1"/>
      <c r="AF147" s="1"/>
      <c r="AH147" s="1"/>
      <c r="AJ147" s="1"/>
      <c r="AL147" s="1"/>
    </row>
    <row r="148" spans="8:38">
      <c r="H148" s="1"/>
      <c r="J148" s="1"/>
      <c r="L148" s="1"/>
      <c r="N148" s="1"/>
      <c r="P148" s="1"/>
      <c r="R148" s="1"/>
      <c r="T148" s="1"/>
      <c r="V148" s="1"/>
      <c r="X148" s="1"/>
      <c r="Z148" s="1"/>
      <c r="AB148" s="1"/>
      <c r="AD148" s="1"/>
      <c r="AF148" s="1"/>
      <c r="AH148" s="1"/>
      <c r="AJ148" s="1"/>
      <c r="AL148" s="1"/>
    </row>
    <row r="149" spans="8:38">
      <c r="H149" s="1"/>
      <c r="J149" s="1"/>
      <c r="L149" s="1"/>
      <c r="N149" s="1"/>
      <c r="P149" s="1"/>
      <c r="R149" s="1"/>
      <c r="T149" s="1"/>
      <c r="V149" s="1"/>
      <c r="X149" s="1"/>
      <c r="Z149" s="1"/>
      <c r="AB149" s="1"/>
      <c r="AD149" s="1"/>
      <c r="AF149" s="1"/>
      <c r="AH149" s="1"/>
      <c r="AJ149" s="1"/>
      <c r="AL149" s="1"/>
    </row>
    <row r="150" spans="8:38">
      <c r="H150" s="1"/>
      <c r="J150" s="1"/>
      <c r="L150" s="1"/>
      <c r="N150" s="1"/>
      <c r="P150" s="1"/>
      <c r="R150" s="1"/>
      <c r="T150" s="1"/>
      <c r="V150" s="1"/>
      <c r="X150" s="1"/>
      <c r="Z150" s="1"/>
      <c r="AB150" s="1"/>
      <c r="AD150" s="1"/>
      <c r="AF150" s="1"/>
      <c r="AH150" s="1"/>
      <c r="AJ150" s="1"/>
      <c r="AL150" s="1"/>
    </row>
    <row r="151" spans="8:38">
      <c r="H151" s="1"/>
      <c r="J151" s="1"/>
      <c r="L151" s="1"/>
      <c r="N151" s="1"/>
      <c r="P151" s="1"/>
      <c r="R151" s="1"/>
      <c r="T151" s="1"/>
      <c r="V151" s="1"/>
      <c r="X151" s="1"/>
      <c r="Z151" s="1"/>
      <c r="AB151" s="1"/>
      <c r="AD151" s="1"/>
      <c r="AF151" s="1"/>
      <c r="AH151" s="1"/>
      <c r="AJ151" s="1"/>
      <c r="AL151" s="1"/>
    </row>
    <row r="152" spans="8:38">
      <c r="H152" s="1"/>
      <c r="J152" s="1"/>
      <c r="L152" s="1"/>
      <c r="N152" s="1"/>
      <c r="P152" s="1"/>
      <c r="R152" s="1"/>
      <c r="T152" s="1"/>
      <c r="V152" s="1"/>
      <c r="X152" s="1"/>
      <c r="Z152" s="1"/>
      <c r="AB152" s="1"/>
      <c r="AD152" s="1"/>
      <c r="AF152" s="1"/>
      <c r="AH152" s="1"/>
      <c r="AJ152" s="1"/>
      <c r="AL152" s="1"/>
    </row>
    <row r="153" spans="8:38">
      <c r="H153" s="1"/>
      <c r="J153" s="1"/>
      <c r="L153" s="1"/>
      <c r="N153" s="1"/>
      <c r="P153" s="1"/>
      <c r="R153" s="1"/>
      <c r="T153" s="1"/>
      <c r="V153" s="1"/>
      <c r="X153" s="1"/>
      <c r="Z153" s="1"/>
      <c r="AB153" s="1"/>
      <c r="AD153" s="1"/>
      <c r="AF153" s="1"/>
      <c r="AH153" s="1"/>
      <c r="AJ153" s="1"/>
      <c r="AL153" s="1"/>
    </row>
    <row r="154" spans="8:38">
      <c r="H154" s="1"/>
      <c r="J154" s="1"/>
      <c r="L154" s="1"/>
      <c r="N154" s="1"/>
      <c r="P154" s="1"/>
      <c r="R154" s="1"/>
      <c r="T154" s="1"/>
      <c r="V154" s="1"/>
      <c r="X154" s="1"/>
      <c r="Z154" s="1"/>
      <c r="AB154" s="1"/>
      <c r="AD154" s="1"/>
      <c r="AF154" s="1"/>
      <c r="AH154" s="1"/>
      <c r="AJ154" s="1"/>
      <c r="AL154" s="1"/>
    </row>
    <row r="155" spans="8:38">
      <c r="H155" s="1"/>
      <c r="J155" s="1"/>
      <c r="L155" s="1"/>
      <c r="N155" s="1"/>
      <c r="P155" s="1"/>
      <c r="R155" s="1"/>
      <c r="T155" s="1"/>
      <c r="V155" s="1"/>
      <c r="X155" s="1"/>
      <c r="Z155" s="1"/>
      <c r="AB155" s="1"/>
      <c r="AD155" s="1"/>
      <c r="AF155" s="1"/>
      <c r="AH155" s="1"/>
      <c r="AJ155" s="1"/>
      <c r="AL155" s="1"/>
    </row>
    <row r="156" spans="8:38">
      <c r="H156" s="1"/>
      <c r="J156" s="1"/>
      <c r="L156" s="1"/>
      <c r="N156" s="1"/>
      <c r="P156" s="1"/>
      <c r="R156" s="1"/>
      <c r="T156" s="1"/>
      <c r="V156" s="1"/>
      <c r="X156" s="1"/>
      <c r="Z156" s="1"/>
      <c r="AB156" s="1"/>
      <c r="AD156" s="1"/>
      <c r="AF156" s="1"/>
      <c r="AH156" s="1"/>
      <c r="AJ156" s="1"/>
      <c r="AL156" s="1"/>
    </row>
    <row r="157" spans="8:38">
      <c r="H157" s="1"/>
      <c r="J157" s="1"/>
      <c r="L157" s="1"/>
      <c r="N157" s="1"/>
      <c r="P157" s="1"/>
      <c r="R157" s="1"/>
      <c r="T157" s="1"/>
      <c r="V157" s="1"/>
      <c r="X157" s="1"/>
      <c r="Z157" s="1"/>
      <c r="AB157" s="1"/>
      <c r="AD157" s="1"/>
      <c r="AF157" s="1"/>
      <c r="AH157" s="1"/>
      <c r="AJ157" s="1"/>
      <c r="AL157" s="1"/>
    </row>
    <row r="158" spans="8:38">
      <c r="H158" s="1"/>
      <c r="J158" s="1"/>
      <c r="L158" s="1"/>
      <c r="N158" s="1"/>
      <c r="P158" s="1"/>
      <c r="R158" s="1"/>
      <c r="T158" s="1"/>
      <c r="V158" s="1"/>
      <c r="X158" s="1"/>
      <c r="Z158" s="1"/>
      <c r="AB158" s="1"/>
      <c r="AD158" s="1"/>
      <c r="AF158" s="1"/>
      <c r="AH158" s="1"/>
      <c r="AJ158" s="1"/>
      <c r="AL158" s="1"/>
    </row>
    <row r="159" spans="8:38">
      <c r="H159" s="1"/>
      <c r="J159" s="1"/>
      <c r="L159" s="1"/>
      <c r="N159" s="1"/>
      <c r="P159" s="1"/>
      <c r="R159" s="1"/>
      <c r="T159" s="1"/>
      <c r="V159" s="1"/>
      <c r="X159" s="1"/>
      <c r="Z159" s="1"/>
      <c r="AB159" s="1"/>
      <c r="AD159" s="1"/>
      <c r="AF159" s="1"/>
      <c r="AH159" s="1"/>
      <c r="AJ159" s="1"/>
      <c r="AL159" s="1"/>
    </row>
    <row r="160" spans="8:38">
      <c r="H160" s="1"/>
      <c r="J160" s="1"/>
      <c r="L160" s="1"/>
      <c r="N160" s="1"/>
      <c r="P160" s="1"/>
      <c r="R160" s="1"/>
      <c r="T160" s="1"/>
      <c r="V160" s="1"/>
      <c r="X160" s="1"/>
      <c r="Z160" s="1"/>
      <c r="AB160" s="1"/>
      <c r="AD160" s="1"/>
      <c r="AF160" s="1"/>
      <c r="AH160" s="1"/>
      <c r="AJ160" s="1"/>
      <c r="AL160" s="1"/>
    </row>
    <row r="161" spans="8:38">
      <c r="H161" s="1"/>
      <c r="J161" s="1"/>
      <c r="L161" s="1"/>
      <c r="N161" s="1"/>
      <c r="P161" s="1"/>
      <c r="R161" s="1"/>
      <c r="T161" s="1"/>
      <c r="V161" s="1"/>
      <c r="X161" s="1"/>
      <c r="Z161" s="1"/>
      <c r="AB161" s="1"/>
      <c r="AD161" s="1"/>
      <c r="AF161" s="1"/>
      <c r="AH161" s="1"/>
      <c r="AJ161" s="1"/>
      <c r="AL161" s="1"/>
    </row>
    <row r="162" spans="8:38">
      <c r="H162" s="1"/>
      <c r="J162" s="1"/>
      <c r="L162" s="1"/>
      <c r="N162" s="1"/>
      <c r="P162" s="1"/>
      <c r="R162" s="1"/>
      <c r="T162" s="1"/>
      <c r="V162" s="1"/>
      <c r="X162" s="1"/>
      <c r="Z162" s="1"/>
      <c r="AB162" s="1"/>
      <c r="AD162" s="1"/>
      <c r="AF162" s="1"/>
      <c r="AH162" s="1"/>
      <c r="AJ162" s="1"/>
      <c r="AL162" s="1"/>
    </row>
    <row r="163" spans="8:38">
      <c r="H163" s="1"/>
      <c r="J163" s="1"/>
      <c r="L163" s="1"/>
      <c r="N163" s="1"/>
      <c r="P163" s="1"/>
      <c r="R163" s="1"/>
      <c r="T163" s="1"/>
      <c r="V163" s="1"/>
      <c r="X163" s="1"/>
      <c r="Z163" s="1"/>
      <c r="AB163" s="1"/>
      <c r="AD163" s="1"/>
      <c r="AF163" s="1"/>
      <c r="AH163" s="1"/>
      <c r="AJ163" s="1"/>
      <c r="AL163" s="1"/>
    </row>
    <row r="164" spans="8:38">
      <c r="H164" s="1"/>
      <c r="J164" s="1"/>
      <c r="L164" s="1"/>
      <c r="N164" s="1"/>
      <c r="P164" s="1"/>
      <c r="R164" s="1"/>
      <c r="T164" s="1"/>
      <c r="V164" s="1"/>
      <c r="X164" s="1"/>
      <c r="Z164" s="1"/>
      <c r="AB164" s="1"/>
      <c r="AD164" s="1"/>
      <c r="AF164" s="1"/>
      <c r="AH164" s="1"/>
      <c r="AJ164" s="1"/>
      <c r="AL164" s="1"/>
    </row>
    <row r="165" spans="8:38">
      <c r="H165" s="1"/>
      <c r="J165" s="1"/>
      <c r="L165" s="1"/>
      <c r="N165" s="1"/>
      <c r="P165" s="1"/>
      <c r="R165" s="1"/>
      <c r="T165" s="1"/>
      <c r="V165" s="1"/>
      <c r="X165" s="1"/>
      <c r="Z165" s="1"/>
      <c r="AB165" s="1"/>
      <c r="AD165" s="1"/>
      <c r="AF165" s="1"/>
      <c r="AH165" s="1"/>
      <c r="AJ165" s="1"/>
      <c r="AL165" s="1"/>
    </row>
    <row r="166" spans="8:38">
      <c r="H166" s="1"/>
      <c r="J166" s="1"/>
      <c r="L166" s="1"/>
      <c r="N166" s="1"/>
      <c r="P166" s="1"/>
      <c r="R166" s="1"/>
      <c r="T166" s="1"/>
      <c r="V166" s="1"/>
      <c r="X166" s="1"/>
      <c r="Z166" s="1"/>
      <c r="AB166" s="1"/>
      <c r="AD166" s="1"/>
      <c r="AF166" s="1"/>
      <c r="AH166" s="1"/>
      <c r="AJ166" s="1"/>
      <c r="AL166" s="1"/>
    </row>
    <row r="167" spans="8:38">
      <c r="H167" s="1"/>
      <c r="J167" s="1"/>
      <c r="L167" s="1"/>
      <c r="N167" s="1"/>
      <c r="P167" s="1"/>
      <c r="R167" s="1"/>
      <c r="T167" s="1"/>
      <c r="V167" s="1"/>
      <c r="X167" s="1"/>
      <c r="Z167" s="1"/>
      <c r="AB167" s="1"/>
      <c r="AD167" s="1"/>
      <c r="AF167" s="1"/>
      <c r="AH167" s="1"/>
      <c r="AJ167" s="1"/>
      <c r="AL167" s="1"/>
    </row>
    <row r="168" spans="8:38">
      <c r="H168" s="1"/>
      <c r="J168" s="1"/>
      <c r="L168" s="1"/>
      <c r="N168" s="1"/>
      <c r="P168" s="1"/>
      <c r="R168" s="1"/>
      <c r="T168" s="1"/>
      <c r="V168" s="1"/>
      <c r="X168" s="1"/>
      <c r="Z168" s="1"/>
      <c r="AB168" s="1"/>
      <c r="AD168" s="1"/>
      <c r="AF168" s="1"/>
      <c r="AH168" s="1"/>
      <c r="AJ168" s="1"/>
      <c r="AL168" s="1"/>
    </row>
    <row r="169" spans="8:38">
      <c r="H169" s="1"/>
      <c r="J169" s="1"/>
      <c r="L169" s="1"/>
      <c r="N169" s="1"/>
      <c r="P169" s="1"/>
      <c r="R169" s="1"/>
      <c r="T169" s="1"/>
      <c r="V169" s="1"/>
      <c r="X169" s="1"/>
      <c r="Z169" s="1"/>
      <c r="AB169" s="1"/>
      <c r="AD169" s="1"/>
      <c r="AF169" s="1"/>
      <c r="AH169" s="1"/>
      <c r="AJ169" s="1"/>
      <c r="AL169" s="1"/>
    </row>
    <row r="170" spans="8:38">
      <c r="H170" s="1"/>
      <c r="J170" s="1"/>
      <c r="L170" s="1"/>
      <c r="N170" s="1"/>
      <c r="P170" s="1"/>
      <c r="R170" s="1"/>
      <c r="T170" s="1"/>
      <c r="V170" s="1"/>
      <c r="X170" s="1"/>
      <c r="Z170" s="1"/>
      <c r="AB170" s="1"/>
      <c r="AD170" s="1"/>
      <c r="AF170" s="1"/>
      <c r="AH170" s="1"/>
      <c r="AJ170" s="1"/>
      <c r="AL170" s="1"/>
    </row>
    <row r="171" spans="8:38">
      <c r="H171" s="1"/>
      <c r="J171" s="1"/>
      <c r="L171" s="1"/>
      <c r="N171" s="1"/>
      <c r="P171" s="1"/>
      <c r="R171" s="1"/>
      <c r="T171" s="1"/>
      <c r="V171" s="1"/>
      <c r="X171" s="1"/>
      <c r="Z171" s="1"/>
      <c r="AB171" s="1"/>
      <c r="AD171" s="1"/>
      <c r="AF171" s="1"/>
      <c r="AH171" s="1"/>
      <c r="AJ171" s="1"/>
      <c r="AL171" s="1"/>
    </row>
    <row r="172" spans="8:38">
      <c r="H172" s="1"/>
      <c r="J172" s="1"/>
      <c r="L172" s="1"/>
      <c r="N172" s="1"/>
      <c r="P172" s="1"/>
      <c r="R172" s="1"/>
      <c r="T172" s="1"/>
      <c r="V172" s="1"/>
      <c r="X172" s="1"/>
      <c r="Z172" s="1"/>
      <c r="AB172" s="1"/>
      <c r="AD172" s="1"/>
      <c r="AF172" s="1"/>
      <c r="AH172" s="1"/>
      <c r="AJ172" s="1"/>
      <c r="AL172" s="1"/>
    </row>
    <row r="173" spans="8:38">
      <c r="H173" s="1"/>
      <c r="J173" s="1"/>
      <c r="L173" s="1"/>
      <c r="N173" s="1"/>
      <c r="P173" s="1"/>
      <c r="R173" s="1"/>
      <c r="T173" s="1"/>
      <c r="V173" s="1"/>
      <c r="X173" s="1"/>
      <c r="Z173" s="1"/>
      <c r="AB173" s="1"/>
      <c r="AD173" s="1"/>
      <c r="AF173" s="1"/>
      <c r="AH173" s="1"/>
      <c r="AJ173" s="1"/>
      <c r="AL173" s="1"/>
    </row>
    <row r="174" spans="8:38">
      <c r="H174" s="1"/>
      <c r="J174" s="1"/>
      <c r="L174" s="1"/>
      <c r="N174" s="1"/>
      <c r="P174" s="1"/>
      <c r="R174" s="1"/>
      <c r="T174" s="1"/>
      <c r="V174" s="1"/>
      <c r="X174" s="1"/>
      <c r="Z174" s="1"/>
      <c r="AB174" s="1"/>
      <c r="AD174" s="1"/>
      <c r="AF174" s="1"/>
      <c r="AH174" s="1"/>
      <c r="AJ174" s="1"/>
      <c r="AL174" s="1"/>
    </row>
    <row r="175" spans="8:38">
      <c r="H175" s="1"/>
      <c r="J175" s="1"/>
      <c r="L175" s="1"/>
      <c r="N175" s="1"/>
      <c r="P175" s="1"/>
      <c r="R175" s="1"/>
      <c r="T175" s="1"/>
      <c r="V175" s="1"/>
      <c r="X175" s="1"/>
      <c r="Z175" s="1"/>
      <c r="AB175" s="1"/>
      <c r="AD175" s="1"/>
      <c r="AF175" s="1"/>
      <c r="AH175" s="1"/>
      <c r="AJ175" s="1"/>
      <c r="AL175" s="1"/>
    </row>
    <row r="176" spans="8:38">
      <c r="H176" s="1"/>
      <c r="J176" s="1"/>
      <c r="L176" s="1"/>
      <c r="N176" s="1"/>
      <c r="P176" s="1"/>
      <c r="R176" s="1"/>
      <c r="T176" s="1"/>
      <c r="V176" s="1"/>
      <c r="X176" s="1"/>
      <c r="Z176" s="1"/>
      <c r="AB176" s="1"/>
      <c r="AD176" s="1"/>
      <c r="AF176" s="1"/>
      <c r="AH176" s="1"/>
      <c r="AJ176" s="1"/>
      <c r="AL176" s="1"/>
    </row>
    <row r="177" spans="8:38">
      <c r="H177" s="1"/>
      <c r="J177" s="1"/>
      <c r="L177" s="1"/>
      <c r="N177" s="1"/>
      <c r="P177" s="1"/>
      <c r="R177" s="1"/>
      <c r="T177" s="1"/>
      <c r="V177" s="1"/>
      <c r="X177" s="1"/>
      <c r="Z177" s="1"/>
      <c r="AB177" s="1"/>
      <c r="AD177" s="1"/>
      <c r="AF177" s="1"/>
      <c r="AH177" s="1"/>
      <c r="AJ177" s="1"/>
      <c r="AL177" s="1"/>
    </row>
    <row r="178" spans="8:38">
      <c r="H178" s="1"/>
      <c r="J178" s="1"/>
      <c r="L178" s="1"/>
      <c r="N178" s="1"/>
      <c r="P178" s="1"/>
      <c r="R178" s="1"/>
      <c r="T178" s="1"/>
      <c r="V178" s="1"/>
      <c r="X178" s="1"/>
      <c r="Z178" s="1"/>
      <c r="AB178" s="1"/>
      <c r="AD178" s="1"/>
      <c r="AF178" s="1"/>
      <c r="AH178" s="1"/>
      <c r="AJ178" s="1"/>
      <c r="AL178" s="1"/>
    </row>
    <row r="179" spans="8:38">
      <c r="H179" s="1"/>
      <c r="J179" s="1"/>
      <c r="L179" s="1"/>
      <c r="N179" s="1"/>
      <c r="P179" s="1"/>
      <c r="R179" s="1"/>
      <c r="T179" s="1"/>
      <c r="V179" s="1"/>
      <c r="X179" s="1"/>
      <c r="Z179" s="1"/>
      <c r="AB179" s="1"/>
      <c r="AD179" s="1"/>
      <c r="AF179" s="1"/>
      <c r="AH179" s="1"/>
      <c r="AJ179" s="1"/>
      <c r="AL179" s="1"/>
    </row>
    <row r="180" spans="8:38">
      <c r="H180" s="1"/>
      <c r="J180" s="1"/>
      <c r="L180" s="1"/>
      <c r="N180" s="1"/>
      <c r="P180" s="1"/>
      <c r="R180" s="1"/>
      <c r="T180" s="1"/>
      <c r="V180" s="1"/>
      <c r="X180" s="1"/>
      <c r="Z180" s="1"/>
      <c r="AB180" s="1"/>
      <c r="AD180" s="1"/>
      <c r="AF180" s="1"/>
      <c r="AH180" s="1"/>
      <c r="AJ180" s="1"/>
      <c r="AL180" s="1"/>
    </row>
    <row r="181" spans="8:38">
      <c r="H181" s="1"/>
      <c r="J181" s="1"/>
      <c r="L181" s="1"/>
      <c r="N181" s="1"/>
      <c r="P181" s="1"/>
      <c r="R181" s="1"/>
      <c r="T181" s="1"/>
      <c r="V181" s="1"/>
      <c r="X181" s="1"/>
      <c r="Z181" s="1"/>
      <c r="AB181" s="1"/>
      <c r="AD181" s="1"/>
      <c r="AF181" s="1"/>
      <c r="AH181" s="1"/>
      <c r="AJ181" s="1"/>
      <c r="AL181" s="1"/>
    </row>
    <row r="182" spans="8:38">
      <c r="H182" s="1"/>
      <c r="J182" s="1"/>
      <c r="L182" s="1"/>
      <c r="N182" s="1"/>
      <c r="P182" s="1"/>
      <c r="R182" s="1"/>
      <c r="T182" s="1"/>
      <c r="V182" s="1"/>
      <c r="X182" s="1"/>
      <c r="Z182" s="1"/>
      <c r="AB182" s="1"/>
      <c r="AD182" s="1"/>
      <c r="AF182" s="1"/>
      <c r="AH182" s="1"/>
      <c r="AJ182" s="1"/>
      <c r="AL182" s="1"/>
    </row>
    <row r="183" spans="8:38">
      <c r="H183" s="1"/>
      <c r="J183" s="1"/>
      <c r="L183" s="1"/>
      <c r="N183" s="1"/>
      <c r="P183" s="1"/>
      <c r="R183" s="1"/>
      <c r="T183" s="1"/>
      <c r="V183" s="1"/>
      <c r="X183" s="1"/>
      <c r="Z183" s="1"/>
      <c r="AB183" s="1"/>
      <c r="AD183" s="1"/>
      <c r="AF183" s="1"/>
      <c r="AH183" s="1"/>
      <c r="AJ183" s="1"/>
      <c r="AL183" s="1"/>
    </row>
    <row r="184" spans="8:38">
      <c r="H184" s="1"/>
      <c r="J184" s="1"/>
      <c r="L184" s="1"/>
      <c r="N184" s="1"/>
      <c r="P184" s="1"/>
      <c r="R184" s="1"/>
      <c r="T184" s="1"/>
      <c r="V184" s="1"/>
      <c r="X184" s="1"/>
      <c r="Z184" s="1"/>
      <c r="AB184" s="1"/>
      <c r="AD184" s="1"/>
      <c r="AF184" s="1"/>
      <c r="AH184" s="1"/>
      <c r="AJ184" s="1"/>
      <c r="AL184" s="1"/>
    </row>
    <row r="185" spans="8:38">
      <c r="H185" s="1"/>
      <c r="J185" s="1"/>
      <c r="L185" s="1"/>
      <c r="N185" s="1"/>
      <c r="P185" s="1"/>
      <c r="R185" s="1"/>
      <c r="T185" s="1"/>
      <c r="V185" s="1"/>
      <c r="X185" s="1"/>
      <c r="Z185" s="1"/>
      <c r="AB185" s="1"/>
      <c r="AD185" s="1"/>
      <c r="AF185" s="1"/>
      <c r="AH185" s="1"/>
      <c r="AJ185" s="1"/>
      <c r="AL185" s="1"/>
    </row>
    <row r="186" spans="8:38">
      <c r="H186" s="1"/>
      <c r="J186" s="1"/>
      <c r="L186" s="1"/>
      <c r="N186" s="1"/>
      <c r="P186" s="1"/>
      <c r="R186" s="1"/>
      <c r="T186" s="1"/>
      <c r="V186" s="1"/>
      <c r="X186" s="1"/>
      <c r="Z186" s="1"/>
      <c r="AB186" s="1"/>
      <c r="AD186" s="1"/>
      <c r="AF186" s="1"/>
      <c r="AH186" s="1"/>
      <c r="AJ186" s="1"/>
      <c r="AL186" s="1"/>
    </row>
    <row r="187" spans="8:38">
      <c r="H187" s="1"/>
      <c r="J187" s="1"/>
      <c r="L187" s="1"/>
      <c r="N187" s="1"/>
      <c r="P187" s="1"/>
      <c r="R187" s="1"/>
      <c r="T187" s="1"/>
      <c r="V187" s="1"/>
      <c r="X187" s="1"/>
      <c r="Z187" s="1"/>
      <c r="AB187" s="1"/>
      <c r="AD187" s="1"/>
      <c r="AF187" s="1"/>
      <c r="AH187" s="1"/>
      <c r="AJ187" s="1"/>
      <c r="AL187" s="1"/>
    </row>
    <row r="188" spans="8:38">
      <c r="H188" s="1"/>
      <c r="J188" s="1"/>
      <c r="L188" s="1"/>
      <c r="N188" s="1"/>
      <c r="P188" s="1"/>
      <c r="R188" s="1"/>
      <c r="T188" s="1"/>
      <c r="V188" s="1"/>
      <c r="X188" s="1"/>
      <c r="Z188" s="1"/>
      <c r="AB188" s="1"/>
      <c r="AD188" s="1"/>
      <c r="AF188" s="1"/>
      <c r="AH188" s="1"/>
      <c r="AJ188" s="1"/>
      <c r="AL188" s="1"/>
    </row>
    <row r="189" spans="8:38">
      <c r="H189" s="1"/>
      <c r="J189" s="1"/>
      <c r="L189" s="1"/>
      <c r="N189" s="1"/>
      <c r="P189" s="1"/>
      <c r="R189" s="1"/>
      <c r="T189" s="1"/>
      <c r="V189" s="1"/>
      <c r="X189" s="1"/>
      <c r="Z189" s="1"/>
      <c r="AB189" s="1"/>
      <c r="AD189" s="1"/>
      <c r="AF189" s="1"/>
      <c r="AH189" s="1"/>
      <c r="AJ189" s="1"/>
      <c r="AL189" s="1"/>
    </row>
    <row r="190" spans="8:38">
      <c r="H190" s="1"/>
      <c r="J190" s="1"/>
      <c r="L190" s="1"/>
      <c r="N190" s="1"/>
      <c r="P190" s="1"/>
      <c r="R190" s="1"/>
      <c r="T190" s="1"/>
      <c r="V190" s="1"/>
      <c r="X190" s="1"/>
      <c r="Z190" s="1"/>
      <c r="AB190" s="1"/>
      <c r="AD190" s="1"/>
      <c r="AF190" s="1"/>
      <c r="AH190" s="1"/>
      <c r="AJ190" s="1"/>
      <c r="AL190" s="1"/>
    </row>
    <row r="191" spans="8:38">
      <c r="H191" s="1"/>
      <c r="J191" s="1"/>
      <c r="L191" s="1"/>
      <c r="N191" s="1"/>
      <c r="P191" s="1"/>
      <c r="R191" s="1"/>
      <c r="T191" s="1"/>
      <c r="V191" s="1"/>
      <c r="X191" s="1"/>
      <c r="Z191" s="1"/>
      <c r="AB191" s="1"/>
      <c r="AD191" s="1"/>
      <c r="AF191" s="1"/>
      <c r="AH191" s="1"/>
      <c r="AJ191" s="1"/>
      <c r="AL191" s="1"/>
    </row>
    <row r="192" spans="8:38">
      <c r="H192" s="1"/>
      <c r="J192" s="1"/>
      <c r="L192" s="1"/>
      <c r="N192" s="1"/>
      <c r="P192" s="1"/>
      <c r="R192" s="1"/>
      <c r="T192" s="1"/>
      <c r="V192" s="1"/>
      <c r="X192" s="1"/>
      <c r="Z192" s="1"/>
      <c r="AB192" s="1"/>
      <c r="AD192" s="1"/>
      <c r="AF192" s="1"/>
      <c r="AH192" s="1"/>
      <c r="AJ192" s="1"/>
      <c r="AL192" s="1"/>
    </row>
    <row r="193" spans="8:38">
      <c r="H193" s="1"/>
      <c r="J193" s="1"/>
      <c r="L193" s="1"/>
      <c r="N193" s="1"/>
      <c r="P193" s="1"/>
      <c r="R193" s="1"/>
      <c r="T193" s="1"/>
      <c r="V193" s="1"/>
      <c r="X193" s="1"/>
      <c r="Z193" s="1"/>
      <c r="AB193" s="1"/>
      <c r="AD193" s="1"/>
      <c r="AF193" s="1"/>
      <c r="AH193" s="1"/>
      <c r="AJ193" s="1"/>
      <c r="AL193" s="1"/>
    </row>
    <row r="194" spans="8:38">
      <c r="H194" s="1"/>
      <c r="J194" s="1"/>
      <c r="L194" s="1"/>
      <c r="N194" s="1"/>
      <c r="P194" s="1"/>
      <c r="R194" s="1"/>
      <c r="T194" s="1"/>
      <c r="V194" s="1"/>
      <c r="X194" s="1"/>
      <c r="Z194" s="1"/>
      <c r="AB194" s="1"/>
      <c r="AD194" s="1"/>
      <c r="AF194" s="1"/>
      <c r="AH194" s="1"/>
      <c r="AJ194" s="1"/>
      <c r="AL194" s="1"/>
    </row>
    <row r="195" spans="8:38">
      <c r="H195" s="1"/>
      <c r="J195" s="1"/>
      <c r="L195" s="1"/>
      <c r="N195" s="1"/>
      <c r="P195" s="1"/>
      <c r="R195" s="1"/>
      <c r="T195" s="1"/>
      <c r="V195" s="1"/>
      <c r="X195" s="1"/>
      <c r="Z195" s="1"/>
      <c r="AB195" s="1"/>
      <c r="AD195" s="1"/>
      <c r="AF195" s="1"/>
      <c r="AH195" s="1"/>
      <c r="AJ195" s="1"/>
      <c r="AL195" s="1"/>
    </row>
    <row r="196" spans="8:38">
      <c r="H196" s="1"/>
      <c r="J196" s="1"/>
      <c r="L196" s="1"/>
      <c r="N196" s="1"/>
      <c r="P196" s="1"/>
      <c r="R196" s="1"/>
      <c r="T196" s="1"/>
      <c r="V196" s="1"/>
      <c r="X196" s="1"/>
      <c r="Z196" s="1"/>
      <c r="AB196" s="1"/>
      <c r="AD196" s="1"/>
      <c r="AF196" s="1"/>
      <c r="AH196" s="1"/>
      <c r="AJ196" s="1"/>
      <c r="AL196" s="1"/>
    </row>
    <row r="197" spans="8:38">
      <c r="H197" s="1"/>
      <c r="J197" s="1"/>
      <c r="L197" s="1"/>
      <c r="N197" s="1"/>
      <c r="P197" s="1"/>
      <c r="R197" s="1"/>
      <c r="T197" s="1"/>
      <c r="V197" s="1"/>
      <c r="X197" s="1"/>
      <c r="Z197" s="1"/>
      <c r="AB197" s="1"/>
      <c r="AD197" s="1"/>
      <c r="AF197" s="1"/>
      <c r="AH197" s="1"/>
      <c r="AJ197" s="1"/>
      <c r="AL197" s="1"/>
    </row>
    <row r="198" spans="8:38">
      <c r="H198" s="1"/>
      <c r="J198" s="1"/>
      <c r="L198" s="1"/>
      <c r="N198" s="1"/>
      <c r="P198" s="1"/>
      <c r="R198" s="1"/>
      <c r="T198" s="1"/>
      <c r="V198" s="1"/>
      <c r="X198" s="1"/>
      <c r="Z198" s="1"/>
      <c r="AB198" s="1"/>
      <c r="AD198" s="1"/>
      <c r="AF198" s="1"/>
      <c r="AH198" s="1"/>
      <c r="AJ198" s="1"/>
      <c r="AL198" s="1"/>
    </row>
    <row r="199" spans="8:38">
      <c r="H199" s="1"/>
      <c r="J199" s="1"/>
      <c r="L199" s="1"/>
      <c r="N199" s="1"/>
      <c r="P199" s="1"/>
      <c r="R199" s="1"/>
      <c r="T199" s="1"/>
      <c r="V199" s="1"/>
      <c r="X199" s="1"/>
      <c r="Z199" s="1"/>
      <c r="AB199" s="1"/>
      <c r="AD199" s="1"/>
      <c r="AF199" s="1"/>
      <c r="AH199" s="1"/>
      <c r="AJ199" s="1"/>
      <c r="AL199" s="1"/>
    </row>
    <row r="200" spans="8:38">
      <c r="H200" s="1"/>
      <c r="J200" s="1"/>
      <c r="L200" s="1"/>
      <c r="N200" s="1"/>
      <c r="P200" s="1"/>
      <c r="R200" s="1"/>
      <c r="T200" s="1"/>
      <c r="V200" s="1"/>
      <c r="X200" s="1"/>
      <c r="Z200" s="1"/>
      <c r="AB200" s="1"/>
      <c r="AD200" s="1"/>
      <c r="AF200" s="1"/>
      <c r="AH200" s="1"/>
      <c r="AJ200" s="1"/>
      <c r="AL200" s="1"/>
    </row>
    <row r="201" spans="8:38">
      <c r="H201" s="1"/>
      <c r="J201" s="1"/>
      <c r="L201" s="1"/>
      <c r="N201" s="1"/>
      <c r="P201" s="1"/>
      <c r="R201" s="1"/>
      <c r="T201" s="1"/>
      <c r="V201" s="1"/>
      <c r="X201" s="1"/>
      <c r="Z201" s="1"/>
      <c r="AB201" s="1"/>
      <c r="AD201" s="1"/>
      <c r="AF201" s="1"/>
      <c r="AH201" s="1"/>
      <c r="AJ201" s="1"/>
      <c r="AL201" s="1"/>
    </row>
    <row r="202" spans="8:38">
      <c r="H202" s="1"/>
      <c r="J202" s="1"/>
      <c r="L202" s="1"/>
      <c r="N202" s="1"/>
      <c r="P202" s="1"/>
      <c r="R202" s="1"/>
      <c r="T202" s="1"/>
      <c r="V202" s="1"/>
      <c r="X202" s="1"/>
      <c r="Z202" s="1"/>
      <c r="AB202" s="1"/>
      <c r="AD202" s="1"/>
      <c r="AF202" s="1"/>
      <c r="AH202" s="1"/>
      <c r="AJ202" s="1"/>
      <c r="AL202" s="1"/>
    </row>
    <row r="203" spans="8:38">
      <c r="H203" s="1"/>
      <c r="J203" s="1"/>
      <c r="L203" s="1"/>
      <c r="N203" s="1"/>
      <c r="P203" s="1"/>
      <c r="R203" s="1"/>
      <c r="T203" s="1"/>
      <c r="V203" s="1"/>
      <c r="X203" s="1"/>
      <c r="Z203" s="1"/>
      <c r="AB203" s="1"/>
      <c r="AD203" s="1"/>
      <c r="AF203" s="1"/>
      <c r="AH203" s="1"/>
      <c r="AJ203" s="1"/>
      <c r="AL203" s="1"/>
    </row>
    <row r="204" spans="8:38">
      <c r="H204" s="1"/>
      <c r="J204" s="1"/>
      <c r="L204" s="1"/>
      <c r="N204" s="1"/>
      <c r="P204" s="1"/>
      <c r="R204" s="1"/>
      <c r="T204" s="1"/>
      <c r="V204" s="1"/>
      <c r="X204" s="1"/>
      <c r="Z204" s="1"/>
      <c r="AB204" s="1"/>
      <c r="AD204" s="1"/>
      <c r="AF204" s="1"/>
      <c r="AH204" s="1"/>
      <c r="AJ204" s="1"/>
      <c r="AL204" s="1"/>
    </row>
    <row r="205" spans="8:38">
      <c r="H205" s="1"/>
      <c r="J205" s="1"/>
      <c r="L205" s="1"/>
      <c r="N205" s="1"/>
      <c r="P205" s="1"/>
      <c r="R205" s="1"/>
      <c r="T205" s="1"/>
      <c r="V205" s="1"/>
      <c r="X205" s="1"/>
      <c r="Z205" s="1"/>
      <c r="AB205" s="1"/>
      <c r="AD205" s="1"/>
      <c r="AF205" s="1"/>
      <c r="AH205" s="1"/>
      <c r="AJ205" s="1"/>
      <c r="AL205" s="1"/>
    </row>
    <row r="206" spans="8:38">
      <c r="H206" s="1"/>
      <c r="J206" s="1"/>
      <c r="L206" s="1"/>
      <c r="N206" s="1"/>
      <c r="P206" s="1"/>
      <c r="R206" s="1"/>
      <c r="T206" s="1"/>
      <c r="V206" s="1"/>
      <c r="X206" s="1"/>
      <c r="Z206" s="1"/>
      <c r="AB206" s="1"/>
      <c r="AD206" s="1"/>
      <c r="AF206" s="1"/>
      <c r="AH206" s="1"/>
      <c r="AJ206" s="1"/>
      <c r="AL206" s="1"/>
    </row>
    <row r="207" spans="8:38">
      <c r="H207" s="1"/>
      <c r="J207" s="1"/>
      <c r="L207" s="1"/>
      <c r="N207" s="1"/>
      <c r="P207" s="1"/>
      <c r="R207" s="1"/>
      <c r="T207" s="1"/>
      <c r="V207" s="1"/>
      <c r="X207" s="1"/>
      <c r="Z207" s="1"/>
      <c r="AB207" s="1"/>
      <c r="AD207" s="1"/>
      <c r="AF207" s="1"/>
      <c r="AH207" s="1"/>
      <c r="AJ207" s="1"/>
      <c r="AL207" s="1"/>
    </row>
    <row r="208" spans="8:38">
      <c r="H208" s="1"/>
      <c r="J208" s="1"/>
      <c r="L208" s="1"/>
      <c r="N208" s="1"/>
      <c r="P208" s="1"/>
      <c r="R208" s="1"/>
      <c r="T208" s="1"/>
      <c r="V208" s="1"/>
      <c r="X208" s="1"/>
      <c r="Z208" s="1"/>
      <c r="AB208" s="1"/>
      <c r="AD208" s="1"/>
      <c r="AF208" s="1"/>
      <c r="AH208" s="1"/>
      <c r="AJ208" s="1"/>
      <c r="AL208" s="1"/>
    </row>
    <row r="209" spans="8:38">
      <c r="H209" s="1"/>
      <c r="J209" s="1"/>
      <c r="L209" s="1"/>
      <c r="N209" s="1"/>
      <c r="P209" s="1"/>
      <c r="R209" s="1"/>
      <c r="T209" s="1"/>
      <c r="V209" s="1"/>
      <c r="X209" s="1"/>
      <c r="Z209" s="1"/>
      <c r="AB209" s="1"/>
      <c r="AD209" s="1"/>
      <c r="AF209" s="1"/>
      <c r="AH209" s="1"/>
      <c r="AJ209" s="1"/>
      <c r="AL209" s="1"/>
    </row>
    <row r="210" spans="8:38">
      <c r="H210" s="1"/>
      <c r="J210" s="1"/>
      <c r="L210" s="1"/>
      <c r="N210" s="1"/>
      <c r="P210" s="1"/>
      <c r="R210" s="1"/>
      <c r="T210" s="1"/>
      <c r="V210" s="1"/>
      <c r="X210" s="1"/>
      <c r="Z210" s="1"/>
      <c r="AB210" s="1"/>
      <c r="AD210" s="1"/>
      <c r="AF210" s="1"/>
      <c r="AH210" s="1"/>
      <c r="AJ210" s="1"/>
      <c r="AL210" s="1"/>
    </row>
    <row r="211" spans="8:38">
      <c r="H211" s="1"/>
      <c r="J211" s="1"/>
      <c r="L211" s="1"/>
      <c r="N211" s="1"/>
      <c r="P211" s="1"/>
      <c r="R211" s="1"/>
      <c r="T211" s="1"/>
      <c r="V211" s="1"/>
      <c r="X211" s="1"/>
      <c r="Z211" s="1"/>
      <c r="AB211" s="1"/>
      <c r="AD211" s="1"/>
      <c r="AF211" s="1"/>
      <c r="AH211" s="1"/>
      <c r="AJ211" s="1"/>
      <c r="AL211" s="1"/>
    </row>
    <row r="212" spans="8:38">
      <c r="H212" s="1"/>
      <c r="J212" s="1"/>
      <c r="L212" s="1"/>
      <c r="N212" s="1"/>
      <c r="P212" s="1"/>
      <c r="R212" s="1"/>
      <c r="T212" s="1"/>
      <c r="V212" s="1"/>
      <c r="X212" s="1"/>
      <c r="Z212" s="1"/>
      <c r="AB212" s="1"/>
      <c r="AD212" s="1"/>
      <c r="AF212" s="1"/>
      <c r="AH212" s="1"/>
      <c r="AJ212" s="1"/>
      <c r="AL212" s="1"/>
    </row>
    <row r="213" spans="8:38">
      <c r="H213" s="1"/>
      <c r="J213" s="1"/>
      <c r="L213" s="1"/>
      <c r="N213" s="1"/>
      <c r="P213" s="1"/>
      <c r="R213" s="1"/>
      <c r="T213" s="1"/>
      <c r="V213" s="1"/>
      <c r="X213" s="1"/>
      <c r="Z213" s="1"/>
      <c r="AB213" s="1"/>
      <c r="AD213" s="1"/>
      <c r="AF213" s="1"/>
      <c r="AH213" s="1"/>
      <c r="AJ213" s="1"/>
      <c r="AL213" s="1"/>
    </row>
    <row r="214" spans="8:38">
      <c r="H214" s="1"/>
      <c r="J214" s="1"/>
      <c r="L214" s="1"/>
      <c r="N214" s="1"/>
      <c r="P214" s="1"/>
      <c r="R214" s="1"/>
      <c r="T214" s="1"/>
      <c r="V214" s="1"/>
      <c r="X214" s="1"/>
      <c r="Z214" s="1"/>
      <c r="AB214" s="1"/>
      <c r="AD214" s="1"/>
      <c r="AF214" s="1"/>
      <c r="AH214" s="1"/>
      <c r="AJ214" s="1"/>
      <c r="AL214" s="1"/>
    </row>
    <row r="215" spans="8:38">
      <c r="H215" s="1"/>
      <c r="J215" s="1"/>
      <c r="L215" s="1"/>
      <c r="N215" s="1"/>
      <c r="P215" s="1"/>
      <c r="R215" s="1"/>
      <c r="T215" s="1"/>
      <c r="V215" s="1"/>
      <c r="X215" s="1"/>
      <c r="Z215" s="1"/>
      <c r="AB215" s="1"/>
      <c r="AD215" s="1"/>
      <c r="AF215" s="1"/>
      <c r="AH215" s="1"/>
      <c r="AJ215" s="1"/>
      <c r="AL215" s="1"/>
    </row>
    <row r="216" spans="8:38">
      <c r="H216" s="1"/>
      <c r="J216" s="1"/>
      <c r="L216" s="1"/>
      <c r="N216" s="1"/>
      <c r="P216" s="1"/>
      <c r="R216" s="1"/>
      <c r="T216" s="1"/>
      <c r="V216" s="1"/>
      <c r="X216" s="1"/>
      <c r="Z216" s="1"/>
      <c r="AB216" s="1"/>
      <c r="AD216" s="1"/>
      <c r="AF216" s="1"/>
      <c r="AH216" s="1"/>
      <c r="AJ216" s="1"/>
      <c r="AL216" s="1"/>
    </row>
    <row r="217" spans="8:38">
      <c r="H217" s="1"/>
      <c r="J217" s="1"/>
      <c r="L217" s="1"/>
      <c r="N217" s="1"/>
      <c r="P217" s="1"/>
      <c r="R217" s="1"/>
      <c r="T217" s="1"/>
      <c r="V217" s="1"/>
      <c r="X217" s="1"/>
      <c r="Z217" s="1"/>
      <c r="AB217" s="1"/>
      <c r="AD217" s="1"/>
      <c r="AF217" s="1"/>
      <c r="AH217" s="1"/>
      <c r="AJ217" s="1"/>
      <c r="AL217" s="1"/>
    </row>
    <row r="218" spans="8:38">
      <c r="H218" s="1"/>
      <c r="J218" s="1"/>
      <c r="L218" s="1"/>
      <c r="N218" s="1"/>
      <c r="P218" s="1"/>
      <c r="R218" s="1"/>
      <c r="T218" s="1"/>
      <c r="V218" s="1"/>
      <c r="X218" s="1"/>
      <c r="Z218" s="1"/>
      <c r="AB218" s="1"/>
      <c r="AD218" s="1"/>
      <c r="AF218" s="1"/>
      <c r="AH218" s="1"/>
      <c r="AJ218" s="1"/>
      <c r="AL218" s="1"/>
    </row>
    <row r="219" spans="8:38">
      <c r="H219" s="1"/>
      <c r="J219" s="1"/>
      <c r="L219" s="1"/>
      <c r="N219" s="1"/>
      <c r="P219" s="1"/>
      <c r="R219" s="1"/>
      <c r="T219" s="1"/>
      <c r="V219" s="1"/>
      <c r="X219" s="1"/>
      <c r="Z219" s="1"/>
      <c r="AB219" s="1"/>
      <c r="AD219" s="1"/>
      <c r="AF219" s="1"/>
      <c r="AH219" s="1"/>
      <c r="AJ219" s="1"/>
      <c r="AL219" s="1"/>
    </row>
    <row r="220" spans="8:38">
      <c r="H220" s="1"/>
      <c r="J220" s="1"/>
      <c r="L220" s="1"/>
      <c r="N220" s="1"/>
      <c r="P220" s="1"/>
      <c r="R220" s="1"/>
      <c r="T220" s="1"/>
      <c r="V220" s="1"/>
      <c r="X220" s="1"/>
      <c r="Z220" s="1"/>
      <c r="AB220" s="1"/>
      <c r="AD220" s="1"/>
      <c r="AF220" s="1"/>
      <c r="AH220" s="1"/>
      <c r="AJ220" s="1"/>
      <c r="AL220" s="1"/>
    </row>
    <row r="221" spans="8:38">
      <c r="H221" s="1"/>
      <c r="J221" s="1"/>
      <c r="L221" s="1"/>
      <c r="N221" s="1"/>
      <c r="P221" s="1"/>
      <c r="R221" s="1"/>
      <c r="T221" s="1"/>
      <c r="V221" s="1"/>
      <c r="X221" s="1"/>
      <c r="Z221" s="1"/>
      <c r="AB221" s="1"/>
      <c r="AD221" s="1"/>
      <c r="AF221" s="1"/>
      <c r="AH221" s="1"/>
      <c r="AJ221" s="1"/>
      <c r="AL221" s="1"/>
    </row>
    <row r="222" spans="8:38">
      <c r="H222" s="1"/>
      <c r="J222" s="1"/>
      <c r="L222" s="1"/>
      <c r="N222" s="1"/>
      <c r="P222" s="1"/>
      <c r="R222" s="1"/>
      <c r="T222" s="1"/>
      <c r="V222" s="1"/>
      <c r="X222" s="1"/>
      <c r="Z222" s="1"/>
      <c r="AB222" s="1"/>
      <c r="AD222" s="1"/>
      <c r="AF222" s="1"/>
      <c r="AH222" s="1"/>
      <c r="AJ222" s="1"/>
      <c r="AL222" s="1"/>
    </row>
    <row r="223" spans="8:38">
      <c r="H223" s="1"/>
      <c r="J223" s="1"/>
      <c r="L223" s="1"/>
      <c r="N223" s="1"/>
      <c r="P223" s="1"/>
      <c r="R223" s="1"/>
      <c r="T223" s="1"/>
      <c r="V223" s="1"/>
      <c r="X223" s="1"/>
      <c r="Z223" s="1"/>
      <c r="AB223" s="1"/>
      <c r="AD223" s="1"/>
      <c r="AF223" s="1"/>
      <c r="AH223" s="1"/>
      <c r="AJ223" s="1"/>
      <c r="AL223" s="1"/>
    </row>
    <row r="224" spans="8:38">
      <c r="H224" s="1"/>
      <c r="J224" s="1"/>
      <c r="L224" s="1"/>
      <c r="N224" s="1"/>
      <c r="P224" s="1"/>
      <c r="R224" s="1"/>
      <c r="T224" s="1"/>
      <c r="V224" s="1"/>
      <c r="X224" s="1"/>
      <c r="Z224" s="1"/>
      <c r="AB224" s="1"/>
      <c r="AD224" s="1"/>
      <c r="AF224" s="1"/>
      <c r="AH224" s="1"/>
      <c r="AJ224" s="1"/>
      <c r="AL224" s="1"/>
    </row>
    <row r="225" spans="8:38">
      <c r="H225" s="1"/>
      <c r="J225" s="1"/>
      <c r="L225" s="1"/>
      <c r="N225" s="1"/>
      <c r="P225" s="1"/>
      <c r="R225" s="1"/>
      <c r="T225" s="1"/>
      <c r="V225" s="1"/>
      <c r="X225" s="1"/>
      <c r="Z225" s="1"/>
      <c r="AB225" s="1"/>
      <c r="AD225" s="1"/>
      <c r="AF225" s="1"/>
      <c r="AH225" s="1"/>
      <c r="AJ225" s="1"/>
      <c r="AL225" s="1"/>
    </row>
    <row r="226" spans="8:38">
      <c r="H226" s="1"/>
      <c r="J226" s="1"/>
      <c r="L226" s="1"/>
      <c r="N226" s="1"/>
      <c r="P226" s="1"/>
      <c r="R226" s="1"/>
      <c r="T226" s="1"/>
      <c r="V226" s="1"/>
      <c r="X226" s="1"/>
      <c r="Z226" s="1"/>
      <c r="AB226" s="1"/>
      <c r="AD226" s="1"/>
      <c r="AF226" s="1"/>
      <c r="AH226" s="1"/>
      <c r="AJ226" s="1"/>
      <c r="AL226" s="1"/>
    </row>
    <row r="227" spans="8:38">
      <c r="H227" s="1"/>
      <c r="J227" s="1"/>
      <c r="L227" s="1"/>
      <c r="N227" s="1"/>
      <c r="P227" s="1"/>
      <c r="R227" s="1"/>
      <c r="T227" s="1"/>
      <c r="V227" s="1"/>
      <c r="X227" s="1"/>
      <c r="Z227" s="1"/>
      <c r="AB227" s="1"/>
      <c r="AD227" s="1"/>
      <c r="AF227" s="1"/>
      <c r="AH227" s="1"/>
      <c r="AJ227" s="1"/>
      <c r="AL227" s="1"/>
    </row>
    <row r="228" spans="8:38">
      <c r="H228" s="1"/>
      <c r="J228" s="1"/>
      <c r="L228" s="1"/>
      <c r="N228" s="1"/>
      <c r="P228" s="1"/>
      <c r="R228" s="1"/>
      <c r="T228" s="1"/>
      <c r="V228" s="1"/>
      <c r="X228" s="1"/>
      <c r="Z228" s="1"/>
      <c r="AB228" s="1"/>
      <c r="AD228" s="1"/>
      <c r="AF228" s="1"/>
      <c r="AH228" s="1"/>
      <c r="AJ228" s="1"/>
      <c r="AL228" s="1"/>
    </row>
    <row r="229" spans="8:38">
      <c r="H229" s="1"/>
      <c r="J229" s="1"/>
      <c r="L229" s="1"/>
      <c r="N229" s="1"/>
      <c r="P229" s="1"/>
      <c r="R229" s="1"/>
      <c r="T229" s="1"/>
      <c r="V229" s="1"/>
      <c r="X229" s="1"/>
      <c r="Z229" s="1"/>
      <c r="AB229" s="1"/>
      <c r="AD229" s="1"/>
      <c r="AF229" s="1"/>
      <c r="AH229" s="1"/>
      <c r="AJ229" s="1"/>
      <c r="AL229" s="1"/>
    </row>
    <row r="230" spans="8:38">
      <c r="H230" s="1"/>
      <c r="J230" s="1"/>
      <c r="L230" s="1"/>
      <c r="N230" s="1"/>
      <c r="P230" s="1"/>
      <c r="R230" s="1"/>
      <c r="T230" s="1"/>
      <c r="V230" s="1"/>
      <c r="X230" s="1"/>
      <c r="Z230" s="1"/>
      <c r="AB230" s="1"/>
      <c r="AD230" s="1"/>
      <c r="AF230" s="1"/>
      <c r="AH230" s="1"/>
      <c r="AJ230" s="1"/>
      <c r="AL230" s="1"/>
    </row>
    <row r="231" spans="8:38">
      <c r="H231" s="1"/>
      <c r="J231" s="1"/>
      <c r="L231" s="1"/>
      <c r="N231" s="1"/>
      <c r="P231" s="1"/>
      <c r="R231" s="1"/>
      <c r="T231" s="1"/>
      <c r="V231" s="1"/>
      <c r="X231" s="1"/>
      <c r="Z231" s="1"/>
      <c r="AB231" s="1"/>
      <c r="AD231" s="1"/>
      <c r="AF231" s="1"/>
      <c r="AH231" s="1"/>
      <c r="AJ231" s="1"/>
      <c r="AL231" s="1"/>
    </row>
    <row r="232" spans="8:38">
      <c r="H232" s="1"/>
      <c r="J232" s="1"/>
      <c r="L232" s="1"/>
      <c r="N232" s="1"/>
      <c r="P232" s="1"/>
      <c r="R232" s="1"/>
      <c r="T232" s="1"/>
      <c r="V232" s="1"/>
      <c r="X232" s="1"/>
      <c r="Z232" s="1"/>
      <c r="AB232" s="1"/>
      <c r="AD232" s="1"/>
      <c r="AF232" s="1"/>
      <c r="AH232" s="1"/>
      <c r="AJ232" s="1"/>
      <c r="AL232" s="1"/>
    </row>
    <row r="233" spans="8:38">
      <c r="H233" s="1"/>
      <c r="J233" s="1"/>
      <c r="L233" s="1"/>
      <c r="N233" s="1"/>
      <c r="P233" s="1"/>
      <c r="R233" s="1"/>
      <c r="T233" s="1"/>
      <c r="V233" s="1"/>
      <c r="X233" s="1"/>
      <c r="Z233" s="1"/>
      <c r="AB233" s="1"/>
      <c r="AD233" s="1"/>
      <c r="AF233" s="1"/>
      <c r="AH233" s="1"/>
      <c r="AJ233" s="1"/>
      <c r="AL233" s="1"/>
    </row>
    <row r="234" spans="8:38">
      <c r="H234" s="1"/>
      <c r="J234" s="1"/>
      <c r="L234" s="1"/>
      <c r="N234" s="1"/>
      <c r="P234" s="1"/>
      <c r="R234" s="1"/>
      <c r="T234" s="1"/>
      <c r="V234" s="1"/>
      <c r="X234" s="1"/>
      <c r="Z234" s="1"/>
      <c r="AB234" s="1"/>
      <c r="AD234" s="1"/>
      <c r="AF234" s="1"/>
      <c r="AH234" s="1"/>
      <c r="AJ234" s="1"/>
      <c r="AL234" s="1"/>
    </row>
    <row r="235" spans="8:38">
      <c r="H235" s="1"/>
      <c r="J235" s="1"/>
      <c r="L235" s="1"/>
      <c r="N235" s="1"/>
      <c r="P235" s="1"/>
      <c r="R235" s="1"/>
      <c r="T235" s="1"/>
      <c r="V235" s="1"/>
      <c r="X235" s="1"/>
      <c r="Z235" s="1"/>
      <c r="AB235" s="1"/>
      <c r="AD235" s="1"/>
      <c r="AF235" s="1"/>
      <c r="AH235" s="1"/>
      <c r="AJ235" s="1"/>
      <c r="AL235" s="1"/>
    </row>
    <row r="236" spans="8:38">
      <c r="H236" s="1"/>
      <c r="J236" s="1"/>
      <c r="L236" s="1"/>
      <c r="N236" s="1"/>
      <c r="P236" s="1"/>
      <c r="R236" s="1"/>
      <c r="T236" s="1"/>
      <c r="V236" s="1"/>
      <c r="X236" s="1"/>
      <c r="Z236" s="1"/>
      <c r="AB236" s="1"/>
      <c r="AD236" s="1"/>
      <c r="AF236" s="1"/>
      <c r="AH236" s="1"/>
      <c r="AJ236" s="1"/>
      <c r="AL236" s="1"/>
    </row>
    <row r="237" spans="8:38">
      <c r="H237" s="1"/>
      <c r="J237" s="1"/>
      <c r="L237" s="1"/>
      <c r="N237" s="1"/>
      <c r="P237" s="1"/>
      <c r="R237" s="1"/>
      <c r="T237" s="1"/>
      <c r="V237" s="1"/>
      <c r="X237" s="1"/>
      <c r="Z237" s="1"/>
      <c r="AB237" s="1"/>
      <c r="AD237" s="1"/>
      <c r="AF237" s="1"/>
      <c r="AH237" s="1"/>
      <c r="AJ237" s="1"/>
      <c r="AL237" s="1"/>
    </row>
    <row r="238" spans="8:38">
      <c r="H238" s="1"/>
      <c r="J238" s="1"/>
      <c r="L238" s="1"/>
      <c r="N238" s="1"/>
      <c r="P238" s="1"/>
      <c r="R238" s="1"/>
      <c r="T238" s="1"/>
      <c r="V238" s="1"/>
      <c r="X238" s="1"/>
      <c r="Z238" s="1"/>
      <c r="AB238" s="1"/>
      <c r="AD238" s="1"/>
      <c r="AF238" s="1"/>
      <c r="AH238" s="1"/>
      <c r="AJ238" s="1"/>
      <c r="AL238" s="1"/>
    </row>
    <row r="239" spans="8:38">
      <c r="H239" s="1"/>
      <c r="J239" s="1"/>
      <c r="L239" s="1"/>
      <c r="N239" s="1"/>
      <c r="P239" s="1"/>
      <c r="R239" s="1"/>
      <c r="T239" s="1"/>
      <c r="V239" s="1"/>
      <c r="X239" s="1"/>
      <c r="Z239" s="1"/>
      <c r="AB239" s="1"/>
      <c r="AD239" s="1"/>
      <c r="AF239" s="1"/>
      <c r="AH239" s="1"/>
      <c r="AJ239" s="1"/>
      <c r="AL239" s="1"/>
    </row>
    <row r="240" spans="8:38">
      <c r="H240" s="1"/>
      <c r="J240" s="1"/>
      <c r="L240" s="1"/>
      <c r="N240" s="1"/>
      <c r="P240" s="1"/>
      <c r="R240" s="1"/>
      <c r="T240" s="1"/>
      <c r="V240" s="1"/>
      <c r="X240" s="1"/>
      <c r="Z240" s="1"/>
      <c r="AB240" s="1"/>
      <c r="AD240" s="1"/>
      <c r="AF240" s="1"/>
      <c r="AH240" s="1"/>
      <c r="AJ240" s="1"/>
      <c r="AL240" s="1"/>
    </row>
    <row r="241" spans="8:38">
      <c r="H241" s="1"/>
      <c r="J241" s="1"/>
      <c r="L241" s="1"/>
      <c r="N241" s="1"/>
      <c r="P241" s="1"/>
      <c r="R241" s="1"/>
      <c r="T241" s="1"/>
      <c r="V241" s="1"/>
      <c r="X241" s="1"/>
      <c r="Z241" s="1"/>
      <c r="AB241" s="1"/>
      <c r="AD241" s="1"/>
      <c r="AF241" s="1"/>
      <c r="AH241" s="1"/>
      <c r="AJ241" s="1"/>
      <c r="AL241" s="1"/>
    </row>
    <row r="242" spans="8:38">
      <c r="H242" s="1"/>
      <c r="J242" s="1"/>
      <c r="L242" s="1"/>
      <c r="N242" s="1"/>
      <c r="P242" s="1"/>
      <c r="R242" s="1"/>
      <c r="T242" s="1"/>
      <c r="V242" s="1"/>
      <c r="X242" s="1"/>
      <c r="Z242" s="1"/>
      <c r="AB242" s="1"/>
      <c r="AD242" s="1"/>
      <c r="AF242" s="1"/>
      <c r="AH242" s="1"/>
      <c r="AJ242" s="1"/>
      <c r="AL242" s="1"/>
    </row>
    <row r="243" spans="8:38">
      <c r="H243" s="1"/>
      <c r="J243" s="1"/>
      <c r="L243" s="1"/>
      <c r="N243" s="1"/>
      <c r="P243" s="1"/>
      <c r="R243" s="1"/>
      <c r="T243" s="1"/>
      <c r="V243" s="1"/>
      <c r="X243" s="1"/>
      <c r="Z243" s="1"/>
      <c r="AB243" s="1"/>
      <c r="AD243" s="1"/>
      <c r="AF243" s="1"/>
      <c r="AH243" s="1"/>
      <c r="AJ243" s="1"/>
      <c r="AL243" s="1"/>
    </row>
    <row r="244" spans="8:38">
      <c r="H244" s="1"/>
      <c r="J244" s="1"/>
      <c r="L244" s="1"/>
      <c r="N244" s="1"/>
      <c r="P244" s="1"/>
      <c r="R244" s="1"/>
      <c r="T244" s="1"/>
      <c r="V244" s="1"/>
      <c r="X244" s="1"/>
      <c r="Z244" s="1"/>
      <c r="AB244" s="1"/>
      <c r="AD244" s="1"/>
      <c r="AF244" s="1"/>
      <c r="AH244" s="1"/>
      <c r="AJ244" s="1"/>
      <c r="AL244" s="1"/>
    </row>
    <row r="245" spans="8:38">
      <c r="H245" s="1"/>
      <c r="J245" s="1"/>
      <c r="L245" s="1"/>
      <c r="N245" s="1"/>
      <c r="P245" s="1"/>
      <c r="R245" s="1"/>
      <c r="T245" s="1"/>
      <c r="V245" s="1"/>
      <c r="X245" s="1"/>
      <c r="Z245" s="1"/>
      <c r="AB245" s="1"/>
      <c r="AD245" s="1"/>
      <c r="AF245" s="1"/>
      <c r="AH245" s="1"/>
      <c r="AJ245" s="1"/>
      <c r="AL245" s="1"/>
    </row>
    <row r="246" spans="8:38">
      <c r="H246" s="1"/>
      <c r="J246" s="1"/>
      <c r="L246" s="1"/>
      <c r="N246" s="1"/>
      <c r="P246" s="1"/>
      <c r="R246" s="1"/>
      <c r="T246" s="1"/>
      <c r="V246" s="1"/>
      <c r="X246" s="1"/>
      <c r="Z246" s="1"/>
      <c r="AB246" s="1"/>
      <c r="AD246" s="1"/>
      <c r="AF246" s="1"/>
      <c r="AH246" s="1"/>
      <c r="AJ246" s="1"/>
      <c r="AL246" s="1"/>
    </row>
    <row r="247" spans="8:38">
      <c r="H247" s="1"/>
      <c r="J247" s="1"/>
      <c r="L247" s="1"/>
      <c r="N247" s="1"/>
      <c r="P247" s="1"/>
      <c r="R247" s="1"/>
      <c r="T247" s="1"/>
      <c r="V247" s="1"/>
      <c r="X247" s="1"/>
      <c r="Z247" s="1"/>
      <c r="AB247" s="1"/>
      <c r="AD247" s="1"/>
      <c r="AF247" s="1"/>
      <c r="AH247" s="1"/>
      <c r="AJ247" s="1"/>
      <c r="AL247" s="1"/>
    </row>
    <row r="248" spans="8:38">
      <c r="H248" s="1"/>
      <c r="J248" s="1"/>
      <c r="L248" s="1"/>
      <c r="N248" s="1"/>
      <c r="P248" s="1"/>
      <c r="R248" s="1"/>
      <c r="T248" s="1"/>
      <c r="V248" s="1"/>
      <c r="X248" s="1"/>
      <c r="Z248" s="1"/>
      <c r="AB248" s="1"/>
      <c r="AD248" s="1"/>
      <c r="AF248" s="1"/>
      <c r="AH248" s="1"/>
      <c r="AJ248" s="1"/>
      <c r="AL248" s="1"/>
    </row>
    <row r="249" spans="8:38">
      <c r="H249" s="1"/>
      <c r="J249" s="1"/>
      <c r="L249" s="1"/>
      <c r="N249" s="1"/>
      <c r="P249" s="1"/>
      <c r="R249" s="1"/>
      <c r="T249" s="1"/>
      <c r="V249" s="1"/>
      <c r="X249" s="1"/>
      <c r="Z249" s="1"/>
      <c r="AB249" s="1"/>
      <c r="AD249" s="1"/>
      <c r="AF249" s="1"/>
      <c r="AH249" s="1"/>
      <c r="AJ249" s="1"/>
      <c r="AL249" s="1"/>
    </row>
    <row r="250" spans="8:38">
      <c r="H250" s="1"/>
      <c r="J250" s="1"/>
      <c r="L250" s="1"/>
      <c r="N250" s="1"/>
      <c r="P250" s="1"/>
      <c r="R250" s="1"/>
      <c r="T250" s="1"/>
      <c r="V250" s="1"/>
      <c r="X250" s="1"/>
      <c r="Z250" s="1"/>
      <c r="AB250" s="1"/>
      <c r="AD250" s="1"/>
      <c r="AF250" s="1"/>
      <c r="AH250" s="1"/>
      <c r="AJ250" s="1"/>
      <c r="AL250" s="1"/>
    </row>
    <row r="251" spans="8:38">
      <c r="H251" s="1"/>
      <c r="J251" s="1"/>
      <c r="L251" s="1"/>
      <c r="N251" s="1"/>
      <c r="P251" s="1"/>
      <c r="R251" s="1"/>
      <c r="T251" s="1"/>
      <c r="V251" s="1"/>
      <c r="X251" s="1"/>
      <c r="Z251" s="1"/>
      <c r="AB251" s="1"/>
      <c r="AD251" s="1"/>
      <c r="AF251" s="1"/>
      <c r="AH251" s="1"/>
      <c r="AJ251" s="1"/>
      <c r="AL251" s="1"/>
    </row>
    <row r="252" spans="8:38">
      <c r="H252" s="1"/>
      <c r="J252" s="1"/>
      <c r="L252" s="1"/>
      <c r="N252" s="1"/>
      <c r="P252" s="1"/>
      <c r="R252" s="1"/>
      <c r="T252" s="1"/>
      <c r="V252" s="1"/>
      <c r="X252" s="1"/>
      <c r="Z252" s="1"/>
      <c r="AB252" s="1"/>
      <c r="AD252" s="1"/>
      <c r="AF252" s="1"/>
      <c r="AH252" s="1"/>
      <c r="AJ252" s="1"/>
      <c r="AL252" s="1"/>
    </row>
    <row r="253" spans="8:38">
      <c r="H253" s="1"/>
      <c r="J253" s="1"/>
      <c r="L253" s="1"/>
      <c r="N253" s="1"/>
      <c r="P253" s="1"/>
      <c r="R253" s="1"/>
      <c r="T253" s="1"/>
      <c r="V253" s="1"/>
      <c r="X253" s="1"/>
      <c r="Z253" s="1"/>
      <c r="AB253" s="1"/>
      <c r="AD253" s="1"/>
      <c r="AF253" s="1"/>
      <c r="AH253" s="1"/>
      <c r="AJ253" s="1"/>
      <c r="AL253" s="1"/>
    </row>
    <row r="254" spans="8:38">
      <c r="H254" s="1"/>
      <c r="J254" s="1"/>
      <c r="L254" s="1"/>
      <c r="N254" s="1"/>
      <c r="P254" s="1"/>
      <c r="R254" s="1"/>
      <c r="T254" s="1"/>
      <c r="V254" s="1"/>
      <c r="X254" s="1"/>
      <c r="Z254" s="1"/>
      <c r="AB254" s="1"/>
      <c r="AD254" s="1"/>
      <c r="AF254" s="1"/>
      <c r="AH254" s="1"/>
      <c r="AJ254" s="1"/>
      <c r="AL254" s="1"/>
    </row>
    <row r="255" spans="8:38">
      <c r="H255" s="1"/>
      <c r="J255" s="1"/>
      <c r="L255" s="1"/>
      <c r="N255" s="1"/>
      <c r="P255" s="1"/>
      <c r="R255" s="1"/>
      <c r="T255" s="1"/>
      <c r="V255" s="1"/>
      <c r="X255" s="1"/>
      <c r="Z255" s="1"/>
      <c r="AB255" s="1"/>
      <c r="AD255" s="1"/>
      <c r="AF255" s="1"/>
      <c r="AH255" s="1"/>
      <c r="AJ255" s="1"/>
      <c r="AL255" s="1"/>
    </row>
    <row r="256" spans="8:38">
      <c r="H256" s="1"/>
      <c r="J256" s="1"/>
      <c r="L256" s="1"/>
      <c r="N256" s="1"/>
      <c r="P256" s="1"/>
      <c r="R256" s="1"/>
      <c r="T256" s="1"/>
      <c r="V256" s="1"/>
      <c r="X256" s="1"/>
      <c r="Z256" s="1"/>
      <c r="AB256" s="1"/>
      <c r="AD256" s="1"/>
      <c r="AF256" s="1"/>
      <c r="AH256" s="1"/>
      <c r="AJ256" s="1"/>
      <c r="AL256" s="1"/>
    </row>
    <row r="257" spans="8:38">
      <c r="H257" s="1"/>
      <c r="J257" s="1"/>
      <c r="L257" s="1"/>
      <c r="N257" s="1"/>
      <c r="P257" s="1"/>
      <c r="R257" s="1"/>
      <c r="T257" s="1"/>
      <c r="V257" s="1"/>
      <c r="X257" s="1"/>
      <c r="Z257" s="1"/>
      <c r="AB257" s="1"/>
      <c r="AD257" s="1"/>
      <c r="AF257" s="1"/>
      <c r="AH257" s="1"/>
      <c r="AJ257" s="1"/>
      <c r="AL257" s="1"/>
    </row>
    <row r="258" spans="8:38">
      <c r="H258" s="1"/>
      <c r="J258" s="1"/>
      <c r="L258" s="1"/>
      <c r="N258" s="1"/>
      <c r="P258" s="1"/>
      <c r="R258" s="1"/>
      <c r="T258" s="1"/>
      <c r="V258" s="1"/>
      <c r="X258" s="1"/>
      <c r="Z258" s="1"/>
      <c r="AB258" s="1"/>
      <c r="AD258" s="1"/>
      <c r="AF258" s="1"/>
      <c r="AH258" s="1"/>
      <c r="AJ258" s="1"/>
      <c r="AL258" s="1"/>
    </row>
    <row r="259" spans="8:38">
      <c r="H259" s="1"/>
      <c r="J259" s="1"/>
      <c r="L259" s="1"/>
      <c r="N259" s="1"/>
      <c r="P259" s="1"/>
      <c r="R259" s="1"/>
      <c r="T259" s="1"/>
      <c r="V259" s="1"/>
      <c r="X259" s="1"/>
      <c r="Z259" s="1"/>
      <c r="AB259" s="1"/>
      <c r="AD259" s="1"/>
      <c r="AF259" s="1"/>
      <c r="AH259" s="1"/>
      <c r="AJ259" s="1"/>
      <c r="AL259" s="1"/>
    </row>
    <row r="260" spans="8:38">
      <c r="H260" s="1"/>
      <c r="J260" s="1"/>
      <c r="L260" s="1"/>
      <c r="N260" s="1"/>
      <c r="P260" s="1"/>
      <c r="R260" s="1"/>
      <c r="T260" s="1"/>
      <c r="V260" s="1"/>
      <c r="X260" s="1"/>
      <c r="Z260" s="1"/>
      <c r="AB260" s="1"/>
      <c r="AD260" s="1"/>
      <c r="AF260" s="1"/>
      <c r="AH260" s="1"/>
      <c r="AJ260" s="1"/>
      <c r="AL260" s="1"/>
    </row>
    <row r="261" spans="8:38">
      <c r="H261" s="1"/>
      <c r="J261" s="1"/>
      <c r="L261" s="1"/>
      <c r="N261" s="1"/>
      <c r="P261" s="1"/>
      <c r="R261" s="1"/>
      <c r="T261" s="1"/>
      <c r="V261" s="1"/>
      <c r="X261" s="1"/>
      <c r="Z261" s="1"/>
      <c r="AB261" s="1"/>
      <c r="AD261" s="1"/>
      <c r="AF261" s="1"/>
      <c r="AH261" s="1"/>
      <c r="AJ261" s="1"/>
      <c r="AL261" s="1"/>
    </row>
    <row r="262" spans="8:38">
      <c r="H262" s="1"/>
      <c r="J262" s="1"/>
      <c r="L262" s="1"/>
      <c r="N262" s="1"/>
      <c r="P262" s="1"/>
      <c r="R262" s="1"/>
      <c r="T262" s="1"/>
      <c r="V262" s="1"/>
      <c r="X262" s="1"/>
      <c r="Z262" s="1"/>
      <c r="AB262" s="1"/>
      <c r="AD262" s="1"/>
      <c r="AF262" s="1"/>
      <c r="AH262" s="1"/>
      <c r="AJ262" s="1"/>
      <c r="AL262" s="1"/>
    </row>
    <row r="263" spans="8:38">
      <c r="H263" s="1"/>
      <c r="J263" s="1"/>
      <c r="L263" s="1"/>
      <c r="N263" s="1"/>
      <c r="P263" s="1"/>
      <c r="R263" s="1"/>
      <c r="T263" s="1"/>
      <c r="V263" s="1"/>
      <c r="X263" s="1"/>
      <c r="Z263" s="1"/>
      <c r="AB263" s="1"/>
      <c r="AD263" s="1"/>
      <c r="AF263" s="1"/>
      <c r="AH263" s="1"/>
      <c r="AJ263" s="1"/>
      <c r="AL263" s="1"/>
    </row>
    <row r="264" spans="8:38">
      <c r="H264" s="1"/>
      <c r="J264" s="1"/>
      <c r="L264" s="1"/>
      <c r="N264" s="1"/>
      <c r="P264" s="1"/>
      <c r="R264" s="1"/>
      <c r="T264" s="1"/>
      <c r="V264" s="1"/>
      <c r="X264" s="1"/>
      <c r="Z264" s="1"/>
      <c r="AB264" s="1"/>
      <c r="AD264" s="1"/>
      <c r="AF264" s="1"/>
      <c r="AH264" s="1"/>
      <c r="AJ264" s="1"/>
      <c r="AL264" s="1"/>
    </row>
    <row r="265" spans="8:38">
      <c r="H265" s="1"/>
      <c r="J265" s="1"/>
      <c r="L265" s="1"/>
      <c r="N265" s="1"/>
      <c r="P265" s="1"/>
      <c r="R265" s="1"/>
      <c r="T265" s="1"/>
      <c r="V265" s="1"/>
      <c r="X265" s="1"/>
      <c r="Z265" s="1"/>
      <c r="AB265" s="1"/>
      <c r="AD265" s="1"/>
      <c r="AF265" s="1"/>
      <c r="AH265" s="1"/>
      <c r="AJ265" s="1"/>
      <c r="AL265" s="1"/>
    </row>
    <row r="266" spans="8:38">
      <c r="H266" s="1"/>
      <c r="J266" s="1"/>
      <c r="L266" s="1"/>
      <c r="N266" s="1"/>
      <c r="P266" s="1"/>
      <c r="R266" s="1"/>
      <c r="T266" s="1"/>
      <c r="V266" s="1"/>
      <c r="X266" s="1"/>
      <c r="Z266" s="1"/>
      <c r="AB266" s="1"/>
      <c r="AD266" s="1"/>
      <c r="AF266" s="1"/>
      <c r="AH266" s="1"/>
      <c r="AJ266" s="1"/>
      <c r="AL266" s="1"/>
    </row>
    <row r="267" spans="8:38">
      <c r="H267" s="1"/>
      <c r="J267" s="1"/>
      <c r="L267" s="1"/>
      <c r="N267" s="1"/>
      <c r="P267" s="1"/>
      <c r="R267" s="1"/>
      <c r="T267" s="1"/>
      <c r="V267" s="1"/>
      <c r="X267" s="1"/>
      <c r="Z267" s="1"/>
      <c r="AB267" s="1"/>
      <c r="AD267" s="1"/>
      <c r="AF267" s="1"/>
      <c r="AH267" s="1"/>
      <c r="AJ267" s="1"/>
      <c r="AL267" s="1"/>
    </row>
    <row r="268" spans="8:38">
      <c r="H268" s="1"/>
      <c r="J268" s="1"/>
      <c r="L268" s="1"/>
      <c r="N268" s="1"/>
      <c r="P268" s="1"/>
      <c r="R268" s="1"/>
      <c r="T268" s="1"/>
      <c r="V268" s="1"/>
      <c r="X268" s="1"/>
      <c r="Z268" s="1"/>
      <c r="AB268" s="1"/>
      <c r="AD268" s="1"/>
      <c r="AF268" s="1"/>
      <c r="AH268" s="1"/>
      <c r="AJ268" s="1"/>
      <c r="AL268" s="1"/>
    </row>
    <row r="269" spans="8:38">
      <c r="H269" s="1"/>
      <c r="J269" s="1"/>
      <c r="L269" s="1"/>
      <c r="N269" s="1"/>
      <c r="P269" s="1"/>
      <c r="R269" s="1"/>
      <c r="T269" s="1"/>
      <c r="V269" s="1"/>
      <c r="X269" s="1"/>
      <c r="Z269" s="1"/>
      <c r="AB269" s="1"/>
      <c r="AD269" s="1"/>
      <c r="AF269" s="1"/>
      <c r="AH269" s="1"/>
      <c r="AJ269" s="1"/>
      <c r="AL269" s="1"/>
    </row>
    <row r="270" spans="8:38">
      <c r="H270" s="1"/>
      <c r="J270" s="1"/>
      <c r="L270" s="1"/>
      <c r="N270" s="1"/>
      <c r="P270" s="1"/>
      <c r="R270" s="1"/>
      <c r="T270" s="1"/>
      <c r="V270" s="1"/>
      <c r="X270" s="1"/>
      <c r="Z270" s="1"/>
      <c r="AB270" s="1"/>
      <c r="AD270" s="1"/>
      <c r="AF270" s="1"/>
      <c r="AH270" s="1"/>
      <c r="AJ270" s="1"/>
      <c r="AL270" s="1"/>
    </row>
    <row r="271" spans="8:38">
      <c r="H271" s="1"/>
      <c r="J271" s="1"/>
      <c r="L271" s="1"/>
      <c r="N271" s="1"/>
      <c r="P271" s="1"/>
      <c r="R271" s="1"/>
      <c r="T271" s="1"/>
      <c r="V271" s="1"/>
      <c r="X271" s="1"/>
      <c r="Z271" s="1"/>
      <c r="AB271" s="1"/>
      <c r="AD271" s="1"/>
      <c r="AF271" s="1"/>
      <c r="AH271" s="1"/>
      <c r="AJ271" s="1"/>
      <c r="AL271" s="1"/>
    </row>
    <row r="272" spans="8:38">
      <c r="H272" s="1"/>
      <c r="J272" s="1"/>
      <c r="L272" s="1"/>
      <c r="N272" s="1"/>
      <c r="P272" s="1"/>
      <c r="R272" s="1"/>
      <c r="T272" s="1"/>
      <c r="V272" s="1"/>
      <c r="X272" s="1"/>
      <c r="Z272" s="1"/>
      <c r="AB272" s="1"/>
      <c r="AD272" s="1"/>
      <c r="AF272" s="1"/>
      <c r="AH272" s="1"/>
      <c r="AJ272" s="1"/>
      <c r="AL272" s="1"/>
    </row>
    <row r="273" spans="8:38">
      <c r="H273" s="1"/>
      <c r="J273" s="1"/>
      <c r="L273" s="1"/>
      <c r="N273" s="1"/>
      <c r="P273" s="1"/>
      <c r="R273" s="1"/>
      <c r="T273" s="1"/>
      <c r="V273" s="1"/>
      <c r="X273" s="1"/>
      <c r="Z273" s="1"/>
      <c r="AB273" s="1"/>
      <c r="AD273" s="1"/>
      <c r="AF273" s="1"/>
      <c r="AH273" s="1"/>
      <c r="AJ273" s="1"/>
      <c r="AL273" s="1"/>
    </row>
    <row r="274" spans="8:38">
      <c r="H274" s="1"/>
      <c r="J274" s="1"/>
      <c r="L274" s="1"/>
      <c r="N274" s="1"/>
      <c r="P274" s="1"/>
      <c r="R274" s="1"/>
      <c r="T274" s="1"/>
      <c r="V274" s="1"/>
      <c r="X274" s="1"/>
      <c r="Z274" s="1"/>
      <c r="AB274" s="1"/>
      <c r="AD274" s="1"/>
      <c r="AF274" s="1"/>
      <c r="AH274" s="1"/>
      <c r="AJ274" s="1"/>
      <c r="AL274" s="1"/>
    </row>
    <row r="275" spans="8:38">
      <c r="H275" s="1"/>
      <c r="J275" s="1"/>
      <c r="L275" s="1"/>
      <c r="N275" s="1"/>
      <c r="P275" s="1"/>
      <c r="R275" s="1"/>
      <c r="T275" s="1"/>
      <c r="V275" s="1"/>
      <c r="X275" s="1"/>
      <c r="Z275" s="1"/>
      <c r="AB275" s="1"/>
      <c r="AD275" s="1"/>
      <c r="AF275" s="1"/>
      <c r="AH275" s="1"/>
      <c r="AJ275" s="1"/>
      <c r="AL275" s="1"/>
    </row>
    <row r="276" spans="8:38">
      <c r="H276" s="1"/>
      <c r="J276" s="1"/>
      <c r="L276" s="1"/>
      <c r="N276" s="1"/>
      <c r="P276" s="1"/>
      <c r="R276" s="1"/>
      <c r="T276" s="1"/>
      <c r="V276" s="1"/>
      <c r="X276" s="1"/>
      <c r="Z276" s="1"/>
      <c r="AB276" s="1"/>
      <c r="AD276" s="1"/>
      <c r="AF276" s="1"/>
      <c r="AH276" s="1"/>
      <c r="AJ276" s="1"/>
      <c r="AL276" s="1"/>
    </row>
    <row r="277" spans="8:38">
      <c r="H277" s="1"/>
      <c r="J277" s="1"/>
      <c r="L277" s="1"/>
      <c r="N277" s="1"/>
      <c r="P277" s="1"/>
      <c r="R277" s="1"/>
      <c r="T277" s="1"/>
      <c r="V277" s="1"/>
      <c r="X277" s="1"/>
      <c r="Z277" s="1"/>
      <c r="AB277" s="1"/>
      <c r="AD277" s="1"/>
      <c r="AF277" s="1"/>
      <c r="AH277" s="1"/>
      <c r="AJ277" s="1"/>
      <c r="AL277" s="1"/>
    </row>
    <row r="278" spans="8:38">
      <c r="H278" s="1"/>
      <c r="J278" s="1"/>
      <c r="L278" s="1"/>
      <c r="N278" s="1"/>
      <c r="P278" s="1"/>
      <c r="R278" s="1"/>
      <c r="T278" s="1"/>
      <c r="V278" s="1"/>
      <c r="X278" s="1"/>
      <c r="Z278" s="1"/>
      <c r="AB278" s="1"/>
      <c r="AD278" s="1"/>
      <c r="AF278" s="1"/>
      <c r="AH278" s="1"/>
      <c r="AJ278" s="1"/>
      <c r="AL278" s="1"/>
    </row>
    <row r="279" spans="8:38">
      <c r="H279" s="1"/>
      <c r="J279" s="1"/>
      <c r="L279" s="1"/>
      <c r="N279" s="1"/>
      <c r="P279" s="1"/>
      <c r="R279" s="1"/>
      <c r="T279" s="1"/>
      <c r="V279" s="1"/>
      <c r="X279" s="1"/>
      <c r="Z279" s="1"/>
      <c r="AB279" s="1"/>
      <c r="AD279" s="1"/>
      <c r="AF279" s="1"/>
      <c r="AH279" s="1"/>
      <c r="AJ279" s="1"/>
      <c r="AL279" s="1"/>
    </row>
    <row r="280" spans="8:38">
      <c r="H280" s="1"/>
      <c r="J280" s="1"/>
      <c r="L280" s="1"/>
      <c r="N280" s="1"/>
      <c r="P280" s="1"/>
      <c r="R280" s="1"/>
      <c r="T280" s="1"/>
      <c r="V280" s="1"/>
      <c r="X280" s="1"/>
      <c r="Z280" s="1"/>
      <c r="AB280" s="1"/>
      <c r="AD280" s="1"/>
      <c r="AF280" s="1"/>
      <c r="AH280" s="1"/>
      <c r="AJ280" s="1"/>
      <c r="AL280" s="1"/>
    </row>
    <row r="281" spans="8:38">
      <c r="H281" s="1"/>
      <c r="J281" s="1"/>
      <c r="L281" s="1"/>
      <c r="N281" s="1"/>
      <c r="P281" s="1"/>
      <c r="R281" s="1"/>
      <c r="T281" s="1"/>
      <c r="V281" s="1"/>
      <c r="X281" s="1"/>
      <c r="Z281" s="1"/>
      <c r="AB281" s="1"/>
      <c r="AD281" s="1"/>
      <c r="AF281" s="1"/>
      <c r="AH281" s="1"/>
      <c r="AJ281" s="1"/>
      <c r="AL281" s="1"/>
    </row>
    <row r="282" spans="8:38">
      <c r="H282" s="1"/>
      <c r="J282" s="1"/>
      <c r="L282" s="1"/>
      <c r="N282" s="1"/>
      <c r="P282" s="1"/>
      <c r="R282" s="1"/>
      <c r="T282" s="1"/>
      <c r="V282" s="1"/>
      <c r="X282" s="1"/>
      <c r="Z282" s="1"/>
      <c r="AB282" s="1"/>
      <c r="AD282" s="1"/>
      <c r="AF282" s="1"/>
      <c r="AH282" s="1"/>
      <c r="AJ282" s="1"/>
      <c r="AL282" s="1"/>
    </row>
    <row r="283" spans="8:38">
      <c r="H283" s="1"/>
      <c r="J283" s="1"/>
      <c r="L283" s="1"/>
      <c r="N283" s="1"/>
      <c r="P283" s="1"/>
      <c r="R283" s="1"/>
      <c r="T283" s="1"/>
      <c r="V283" s="1"/>
      <c r="X283" s="1"/>
      <c r="Z283" s="1"/>
      <c r="AB283" s="1"/>
      <c r="AD283" s="1"/>
      <c r="AF283" s="1"/>
      <c r="AH283" s="1"/>
      <c r="AJ283" s="1"/>
      <c r="AL283" s="1"/>
    </row>
    <row r="284" spans="8:38">
      <c r="H284" s="1"/>
      <c r="J284" s="1"/>
      <c r="L284" s="1"/>
      <c r="N284" s="1"/>
      <c r="P284" s="1"/>
      <c r="R284" s="1"/>
      <c r="T284" s="1"/>
      <c r="V284" s="1"/>
      <c r="X284" s="1"/>
      <c r="Z284" s="1"/>
      <c r="AB284" s="1"/>
      <c r="AD284" s="1"/>
      <c r="AF284" s="1"/>
      <c r="AH284" s="1"/>
      <c r="AJ284" s="1"/>
      <c r="AL284" s="1"/>
    </row>
    <row r="285" spans="8:38">
      <c r="H285" s="1"/>
      <c r="J285" s="1"/>
      <c r="L285" s="1"/>
      <c r="N285" s="1"/>
      <c r="P285" s="1"/>
      <c r="R285" s="1"/>
      <c r="T285" s="1"/>
      <c r="V285" s="1"/>
      <c r="X285" s="1"/>
      <c r="Z285" s="1"/>
      <c r="AB285" s="1"/>
      <c r="AD285" s="1"/>
      <c r="AF285" s="1"/>
      <c r="AH285" s="1"/>
      <c r="AJ285" s="1"/>
      <c r="AL285" s="1"/>
    </row>
    <row r="286" spans="8:38">
      <c r="H286" s="1"/>
      <c r="J286" s="1"/>
      <c r="L286" s="1"/>
      <c r="N286" s="1"/>
      <c r="P286" s="1"/>
      <c r="R286" s="1"/>
      <c r="T286" s="1"/>
      <c r="V286" s="1"/>
      <c r="X286" s="1"/>
      <c r="Z286" s="1"/>
      <c r="AB286" s="1"/>
      <c r="AD286" s="1"/>
      <c r="AF286" s="1"/>
      <c r="AH286" s="1"/>
      <c r="AJ286" s="1"/>
      <c r="AL286" s="1"/>
    </row>
    <row r="287" spans="8:38">
      <c r="H287" s="1"/>
      <c r="J287" s="1"/>
      <c r="L287" s="1"/>
      <c r="N287" s="1"/>
      <c r="P287" s="1"/>
      <c r="R287" s="1"/>
      <c r="T287" s="1"/>
      <c r="V287" s="1"/>
      <c r="X287" s="1"/>
      <c r="Z287" s="1"/>
      <c r="AB287" s="1"/>
      <c r="AD287" s="1"/>
      <c r="AF287" s="1"/>
      <c r="AH287" s="1"/>
      <c r="AJ287" s="1"/>
      <c r="AL287" s="1"/>
    </row>
    <row r="288" spans="8:38">
      <c r="H288" s="1"/>
      <c r="J288" s="1"/>
      <c r="L288" s="1"/>
      <c r="N288" s="1"/>
      <c r="P288" s="1"/>
      <c r="R288" s="1"/>
      <c r="T288" s="1"/>
      <c r="V288" s="1"/>
      <c r="X288" s="1"/>
      <c r="Z288" s="1"/>
      <c r="AB288" s="1"/>
      <c r="AD288" s="1"/>
      <c r="AF288" s="1"/>
      <c r="AH288" s="1"/>
      <c r="AJ288" s="1"/>
      <c r="AL288" s="1"/>
    </row>
    <row r="289" spans="8:38">
      <c r="H289" s="1"/>
      <c r="J289" s="1"/>
      <c r="L289" s="1"/>
      <c r="N289" s="1"/>
      <c r="P289" s="1"/>
      <c r="R289" s="1"/>
      <c r="T289" s="1"/>
      <c r="V289" s="1"/>
      <c r="X289" s="1"/>
      <c r="Z289" s="1"/>
      <c r="AB289" s="1"/>
      <c r="AD289" s="1"/>
      <c r="AF289" s="1"/>
      <c r="AH289" s="1"/>
      <c r="AJ289" s="1"/>
      <c r="AL289" s="1"/>
    </row>
    <row r="290" spans="8:38">
      <c r="H290" s="1"/>
      <c r="J290" s="1"/>
      <c r="L290" s="1"/>
      <c r="N290" s="1"/>
      <c r="P290" s="1"/>
      <c r="R290" s="1"/>
      <c r="T290" s="1"/>
      <c r="V290" s="1"/>
      <c r="X290" s="1"/>
      <c r="Z290" s="1"/>
      <c r="AB290" s="1"/>
      <c r="AD290" s="1"/>
      <c r="AF290" s="1"/>
      <c r="AH290" s="1"/>
      <c r="AJ290" s="1"/>
      <c r="AL290" s="1"/>
    </row>
    <row r="291" spans="8:38">
      <c r="H291" s="1"/>
      <c r="J291" s="1"/>
      <c r="L291" s="1"/>
      <c r="N291" s="1"/>
      <c r="P291" s="1"/>
      <c r="R291" s="1"/>
      <c r="T291" s="1"/>
      <c r="V291" s="1"/>
      <c r="X291" s="1"/>
      <c r="Z291" s="1"/>
      <c r="AB291" s="1"/>
      <c r="AD291" s="1"/>
      <c r="AF291" s="1"/>
      <c r="AH291" s="1"/>
      <c r="AJ291" s="1"/>
      <c r="AL291" s="1"/>
    </row>
    <row r="292" spans="8:38">
      <c r="H292" s="1"/>
      <c r="J292" s="1"/>
      <c r="L292" s="1"/>
      <c r="N292" s="1"/>
      <c r="P292" s="1"/>
      <c r="R292" s="1"/>
      <c r="T292" s="1"/>
      <c r="V292" s="1"/>
      <c r="X292" s="1"/>
      <c r="Z292" s="1"/>
      <c r="AB292" s="1"/>
      <c r="AD292" s="1"/>
      <c r="AF292" s="1"/>
      <c r="AH292" s="1"/>
      <c r="AJ292" s="1"/>
      <c r="AL292" s="1"/>
    </row>
    <row r="293" spans="8:38">
      <c r="H293" s="1"/>
      <c r="J293" s="1"/>
      <c r="L293" s="1"/>
      <c r="N293" s="1"/>
      <c r="P293" s="1"/>
      <c r="R293" s="1"/>
      <c r="T293" s="1"/>
      <c r="V293" s="1"/>
      <c r="X293" s="1"/>
      <c r="Z293" s="1"/>
      <c r="AB293" s="1"/>
      <c r="AD293" s="1"/>
      <c r="AF293" s="1"/>
      <c r="AH293" s="1"/>
      <c r="AJ293" s="1"/>
      <c r="AL293" s="1"/>
    </row>
    <row r="294" spans="8:38">
      <c r="H294" s="1"/>
      <c r="J294" s="1"/>
      <c r="L294" s="1"/>
      <c r="N294" s="1"/>
      <c r="P294" s="1"/>
      <c r="R294" s="1"/>
      <c r="T294" s="1"/>
      <c r="V294" s="1"/>
      <c r="X294" s="1"/>
      <c r="Z294" s="1"/>
      <c r="AB294" s="1"/>
      <c r="AD294" s="1"/>
      <c r="AF294" s="1"/>
      <c r="AH294" s="1"/>
      <c r="AJ294" s="1"/>
      <c r="AL294" s="1"/>
    </row>
    <row r="295" spans="8:38">
      <c r="H295" s="1"/>
      <c r="J295" s="1"/>
      <c r="L295" s="1"/>
      <c r="N295" s="1"/>
      <c r="P295" s="1"/>
      <c r="R295" s="1"/>
      <c r="T295" s="1"/>
      <c r="V295" s="1"/>
      <c r="X295" s="1"/>
      <c r="Z295" s="1"/>
      <c r="AB295" s="1"/>
      <c r="AD295" s="1"/>
      <c r="AF295" s="1"/>
      <c r="AH295" s="1"/>
      <c r="AJ295" s="1"/>
      <c r="AL295" s="1"/>
    </row>
    <row r="296" spans="8:38">
      <c r="H296" s="1"/>
      <c r="J296" s="1"/>
      <c r="L296" s="1"/>
      <c r="N296" s="1"/>
      <c r="P296" s="1"/>
      <c r="R296" s="1"/>
      <c r="T296" s="1"/>
      <c r="V296" s="1"/>
      <c r="X296" s="1"/>
      <c r="Z296" s="1"/>
      <c r="AB296" s="1"/>
      <c r="AD296" s="1"/>
      <c r="AF296" s="1"/>
      <c r="AH296" s="1"/>
      <c r="AJ296" s="1"/>
      <c r="AL296" s="1"/>
    </row>
    <row r="297" spans="8:38">
      <c r="H297" s="1"/>
      <c r="J297" s="1"/>
      <c r="L297" s="1"/>
      <c r="N297" s="1"/>
      <c r="P297" s="1"/>
      <c r="R297" s="1"/>
      <c r="T297" s="1"/>
      <c r="V297" s="1"/>
      <c r="X297" s="1"/>
      <c r="Z297" s="1"/>
      <c r="AB297" s="1"/>
      <c r="AD297" s="1"/>
      <c r="AF297" s="1"/>
      <c r="AH297" s="1"/>
      <c r="AJ297" s="1"/>
      <c r="AL297" s="1"/>
    </row>
    <row r="298" spans="8:38">
      <c r="H298" s="1"/>
      <c r="J298" s="1"/>
      <c r="L298" s="1"/>
      <c r="N298" s="1"/>
      <c r="P298" s="1"/>
      <c r="R298" s="1"/>
      <c r="T298" s="1"/>
      <c r="V298" s="1"/>
      <c r="X298" s="1"/>
      <c r="Z298" s="1"/>
      <c r="AB298" s="1"/>
      <c r="AD298" s="1"/>
      <c r="AF298" s="1"/>
      <c r="AH298" s="1"/>
      <c r="AJ298" s="1"/>
      <c r="AL298" s="1"/>
    </row>
    <row r="299" spans="8:38">
      <c r="H299" s="1"/>
      <c r="J299" s="1"/>
      <c r="L299" s="1"/>
      <c r="N299" s="1"/>
      <c r="P299" s="1"/>
      <c r="R299" s="1"/>
      <c r="T299" s="1"/>
      <c r="V299" s="1"/>
      <c r="X299" s="1"/>
      <c r="Z299" s="1"/>
      <c r="AB299" s="1"/>
      <c r="AD299" s="1"/>
      <c r="AF299" s="1"/>
      <c r="AH299" s="1"/>
      <c r="AJ299" s="1"/>
      <c r="AL299" s="1"/>
    </row>
    <row r="300" spans="8:38">
      <c r="H300" s="1"/>
      <c r="J300" s="1"/>
      <c r="L300" s="1"/>
      <c r="N300" s="1"/>
      <c r="P300" s="1"/>
      <c r="R300" s="1"/>
      <c r="T300" s="1"/>
      <c r="V300" s="1"/>
      <c r="X300" s="1"/>
      <c r="Z300" s="1"/>
      <c r="AB300" s="1"/>
      <c r="AD300" s="1"/>
      <c r="AF300" s="1"/>
      <c r="AH300" s="1"/>
      <c r="AJ300" s="1"/>
      <c r="AL300" s="1"/>
    </row>
    <row r="301" spans="8:38">
      <c r="H301" s="1"/>
      <c r="J301" s="1"/>
      <c r="L301" s="1"/>
      <c r="N301" s="1"/>
      <c r="P301" s="1"/>
      <c r="R301" s="1"/>
      <c r="T301" s="1"/>
      <c r="V301" s="1"/>
      <c r="X301" s="1"/>
      <c r="Z301" s="1"/>
      <c r="AB301" s="1"/>
      <c r="AD301" s="1"/>
      <c r="AF301" s="1"/>
      <c r="AH301" s="1"/>
      <c r="AJ301" s="1"/>
      <c r="AL301" s="1"/>
    </row>
    <row r="302" spans="8:38">
      <c r="H302" s="1"/>
      <c r="J302" s="1"/>
      <c r="L302" s="1"/>
      <c r="N302" s="1"/>
      <c r="P302" s="1"/>
      <c r="R302" s="1"/>
      <c r="T302" s="1"/>
      <c r="V302" s="1"/>
      <c r="X302" s="1"/>
      <c r="Z302" s="1"/>
      <c r="AB302" s="1"/>
      <c r="AD302" s="1"/>
      <c r="AF302" s="1"/>
      <c r="AH302" s="1"/>
      <c r="AJ302" s="1"/>
      <c r="AL302" s="1"/>
    </row>
    <row r="303" spans="8:38">
      <c r="H303" s="1"/>
      <c r="J303" s="1"/>
      <c r="L303" s="1"/>
      <c r="N303" s="1"/>
      <c r="P303" s="1"/>
      <c r="R303" s="1"/>
      <c r="T303" s="1"/>
      <c r="V303" s="1"/>
      <c r="X303" s="1"/>
      <c r="Z303" s="1"/>
      <c r="AB303" s="1"/>
      <c r="AD303" s="1"/>
      <c r="AF303" s="1"/>
      <c r="AH303" s="1"/>
      <c r="AJ303" s="1"/>
      <c r="AL303" s="1"/>
    </row>
    <row r="304" spans="8:38">
      <c r="H304" s="1"/>
      <c r="J304" s="1"/>
      <c r="L304" s="1"/>
      <c r="N304" s="1"/>
      <c r="P304" s="1"/>
      <c r="R304" s="1"/>
      <c r="T304" s="1"/>
      <c r="V304" s="1"/>
      <c r="X304" s="1"/>
      <c r="Z304" s="1"/>
      <c r="AB304" s="1"/>
      <c r="AD304" s="1"/>
      <c r="AF304" s="1"/>
      <c r="AH304" s="1"/>
      <c r="AJ304" s="1"/>
      <c r="AL304" s="1"/>
    </row>
    <row r="305" spans="8:38">
      <c r="H305" s="1"/>
      <c r="J305" s="1"/>
      <c r="L305" s="1"/>
      <c r="N305" s="1"/>
      <c r="P305" s="1"/>
      <c r="R305" s="1"/>
      <c r="T305" s="1"/>
      <c r="V305" s="1"/>
      <c r="X305" s="1"/>
      <c r="Z305" s="1"/>
      <c r="AB305" s="1"/>
      <c r="AD305" s="1"/>
      <c r="AF305" s="1"/>
      <c r="AH305" s="1"/>
      <c r="AJ305" s="1"/>
      <c r="AL305" s="1"/>
    </row>
    <row r="306" spans="8:38">
      <c r="H306" s="1"/>
      <c r="J306" s="1"/>
      <c r="L306" s="1"/>
      <c r="N306" s="1"/>
      <c r="P306" s="1"/>
      <c r="R306" s="1"/>
      <c r="T306" s="1"/>
      <c r="V306" s="1"/>
      <c r="X306" s="1"/>
      <c r="Z306" s="1"/>
      <c r="AB306" s="1"/>
      <c r="AD306" s="1"/>
      <c r="AF306" s="1"/>
      <c r="AH306" s="1"/>
      <c r="AJ306" s="1"/>
      <c r="AL306" s="1"/>
    </row>
    <row r="307" spans="8:38">
      <c r="H307" s="1"/>
      <c r="J307" s="1"/>
      <c r="L307" s="1"/>
      <c r="N307" s="1"/>
      <c r="P307" s="1"/>
      <c r="R307" s="1"/>
      <c r="T307" s="1"/>
      <c r="V307" s="1"/>
      <c r="X307" s="1"/>
      <c r="Z307" s="1"/>
      <c r="AB307" s="1"/>
      <c r="AD307" s="1"/>
      <c r="AF307" s="1"/>
      <c r="AH307" s="1"/>
      <c r="AJ307" s="1"/>
      <c r="AL307" s="1"/>
    </row>
    <row r="308" spans="8:38">
      <c r="H308" s="1"/>
      <c r="J308" s="1"/>
      <c r="L308" s="1"/>
      <c r="N308" s="1"/>
      <c r="P308" s="1"/>
      <c r="R308" s="1"/>
      <c r="T308" s="1"/>
      <c r="V308" s="1"/>
      <c r="X308" s="1"/>
      <c r="Z308" s="1"/>
      <c r="AB308" s="1"/>
      <c r="AD308" s="1"/>
      <c r="AF308" s="1"/>
      <c r="AH308" s="1"/>
      <c r="AJ308" s="1"/>
      <c r="AL308" s="1"/>
    </row>
    <row r="309" spans="8:38">
      <c r="H309" s="1"/>
      <c r="J309" s="1"/>
      <c r="L309" s="1"/>
      <c r="N309" s="1"/>
      <c r="P309" s="1"/>
      <c r="R309" s="1"/>
      <c r="T309" s="1"/>
      <c r="V309" s="1"/>
      <c r="X309" s="1"/>
      <c r="Z309" s="1"/>
      <c r="AB309" s="1"/>
      <c r="AD309" s="1"/>
      <c r="AF309" s="1"/>
      <c r="AH309" s="1"/>
      <c r="AJ309" s="1"/>
      <c r="AL309" s="1"/>
    </row>
    <row r="310" spans="8:38">
      <c r="H310" s="1"/>
      <c r="J310" s="1"/>
      <c r="L310" s="1"/>
      <c r="N310" s="1"/>
      <c r="P310" s="1"/>
      <c r="R310" s="1"/>
      <c r="T310" s="1"/>
      <c r="V310" s="1"/>
      <c r="X310" s="1"/>
      <c r="Z310" s="1"/>
      <c r="AB310" s="1"/>
      <c r="AD310" s="1"/>
      <c r="AF310" s="1"/>
      <c r="AH310" s="1"/>
      <c r="AJ310" s="1"/>
      <c r="AL310" s="1"/>
    </row>
    <row r="311" spans="8:38">
      <c r="H311" s="1"/>
      <c r="J311" s="1"/>
      <c r="L311" s="1"/>
      <c r="N311" s="1"/>
      <c r="P311" s="1"/>
      <c r="R311" s="1"/>
      <c r="T311" s="1"/>
      <c r="V311" s="1"/>
      <c r="X311" s="1"/>
      <c r="Z311" s="1"/>
      <c r="AB311" s="1"/>
      <c r="AD311" s="1"/>
      <c r="AF311" s="1"/>
      <c r="AH311" s="1"/>
      <c r="AJ311" s="1"/>
      <c r="AL311" s="1"/>
    </row>
    <row r="312" spans="8:38">
      <c r="H312" s="1"/>
      <c r="J312" s="1"/>
      <c r="L312" s="1"/>
      <c r="N312" s="1"/>
      <c r="P312" s="1"/>
      <c r="R312" s="1"/>
      <c r="T312" s="1"/>
      <c r="V312" s="1"/>
      <c r="X312" s="1"/>
      <c r="Z312" s="1"/>
      <c r="AB312" s="1"/>
      <c r="AD312" s="1"/>
      <c r="AF312" s="1"/>
      <c r="AH312" s="1"/>
      <c r="AJ312" s="1"/>
      <c r="AL312" s="1"/>
    </row>
    <row r="313" spans="8:38">
      <c r="H313" s="1"/>
      <c r="J313" s="1"/>
      <c r="L313" s="1"/>
      <c r="N313" s="1"/>
      <c r="P313" s="1"/>
      <c r="R313" s="1"/>
      <c r="T313" s="1"/>
      <c r="V313" s="1"/>
      <c r="X313" s="1"/>
      <c r="Z313" s="1"/>
      <c r="AB313" s="1"/>
      <c r="AD313" s="1"/>
      <c r="AF313" s="1"/>
      <c r="AH313" s="1"/>
      <c r="AJ313" s="1"/>
      <c r="AL313" s="1"/>
    </row>
    <row r="314" spans="8:38">
      <c r="H314" s="1"/>
      <c r="J314" s="1"/>
      <c r="L314" s="1"/>
      <c r="N314" s="1"/>
      <c r="P314" s="1"/>
      <c r="R314" s="1"/>
      <c r="T314" s="1"/>
      <c r="V314" s="1"/>
      <c r="X314" s="1"/>
      <c r="Z314" s="1"/>
      <c r="AB314" s="1"/>
      <c r="AD314" s="1"/>
      <c r="AF314" s="1"/>
      <c r="AH314" s="1"/>
      <c r="AJ314" s="1"/>
      <c r="AL314" s="1"/>
    </row>
    <row r="315" spans="8:38">
      <c r="H315" s="1"/>
      <c r="J315" s="1"/>
      <c r="L315" s="1"/>
      <c r="N315" s="1"/>
      <c r="P315" s="1"/>
      <c r="R315" s="1"/>
      <c r="T315" s="1"/>
      <c r="V315" s="1"/>
      <c r="X315" s="1"/>
      <c r="Z315" s="1"/>
      <c r="AB315" s="1"/>
      <c r="AD315" s="1"/>
      <c r="AF315" s="1"/>
      <c r="AH315" s="1"/>
      <c r="AJ315" s="1"/>
      <c r="AL315" s="1"/>
    </row>
    <row r="316" spans="8:38">
      <c r="H316" s="1"/>
      <c r="J316" s="1"/>
      <c r="L316" s="1"/>
      <c r="N316" s="1"/>
      <c r="P316" s="1"/>
      <c r="R316" s="1"/>
      <c r="T316" s="1"/>
      <c r="V316" s="1"/>
      <c r="X316" s="1"/>
      <c r="Z316" s="1"/>
      <c r="AB316" s="1"/>
      <c r="AD316" s="1"/>
      <c r="AF316" s="1"/>
      <c r="AH316" s="1"/>
      <c r="AJ316" s="1"/>
      <c r="AL316" s="1"/>
    </row>
    <row r="317" spans="8:38">
      <c r="H317" s="1"/>
      <c r="J317" s="1"/>
      <c r="L317" s="1"/>
      <c r="N317" s="1"/>
      <c r="P317" s="1"/>
      <c r="R317" s="1"/>
      <c r="T317" s="1"/>
      <c r="V317" s="1"/>
      <c r="X317" s="1"/>
      <c r="Z317" s="1"/>
      <c r="AB317" s="1"/>
      <c r="AD317" s="1"/>
      <c r="AF317" s="1"/>
      <c r="AH317" s="1"/>
      <c r="AJ317" s="1"/>
      <c r="AL317" s="1"/>
    </row>
    <row r="318" spans="8:38">
      <c r="H318" s="1"/>
      <c r="J318" s="1"/>
      <c r="L318" s="1"/>
      <c r="N318" s="1"/>
      <c r="P318" s="1"/>
      <c r="R318" s="1"/>
      <c r="T318" s="1"/>
      <c r="V318" s="1"/>
      <c r="X318" s="1"/>
      <c r="Z318" s="1"/>
      <c r="AB318" s="1"/>
      <c r="AD318" s="1"/>
      <c r="AF318" s="1"/>
      <c r="AH318" s="1"/>
      <c r="AJ318" s="1"/>
      <c r="AL318" s="1"/>
    </row>
    <row r="319" spans="8:38">
      <c r="H319" s="1"/>
      <c r="J319" s="1"/>
      <c r="L319" s="1"/>
      <c r="N319" s="1"/>
      <c r="P319" s="1"/>
      <c r="R319" s="1"/>
      <c r="T319" s="1"/>
      <c r="V319" s="1"/>
      <c r="X319" s="1"/>
      <c r="Z319" s="1"/>
      <c r="AB319" s="1"/>
      <c r="AD319" s="1"/>
      <c r="AF319" s="1"/>
      <c r="AH319" s="1"/>
      <c r="AJ319" s="1"/>
      <c r="AL319" s="1"/>
    </row>
    <row r="320" spans="8:38">
      <c r="H320" s="1"/>
      <c r="J320" s="1"/>
      <c r="L320" s="1"/>
      <c r="N320" s="1"/>
      <c r="P320" s="1"/>
      <c r="R320" s="1"/>
      <c r="T320" s="1"/>
      <c r="V320" s="1"/>
      <c r="X320" s="1"/>
      <c r="Z320" s="1"/>
      <c r="AB320" s="1"/>
      <c r="AD320" s="1"/>
      <c r="AF320" s="1"/>
      <c r="AH320" s="1"/>
      <c r="AJ320" s="1"/>
      <c r="AL320" s="1"/>
    </row>
    <row r="321" spans="8:38">
      <c r="H321" s="1"/>
      <c r="J321" s="1"/>
      <c r="L321" s="1"/>
      <c r="N321" s="1"/>
      <c r="P321" s="1"/>
      <c r="R321" s="1"/>
      <c r="T321" s="1"/>
      <c r="V321" s="1"/>
      <c r="X321" s="1"/>
      <c r="Z321" s="1"/>
      <c r="AB321" s="1"/>
      <c r="AD321" s="1"/>
      <c r="AF321" s="1"/>
      <c r="AH321" s="1"/>
      <c r="AJ321" s="1"/>
      <c r="AL321" s="1"/>
    </row>
    <row r="322" spans="8:38">
      <c r="H322" s="1"/>
      <c r="J322" s="1"/>
      <c r="L322" s="1"/>
      <c r="N322" s="1"/>
      <c r="P322" s="1"/>
      <c r="R322" s="1"/>
      <c r="T322" s="1"/>
      <c r="V322" s="1"/>
      <c r="X322" s="1"/>
      <c r="Z322" s="1"/>
      <c r="AB322" s="1"/>
      <c r="AD322" s="1"/>
      <c r="AF322" s="1"/>
      <c r="AH322" s="1"/>
      <c r="AJ322" s="1"/>
      <c r="AL322" s="1"/>
    </row>
    <row r="323" spans="8:38">
      <c r="H323" s="1"/>
      <c r="J323" s="1"/>
      <c r="L323" s="1"/>
      <c r="N323" s="1"/>
      <c r="P323" s="1"/>
      <c r="R323" s="1"/>
      <c r="T323" s="1"/>
      <c r="V323" s="1"/>
      <c r="X323" s="1"/>
      <c r="Z323" s="1"/>
      <c r="AB323" s="1"/>
      <c r="AD323" s="1"/>
      <c r="AF323" s="1"/>
      <c r="AH323" s="1"/>
      <c r="AJ323" s="1"/>
      <c r="AL323" s="1"/>
    </row>
    <row r="324" spans="8:38">
      <c r="H324" s="1"/>
      <c r="J324" s="1"/>
      <c r="L324" s="1"/>
      <c r="N324" s="1"/>
      <c r="P324" s="1"/>
      <c r="R324" s="1"/>
      <c r="T324" s="1"/>
      <c r="V324" s="1"/>
      <c r="X324" s="1"/>
      <c r="Z324" s="1"/>
      <c r="AB324" s="1"/>
      <c r="AD324" s="1"/>
      <c r="AF324" s="1"/>
      <c r="AH324" s="1"/>
      <c r="AJ324" s="1"/>
      <c r="AL324" s="1"/>
    </row>
    <row r="325" spans="8:38">
      <c r="H325" s="1"/>
      <c r="J325" s="1"/>
      <c r="L325" s="1"/>
      <c r="N325" s="1"/>
      <c r="P325" s="1"/>
      <c r="R325" s="1"/>
      <c r="T325" s="1"/>
      <c r="V325" s="1"/>
      <c r="X325" s="1"/>
      <c r="Z325" s="1"/>
      <c r="AB325" s="1"/>
      <c r="AD325" s="1"/>
      <c r="AF325" s="1"/>
      <c r="AH325" s="1"/>
      <c r="AJ325" s="1"/>
      <c r="AL325" s="1"/>
    </row>
    <row r="326" spans="8:38">
      <c r="H326" s="1"/>
      <c r="J326" s="1"/>
      <c r="L326" s="1"/>
      <c r="N326" s="1"/>
      <c r="P326" s="1"/>
      <c r="R326" s="1"/>
      <c r="T326" s="1"/>
      <c r="V326" s="1"/>
      <c r="X326" s="1"/>
      <c r="Z326" s="1"/>
      <c r="AB326" s="1"/>
      <c r="AD326" s="1"/>
      <c r="AF326" s="1"/>
      <c r="AH326" s="1"/>
      <c r="AJ326" s="1"/>
      <c r="AL326" s="1"/>
    </row>
    <row r="327" spans="8:38">
      <c r="H327" s="1"/>
      <c r="J327" s="1"/>
      <c r="L327" s="1"/>
      <c r="N327" s="1"/>
      <c r="P327" s="1"/>
      <c r="R327" s="1"/>
      <c r="T327" s="1"/>
      <c r="V327" s="1"/>
      <c r="X327" s="1"/>
      <c r="Z327" s="1"/>
      <c r="AB327" s="1"/>
      <c r="AD327" s="1"/>
      <c r="AF327" s="1"/>
      <c r="AH327" s="1"/>
      <c r="AJ327" s="1"/>
      <c r="AL327" s="1"/>
    </row>
    <row r="328" spans="8:38">
      <c r="H328" s="1"/>
      <c r="J328" s="1"/>
      <c r="L328" s="1"/>
      <c r="N328" s="1"/>
      <c r="P328" s="1"/>
      <c r="R328" s="1"/>
      <c r="T328" s="1"/>
      <c r="V328" s="1"/>
      <c r="X328" s="1"/>
      <c r="Z328" s="1"/>
      <c r="AB328" s="1"/>
      <c r="AD328" s="1"/>
      <c r="AF328" s="1"/>
      <c r="AH328" s="1"/>
      <c r="AJ328" s="1"/>
      <c r="AL328" s="1"/>
    </row>
    <row r="329" spans="8:38">
      <c r="H329" s="1"/>
      <c r="J329" s="1"/>
      <c r="L329" s="1"/>
      <c r="N329" s="1"/>
      <c r="P329" s="1"/>
      <c r="R329" s="1"/>
      <c r="T329" s="1"/>
      <c r="V329" s="1"/>
      <c r="X329" s="1"/>
      <c r="Z329" s="1"/>
      <c r="AB329" s="1"/>
      <c r="AD329" s="1"/>
      <c r="AF329" s="1"/>
      <c r="AH329" s="1"/>
      <c r="AJ329" s="1"/>
      <c r="AL329" s="1"/>
    </row>
    <row r="330" spans="8:38">
      <c r="H330" s="1"/>
      <c r="J330" s="1"/>
      <c r="L330" s="1"/>
      <c r="N330" s="1"/>
      <c r="P330" s="1"/>
      <c r="R330" s="1"/>
      <c r="T330" s="1"/>
      <c r="V330" s="1"/>
      <c r="X330" s="1"/>
      <c r="Z330" s="1"/>
      <c r="AB330" s="1"/>
      <c r="AD330" s="1"/>
      <c r="AF330" s="1"/>
      <c r="AH330" s="1"/>
      <c r="AJ330" s="1"/>
      <c r="AL330" s="1"/>
    </row>
    <row r="331" spans="8:38">
      <c r="H331" s="1"/>
      <c r="J331" s="1"/>
      <c r="L331" s="1"/>
      <c r="N331" s="1"/>
      <c r="P331" s="1"/>
      <c r="R331" s="1"/>
      <c r="T331" s="1"/>
      <c r="V331" s="1"/>
      <c r="X331" s="1"/>
      <c r="Z331" s="1"/>
      <c r="AB331" s="1"/>
      <c r="AD331" s="1"/>
      <c r="AF331" s="1"/>
      <c r="AH331" s="1"/>
      <c r="AJ331" s="1"/>
      <c r="AL331" s="1"/>
    </row>
    <row r="332" spans="8:38">
      <c r="H332" s="1"/>
      <c r="J332" s="1"/>
      <c r="L332" s="1"/>
      <c r="N332" s="1"/>
      <c r="P332" s="1"/>
      <c r="R332" s="1"/>
      <c r="T332" s="1"/>
      <c r="V332" s="1"/>
      <c r="X332" s="1"/>
      <c r="Z332" s="1"/>
      <c r="AB332" s="1"/>
      <c r="AD332" s="1"/>
      <c r="AF332" s="1"/>
      <c r="AH332" s="1"/>
      <c r="AJ332" s="1"/>
      <c r="AL332" s="1"/>
    </row>
    <row r="333" spans="8:38">
      <c r="H333" s="1"/>
      <c r="J333" s="1"/>
      <c r="L333" s="1"/>
      <c r="N333" s="1"/>
      <c r="P333" s="1"/>
      <c r="R333" s="1"/>
      <c r="T333" s="1"/>
      <c r="V333" s="1"/>
      <c r="X333" s="1"/>
      <c r="Z333" s="1"/>
      <c r="AB333" s="1"/>
      <c r="AD333" s="1"/>
      <c r="AF333" s="1"/>
      <c r="AH333" s="1"/>
      <c r="AJ333" s="1"/>
      <c r="AL333" s="1"/>
    </row>
    <row r="334" spans="8:38">
      <c r="H334" s="1"/>
      <c r="J334" s="1"/>
      <c r="L334" s="1"/>
      <c r="N334" s="1"/>
      <c r="P334" s="1"/>
      <c r="R334" s="1"/>
      <c r="T334" s="1"/>
      <c r="V334" s="1"/>
      <c r="X334" s="1"/>
      <c r="Z334" s="1"/>
      <c r="AB334" s="1"/>
      <c r="AD334" s="1"/>
      <c r="AF334" s="1"/>
      <c r="AH334" s="1"/>
      <c r="AJ334" s="1"/>
      <c r="AL334" s="1"/>
    </row>
    <row r="335" spans="8:38">
      <c r="H335" s="1"/>
      <c r="J335" s="1"/>
      <c r="L335" s="1"/>
      <c r="N335" s="1"/>
      <c r="P335" s="1"/>
      <c r="R335" s="1"/>
      <c r="T335" s="1"/>
      <c r="V335" s="1"/>
      <c r="X335" s="1"/>
      <c r="Z335" s="1"/>
      <c r="AB335" s="1"/>
      <c r="AD335" s="1"/>
      <c r="AF335" s="1"/>
      <c r="AH335" s="1"/>
      <c r="AJ335" s="1"/>
      <c r="AL335" s="1"/>
    </row>
    <row r="336" spans="8:38">
      <c r="H336" s="1"/>
      <c r="J336" s="1"/>
      <c r="L336" s="1"/>
      <c r="N336" s="1"/>
      <c r="P336" s="1"/>
      <c r="R336" s="1"/>
      <c r="T336" s="1"/>
      <c r="V336" s="1"/>
      <c r="X336" s="1"/>
      <c r="Z336" s="1"/>
      <c r="AB336" s="1"/>
      <c r="AD336" s="1"/>
      <c r="AF336" s="1"/>
      <c r="AH336" s="1"/>
      <c r="AJ336" s="1"/>
      <c r="AL336" s="1"/>
    </row>
    <row r="337" spans="8:38">
      <c r="H337" s="1"/>
      <c r="J337" s="1"/>
      <c r="L337" s="1"/>
      <c r="N337" s="1"/>
      <c r="P337" s="1"/>
      <c r="R337" s="1"/>
      <c r="T337" s="1"/>
      <c r="V337" s="1"/>
      <c r="X337" s="1"/>
      <c r="Z337" s="1"/>
      <c r="AB337" s="1"/>
      <c r="AD337" s="1"/>
      <c r="AF337" s="1"/>
      <c r="AH337" s="1"/>
      <c r="AJ337" s="1"/>
      <c r="AL337" s="1"/>
    </row>
    <row r="338" spans="8:38">
      <c r="H338" s="1"/>
      <c r="J338" s="1"/>
      <c r="L338" s="1"/>
      <c r="N338" s="1"/>
      <c r="P338" s="1"/>
      <c r="R338" s="1"/>
      <c r="T338" s="1"/>
      <c r="V338" s="1"/>
      <c r="X338" s="1"/>
      <c r="Z338" s="1"/>
      <c r="AB338" s="1"/>
      <c r="AD338" s="1"/>
      <c r="AF338" s="1"/>
      <c r="AH338" s="1"/>
      <c r="AJ338" s="1"/>
      <c r="AL338" s="1"/>
    </row>
    <row r="339" spans="8:38">
      <c r="H339" s="1"/>
      <c r="J339" s="1"/>
      <c r="L339" s="1"/>
      <c r="N339" s="1"/>
      <c r="P339" s="1"/>
      <c r="R339" s="1"/>
      <c r="T339" s="1"/>
      <c r="V339" s="1"/>
      <c r="X339" s="1"/>
      <c r="Z339" s="1"/>
      <c r="AB339" s="1"/>
      <c r="AD339" s="1"/>
      <c r="AF339" s="1"/>
      <c r="AH339" s="1"/>
      <c r="AJ339" s="1"/>
      <c r="AL339" s="1"/>
    </row>
    <row r="340" spans="8:38">
      <c r="H340" s="1"/>
      <c r="J340" s="1"/>
      <c r="L340" s="1"/>
      <c r="N340" s="1"/>
      <c r="P340" s="1"/>
      <c r="R340" s="1"/>
      <c r="T340" s="1"/>
      <c r="V340" s="1"/>
      <c r="X340" s="1"/>
      <c r="Z340" s="1"/>
      <c r="AB340" s="1"/>
      <c r="AD340" s="1"/>
      <c r="AF340" s="1"/>
      <c r="AH340" s="1"/>
      <c r="AJ340" s="1"/>
      <c r="AL340" s="1"/>
    </row>
    <row r="341" spans="8:38">
      <c r="H341" s="1"/>
      <c r="J341" s="1"/>
      <c r="L341" s="1"/>
      <c r="N341" s="1"/>
      <c r="P341" s="1"/>
      <c r="R341" s="1"/>
      <c r="T341" s="1"/>
      <c r="V341" s="1"/>
      <c r="X341" s="1"/>
      <c r="Z341" s="1"/>
      <c r="AB341" s="1"/>
      <c r="AD341" s="1"/>
      <c r="AF341" s="1"/>
      <c r="AH341" s="1"/>
      <c r="AJ341" s="1"/>
      <c r="AL341" s="1"/>
    </row>
    <row r="342" spans="8:38">
      <c r="H342" s="1"/>
      <c r="J342" s="1"/>
      <c r="L342" s="1"/>
      <c r="N342" s="1"/>
      <c r="P342" s="1"/>
      <c r="R342" s="1"/>
      <c r="T342" s="1"/>
      <c r="V342" s="1"/>
      <c r="X342" s="1"/>
      <c r="Z342" s="1"/>
      <c r="AB342" s="1"/>
      <c r="AD342" s="1"/>
      <c r="AF342" s="1"/>
      <c r="AH342" s="1"/>
      <c r="AJ342" s="1"/>
      <c r="AL342" s="1"/>
    </row>
    <row r="343" spans="8:38">
      <c r="H343" s="1"/>
      <c r="J343" s="1"/>
      <c r="L343" s="1"/>
      <c r="N343" s="1"/>
      <c r="P343" s="1"/>
      <c r="R343" s="1"/>
      <c r="T343" s="1"/>
      <c r="V343" s="1"/>
      <c r="X343" s="1"/>
      <c r="Z343" s="1"/>
      <c r="AB343" s="1"/>
      <c r="AD343" s="1"/>
      <c r="AF343" s="1"/>
      <c r="AH343" s="1"/>
      <c r="AJ343" s="1"/>
      <c r="AL343" s="1"/>
    </row>
    <row r="344" spans="8:38">
      <c r="H344" s="1"/>
      <c r="J344" s="1"/>
      <c r="L344" s="1"/>
      <c r="N344" s="1"/>
      <c r="P344" s="1"/>
      <c r="R344" s="1"/>
      <c r="T344" s="1"/>
      <c r="V344" s="1"/>
      <c r="X344" s="1"/>
      <c r="Z344" s="1"/>
      <c r="AB344" s="1"/>
      <c r="AD344" s="1"/>
      <c r="AF344" s="1"/>
      <c r="AH344" s="1"/>
      <c r="AJ344" s="1"/>
      <c r="AL344" s="1"/>
    </row>
    <row r="345" spans="8:38">
      <c r="H345" s="1"/>
      <c r="J345" s="1"/>
      <c r="L345" s="1"/>
      <c r="N345" s="1"/>
      <c r="P345" s="1"/>
      <c r="R345" s="1"/>
      <c r="T345" s="1"/>
      <c r="V345" s="1"/>
      <c r="X345" s="1"/>
      <c r="Z345" s="1"/>
      <c r="AB345" s="1"/>
      <c r="AD345" s="1"/>
      <c r="AF345" s="1"/>
      <c r="AH345" s="1"/>
      <c r="AJ345" s="1"/>
      <c r="AL345" s="1"/>
    </row>
    <row r="346" spans="8:38">
      <c r="H346" s="1"/>
      <c r="J346" s="1"/>
      <c r="L346" s="1"/>
      <c r="N346" s="1"/>
      <c r="P346" s="1"/>
      <c r="R346" s="1"/>
      <c r="T346" s="1"/>
      <c r="V346" s="1"/>
      <c r="X346" s="1"/>
      <c r="Z346" s="1"/>
      <c r="AB346" s="1"/>
      <c r="AD346" s="1"/>
      <c r="AF346" s="1"/>
      <c r="AH346" s="1"/>
      <c r="AJ346" s="1"/>
      <c r="AL346" s="1"/>
    </row>
    <row r="347" spans="8:38">
      <c r="H347" s="1"/>
      <c r="J347" s="1"/>
      <c r="L347" s="1"/>
      <c r="N347" s="1"/>
      <c r="P347" s="1"/>
      <c r="R347" s="1"/>
      <c r="T347" s="1"/>
      <c r="V347" s="1"/>
      <c r="X347" s="1"/>
      <c r="Z347" s="1"/>
      <c r="AB347" s="1"/>
      <c r="AD347" s="1"/>
      <c r="AF347" s="1"/>
      <c r="AH347" s="1"/>
      <c r="AJ347" s="1"/>
      <c r="AL347" s="1"/>
    </row>
    <row r="348" spans="8:38">
      <c r="H348" s="1"/>
      <c r="J348" s="1"/>
      <c r="L348" s="1"/>
      <c r="N348" s="1"/>
      <c r="P348" s="1"/>
      <c r="R348" s="1"/>
      <c r="T348" s="1"/>
      <c r="V348" s="1"/>
      <c r="X348" s="1"/>
      <c r="Z348" s="1"/>
      <c r="AB348" s="1"/>
      <c r="AD348" s="1"/>
      <c r="AF348" s="1"/>
      <c r="AH348" s="1"/>
      <c r="AJ348" s="1"/>
      <c r="AL348" s="1"/>
    </row>
    <row r="349" spans="8:38">
      <c r="H349" s="1"/>
      <c r="J349" s="1"/>
      <c r="L349" s="1"/>
      <c r="N349" s="1"/>
      <c r="P349" s="1"/>
      <c r="R349" s="1"/>
      <c r="T349" s="1"/>
      <c r="V349" s="1"/>
      <c r="X349" s="1"/>
      <c r="Z349" s="1"/>
      <c r="AB349" s="1"/>
      <c r="AD349" s="1"/>
      <c r="AF349" s="1"/>
      <c r="AH349" s="1"/>
      <c r="AJ349" s="1"/>
      <c r="AL349" s="1"/>
    </row>
    <row r="350" spans="8:38">
      <c r="H350" s="1"/>
      <c r="J350" s="1"/>
      <c r="L350" s="1"/>
      <c r="N350" s="1"/>
      <c r="P350" s="1"/>
      <c r="R350" s="1"/>
      <c r="T350" s="1"/>
      <c r="V350" s="1"/>
      <c r="X350" s="1"/>
      <c r="Z350" s="1"/>
      <c r="AB350" s="1"/>
      <c r="AD350" s="1"/>
      <c r="AF350" s="1"/>
      <c r="AH350" s="1"/>
      <c r="AJ350" s="1"/>
      <c r="AL350" s="1"/>
    </row>
    <row r="351" spans="8:38">
      <c r="H351" s="1"/>
      <c r="J351" s="1"/>
      <c r="L351" s="1"/>
      <c r="N351" s="1"/>
      <c r="P351" s="1"/>
      <c r="R351" s="1"/>
      <c r="T351" s="1"/>
      <c r="V351" s="1"/>
      <c r="X351" s="1"/>
      <c r="Z351" s="1"/>
      <c r="AB351" s="1"/>
      <c r="AD351" s="1"/>
      <c r="AF351" s="1"/>
      <c r="AH351" s="1"/>
      <c r="AJ351" s="1"/>
      <c r="AL351" s="1"/>
    </row>
    <row r="352" spans="8:38">
      <c r="H352" s="1"/>
      <c r="J352" s="1"/>
      <c r="L352" s="1"/>
      <c r="N352" s="1"/>
      <c r="P352" s="1"/>
      <c r="R352" s="1"/>
      <c r="T352" s="1"/>
      <c r="V352" s="1"/>
      <c r="X352" s="1"/>
      <c r="Z352" s="1"/>
      <c r="AB352" s="1"/>
      <c r="AD352" s="1"/>
      <c r="AF352" s="1"/>
      <c r="AH352" s="1"/>
      <c r="AJ352" s="1"/>
      <c r="AL352" s="1"/>
    </row>
    <row r="353" spans="8:38">
      <c r="H353" s="1"/>
      <c r="J353" s="1"/>
      <c r="L353" s="1"/>
      <c r="N353" s="1"/>
      <c r="P353" s="1"/>
      <c r="R353" s="1"/>
      <c r="T353" s="1"/>
      <c r="V353" s="1"/>
      <c r="X353" s="1"/>
      <c r="Z353" s="1"/>
      <c r="AB353" s="1"/>
      <c r="AD353" s="1"/>
      <c r="AF353" s="1"/>
      <c r="AH353" s="1"/>
      <c r="AJ353" s="1"/>
      <c r="AL353" s="1"/>
    </row>
    <row r="354" spans="8:38">
      <c r="H354" s="1"/>
      <c r="J354" s="1"/>
      <c r="L354" s="1"/>
      <c r="N354" s="1"/>
      <c r="P354" s="1"/>
      <c r="R354" s="1"/>
      <c r="T354" s="1"/>
      <c r="V354" s="1"/>
      <c r="X354" s="1"/>
      <c r="Z354" s="1"/>
      <c r="AB354" s="1"/>
      <c r="AD354" s="1"/>
      <c r="AF354" s="1"/>
      <c r="AH354" s="1"/>
      <c r="AJ354" s="1"/>
      <c r="AL354" s="1"/>
    </row>
    <row r="355" spans="8:38">
      <c r="H355" s="1"/>
      <c r="J355" s="1"/>
      <c r="L355" s="1"/>
      <c r="N355" s="1"/>
      <c r="P355" s="1"/>
      <c r="R355" s="1"/>
      <c r="T355" s="1"/>
      <c r="V355" s="1"/>
      <c r="X355" s="1"/>
      <c r="Z355" s="1"/>
      <c r="AB355" s="1"/>
      <c r="AD355" s="1"/>
      <c r="AF355" s="1"/>
      <c r="AH355" s="1"/>
      <c r="AJ355" s="1"/>
      <c r="AL355" s="1"/>
    </row>
    <row r="356" spans="8:38">
      <c r="H356" s="1"/>
      <c r="J356" s="1"/>
      <c r="L356" s="1"/>
      <c r="N356" s="1"/>
      <c r="P356" s="1"/>
      <c r="R356" s="1"/>
      <c r="T356" s="1"/>
      <c r="V356" s="1"/>
      <c r="X356" s="1"/>
      <c r="Z356" s="1"/>
      <c r="AB356" s="1"/>
      <c r="AD356" s="1"/>
      <c r="AF356" s="1"/>
      <c r="AH356" s="1"/>
      <c r="AJ356" s="1"/>
      <c r="AL356" s="1"/>
    </row>
    <row r="357" spans="8:38">
      <c r="H357" s="1"/>
      <c r="J357" s="1"/>
      <c r="L357" s="1"/>
      <c r="N357" s="1"/>
      <c r="P357" s="1"/>
      <c r="R357" s="1"/>
      <c r="T357" s="1"/>
      <c r="V357" s="1"/>
      <c r="X357" s="1"/>
      <c r="Z357" s="1"/>
      <c r="AB357" s="1"/>
      <c r="AD357" s="1"/>
      <c r="AF357" s="1"/>
      <c r="AH357" s="1"/>
      <c r="AJ357" s="1"/>
      <c r="AL357" s="1"/>
    </row>
    <row r="358" spans="8:38">
      <c r="H358" s="1"/>
      <c r="J358" s="1"/>
      <c r="L358" s="1"/>
      <c r="N358" s="1"/>
      <c r="P358" s="1"/>
      <c r="R358" s="1"/>
      <c r="T358" s="1"/>
      <c r="V358" s="1"/>
      <c r="X358" s="1"/>
      <c r="Z358" s="1"/>
      <c r="AB358" s="1"/>
      <c r="AD358" s="1"/>
      <c r="AF358" s="1"/>
      <c r="AH358" s="1"/>
      <c r="AJ358" s="1"/>
      <c r="AL358" s="1"/>
    </row>
    <row r="359" spans="8:38">
      <c r="H359" s="1"/>
      <c r="J359" s="1"/>
      <c r="L359" s="1"/>
      <c r="N359" s="1"/>
      <c r="P359" s="1"/>
      <c r="R359" s="1"/>
      <c r="T359" s="1"/>
      <c r="V359" s="1"/>
      <c r="X359" s="1"/>
      <c r="Z359" s="1"/>
      <c r="AB359" s="1"/>
      <c r="AD359" s="1"/>
      <c r="AF359" s="1"/>
      <c r="AH359" s="1"/>
      <c r="AJ359" s="1"/>
      <c r="AL359" s="1"/>
    </row>
    <row r="360" spans="8:38">
      <c r="H360" s="1"/>
      <c r="J360" s="1"/>
      <c r="L360" s="1"/>
      <c r="N360" s="1"/>
      <c r="P360" s="1"/>
      <c r="R360" s="1"/>
      <c r="T360" s="1"/>
      <c r="V360" s="1"/>
      <c r="X360" s="1"/>
      <c r="Z360" s="1"/>
      <c r="AB360" s="1"/>
      <c r="AD360" s="1"/>
      <c r="AF360" s="1"/>
      <c r="AH360" s="1"/>
      <c r="AJ360" s="1"/>
      <c r="AL360" s="1"/>
    </row>
    <row r="361" spans="8:38">
      <c r="H361" s="1"/>
      <c r="J361" s="1"/>
      <c r="L361" s="1"/>
      <c r="N361" s="1"/>
      <c r="P361" s="1"/>
      <c r="R361" s="1"/>
      <c r="T361" s="1"/>
      <c r="V361" s="1"/>
      <c r="X361" s="1"/>
      <c r="Z361" s="1"/>
      <c r="AB361" s="1"/>
      <c r="AD361" s="1"/>
      <c r="AF361" s="1"/>
      <c r="AH361" s="1"/>
      <c r="AJ361" s="1"/>
      <c r="AL361" s="1"/>
    </row>
    <row r="362" spans="8:38">
      <c r="H362" s="1"/>
      <c r="J362" s="1"/>
      <c r="L362" s="1"/>
      <c r="N362" s="1"/>
      <c r="P362" s="1"/>
      <c r="R362" s="1"/>
      <c r="T362" s="1"/>
      <c r="V362" s="1"/>
      <c r="X362" s="1"/>
      <c r="Z362" s="1"/>
      <c r="AB362" s="1"/>
      <c r="AD362" s="1"/>
      <c r="AF362" s="1"/>
      <c r="AH362" s="1"/>
      <c r="AJ362" s="1"/>
      <c r="AL362" s="1"/>
    </row>
    <row r="363" spans="8:38">
      <c r="H363" s="1"/>
      <c r="J363" s="1"/>
      <c r="L363" s="1"/>
      <c r="N363" s="1"/>
      <c r="P363" s="1"/>
      <c r="R363" s="1"/>
      <c r="T363" s="1"/>
      <c r="V363" s="1"/>
      <c r="X363" s="1"/>
      <c r="Z363" s="1"/>
      <c r="AB363" s="1"/>
      <c r="AD363" s="1"/>
      <c r="AF363" s="1"/>
      <c r="AH363" s="1"/>
      <c r="AJ363" s="1"/>
      <c r="AL363" s="1"/>
    </row>
    <row r="364" spans="8:38">
      <c r="H364" s="1"/>
      <c r="J364" s="1"/>
      <c r="L364" s="1"/>
      <c r="N364" s="1"/>
      <c r="P364" s="1"/>
      <c r="R364" s="1"/>
      <c r="T364" s="1"/>
      <c r="V364" s="1"/>
      <c r="X364" s="1"/>
      <c r="Z364" s="1"/>
      <c r="AB364" s="1"/>
      <c r="AD364" s="1"/>
      <c r="AF364" s="1"/>
      <c r="AH364" s="1"/>
      <c r="AJ364" s="1"/>
      <c r="AL364" s="1"/>
    </row>
    <row r="365" spans="8:38">
      <c r="H365" s="1"/>
      <c r="J365" s="1"/>
      <c r="L365" s="1"/>
      <c r="N365" s="1"/>
      <c r="P365" s="1"/>
      <c r="R365" s="1"/>
      <c r="T365" s="1"/>
      <c r="V365" s="1"/>
      <c r="X365" s="1"/>
      <c r="Z365" s="1"/>
      <c r="AB365" s="1"/>
      <c r="AD365" s="1"/>
      <c r="AF365" s="1"/>
      <c r="AH365" s="1"/>
      <c r="AJ365" s="1"/>
      <c r="AL365" s="1"/>
    </row>
    <row r="366" spans="8:38">
      <c r="H366" s="1"/>
      <c r="J366" s="1"/>
      <c r="L366" s="1"/>
      <c r="N366" s="1"/>
      <c r="P366" s="1"/>
      <c r="R366" s="1"/>
      <c r="T366" s="1"/>
      <c r="V366" s="1"/>
      <c r="X366" s="1"/>
      <c r="Z366" s="1"/>
      <c r="AB366" s="1"/>
      <c r="AD366" s="1"/>
      <c r="AF366" s="1"/>
      <c r="AH366" s="1"/>
      <c r="AJ366" s="1"/>
      <c r="AL366" s="1"/>
    </row>
    <row r="367" spans="8:38">
      <c r="H367" s="1"/>
      <c r="J367" s="1"/>
      <c r="L367" s="1"/>
      <c r="N367" s="1"/>
      <c r="P367" s="1"/>
      <c r="R367" s="1"/>
      <c r="T367" s="1"/>
      <c r="V367" s="1"/>
      <c r="X367" s="1"/>
      <c r="Z367" s="1"/>
      <c r="AB367" s="1"/>
      <c r="AD367" s="1"/>
      <c r="AF367" s="1"/>
      <c r="AH367" s="1"/>
      <c r="AJ367" s="1"/>
      <c r="AL367" s="1"/>
    </row>
    <row r="368" spans="8:38">
      <c r="H368" s="1"/>
      <c r="J368" s="1"/>
      <c r="L368" s="1"/>
      <c r="N368" s="1"/>
      <c r="P368" s="1"/>
      <c r="R368" s="1"/>
      <c r="T368" s="1"/>
      <c r="V368" s="1"/>
      <c r="X368" s="1"/>
      <c r="Z368" s="1"/>
      <c r="AB368" s="1"/>
      <c r="AD368" s="1"/>
      <c r="AF368" s="1"/>
      <c r="AH368" s="1"/>
      <c r="AJ368" s="1"/>
      <c r="AL368" s="1"/>
    </row>
    <row r="369" spans="8:38">
      <c r="H369" s="1"/>
      <c r="J369" s="1"/>
      <c r="L369" s="1"/>
      <c r="N369" s="1"/>
      <c r="P369" s="1"/>
      <c r="R369" s="1"/>
      <c r="T369" s="1"/>
      <c r="V369" s="1"/>
      <c r="X369" s="1"/>
      <c r="Z369" s="1"/>
      <c r="AB369" s="1"/>
      <c r="AD369" s="1"/>
      <c r="AF369" s="1"/>
      <c r="AH369" s="1"/>
      <c r="AJ369" s="1"/>
      <c r="AL369" s="1"/>
    </row>
    <row r="370" spans="8:38">
      <c r="H370" s="1"/>
      <c r="J370" s="1"/>
      <c r="L370" s="1"/>
      <c r="N370" s="1"/>
      <c r="P370" s="1"/>
      <c r="R370" s="1"/>
      <c r="T370" s="1"/>
      <c r="V370" s="1"/>
      <c r="X370" s="1"/>
      <c r="Z370" s="1"/>
      <c r="AB370" s="1"/>
      <c r="AD370" s="1"/>
      <c r="AF370" s="1"/>
      <c r="AH370" s="1"/>
      <c r="AJ370" s="1"/>
      <c r="AL370" s="1"/>
    </row>
    <row r="371" spans="8:38">
      <c r="H371" s="1"/>
      <c r="J371" s="1"/>
      <c r="L371" s="1"/>
      <c r="N371" s="1"/>
      <c r="P371" s="1"/>
      <c r="R371" s="1"/>
      <c r="T371" s="1"/>
      <c r="V371" s="1"/>
      <c r="X371" s="1"/>
      <c r="Z371" s="1"/>
      <c r="AB371" s="1"/>
      <c r="AD371" s="1"/>
      <c r="AF371" s="1"/>
      <c r="AH371" s="1"/>
      <c r="AJ371" s="1"/>
      <c r="AL371" s="1"/>
    </row>
    <row r="372" spans="8:38">
      <c r="H372" s="1"/>
      <c r="J372" s="1"/>
      <c r="L372" s="1"/>
      <c r="N372" s="1"/>
      <c r="P372" s="1"/>
      <c r="R372" s="1"/>
      <c r="T372" s="1"/>
      <c r="V372" s="1"/>
      <c r="X372" s="1"/>
      <c r="Z372" s="1"/>
      <c r="AB372" s="1"/>
      <c r="AD372" s="1"/>
      <c r="AF372" s="1"/>
      <c r="AH372" s="1"/>
      <c r="AJ372" s="1"/>
      <c r="AL372" s="1"/>
    </row>
    <row r="373" spans="8:38">
      <c r="H373" s="1"/>
      <c r="J373" s="1"/>
      <c r="L373" s="1"/>
      <c r="N373" s="1"/>
      <c r="P373" s="1"/>
      <c r="R373" s="1"/>
      <c r="T373" s="1"/>
      <c r="V373" s="1"/>
      <c r="X373" s="1"/>
      <c r="Z373" s="1"/>
      <c r="AB373" s="1"/>
      <c r="AD373" s="1"/>
      <c r="AF373" s="1"/>
      <c r="AH373" s="1"/>
      <c r="AJ373" s="1"/>
      <c r="AL373" s="1"/>
    </row>
    <row r="374" spans="8:38">
      <c r="H374" s="1"/>
      <c r="J374" s="1"/>
      <c r="L374" s="1"/>
      <c r="N374" s="1"/>
      <c r="P374" s="1"/>
      <c r="R374" s="1"/>
      <c r="T374" s="1"/>
      <c r="V374" s="1"/>
      <c r="X374" s="1"/>
      <c r="Z374" s="1"/>
      <c r="AB374" s="1"/>
      <c r="AD374" s="1"/>
      <c r="AF374" s="1"/>
      <c r="AH374" s="1"/>
      <c r="AJ374" s="1"/>
      <c r="AL374" s="1"/>
    </row>
    <row r="375" spans="8:38">
      <c r="H375" s="1"/>
      <c r="J375" s="1"/>
      <c r="L375" s="1"/>
      <c r="N375" s="1"/>
      <c r="P375" s="1"/>
      <c r="R375" s="1"/>
      <c r="T375" s="1"/>
      <c r="V375" s="1"/>
      <c r="X375" s="1"/>
      <c r="Z375" s="1"/>
      <c r="AB375" s="1"/>
      <c r="AD375" s="1"/>
      <c r="AF375" s="1"/>
      <c r="AH375" s="1"/>
      <c r="AJ375" s="1"/>
      <c r="AL375" s="1"/>
    </row>
    <row r="376" spans="8:38">
      <c r="H376" s="1"/>
      <c r="J376" s="1"/>
      <c r="L376" s="1"/>
      <c r="N376" s="1"/>
      <c r="P376" s="1"/>
      <c r="R376" s="1"/>
      <c r="T376" s="1"/>
      <c r="V376" s="1"/>
      <c r="X376" s="1"/>
      <c r="Z376" s="1"/>
      <c r="AB376" s="1"/>
      <c r="AD376" s="1"/>
      <c r="AF376" s="1"/>
      <c r="AH376" s="1"/>
      <c r="AJ376" s="1"/>
      <c r="AL376" s="1"/>
    </row>
    <row r="377" spans="8:38">
      <c r="H377" s="1"/>
      <c r="J377" s="1"/>
      <c r="L377" s="1"/>
      <c r="N377" s="1"/>
      <c r="P377" s="1"/>
      <c r="R377" s="1"/>
      <c r="T377" s="1"/>
      <c r="V377" s="1"/>
      <c r="X377" s="1"/>
      <c r="Z377" s="1"/>
      <c r="AB377" s="1"/>
      <c r="AD377" s="1"/>
      <c r="AF377" s="1"/>
      <c r="AH377" s="1"/>
      <c r="AJ377" s="1"/>
      <c r="AL377" s="1"/>
    </row>
    <row r="378" spans="8:38">
      <c r="H378" s="1"/>
      <c r="J378" s="1"/>
      <c r="L378" s="1"/>
      <c r="N378" s="1"/>
      <c r="P378" s="1"/>
      <c r="R378" s="1"/>
      <c r="T378" s="1"/>
      <c r="V378" s="1"/>
      <c r="X378" s="1"/>
      <c r="Z378" s="1"/>
      <c r="AB378" s="1"/>
      <c r="AD378" s="1"/>
      <c r="AF378" s="1"/>
      <c r="AH378" s="1"/>
      <c r="AJ378" s="1"/>
      <c r="AL378" s="1"/>
    </row>
    <row r="379" spans="8:38">
      <c r="H379" s="1"/>
      <c r="J379" s="1"/>
      <c r="L379" s="1"/>
      <c r="N379" s="1"/>
      <c r="P379" s="1"/>
      <c r="R379" s="1"/>
      <c r="T379" s="1"/>
      <c r="V379" s="1"/>
      <c r="X379" s="1"/>
      <c r="Z379" s="1"/>
      <c r="AB379" s="1"/>
      <c r="AD379" s="1"/>
      <c r="AF379" s="1"/>
      <c r="AH379" s="1"/>
      <c r="AJ379" s="1"/>
      <c r="AL379" s="1"/>
    </row>
    <row r="380" spans="8:38">
      <c r="H380" s="1"/>
      <c r="J380" s="1"/>
      <c r="L380" s="1"/>
      <c r="N380" s="1"/>
      <c r="P380" s="1"/>
      <c r="R380" s="1"/>
      <c r="T380" s="1"/>
      <c r="V380" s="1"/>
      <c r="X380" s="1"/>
      <c r="Z380" s="1"/>
      <c r="AB380" s="1"/>
      <c r="AD380" s="1"/>
      <c r="AF380" s="1"/>
      <c r="AH380" s="1"/>
      <c r="AJ380" s="1"/>
      <c r="AL380" s="1"/>
    </row>
    <row r="381" spans="8:38">
      <c r="H381" s="1"/>
      <c r="J381" s="1"/>
      <c r="L381" s="1"/>
      <c r="N381" s="1"/>
      <c r="P381" s="1"/>
      <c r="R381" s="1"/>
      <c r="T381" s="1"/>
      <c r="V381" s="1"/>
      <c r="X381" s="1"/>
      <c r="Z381" s="1"/>
      <c r="AB381" s="1"/>
      <c r="AD381" s="1"/>
      <c r="AF381" s="1"/>
      <c r="AH381" s="1"/>
      <c r="AJ381" s="1"/>
      <c r="AL381" s="1"/>
    </row>
    <row r="382" spans="8:38">
      <c r="H382" s="1"/>
      <c r="J382" s="1"/>
      <c r="L382" s="1"/>
      <c r="N382" s="1"/>
      <c r="P382" s="1"/>
      <c r="R382" s="1"/>
      <c r="T382" s="1"/>
      <c r="V382" s="1"/>
      <c r="X382" s="1"/>
      <c r="Z382" s="1"/>
      <c r="AB382" s="1"/>
      <c r="AD382" s="1"/>
      <c r="AF382" s="1"/>
      <c r="AH382" s="1"/>
      <c r="AJ382" s="1"/>
      <c r="AL382" s="1"/>
    </row>
    <row r="383" spans="8:38">
      <c r="H383" s="1"/>
      <c r="J383" s="1"/>
      <c r="L383" s="1"/>
      <c r="N383" s="1"/>
      <c r="P383" s="1"/>
      <c r="R383" s="1"/>
      <c r="T383" s="1"/>
      <c r="V383" s="1"/>
      <c r="X383" s="1"/>
      <c r="Z383" s="1"/>
      <c r="AB383" s="1"/>
      <c r="AD383" s="1"/>
      <c r="AF383" s="1"/>
      <c r="AH383" s="1"/>
      <c r="AJ383" s="1"/>
      <c r="AL383" s="1"/>
    </row>
    <row r="384" spans="8:38">
      <c r="H384" s="1"/>
      <c r="J384" s="1"/>
      <c r="L384" s="1"/>
      <c r="N384" s="1"/>
      <c r="P384" s="1"/>
      <c r="R384" s="1"/>
      <c r="T384" s="1"/>
      <c r="V384" s="1"/>
      <c r="X384" s="1"/>
      <c r="Z384" s="1"/>
      <c r="AB384" s="1"/>
      <c r="AD384" s="1"/>
      <c r="AF384" s="1"/>
      <c r="AH384" s="1"/>
      <c r="AJ384" s="1"/>
      <c r="AL384" s="1"/>
    </row>
    <row r="385" spans="8:38">
      <c r="H385" s="1"/>
      <c r="J385" s="1"/>
      <c r="L385" s="1"/>
      <c r="N385" s="1"/>
      <c r="P385" s="1"/>
      <c r="R385" s="1"/>
      <c r="T385" s="1"/>
      <c r="V385" s="1"/>
      <c r="X385" s="1"/>
      <c r="Z385" s="1"/>
      <c r="AB385" s="1"/>
      <c r="AD385" s="1"/>
      <c r="AF385" s="1"/>
      <c r="AH385" s="1"/>
      <c r="AJ385" s="1"/>
      <c r="AL385" s="1"/>
    </row>
    <row r="386" spans="8:38">
      <c r="H386" s="1"/>
      <c r="J386" s="1"/>
      <c r="L386" s="1"/>
      <c r="N386" s="1"/>
      <c r="P386" s="1"/>
      <c r="R386" s="1"/>
      <c r="T386" s="1"/>
      <c r="V386" s="1"/>
      <c r="X386" s="1"/>
      <c r="Z386" s="1"/>
      <c r="AB386" s="1"/>
      <c r="AD386" s="1"/>
      <c r="AF386" s="1"/>
      <c r="AH386" s="1"/>
      <c r="AJ386" s="1"/>
      <c r="AL386" s="1"/>
    </row>
    <row r="387" spans="8:38">
      <c r="H387" s="1"/>
      <c r="J387" s="1"/>
      <c r="L387" s="1"/>
      <c r="N387" s="1"/>
      <c r="P387" s="1"/>
      <c r="R387" s="1"/>
      <c r="T387" s="1"/>
      <c r="V387" s="1"/>
      <c r="X387" s="1"/>
      <c r="Z387" s="1"/>
      <c r="AB387" s="1"/>
      <c r="AD387" s="1"/>
      <c r="AF387" s="1"/>
      <c r="AH387" s="1"/>
      <c r="AJ387" s="1"/>
      <c r="AL387" s="1"/>
    </row>
    <row r="388" spans="8:38">
      <c r="H388" s="1"/>
      <c r="J388" s="1"/>
      <c r="L388" s="1"/>
      <c r="N388" s="1"/>
      <c r="P388" s="1"/>
      <c r="R388" s="1"/>
      <c r="T388" s="1"/>
      <c r="V388" s="1"/>
      <c r="X388" s="1"/>
      <c r="Z388" s="1"/>
      <c r="AB388" s="1"/>
      <c r="AD388" s="1"/>
      <c r="AF388" s="1"/>
      <c r="AH388" s="1"/>
      <c r="AJ388" s="1"/>
      <c r="AL388" s="1"/>
    </row>
    <row r="389" spans="8:38">
      <c r="H389" s="1"/>
      <c r="J389" s="1"/>
      <c r="L389" s="1"/>
      <c r="N389" s="1"/>
      <c r="P389" s="1"/>
      <c r="R389" s="1"/>
      <c r="T389" s="1"/>
      <c r="V389" s="1"/>
      <c r="X389" s="1"/>
      <c r="Z389" s="1"/>
      <c r="AB389" s="1"/>
      <c r="AD389" s="1"/>
      <c r="AF389" s="1"/>
      <c r="AH389" s="1"/>
      <c r="AJ389" s="1"/>
      <c r="AL389" s="1"/>
    </row>
    <row r="390" spans="8:38">
      <c r="H390" s="1"/>
      <c r="J390" s="1"/>
      <c r="L390" s="1"/>
      <c r="N390" s="1"/>
      <c r="P390" s="1"/>
      <c r="R390" s="1"/>
      <c r="T390" s="1"/>
      <c r="V390" s="1"/>
      <c r="X390" s="1"/>
      <c r="Z390" s="1"/>
      <c r="AB390" s="1"/>
      <c r="AD390" s="1"/>
      <c r="AF390" s="1"/>
      <c r="AH390" s="1"/>
      <c r="AJ390" s="1"/>
      <c r="AL390" s="1"/>
    </row>
    <row r="391" spans="8:38">
      <c r="H391" s="1"/>
      <c r="J391" s="1"/>
      <c r="L391" s="1"/>
      <c r="N391" s="1"/>
      <c r="P391" s="1"/>
      <c r="R391" s="1"/>
      <c r="T391" s="1"/>
      <c r="V391" s="1"/>
      <c r="X391" s="1"/>
      <c r="Z391" s="1"/>
      <c r="AB391" s="1"/>
      <c r="AD391" s="1"/>
      <c r="AF391" s="1"/>
      <c r="AH391" s="1"/>
      <c r="AJ391" s="1"/>
      <c r="AL391" s="1"/>
    </row>
    <row r="392" spans="8:38">
      <c r="H392" s="1"/>
      <c r="J392" s="1"/>
      <c r="L392" s="1"/>
      <c r="N392" s="1"/>
      <c r="P392" s="1"/>
      <c r="R392" s="1"/>
      <c r="T392" s="1"/>
      <c r="V392" s="1"/>
      <c r="X392" s="1"/>
      <c r="Z392" s="1"/>
      <c r="AB392" s="1"/>
      <c r="AD392" s="1"/>
      <c r="AF392" s="1"/>
      <c r="AH392" s="1"/>
      <c r="AJ392" s="1"/>
      <c r="AL392" s="1"/>
    </row>
    <row r="393" spans="8:38">
      <c r="H393" s="1"/>
      <c r="J393" s="1"/>
      <c r="L393" s="1"/>
      <c r="N393" s="1"/>
      <c r="P393" s="1"/>
      <c r="R393" s="1"/>
      <c r="T393" s="1"/>
      <c r="V393" s="1"/>
      <c r="X393" s="1"/>
      <c r="Z393" s="1"/>
      <c r="AB393" s="1"/>
      <c r="AD393" s="1"/>
      <c r="AF393" s="1"/>
      <c r="AH393" s="1"/>
      <c r="AJ393" s="1"/>
      <c r="AL393" s="1"/>
    </row>
    <row r="394" spans="8:38">
      <c r="H394" s="1"/>
      <c r="J394" s="1"/>
      <c r="L394" s="1"/>
      <c r="N394" s="1"/>
      <c r="P394" s="1"/>
      <c r="R394" s="1"/>
      <c r="T394" s="1"/>
      <c r="V394" s="1"/>
      <c r="X394" s="1"/>
      <c r="Z394" s="1"/>
      <c r="AB394" s="1"/>
      <c r="AD394" s="1"/>
      <c r="AF394" s="1"/>
      <c r="AH394" s="1"/>
      <c r="AJ394" s="1"/>
      <c r="AL394" s="1"/>
    </row>
    <row r="395" spans="8:38">
      <c r="H395" s="1"/>
      <c r="J395" s="1"/>
      <c r="L395" s="1"/>
      <c r="N395" s="1"/>
      <c r="P395" s="1"/>
      <c r="R395" s="1"/>
      <c r="T395" s="1"/>
      <c r="V395" s="1"/>
      <c r="X395" s="1"/>
      <c r="Z395" s="1"/>
      <c r="AB395" s="1"/>
      <c r="AD395" s="1"/>
      <c r="AF395" s="1"/>
      <c r="AH395" s="1"/>
      <c r="AJ395" s="1"/>
      <c r="AL395" s="1"/>
    </row>
    <row r="396" spans="8:38">
      <c r="H396" s="1"/>
      <c r="J396" s="1"/>
      <c r="L396" s="1"/>
      <c r="N396" s="1"/>
      <c r="P396" s="1"/>
      <c r="R396" s="1"/>
      <c r="T396" s="1"/>
      <c r="V396" s="1"/>
      <c r="X396" s="1"/>
      <c r="Z396" s="1"/>
      <c r="AB396" s="1"/>
      <c r="AD396" s="1"/>
      <c r="AF396" s="1"/>
      <c r="AH396" s="1"/>
      <c r="AJ396" s="1"/>
      <c r="AL396" s="1"/>
    </row>
    <row r="397" spans="8:38">
      <c r="H397" s="1"/>
      <c r="J397" s="1"/>
      <c r="L397" s="1"/>
      <c r="N397" s="1"/>
      <c r="P397" s="1"/>
      <c r="R397" s="1"/>
      <c r="T397" s="1"/>
      <c r="V397" s="1"/>
      <c r="X397" s="1"/>
      <c r="Z397" s="1"/>
      <c r="AB397" s="1"/>
      <c r="AD397" s="1"/>
      <c r="AF397" s="1"/>
      <c r="AH397" s="1"/>
      <c r="AJ397" s="1"/>
      <c r="AL397" s="1"/>
    </row>
    <row r="398" spans="8:38">
      <c r="H398" s="1"/>
      <c r="J398" s="1"/>
      <c r="L398" s="1"/>
      <c r="N398" s="1"/>
      <c r="P398" s="1"/>
      <c r="R398" s="1"/>
      <c r="T398" s="1"/>
      <c r="V398" s="1"/>
      <c r="X398" s="1"/>
      <c r="Z398" s="1"/>
      <c r="AB398" s="1"/>
      <c r="AD398" s="1"/>
      <c r="AF398" s="1"/>
      <c r="AH398" s="1"/>
      <c r="AJ398" s="1"/>
      <c r="AL398" s="1"/>
    </row>
    <row r="399" spans="8:38">
      <c r="H399" s="1"/>
      <c r="J399" s="1"/>
      <c r="L399" s="1"/>
      <c r="N399" s="1"/>
      <c r="P399" s="1"/>
      <c r="R399" s="1"/>
      <c r="T399" s="1"/>
      <c r="V399" s="1"/>
      <c r="X399" s="1"/>
      <c r="Z399" s="1"/>
      <c r="AB399" s="1"/>
      <c r="AD399" s="1"/>
      <c r="AF399" s="1"/>
      <c r="AH399" s="1"/>
      <c r="AJ399" s="1"/>
      <c r="AL399" s="1"/>
    </row>
    <row r="400" spans="8:38">
      <c r="H400" s="1"/>
      <c r="J400" s="1"/>
      <c r="L400" s="1"/>
      <c r="N400" s="1"/>
      <c r="P400" s="1"/>
      <c r="R400" s="1"/>
      <c r="T400" s="1"/>
      <c r="V400" s="1"/>
      <c r="X400" s="1"/>
      <c r="Z400" s="1"/>
      <c r="AB400" s="1"/>
      <c r="AD400" s="1"/>
      <c r="AF400" s="1"/>
      <c r="AH400" s="1"/>
      <c r="AJ400" s="1"/>
      <c r="AL400" s="1"/>
    </row>
    <row r="401" spans="8:38">
      <c r="H401" s="1"/>
      <c r="J401" s="1"/>
      <c r="L401" s="1"/>
      <c r="N401" s="1"/>
      <c r="P401" s="1"/>
      <c r="R401" s="1"/>
      <c r="T401" s="1"/>
      <c r="V401" s="1"/>
      <c r="X401" s="1"/>
      <c r="Z401" s="1"/>
      <c r="AB401" s="1"/>
      <c r="AD401" s="1"/>
      <c r="AF401" s="1"/>
      <c r="AH401" s="1"/>
      <c r="AJ401" s="1"/>
      <c r="AL40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攻击系数</vt:lpstr>
      <vt:lpstr>战力推荐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地下宝库</cp:keywords>
  <cp:lastModifiedBy>meizj</cp:lastModifiedBy>
  <dcterms:created xsi:type="dcterms:W3CDTF">2015-06-05T18:19:00Z</dcterms:created>
  <dcterms:modified xsi:type="dcterms:W3CDTF">2024-07-06T09:12:44Z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3F20110BC9CC40C483047047900BDEE8_13</vt:lpwstr>
  </property>
  <property fmtid="{D5CDD505-2E9C-101B-9397-08002B2CF9AE}" pid="3" name="KSOProductBuildVer">
    <vt:lpwstr>2052-12.1.0.16388</vt:lpwstr>
  </property>
</Properties>
</file>