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H7" i="1"/>
  <c r="H6" i="1"/>
  <c r="H5" i="1"/>
  <c r="H2" i="1"/>
  <c r="F7" i="1"/>
  <c r="E7" i="1"/>
  <c r="D7" i="1"/>
  <c r="E6" i="1"/>
  <c r="C6" i="1"/>
  <c r="B6" i="1"/>
  <c r="D5" i="1"/>
  <c r="C5" i="1"/>
  <c r="A9" i="1" l="1" a="1"/>
  <c r="A9" i="1" s="1"/>
  <c r="C10" i="1" l="1"/>
  <c r="F9" i="1"/>
  <c r="A13" i="1"/>
  <c r="D12" i="1"/>
  <c r="E11" i="1"/>
  <c r="C14" i="1"/>
  <c r="B11" i="1"/>
  <c r="F13" i="1"/>
  <c r="E9" i="1"/>
  <c r="A11" i="1"/>
  <c r="C12" i="1"/>
  <c r="E13" i="1"/>
  <c r="B9" i="1"/>
  <c r="D10" i="1"/>
  <c r="F11" i="1"/>
  <c r="B13" i="1"/>
  <c r="D14" i="1"/>
  <c r="C9" i="1"/>
  <c r="A10" i="1"/>
  <c r="E10" i="1"/>
  <c r="C11" i="1"/>
  <c r="A12" i="1"/>
  <c r="E12" i="1"/>
  <c r="C13" i="1"/>
  <c r="A14" i="1"/>
  <c r="E14" i="1"/>
  <c r="D9" i="1"/>
  <c r="B10" i="1"/>
  <c r="F10" i="1"/>
  <c r="D11" i="1"/>
  <c r="B12" i="1"/>
  <c r="F12" i="1"/>
  <c r="D13" i="1"/>
  <c r="B14" i="1"/>
  <c r="F14" i="1"/>
  <c r="I9" i="1" l="1" a="1"/>
  <c r="I9" i="1" s="1"/>
  <c r="I10" i="1" l="1"/>
  <c r="I14" i="1"/>
  <c r="I11" i="1"/>
  <c r="I12" i="1"/>
  <c r="I13" i="1"/>
  <c r="B20" i="1" l="1"/>
  <c r="B18" i="1"/>
</calcChain>
</file>

<file path=xl/sharedStrings.xml><?xml version="1.0" encoding="utf-8"?>
<sst xmlns="http://schemas.openxmlformats.org/spreadsheetml/2006/main" count="23" uniqueCount="23">
  <si>
    <t>А</t>
  </si>
  <si>
    <t>B</t>
  </si>
  <si>
    <t>A-1</t>
  </si>
  <si>
    <t>X</t>
  </si>
  <si>
    <t>Pizt</t>
  </si>
  <si>
    <t>Pkons</t>
  </si>
  <si>
    <t>Е3</t>
  </si>
  <si>
    <t>Е5</t>
  </si>
  <si>
    <t>R6</t>
  </si>
  <si>
    <t>R7</t>
  </si>
  <si>
    <t>I3</t>
  </si>
  <si>
    <t>I5</t>
  </si>
  <si>
    <t>I6</t>
  </si>
  <si>
    <t>I7</t>
  </si>
  <si>
    <t>Е1</t>
  </si>
  <si>
    <t>Е7</t>
  </si>
  <si>
    <t>J2</t>
  </si>
  <si>
    <t>R4</t>
  </si>
  <si>
    <t>R5</t>
  </si>
  <si>
    <t>R3</t>
  </si>
  <si>
    <t>Uj2</t>
  </si>
  <si>
    <t>I1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</si>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</sst>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14" sqref="L14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14</v>
      </c>
      <c r="M1">
        <v>14</v>
      </c>
      <c r="N1" t="s">
        <v>19</v>
      </c>
      <c r="O1">
        <v>6</v>
      </c>
    </row>
    <row r="2" spans="1:15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H2">
        <f>M5</f>
        <v>4</v>
      </c>
      <c r="L2" t="s">
        <v>6</v>
      </c>
      <c r="M2">
        <v>13</v>
      </c>
      <c r="N2" t="s">
        <v>17</v>
      </c>
      <c r="O2">
        <v>7</v>
      </c>
    </row>
    <row r="3" spans="1:15" x14ac:dyDescent="0.25">
      <c r="A3">
        <v>-1</v>
      </c>
      <c r="B3">
        <v>0</v>
      </c>
      <c r="C3">
        <v>0</v>
      </c>
      <c r="D3">
        <v>-1</v>
      </c>
      <c r="E3">
        <v>0</v>
      </c>
      <c r="F3">
        <v>-1</v>
      </c>
      <c r="H3">
        <v>0</v>
      </c>
      <c r="L3" t="s">
        <v>7</v>
      </c>
      <c r="M3">
        <v>17</v>
      </c>
      <c r="N3" t="s">
        <v>18</v>
      </c>
      <c r="O3">
        <v>8</v>
      </c>
    </row>
    <row r="4" spans="1:15" x14ac:dyDescent="0.25">
      <c r="A4">
        <v>0</v>
      </c>
      <c r="B4">
        <v>0</v>
      </c>
      <c r="C4">
        <v>-1</v>
      </c>
      <c r="D4">
        <v>1</v>
      </c>
      <c r="E4">
        <v>-1</v>
      </c>
      <c r="F4">
        <v>0</v>
      </c>
      <c r="H4">
        <v>0</v>
      </c>
      <c r="L4" t="s">
        <v>15</v>
      </c>
      <c r="M4">
        <v>16</v>
      </c>
      <c r="N4" t="s">
        <v>8</v>
      </c>
      <c r="O4">
        <v>5</v>
      </c>
    </row>
    <row r="5" spans="1:15" x14ac:dyDescent="0.25">
      <c r="A5">
        <v>0</v>
      </c>
      <c r="B5">
        <v>0</v>
      </c>
      <c r="C5">
        <f>-O2</f>
        <v>-7</v>
      </c>
      <c r="D5">
        <f>-O3</f>
        <v>-8</v>
      </c>
      <c r="E5">
        <v>0</v>
      </c>
      <c r="F5">
        <v>0</v>
      </c>
      <c r="H5">
        <f>M1-M3</f>
        <v>-3</v>
      </c>
      <c r="L5" t="s">
        <v>16</v>
      </c>
      <c r="M5">
        <v>4</v>
      </c>
      <c r="N5" t="s">
        <v>9</v>
      </c>
      <c r="O5">
        <v>5</v>
      </c>
    </row>
    <row r="6" spans="1:15" x14ac:dyDescent="0.25">
      <c r="A6">
        <v>0</v>
      </c>
      <c r="B6">
        <f>-O1</f>
        <v>-6</v>
      </c>
      <c r="C6">
        <f>O2</f>
        <v>7</v>
      </c>
      <c r="D6">
        <v>0</v>
      </c>
      <c r="E6">
        <f>-O4</f>
        <v>-5</v>
      </c>
      <c r="F6">
        <v>0</v>
      </c>
      <c r="H6">
        <f>-M2</f>
        <v>-13</v>
      </c>
    </row>
    <row r="7" spans="1:15" x14ac:dyDescent="0.25">
      <c r="A7">
        <v>0</v>
      </c>
      <c r="B7">
        <v>0</v>
      </c>
      <c r="C7">
        <v>0</v>
      </c>
      <c r="D7">
        <f>O3</f>
        <v>8</v>
      </c>
      <c r="E7">
        <f>O4</f>
        <v>5</v>
      </c>
      <c r="F7">
        <f>-O5</f>
        <v>-5</v>
      </c>
      <c r="H7">
        <f>M3-M4</f>
        <v>1</v>
      </c>
    </row>
    <row r="8" spans="1:15" x14ac:dyDescent="0.25">
      <c r="A8" s="1" t="s">
        <v>2</v>
      </c>
      <c r="B8" s="1"/>
      <c r="C8" s="1"/>
      <c r="D8" s="1"/>
      <c r="E8" s="1"/>
      <c r="F8" s="1"/>
      <c r="H8" t="s">
        <v>3</v>
      </c>
    </row>
    <row r="9" spans="1:15" x14ac:dyDescent="0.25">
      <c r="A9">
        <f t="array" ref="A9:F14">MINVERSE(A2:F7)</f>
        <v>0.52670544685351661</v>
      </c>
      <c r="B9">
        <v>-0.47329455314648333</v>
      </c>
      <c r="C9">
        <v>3.4373347435219442E-2</v>
      </c>
      <c r="D9">
        <v>0.15811739820200954</v>
      </c>
      <c r="E9">
        <v>8.7784241142252792E-2</v>
      </c>
      <c r="F9">
        <v>9.4658910629296711E-2</v>
      </c>
      <c r="H9" t="s">
        <v>21</v>
      </c>
      <c r="I9">
        <f t="array" ref="I9:I14">MMULT(A9:F14,H2:H7)</f>
        <v>0.58593336858804812</v>
      </c>
    </row>
    <row r="10" spans="1:15" x14ac:dyDescent="0.25">
      <c r="A10">
        <v>0.34637757800105762</v>
      </c>
      <c r="B10">
        <v>0.34637757800105762</v>
      </c>
      <c r="C10">
        <v>0.19830777366472765</v>
      </c>
      <c r="D10">
        <v>-8.7784241142252792E-2</v>
      </c>
      <c r="E10">
        <v>-0.10893707033315707</v>
      </c>
      <c r="F10">
        <v>-6.9275515600211557E-2</v>
      </c>
      <c r="H10" t="s">
        <v>10</v>
      </c>
      <c r="I10">
        <v>2.9957694341618191</v>
      </c>
    </row>
    <row r="11" spans="1:15" x14ac:dyDescent="0.25">
      <c r="A11">
        <v>0.12691697514542571</v>
      </c>
      <c r="B11">
        <v>0.12691697514542571</v>
      </c>
      <c r="C11">
        <v>-0.2326811210999471</v>
      </c>
      <c r="D11">
        <v>-7.0333157059756748E-2</v>
      </c>
      <c r="E11">
        <v>2.115282919090428E-2</v>
      </c>
      <c r="F11">
        <v>-2.5383395029085154E-2</v>
      </c>
      <c r="H11" t="s">
        <v>22</v>
      </c>
      <c r="I11">
        <v>0.41829719725013226</v>
      </c>
    </row>
    <row r="12" spans="1:15" x14ac:dyDescent="0.25">
      <c r="A12">
        <v>-0.11105235325224749</v>
      </c>
      <c r="B12">
        <v>-0.11105235325224749</v>
      </c>
      <c r="C12">
        <v>0.20359598096245371</v>
      </c>
      <c r="D12">
        <v>-6.3458487572712843E-2</v>
      </c>
      <c r="E12">
        <v>-1.8508725542041245E-2</v>
      </c>
      <c r="F12">
        <v>2.221047065044951E-2</v>
      </c>
      <c r="H12" t="s">
        <v>11</v>
      </c>
      <c r="I12">
        <v>8.9899524061342606E-3</v>
      </c>
    </row>
    <row r="13" spans="1:15" x14ac:dyDescent="0.25">
      <c r="A13">
        <v>-0.23796932839767315</v>
      </c>
      <c r="B13">
        <v>-0.23796932839767315</v>
      </c>
      <c r="C13">
        <v>-0.56372289793759911</v>
      </c>
      <c r="D13">
        <v>6.8746694870438965E-3</v>
      </c>
      <c r="E13">
        <v>-3.9661554732945532E-2</v>
      </c>
      <c r="F13">
        <v>4.7593865679534657E-2</v>
      </c>
      <c r="H13" t="s">
        <v>12</v>
      </c>
      <c r="I13">
        <v>-0.40930724484399766</v>
      </c>
    </row>
    <row r="14" spans="1:15" x14ac:dyDescent="0.25">
      <c r="A14">
        <v>-0.41565309360126917</v>
      </c>
      <c r="B14">
        <v>-0.41565309360126917</v>
      </c>
      <c r="C14">
        <v>-0.23796932839767318</v>
      </c>
      <c r="D14">
        <v>-9.4658910629296655E-2</v>
      </c>
      <c r="E14">
        <v>-6.9275515600211529E-2</v>
      </c>
      <c r="F14">
        <v>-0.11686938127974614</v>
      </c>
      <c r="H14" t="s">
        <v>13</v>
      </c>
      <c r="I14">
        <v>-0.59492332099418288</v>
      </c>
    </row>
    <row r="18" spans="1:2" x14ac:dyDescent="0.25">
      <c r="A18" t="s">
        <v>20</v>
      </c>
      <c r="B18">
        <f>O1*I10-M2</f>
        <v>4.9746166049709153</v>
      </c>
    </row>
    <row r="19" spans="1:2" x14ac:dyDescent="0.25">
      <c r="A19" t="s">
        <v>4</v>
      </c>
      <c r="B19">
        <f>M1*I9+M2*I10+M3*I12+M4*I14+B18*M5</f>
        <v>57.680592279217336</v>
      </c>
    </row>
    <row r="20" spans="1:2" x14ac:dyDescent="0.25">
      <c r="A20" t="s">
        <v>5</v>
      </c>
      <c r="B20">
        <f>O1*I10^2+O2*I11^2+O3*I12^2+O4*I13^2+O5*I14^2</f>
        <v>57.68059227921735</v>
      </c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2021-01-27T11:40:34Z</dcterms:modified>
</cp:coreProperties>
</file>