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I10" i="1" s="1" a="1"/>
  <c r="I10" i="1" s="1"/>
  <c r="A10" i="1" a="1"/>
  <c r="B10" i="1" s="1"/>
  <c r="H7" i="1"/>
  <c r="H6" i="1"/>
  <c r="H4" i="1"/>
  <c r="H2" i="1"/>
  <c r="F7" i="1"/>
  <c r="E7" i="1"/>
  <c r="D7" i="1"/>
  <c r="E6" i="1"/>
  <c r="B6" i="1"/>
  <c r="D5" i="1"/>
  <c r="A5" i="1"/>
  <c r="B17" i="1" l="1"/>
  <c r="B19" i="1"/>
  <c r="I15" i="1"/>
  <c r="I14" i="1"/>
  <c r="I13" i="1"/>
  <c r="I12" i="1"/>
  <c r="I11" i="1"/>
  <c r="B18" i="1" s="1"/>
  <c r="C15" i="1"/>
  <c r="E12" i="1"/>
  <c r="E14" i="1"/>
  <c r="A10" i="1"/>
  <c r="B15" i="1"/>
  <c r="D12" i="1"/>
  <c r="A15" i="1"/>
  <c r="F14" i="1"/>
  <c r="A12" i="1"/>
  <c r="F11" i="1"/>
  <c r="C14" i="1"/>
  <c r="B14" i="1"/>
  <c r="A14" i="1"/>
  <c r="F13" i="1"/>
  <c r="E13" i="1"/>
  <c r="D13" i="1"/>
  <c r="C13" i="1"/>
  <c r="F15" i="1"/>
  <c r="B13" i="1"/>
  <c r="D10" i="1"/>
  <c r="C12" i="1"/>
  <c r="B12" i="1"/>
  <c r="D14" i="1"/>
  <c r="E11" i="1"/>
  <c r="D11" i="1"/>
  <c r="C11" i="1"/>
  <c r="B11" i="1"/>
  <c r="A11" i="1"/>
  <c r="F10" i="1"/>
  <c r="E10" i="1"/>
  <c r="E15" i="1"/>
  <c r="A13" i="1"/>
  <c r="C10" i="1"/>
  <c r="D15" i="1"/>
  <c r="F12" i="1"/>
</calcChain>
</file>

<file path=xl/sharedStrings.xml><?xml version="1.0" encoding="utf-8"?>
<sst xmlns="http://schemas.openxmlformats.org/spreadsheetml/2006/main" count="23" uniqueCount="23">
  <si>
    <t>E2</t>
  </si>
  <si>
    <t>E3</t>
  </si>
  <si>
    <t>E5</t>
  </si>
  <si>
    <t>E6</t>
  </si>
  <si>
    <t>J1</t>
  </si>
  <si>
    <t>R2</t>
  </si>
  <si>
    <t>R34</t>
  </si>
  <si>
    <t>R6</t>
  </si>
  <si>
    <t>R7</t>
  </si>
  <si>
    <t>R8</t>
  </si>
  <si>
    <t>A</t>
  </si>
  <si>
    <t>B</t>
  </si>
  <si>
    <t>A-1</t>
  </si>
  <si>
    <t>X</t>
  </si>
  <si>
    <t>I2</t>
  </si>
  <si>
    <t>I3</t>
  </si>
  <si>
    <t>I5</t>
  </si>
  <si>
    <t>I6</t>
  </si>
  <si>
    <t>I7</t>
  </si>
  <si>
    <t>I8</t>
  </si>
  <si>
    <t>UJ1</t>
  </si>
  <si>
    <t>Pizt</t>
  </si>
  <si>
    <t>Pkons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</si>
</sst>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O12" sqref="O12"/>
    </sheetView>
  </sheetViews>
  <sheetFormatPr defaultRowHeight="14.4" x14ac:dyDescent="0.3"/>
  <sheetData>
    <row r="1" spans="1:14" x14ac:dyDescent="0.3">
      <c r="A1" s="1" t="s">
        <v>10</v>
      </c>
      <c r="B1" s="1"/>
      <c r="C1" s="1"/>
      <c r="D1" s="1"/>
      <c r="E1" s="1"/>
      <c r="F1" s="1"/>
      <c r="H1" t="s">
        <v>11</v>
      </c>
      <c r="K1" t="s">
        <v>0</v>
      </c>
      <c r="L1">
        <v>14</v>
      </c>
      <c r="M1" t="s">
        <v>5</v>
      </c>
      <c r="N1">
        <v>6</v>
      </c>
    </row>
    <row r="2" spans="1:14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H2">
        <f>L5</f>
        <v>3</v>
      </c>
      <c r="K2" t="s">
        <v>1</v>
      </c>
      <c r="L2">
        <v>15</v>
      </c>
      <c r="M2" t="s">
        <v>6</v>
      </c>
      <c r="N2">
        <v>8</v>
      </c>
    </row>
    <row r="3" spans="1:14" x14ac:dyDescent="0.3">
      <c r="A3">
        <v>0</v>
      </c>
      <c r="B3">
        <v>0</v>
      </c>
      <c r="C3">
        <v>-1</v>
      </c>
      <c r="D3">
        <v>1</v>
      </c>
      <c r="E3">
        <v>1</v>
      </c>
      <c r="F3">
        <v>0</v>
      </c>
      <c r="H3">
        <v>0</v>
      </c>
      <c r="K3" t="s">
        <v>2</v>
      </c>
      <c r="L3">
        <v>15</v>
      </c>
      <c r="M3" t="s">
        <v>7</v>
      </c>
      <c r="N3">
        <v>4</v>
      </c>
    </row>
    <row r="4" spans="1:14" x14ac:dyDescent="0.3">
      <c r="A4">
        <v>-1</v>
      </c>
      <c r="B4">
        <v>0</v>
      </c>
      <c r="C4">
        <v>0</v>
      </c>
      <c r="D4">
        <v>-1</v>
      </c>
      <c r="E4">
        <v>0</v>
      </c>
      <c r="F4">
        <v>-1</v>
      </c>
      <c r="H4">
        <f>-L5</f>
        <v>-3</v>
      </c>
      <c r="K4" t="s">
        <v>3</v>
      </c>
      <c r="L4">
        <v>17</v>
      </c>
      <c r="M4" t="s">
        <v>8</v>
      </c>
      <c r="N4">
        <v>6</v>
      </c>
    </row>
    <row r="5" spans="1:14" x14ac:dyDescent="0.3">
      <c r="A5">
        <f>N1</f>
        <v>6</v>
      </c>
      <c r="B5">
        <v>0</v>
      </c>
      <c r="C5">
        <v>0</v>
      </c>
      <c r="D5">
        <f>-N3</f>
        <v>-4</v>
      </c>
      <c r="E5">
        <v>0</v>
      </c>
      <c r="F5">
        <v>0</v>
      </c>
      <c r="H5">
        <f>L1-L3-L4</f>
        <v>-18</v>
      </c>
      <c r="K5" t="s">
        <v>4</v>
      </c>
      <c r="L5">
        <v>3</v>
      </c>
      <c r="M5" t="s">
        <v>9</v>
      </c>
      <c r="N5">
        <v>7</v>
      </c>
    </row>
    <row r="6" spans="1:14" x14ac:dyDescent="0.3">
      <c r="A6">
        <v>0</v>
      </c>
      <c r="B6">
        <f>-N2</f>
        <v>-8</v>
      </c>
      <c r="C6">
        <v>0</v>
      </c>
      <c r="D6">
        <v>0</v>
      </c>
      <c r="E6">
        <f>N4</f>
        <v>6</v>
      </c>
      <c r="F6">
        <v>0</v>
      </c>
      <c r="H6">
        <f>-L2+L3</f>
        <v>0</v>
      </c>
    </row>
    <row r="7" spans="1:14" x14ac:dyDescent="0.3">
      <c r="A7">
        <v>0</v>
      </c>
      <c r="B7">
        <v>0</v>
      </c>
      <c r="C7">
        <v>0</v>
      </c>
      <c r="D7">
        <f>N3</f>
        <v>4</v>
      </c>
      <c r="E7">
        <f>-N4</f>
        <v>-6</v>
      </c>
      <c r="F7">
        <f>-N5</f>
        <v>-7</v>
      </c>
      <c r="H7">
        <f>L4</f>
        <v>17</v>
      </c>
    </row>
    <row r="9" spans="1:14" x14ac:dyDescent="0.3">
      <c r="A9" s="1" t="s">
        <v>12</v>
      </c>
      <c r="B9" s="1"/>
      <c r="C9" s="1"/>
      <c r="D9" s="1"/>
      <c r="E9" s="1"/>
      <c r="F9" s="1"/>
      <c r="H9" t="s">
        <v>13</v>
      </c>
    </row>
    <row r="10" spans="1:14" x14ac:dyDescent="0.3">
      <c r="A10">
        <f t="array" ref="A10:F15">MINVERSE(A2:F7)</f>
        <v>0.10690423162583518</v>
      </c>
      <c r="B10">
        <v>0.10690423162583518</v>
      </c>
      <c r="C10">
        <v>-0.21826280623608021</v>
      </c>
      <c r="D10">
        <v>0.11247216035634744</v>
      </c>
      <c r="E10">
        <v>1.3363028953229397E-2</v>
      </c>
      <c r="F10">
        <v>3.1180400890868598E-2</v>
      </c>
      <c r="H10" t="s">
        <v>14</v>
      </c>
      <c r="I10">
        <f t="array" ref="I10:I15">MMULT(A10:F15,H2:H7)</f>
        <v>-0.51893095768374164</v>
      </c>
    </row>
    <row r="11" spans="1:14" x14ac:dyDescent="0.3">
      <c r="A11">
        <v>0.31403118040089084</v>
      </c>
      <c r="B11">
        <v>0.31403118040089084</v>
      </c>
      <c r="C11">
        <v>0.23385300668151443</v>
      </c>
      <c r="D11">
        <v>-1.3363028953229401E-2</v>
      </c>
      <c r="E11">
        <v>-8.5746102449888645E-2</v>
      </c>
      <c r="F11">
        <v>-3.3407572383073507E-2</v>
      </c>
      <c r="H11" t="s">
        <v>15</v>
      </c>
      <c r="I11">
        <v>-8.6859688195991103E-2</v>
      </c>
    </row>
    <row r="12" spans="1:14" x14ac:dyDescent="0.3">
      <c r="A12">
        <v>0.57906458797327398</v>
      </c>
      <c r="B12">
        <v>-0.42093541202672602</v>
      </c>
      <c r="C12">
        <v>-1.5590200445434216E-2</v>
      </c>
      <c r="D12">
        <v>-9.9109131403118042E-2</v>
      </c>
      <c r="E12">
        <v>7.2383073496659248E-2</v>
      </c>
      <c r="F12">
        <v>2.2271714922049088E-3</v>
      </c>
      <c r="H12" t="s">
        <v>16</v>
      </c>
      <c r="I12">
        <v>3.6057906458797331</v>
      </c>
    </row>
    <row r="13" spans="1:14" x14ac:dyDescent="0.3">
      <c r="A13">
        <v>0.16035634743875277</v>
      </c>
      <c r="B13">
        <v>0.16035634743875277</v>
      </c>
      <c r="C13">
        <v>-0.32739420935412034</v>
      </c>
      <c r="D13">
        <v>-8.1291759465478841E-2</v>
      </c>
      <c r="E13">
        <v>2.0044543429844096E-2</v>
      </c>
      <c r="F13">
        <v>4.6770601336302897E-2</v>
      </c>
      <c r="H13" t="s">
        <v>17</v>
      </c>
      <c r="I13">
        <v>3.721603563474388</v>
      </c>
    </row>
    <row r="14" spans="1:14" x14ac:dyDescent="0.3">
      <c r="A14">
        <v>0.41870824053452116</v>
      </c>
      <c r="B14">
        <v>0.41870824053452116</v>
      </c>
      <c r="C14">
        <v>0.31180400890868593</v>
      </c>
      <c r="D14">
        <v>-1.7817371937639201E-2</v>
      </c>
      <c r="E14">
        <v>5.2338530066815145E-2</v>
      </c>
      <c r="F14">
        <v>-4.4543429844098009E-2</v>
      </c>
      <c r="H14" t="s">
        <v>18</v>
      </c>
      <c r="I14">
        <v>-0.11581291759465484</v>
      </c>
    </row>
    <row r="15" spans="1:14" x14ac:dyDescent="0.3">
      <c r="A15">
        <v>-0.26726057906458794</v>
      </c>
      <c r="B15">
        <v>-0.26726057906458794</v>
      </c>
      <c r="C15">
        <v>-0.45434298440979953</v>
      </c>
      <c r="D15">
        <v>-3.1180400890868591E-2</v>
      </c>
      <c r="E15">
        <v>-3.3407572383073493E-2</v>
      </c>
      <c r="F15">
        <v>-7.7951002227171468E-2</v>
      </c>
      <c r="H15" t="s">
        <v>19</v>
      </c>
      <c r="I15">
        <v>-0.20267260579064539</v>
      </c>
    </row>
    <row r="17" spans="1:2" x14ac:dyDescent="0.3">
      <c r="A17" t="s">
        <v>20</v>
      </c>
      <c r="B17">
        <f>N1*I10-L1</f>
        <v>-17.113585746102451</v>
      </c>
    </row>
    <row r="18" spans="1:2" x14ac:dyDescent="0.3">
      <c r="A18" t="s">
        <v>21</v>
      </c>
      <c r="B18">
        <f>L1*I10+L2*I11+L3*I12+L4*I13+L5*B17</f>
        <v>57.445434298440979</v>
      </c>
    </row>
    <row r="19" spans="1:2" x14ac:dyDescent="0.3">
      <c r="A19" t="s">
        <v>22</v>
      </c>
      <c r="B19">
        <f>N1*I10^2+N2*I11^2+N3*I13^2+N4*I14^2+N5*I15^2</f>
        <v>57.445434298440993</v>
      </c>
    </row>
  </sheetData>
  <mergeCells count="2">
    <mergeCell ref="A1:F1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2023-01-27T12:34:37Z</dcterms:modified>
</cp:coreProperties>
</file>