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2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31" i="3" l="1"/>
  <c r="B2" i="3"/>
  <c r="F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F30" i="3" s="1"/>
  <c r="B32" i="3"/>
  <c r="F32" i="3" s="1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" i="3"/>
  <c r="F1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L11" i="3"/>
  <c r="L10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G163" i="3"/>
  <c r="D163" i="3"/>
  <c r="G162" i="3"/>
  <c r="D162" i="3"/>
  <c r="G161" i="3"/>
  <c r="D161" i="3"/>
  <c r="G160" i="3"/>
  <c r="D160" i="3"/>
  <c r="G159" i="3"/>
  <c r="D159" i="3"/>
  <c r="G158" i="3"/>
  <c r="D158" i="3"/>
  <c r="G157" i="3"/>
  <c r="D157" i="3"/>
  <c r="G156" i="3"/>
  <c r="D156" i="3"/>
  <c r="G155" i="3"/>
  <c r="D155" i="3"/>
  <c r="G154" i="3"/>
  <c r="D154" i="3"/>
  <c r="G153" i="3"/>
  <c r="D153" i="3"/>
  <c r="G152" i="3"/>
  <c r="D152" i="3"/>
  <c r="G151" i="3"/>
  <c r="D151" i="3"/>
  <c r="G150" i="3"/>
  <c r="D150" i="3"/>
  <c r="G149" i="3"/>
  <c r="D149" i="3"/>
  <c r="G148" i="3"/>
  <c r="D148" i="3"/>
  <c r="G147" i="3"/>
  <c r="D147" i="3"/>
  <c r="G146" i="3"/>
  <c r="H146" i="3" s="1"/>
  <c r="D146" i="3"/>
  <c r="G145" i="3"/>
  <c r="D145" i="3"/>
  <c r="G144" i="3"/>
  <c r="D144" i="3"/>
  <c r="G143" i="3"/>
  <c r="D143" i="3"/>
  <c r="G142" i="3"/>
  <c r="D142" i="3"/>
  <c r="G141" i="3"/>
  <c r="D141" i="3"/>
  <c r="G140" i="3"/>
  <c r="D140" i="3"/>
  <c r="G139" i="3"/>
  <c r="D139" i="3"/>
  <c r="G138" i="3"/>
  <c r="D138" i="3"/>
  <c r="G137" i="3"/>
  <c r="D137" i="3"/>
  <c r="G136" i="3"/>
  <c r="D136" i="3"/>
  <c r="G135" i="3"/>
  <c r="D135" i="3"/>
  <c r="G134" i="3"/>
  <c r="D134" i="3"/>
  <c r="G133" i="3"/>
  <c r="D133" i="3"/>
  <c r="G132" i="3"/>
  <c r="D132" i="3"/>
  <c r="G131" i="3"/>
  <c r="D131" i="3"/>
  <c r="G130" i="3"/>
  <c r="D130" i="3"/>
  <c r="G129" i="3"/>
  <c r="D129" i="3"/>
  <c r="G128" i="3"/>
  <c r="D128" i="3"/>
  <c r="G127" i="3"/>
  <c r="D127" i="3"/>
  <c r="G126" i="3"/>
  <c r="D126" i="3"/>
  <c r="G125" i="3"/>
  <c r="D125" i="3"/>
  <c r="G124" i="3"/>
  <c r="D124" i="3"/>
  <c r="G123" i="3"/>
  <c r="D123" i="3"/>
  <c r="G122" i="3"/>
  <c r="D122" i="3"/>
  <c r="G121" i="3"/>
  <c r="D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D71" i="3"/>
  <c r="G70" i="3"/>
  <c r="D70" i="3"/>
  <c r="G69" i="3"/>
  <c r="D69" i="3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H18" i="3" s="1"/>
  <c r="D18" i="3"/>
  <c r="O17" i="3"/>
  <c r="O18" i="3" s="1"/>
  <c r="O19" i="3" s="1"/>
  <c r="O20" i="3" s="1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G1" i="3"/>
  <c r="D1" i="3"/>
  <c r="E10" i="3" s="1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D178" i="2"/>
  <c r="D179" i="2"/>
  <c r="D180" i="2"/>
  <c r="D181" i="2"/>
  <c r="D172" i="2"/>
  <c r="D173" i="2"/>
  <c r="D174" i="2"/>
  <c r="D175" i="2"/>
  <c r="D176" i="2"/>
  <c r="D177" i="2"/>
  <c r="C181" i="2"/>
  <c r="F181" i="2"/>
  <c r="C180" i="2"/>
  <c r="F180" i="2"/>
  <c r="C179" i="2"/>
  <c r="F179" i="2"/>
  <c r="C178" i="2"/>
  <c r="F178" i="2"/>
  <c r="C177" i="2"/>
  <c r="F177" i="2"/>
  <c r="C176" i="2"/>
  <c r="F176" i="2"/>
  <c r="C175" i="2"/>
  <c r="F175" i="2"/>
  <c r="C174" i="2"/>
  <c r="F174" i="2"/>
  <c r="C173" i="2"/>
  <c r="F173" i="2"/>
  <c r="C172" i="2"/>
  <c r="F172" i="2"/>
  <c r="C171" i="2"/>
  <c r="F171" i="2"/>
  <c r="C170" i="2"/>
  <c r="F170" i="2"/>
  <c r="C169" i="2"/>
  <c r="F169" i="2"/>
  <c r="C168" i="2"/>
  <c r="F168" i="2"/>
  <c r="C167" i="2"/>
  <c r="F167" i="2"/>
  <c r="C166" i="2"/>
  <c r="F166" i="2"/>
  <c r="C165" i="2"/>
  <c r="F165" i="2"/>
  <c r="C164" i="2"/>
  <c r="F164" i="2"/>
  <c r="C163" i="2"/>
  <c r="F163" i="2"/>
  <c r="C162" i="2"/>
  <c r="F162" i="2"/>
  <c r="C161" i="2"/>
  <c r="F161" i="2"/>
  <c r="C160" i="2"/>
  <c r="F160" i="2"/>
  <c r="C159" i="2"/>
  <c r="F159" i="2"/>
  <c r="C158" i="2"/>
  <c r="F158" i="2"/>
  <c r="C157" i="2"/>
  <c r="F157" i="2"/>
  <c r="C156" i="2"/>
  <c r="F156" i="2"/>
  <c r="C155" i="2"/>
  <c r="F155" i="2"/>
  <c r="C154" i="2"/>
  <c r="F154" i="2"/>
  <c r="C153" i="2"/>
  <c r="F153" i="2"/>
  <c r="C152" i="2"/>
  <c r="F152" i="2"/>
  <c r="C151" i="2"/>
  <c r="F151" i="2"/>
  <c r="C150" i="2"/>
  <c r="F150" i="2"/>
  <c r="C149" i="2"/>
  <c r="F149" i="2"/>
  <c r="C148" i="2"/>
  <c r="F148" i="2"/>
  <c r="C147" i="2"/>
  <c r="F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D147" i="2" s="1"/>
  <c r="F134" i="2"/>
  <c r="E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E128" i="2"/>
  <c r="G128" i="2" s="1"/>
  <c r="C128" i="2"/>
  <c r="F127" i="2"/>
  <c r="C127" i="2"/>
  <c r="F126" i="2"/>
  <c r="C126" i="2"/>
  <c r="F125" i="2"/>
  <c r="C125" i="2"/>
  <c r="F124" i="2"/>
  <c r="E124" i="2"/>
  <c r="C124" i="2"/>
  <c r="F123" i="2"/>
  <c r="C123" i="2"/>
  <c r="F122" i="2"/>
  <c r="C122" i="2"/>
  <c r="F121" i="2"/>
  <c r="E121" i="2"/>
  <c r="G121" i="2" s="1"/>
  <c r="C121" i="2"/>
  <c r="F120" i="2"/>
  <c r="C120" i="2"/>
  <c r="F119" i="2"/>
  <c r="C119" i="2"/>
  <c r="F118" i="2"/>
  <c r="C118" i="2"/>
  <c r="F117" i="2"/>
  <c r="E117" i="2"/>
  <c r="C117" i="2"/>
  <c r="F116" i="2"/>
  <c r="C116" i="2"/>
  <c r="F115" i="2"/>
  <c r="C115" i="2"/>
  <c r="F114" i="2"/>
  <c r="E114" i="2"/>
  <c r="G114" i="2" s="1"/>
  <c r="C114" i="2"/>
  <c r="F113" i="2"/>
  <c r="C113" i="2"/>
  <c r="F112" i="2"/>
  <c r="C112" i="2"/>
  <c r="F111" i="2"/>
  <c r="C111" i="2"/>
  <c r="F110" i="2"/>
  <c r="E110" i="2"/>
  <c r="C110" i="2"/>
  <c r="F109" i="2"/>
  <c r="C109" i="2"/>
  <c r="F108" i="2"/>
  <c r="C108" i="2"/>
  <c r="F107" i="2"/>
  <c r="E107" i="2"/>
  <c r="G107" i="2" s="1"/>
  <c r="C107" i="2"/>
  <c r="F106" i="2"/>
  <c r="C106" i="2"/>
  <c r="F105" i="2"/>
  <c r="C105" i="2"/>
  <c r="F104" i="2"/>
  <c r="C104" i="2"/>
  <c r="F103" i="2"/>
  <c r="E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E97" i="2"/>
  <c r="G97" i="2" s="1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E51" i="2"/>
  <c r="C51" i="2"/>
  <c r="F50" i="2"/>
  <c r="C50" i="2"/>
  <c r="F49" i="2"/>
  <c r="C49" i="2"/>
  <c r="F48" i="2"/>
  <c r="C48" i="2"/>
  <c r="F47" i="2"/>
  <c r="C47" i="2"/>
  <c r="F46" i="2"/>
  <c r="C46" i="2"/>
  <c r="F45" i="2"/>
  <c r="E45" i="2"/>
  <c r="G45" i="2" s="1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J25" i="2"/>
  <c r="J26" i="2" s="1"/>
  <c r="J27" i="2" s="1"/>
  <c r="J28" i="2" s="1"/>
  <c r="F25" i="2"/>
  <c r="C25" i="2"/>
  <c r="F24" i="2"/>
  <c r="C24" i="2"/>
  <c r="J23" i="2"/>
  <c r="F23" i="2"/>
  <c r="C23" i="2"/>
  <c r="J22" i="2"/>
  <c r="F22" i="2"/>
  <c r="C22" i="2"/>
  <c r="J21" i="2"/>
  <c r="F21" i="2"/>
  <c r="E21" i="2"/>
  <c r="G21" i="2" s="1"/>
  <c r="C21" i="2"/>
  <c r="F20" i="2"/>
  <c r="E20" i="2"/>
  <c r="G20" i="2" s="1"/>
  <c r="C20" i="2"/>
  <c r="F19" i="2"/>
  <c r="C19" i="2"/>
  <c r="M18" i="2"/>
  <c r="M19" i="2" s="1"/>
  <c r="M20" i="2" s="1"/>
  <c r="F18" i="2"/>
  <c r="E18" i="2"/>
  <c r="G18" i="2" s="1"/>
  <c r="C18" i="2"/>
  <c r="M17" i="2"/>
  <c r="F17" i="2"/>
  <c r="E17" i="2"/>
  <c r="G17" i="2" s="1"/>
  <c r="C17" i="2"/>
  <c r="F16" i="2"/>
  <c r="E16" i="2"/>
  <c r="C16" i="2"/>
  <c r="F15" i="2"/>
  <c r="E15" i="2"/>
  <c r="G15" i="2" s="1"/>
  <c r="C15" i="2"/>
  <c r="F14" i="2"/>
  <c r="E14" i="2"/>
  <c r="G14" i="2" s="1"/>
  <c r="C14" i="2"/>
  <c r="F13" i="2"/>
  <c r="E13" i="2"/>
  <c r="G13" i="2" s="1"/>
  <c r="C13" i="2"/>
  <c r="F12" i="2"/>
  <c r="E12" i="2"/>
  <c r="G12" i="2" s="1"/>
  <c r="C12" i="2"/>
  <c r="F11" i="2"/>
  <c r="E11" i="2"/>
  <c r="G11" i="2" s="1"/>
  <c r="C11" i="2"/>
  <c r="F10" i="2"/>
  <c r="E10" i="2"/>
  <c r="G10" i="2" s="1"/>
  <c r="C10" i="2"/>
  <c r="F9" i="2"/>
  <c r="E9" i="2"/>
  <c r="G9" i="2" s="1"/>
  <c r="C9" i="2"/>
  <c r="F8" i="2"/>
  <c r="E8" i="2"/>
  <c r="G8" i="2" s="1"/>
  <c r="C8" i="2"/>
  <c r="F7" i="2"/>
  <c r="E7" i="2"/>
  <c r="G7" i="2" s="1"/>
  <c r="C7" i="2"/>
  <c r="F6" i="2"/>
  <c r="E6" i="2"/>
  <c r="G6" i="2" s="1"/>
  <c r="C6" i="2"/>
  <c r="F5" i="2"/>
  <c r="E5" i="2"/>
  <c r="G5" i="2" s="1"/>
  <c r="C5" i="2"/>
  <c r="F4" i="2"/>
  <c r="E4" i="2"/>
  <c r="G4" i="2" s="1"/>
  <c r="C4" i="2"/>
  <c r="F3" i="2"/>
  <c r="E3" i="2"/>
  <c r="G3" i="2" s="1"/>
  <c r="C3" i="2"/>
  <c r="F2" i="2"/>
  <c r="E2" i="2"/>
  <c r="G2" i="2" s="1"/>
  <c r="C2" i="2"/>
  <c r="F1" i="2"/>
  <c r="E1" i="2"/>
  <c r="G1" i="2" s="1"/>
  <c r="C1" i="2"/>
  <c r="D24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25" i="1"/>
  <c r="J22" i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" i="1"/>
  <c r="H153" i="3" l="1"/>
  <c r="H139" i="3"/>
  <c r="H2" i="3"/>
  <c r="H160" i="3"/>
  <c r="H11" i="3"/>
  <c r="H3" i="3"/>
  <c r="E5" i="3"/>
  <c r="E7" i="3"/>
  <c r="E9" i="3"/>
  <c r="H19" i="3"/>
  <c r="E2" i="3"/>
  <c r="E3" i="3"/>
  <c r="E4" i="3"/>
  <c r="E6" i="3"/>
  <c r="E8" i="3"/>
  <c r="H135" i="3"/>
  <c r="H142" i="3"/>
  <c r="H149" i="3"/>
  <c r="H156" i="3"/>
  <c r="L24" i="3"/>
  <c r="H59" i="3"/>
  <c r="H143" i="3"/>
  <c r="H150" i="3"/>
  <c r="H134" i="3"/>
  <c r="H66" i="3"/>
  <c r="H62" i="3"/>
  <c r="H63" i="3"/>
  <c r="H61" i="3"/>
  <c r="H55" i="3"/>
  <c r="E162" i="3"/>
  <c r="E160" i="3"/>
  <c r="E158" i="3"/>
  <c r="E156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63" i="3"/>
  <c r="E161" i="3"/>
  <c r="E159" i="3"/>
  <c r="E157" i="3"/>
  <c r="E155" i="3"/>
  <c r="E153" i="3"/>
  <c r="E151" i="3"/>
  <c r="E149" i="3"/>
  <c r="E147" i="3"/>
  <c r="E145" i="3"/>
  <c r="E143" i="3"/>
  <c r="E141" i="3"/>
  <c r="E139" i="3"/>
  <c r="E137" i="3"/>
  <c r="E135" i="3"/>
  <c r="E133" i="3"/>
  <c r="E131" i="3"/>
  <c r="E129" i="3"/>
  <c r="E127" i="3"/>
  <c r="E125" i="3"/>
  <c r="E123" i="3"/>
  <c r="E121" i="3"/>
  <c r="E119" i="3"/>
  <c r="E117" i="3"/>
  <c r="E115" i="3"/>
  <c r="E113" i="3"/>
  <c r="E111" i="3"/>
  <c r="E109" i="3"/>
  <c r="E107" i="3"/>
  <c r="E105" i="3"/>
  <c r="E103" i="3"/>
  <c r="E101" i="3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18" i="3"/>
  <c r="E20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2" i="3"/>
  <c r="E44" i="3"/>
  <c r="E46" i="3"/>
  <c r="H47" i="3"/>
  <c r="E48" i="3"/>
  <c r="E50" i="3"/>
  <c r="E52" i="3"/>
  <c r="H53" i="3"/>
  <c r="E54" i="3"/>
  <c r="E56" i="3"/>
  <c r="E58" i="3"/>
  <c r="E60" i="3"/>
  <c r="E62" i="3"/>
  <c r="E11" i="3"/>
  <c r="E12" i="3"/>
  <c r="E13" i="3"/>
  <c r="E14" i="3"/>
  <c r="E15" i="3"/>
  <c r="E16" i="3"/>
  <c r="E17" i="3"/>
  <c r="E19" i="3"/>
  <c r="E21" i="3"/>
  <c r="H151" i="3"/>
  <c r="H133" i="3"/>
  <c r="H127" i="3"/>
  <c r="H144" i="3"/>
  <c r="H138" i="3"/>
  <c r="H102" i="3"/>
  <c r="E22" i="3"/>
  <c r="H157" i="3"/>
  <c r="H141" i="3"/>
  <c r="H148" i="3"/>
  <c r="E23" i="3"/>
  <c r="H125" i="3"/>
  <c r="H158" i="3"/>
  <c r="H132" i="3"/>
  <c r="H126" i="3"/>
  <c r="H82" i="3"/>
  <c r="H101" i="3"/>
  <c r="H65" i="3"/>
  <c r="E24" i="3"/>
  <c r="E39" i="3"/>
  <c r="E41" i="3"/>
  <c r="E43" i="3"/>
  <c r="E45" i="3"/>
  <c r="H46" i="3"/>
  <c r="E47" i="3"/>
  <c r="H48" i="3"/>
  <c r="E49" i="3"/>
  <c r="E51" i="3"/>
  <c r="E53" i="3"/>
  <c r="H54" i="3"/>
  <c r="E55" i="3"/>
  <c r="E57" i="3"/>
  <c r="E59" i="3"/>
  <c r="H60" i="3"/>
  <c r="E61" i="3"/>
  <c r="E63" i="3"/>
  <c r="H64" i="3"/>
  <c r="E65" i="3"/>
  <c r="D146" i="2"/>
  <c r="D144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5" i="2"/>
  <c r="D171" i="2"/>
  <c r="D169" i="2"/>
  <c r="D167" i="2"/>
  <c r="D165" i="2"/>
  <c r="D163" i="2"/>
  <c r="D161" i="2"/>
  <c r="D159" i="2"/>
  <c r="D157" i="2"/>
  <c r="D155" i="2"/>
  <c r="D153" i="2"/>
  <c r="D151" i="2"/>
  <c r="D149" i="2"/>
  <c r="G134" i="2"/>
  <c r="G124" i="2"/>
  <c r="G117" i="2"/>
  <c r="G110" i="2"/>
  <c r="G103" i="2"/>
  <c r="G51" i="2"/>
  <c r="G16" i="2"/>
  <c r="E146" i="2"/>
  <c r="G146" i="2" s="1"/>
  <c r="E144" i="2"/>
  <c r="G144" i="2" s="1"/>
  <c r="E142" i="2"/>
  <c r="G142" i="2" s="1"/>
  <c r="E140" i="2"/>
  <c r="G140" i="2" s="1"/>
  <c r="E138" i="2"/>
  <c r="G138" i="2" s="1"/>
  <c r="E145" i="2"/>
  <c r="G145" i="2" s="1"/>
  <c r="E143" i="2"/>
  <c r="G143" i="2" s="1"/>
  <c r="E141" i="2"/>
  <c r="G141" i="2" s="1"/>
  <c r="E139" i="2"/>
  <c r="G139" i="2" s="1"/>
  <c r="E137" i="2"/>
  <c r="G137" i="2" s="1"/>
  <c r="E87" i="2"/>
  <c r="G87" i="2" s="1"/>
  <c r="E88" i="2"/>
  <c r="G88" i="2" s="1"/>
  <c r="E85" i="2"/>
  <c r="G85" i="2" s="1"/>
  <c r="E83" i="2"/>
  <c r="G83" i="2" s="1"/>
  <c r="E81" i="2"/>
  <c r="G81" i="2" s="1"/>
  <c r="E79" i="2"/>
  <c r="G79" i="2" s="1"/>
  <c r="E90" i="2"/>
  <c r="G90" i="2" s="1"/>
  <c r="E86" i="2"/>
  <c r="G86" i="2" s="1"/>
  <c r="E84" i="2"/>
  <c r="G84" i="2" s="1"/>
  <c r="E82" i="2"/>
  <c r="G82" i="2" s="1"/>
  <c r="E80" i="2"/>
  <c r="G80" i="2" s="1"/>
  <c r="E38" i="2"/>
  <c r="G38" i="2" s="1"/>
  <c r="J29" i="2"/>
  <c r="J30" i="2" s="1"/>
  <c r="J31" i="2" s="1"/>
  <c r="J32" i="2" s="1"/>
  <c r="J33" i="2" s="1"/>
  <c r="J34" i="2" s="1"/>
  <c r="J35" i="2" s="1"/>
  <c r="J36" i="2" s="1"/>
  <c r="J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1" i="2"/>
  <c r="E130" i="2"/>
  <c r="G130" i="2" s="1"/>
  <c r="E131" i="2"/>
  <c r="G131" i="2" s="1"/>
  <c r="E93" i="2"/>
  <c r="G93" i="2" s="1"/>
  <c r="E73" i="2"/>
  <c r="G73" i="2" s="1"/>
  <c r="E41" i="2"/>
  <c r="G41" i="2" s="1"/>
  <c r="E74" i="2"/>
  <c r="G74" i="2" s="1"/>
  <c r="D22" i="2"/>
  <c r="D23" i="2"/>
  <c r="E129" i="2"/>
  <c r="G129" i="2" s="1"/>
  <c r="E91" i="2"/>
  <c r="G91" i="2" s="1"/>
  <c r="E89" i="2"/>
  <c r="G89" i="2" s="1"/>
  <c r="E92" i="2"/>
  <c r="G92" i="2" s="1"/>
  <c r="E39" i="2"/>
  <c r="G39" i="2" s="1"/>
  <c r="E40" i="2"/>
  <c r="G40" i="2" s="1"/>
  <c r="E25" i="2"/>
  <c r="G25" i="2" s="1"/>
  <c r="E26" i="2"/>
  <c r="G26" i="2" s="1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99" i="2"/>
  <c r="D97" i="2"/>
  <c r="D93" i="2"/>
  <c r="D89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7" i="2"/>
  <c r="D95" i="2"/>
  <c r="D91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18" i="2"/>
  <c r="E19" i="2"/>
  <c r="G19" i="2" s="1"/>
  <c r="D20" i="2"/>
  <c r="J20" i="2"/>
  <c r="E22" i="2"/>
  <c r="G22" i="2" s="1"/>
  <c r="E23" i="2"/>
  <c r="G23" i="2" s="1"/>
  <c r="E24" i="2"/>
  <c r="G24" i="2" s="1"/>
  <c r="D25" i="2"/>
  <c r="D26" i="2"/>
  <c r="D27" i="2"/>
  <c r="D28" i="2"/>
  <c r="D29" i="2"/>
  <c r="D30" i="2"/>
  <c r="D31" i="2"/>
  <c r="D32" i="2"/>
  <c r="D33" i="2"/>
  <c r="D34" i="2"/>
  <c r="D35" i="2"/>
  <c r="D36" i="2"/>
  <c r="E37" i="2"/>
  <c r="G37" i="2" s="1"/>
  <c r="M17" i="1"/>
  <c r="M18" i="1" s="1"/>
  <c r="M19" i="1" s="1"/>
  <c r="M20" i="1" s="1"/>
  <c r="H154" i="3" l="1"/>
  <c r="H152" i="3"/>
  <c r="H147" i="3"/>
  <c r="H145" i="3"/>
  <c r="H140" i="3"/>
  <c r="H100" i="3"/>
  <c r="L25" i="3"/>
  <c r="H103" i="3"/>
  <c r="H128" i="3"/>
  <c r="H49" i="3"/>
  <c r="E127" i="2"/>
  <c r="G127" i="2" s="1"/>
  <c r="E67" i="2"/>
  <c r="G67" i="2" s="1"/>
  <c r="E72" i="2"/>
  <c r="G72" i="2" s="1"/>
  <c r="E68" i="2"/>
  <c r="G68" i="2" s="1"/>
  <c r="J19" i="2"/>
  <c r="E1" i="1"/>
  <c r="L26" i="3" l="1"/>
  <c r="H131" i="3"/>
  <c r="H72" i="3"/>
  <c r="H91" i="3"/>
  <c r="H81" i="3"/>
  <c r="H73" i="3"/>
  <c r="H69" i="3"/>
  <c r="H45" i="3"/>
  <c r="H58" i="3"/>
  <c r="H124" i="3"/>
  <c r="H68" i="3"/>
  <c r="H83" i="3"/>
  <c r="H75" i="3"/>
  <c r="H71" i="3"/>
  <c r="H67" i="3"/>
  <c r="H52" i="3"/>
  <c r="H137" i="3"/>
  <c r="H129" i="3"/>
  <c r="H50" i="3"/>
  <c r="E132" i="2"/>
  <c r="G132" i="2" s="1"/>
  <c r="E122" i="2"/>
  <c r="G122" i="2" s="1"/>
  <c r="E75" i="2"/>
  <c r="G75" i="2" s="1"/>
  <c r="E94" i="2"/>
  <c r="G94" i="2" s="1"/>
  <c r="E42" i="2"/>
  <c r="G42" i="2" s="1"/>
  <c r="J18" i="2"/>
  <c r="G1" i="1"/>
  <c r="L27" i="3" l="1"/>
  <c r="H123" i="3"/>
  <c r="H98" i="3"/>
  <c r="H44" i="3"/>
  <c r="H99" i="3"/>
  <c r="H136" i="3"/>
  <c r="E123" i="2"/>
  <c r="G123" i="2" s="1"/>
  <c r="E95" i="2"/>
  <c r="G95" i="2" s="1"/>
  <c r="E71" i="2"/>
  <c r="G71" i="2" s="1"/>
  <c r="E69" i="2"/>
  <c r="G69" i="2" s="1"/>
  <c r="E61" i="2"/>
  <c r="G61" i="2" s="1"/>
  <c r="E43" i="2"/>
  <c r="G43" i="2" s="1"/>
  <c r="E66" i="2"/>
  <c r="G66" i="2" s="1"/>
  <c r="E62" i="2"/>
  <c r="G62" i="2" s="1"/>
  <c r="J17" i="2"/>
  <c r="L28" i="3" l="1"/>
  <c r="H155" i="3"/>
  <c r="H90" i="3"/>
  <c r="H80" i="3"/>
  <c r="H74" i="3"/>
  <c r="H56" i="3"/>
  <c r="H92" i="3"/>
  <c r="H84" i="3"/>
  <c r="H76" i="3"/>
  <c r="H70" i="3"/>
  <c r="H77" i="3"/>
  <c r="H57" i="3"/>
  <c r="H79" i="3"/>
  <c r="H130" i="3"/>
  <c r="L9" i="3"/>
  <c r="L8" i="3" s="1"/>
  <c r="L7" i="3" s="1"/>
  <c r="L6" i="3" s="1"/>
  <c r="L5" i="3" s="1"/>
  <c r="L4" i="3" s="1"/>
  <c r="L3" i="3" s="1"/>
  <c r="L2" i="3" s="1"/>
  <c r="H51" i="3"/>
  <c r="E133" i="2"/>
  <c r="G133" i="2" s="1"/>
  <c r="E76" i="2"/>
  <c r="G76" i="2" s="1"/>
  <c r="J16" i="2"/>
  <c r="L29" i="3" l="1"/>
  <c r="H88" i="3"/>
  <c r="H93" i="3"/>
  <c r="H122" i="3"/>
  <c r="H86" i="3"/>
  <c r="H97" i="3"/>
  <c r="H89" i="3"/>
  <c r="H43" i="3"/>
  <c r="H159" i="3"/>
  <c r="H78" i="3"/>
  <c r="H85" i="3"/>
  <c r="E136" i="2"/>
  <c r="G136" i="2" s="1"/>
  <c r="E126" i="2"/>
  <c r="G126" i="2" s="1"/>
  <c r="E120" i="2"/>
  <c r="G120" i="2" s="1"/>
  <c r="E108" i="2"/>
  <c r="G108" i="2" s="1"/>
  <c r="E115" i="2"/>
  <c r="G115" i="2" s="1"/>
  <c r="E113" i="2"/>
  <c r="G113" i="2" s="1"/>
  <c r="E99" i="2"/>
  <c r="G99" i="2" s="1"/>
  <c r="E98" i="2"/>
  <c r="G98" i="2" s="1"/>
  <c r="E96" i="2"/>
  <c r="G96" i="2" s="1"/>
  <c r="E65" i="2"/>
  <c r="G65" i="2" s="1"/>
  <c r="E63" i="2"/>
  <c r="G63" i="2" s="1"/>
  <c r="E59" i="2"/>
  <c r="G59" i="2" s="1"/>
  <c r="E47" i="2"/>
  <c r="G47" i="2" s="1"/>
  <c r="E78" i="2"/>
  <c r="G78" i="2" s="1"/>
  <c r="E70" i="2"/>
  <c r="G70" i="2" s="1"/>
  <c r="E60" i="2"/>
  <c r="G60" i="2" s="1"/>
  <c r="E46" i="2"/>
  <c r="G46" i="2" s="1"/>
  <c r="E44" i="2"/>
  <c r="G44" i="2" s="1"/>
  <c r="J15" i="2"/>
  <c r="L30" i="3" l="1"/>
  <c r="H163" i="3"/>
  <c r="H94" i="3"/>
  <c r="H96" i="3"/>
  <c r="H95" i="3"/>
  <c r="H162" i="3"/>
  <c r="E116" i="2"/>
  <c r="G116" i="2" s="1"/>
  <c r="E125" i="2"/>
  <c r="G125" i="2" s="1"/>
  <c r="E109" i="2"/>
  <c r="G109" i="2" s="1"/>
  <c r="E100" i="2"/>
  <c r="G100" i="2" s="1"/>
  <c r="E64" i="2"/>
  <c r="G64" i="2" s="1"/>
  <c r="E58" i="2"/>
  <c r="G58" i="2" s="1"/>
  <c r="E56" i="2"/>
  <c r="G56" i="2" s="1"/>
  <c r="E48" i="2"/>
  <c r="G48" i="2" s="1"/>
  <c r="J14" i="2"/>
  <c r="L31" i="3" l="1"/>
  <c r="H121" i="3"/>
  <c r="H87" i="3"/>
  <c r="H42" i="3"/>
  <c r="E135" i="2"/>
  <c r="G135" i="2" s="1"/>
  <c r="E77" i="2"/>
  <c r="G77" i="2" s="1"/>
  <c r="J13" i="2"/>
  <c r="L32" i="3" l="1"/>
  <c r="H118" i="3"/>
  <c r="H114" i="3"/>
  <c r="H115" i="3"/>
  <c r="H37" i="3"/>
  <c r="H41" i="3"/>
  <c r="H5" i="3"/>
  <c r="H120" i="3"/>
  <c r="H116" i="3"/>
  <c r="H119" i="3"/>
  <c r="H40" i="3"/>
  <c r="H36" i="3"/>
  <c r="H1" i="3"/>
  <c r="H39" i="3"/>
  <c r="H6" i="3"/>
  <c r="H4" i="3"/>
  <c r="H35" i="3"/>
  <c r="H7" i="3"/>
  <c r="E101" i="2"/>
  <c r="G101" i="2" s="1"/>
  <c r="E57" i="2"/>
  <c r="G57" i="2" s="1"/>
  <c r="E55" i="2"/>
  <c r="G55" i="2" s="1"/>
  <c r="E49" i="2"/>
  <c r="G49" i="2" s="1"/>
  <c r="J12" i="2"/>
  <c r="L33" i="3" l="1"/>
  <c r="H22" i="3"/>
  <c r="H20" i="3"/>
  <c r="H23" i="3"/>
  <c r="H21" i="3"/>
  <c r="H16" i="3"/>
  <c r="H161" i="3"/>
  <c r="H24" i="3"/>
  <c r="H17" i="3"/>
  <c r="H15" i="3"/>
  <c r="E112" i="2"/>
  <c r="G112" i="2" s="1"/>
  <c r="E106" i="2"/>
  <c r="G106" i="2" s="1"/>
  <c r="E119" i="2"/>
  <c r="G119" i="2" s="1"/>
  <c r="J11" i="2"/>
  <c r="L34" i="3" l="1"/>
  <c r="L35" i="3" s="1"/>
  <c r="L36" i="3" s="1"/>
  <c r="H14" i="3"/>
  <c r="H9" i="3"/>
  <c r="H38" i="3"/>
  <c r="H13" i="3"/>
  <c r="H10" i="3"/>
  <c r="H8" i="3"/>
  <c r="H117" i="3"/>
  <c r="H12" i="3"/>
  <c r="E118" i="2"/>
  <c r="G118" i="2" s="1"/>
  <c r="E102" i="2"/>
  <c r="G102" i="2" s="1"/>
  <c r="E111" i="2"/>
  <c r="G111" i="2" s="1"/>
  <c r="E53" i="2"/>
  <c r="G53" i="2" s="1"/>
  <c r="E54" i="2"/>
  <c r="G54" i="2" s="1"/>
  <c r="E52" i="2"/>
  <c r="G52" i="2" s="1"/>
  <c r="E50" i="2"/>
  <c r="G50" i="2" s="1"/>
  <c r="J10" i="2"/>
  <c r="J9" i="2" s="1"/>
  <c r="L37" i="3" l="1"/>
  <c r="H112" i="3"/>
  <c r="H108" i="3"/>
  <c r="H104" i="3"/>
  <c r="H111" i="3"/>
  <c r="H107" i="3"/>
  <c r="H34" i="3"/>
  <c r="H32" i="3"/>
  <c r="H28" i="3"/>
  <c r="H110" i="3"/>
  <c r="H106" i="3"/>
  <c r="H113" i="3"/>
  <c r="H109" i="3"/>
  <c r="H105" i="3"/>
  <c r="H33" i="3"/>
  <c r="H31" i="3"/>
  <c r="H29" i="3"/>
  <c r="H27" i="3"/>
  <c r="H25" i="3"/>
  <c r="H30" i="3"/>
  <c r="H26" i="3"/>
  <c r="E105" i="2"/>
  <c r="G105" i="2" s="1"/>
  <c r="J8" i="2"/>
  <c r="E104" i="2" l="1"/>
  <c r="G104" i="2" s="1"/>
  <c r="J7" i="2"/>
  <c r="J6" i="2" s="1"/>
  <c r="J5" i="2" s="1"/>
  <c r="J4" i="2" s="1"/>
  <c r="J3" i="2" s="1"/>
  <c r="J2" i="2" s="1"/>
</calcChain>
</file>

<file path=xl/sharedStrings.xml><?xml version="1.0" encoding="utf-8"?>
<sst xmlns="http://schemas.openxmlformats.org/spreadsheetml/2006/main" count="630" uniqueCount="61">
  <si>
    <t>A2</t>
  </si>
  <si>
    <t>A1</t>
  </si>
  <si>
    <t>F1</t>
  </si>
  <si>
    <t>D2</t>
  </si>
  <si>
    <t>D1</t>
  </si>
  <si>
    <t>B2</t>
  </si>
  <si>
    <t>E2</t>
  </si>
  <si>
    <t>E1</t>
  </si>
  <si>
    <t>G1</t>
  </si>
  <si>
    <t>G2</t>
  </si>
  <si>
    <t>C2</t>
  </si>
  <si>
    <t>F2</t>
  </si>
  <si>
    <t>B1b</t>
  </si>
  <si>
    <t>E1b</t>
  </si>
  <si>
    <t>G1b</t>
  </si>
  <si>
    <t>A1b</t>
  </si>
  <si>
    <t>B2b</t>
  </si>
  <si>
    <t>B1</t>
  </si>
  <si>
    <t>C1</t>
  </si>
  <si>
    <t>D2b</t>
  </si>
  <si>
    <t>E2b</t>
  </si>
  <si>
    <t>G2b</t>
  </si>
  <si>
    <t>A2b</t>
  </si>
  <si>
    <t>A0</t>
  </si>
  <si>
    <t>B0</t>
  </si>
  <si>
    <t>C0</t>
  </si>
  <si>
    <t>#IF(MOD(SUM($B$1:B1),6)=0,SUM($B$1:B1)/6+1,"")</t>
  </si>
  <si>
    <t>#ROUND(VLOOKUP(A2,H:I,2,0),0)</t>
  </si>
  <si>
    <t>#24000000*B2*0.125/60000</t>
  </si>
  <si>
    <t>#"{"&amp;IF(D2&gt;0,"FREQUENCY/","")&amp;D2&amp;","&amp;E2&amp;"},"</t>
  </si>
  <si>
    <t>a</t>
  </si>
  <si>
    <t>bb</t>
  </si>
  <si>
    <t>b</t>
  </si>
  <si>
    <t>c</t>
  </si>
  <si>
    <t>db</t>
  </si>
  <si>
    <t>A3b</t>
  </si>
  <si>
    <t>B3b</t>
  </si>
  <si>
    <t>E2B</t>
  </si>
  <si>
    <t>D3b</t>
  </si>
  <si>
    <t>C3</t>
  </si>
  <si>
    <t>A3</t>
  </si>
  <si>
    <t>D1b</t>
  </si>
  <si>
    <t>G3</t>
  </si>
  <si>
    <t>G3b</t>
  </si>
  <si>
    <t>F3</t>
  </si>
  <si>
    <t>E3</t>
  </si>
  <si>
    <t>E3b</t>
  </si>
  <si>
    <t>D3</t>
  </si>
  <si>
    <t>B3</t>
  </si>
  <si>
    <t>G0</t>
  </si>
  <si>
    <t>G0b</t>
  </si>
  <si>
    <t>F0</t>
  </si>
  <si>
    <t>F1b</t>
  </si>
  <si>
    <t>E1B</t>
  </si>
  <si>
    <t>C1b</t>
  </si>
  <si>
    <t>F0b</t>
  </si>
  <si>
    <t>C2b</t>
  </si>
  <si>
    <t>E3B</t>
  </si>
  <si>
    <t>C3b</t>
  </si>
  <si>
    <t>F2b</t>
  </si>
  <si>
    <t>G1B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</si>
</sst>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9" workbookViewId="0">
      <selection activeCell="G23" sqref="G23"/>
    </sheetView>
  </sheetViews>
  <sheetFormatPr defaultRowHeight="15" x14ac:dyDescent="0.25"/>
  <cols>
    <col min="2" max="3" width="9.140625" style="1"/>
    <col min="4" max="4" width="12" bestFit="1" customWidth="1"/>
    <col min="6" max="6" width="12.28515625" bestFit="1" customWidth="1"/>
    <col min="7" max="7" width="21.140625" bestFit="1" customWidth="1"/>
  </cols>
  <sheetData>
    <row r="1" spans="1:13" x14ac:dyDescent="0.25">
      <c r="A1" t="s">
        <v>16</v>
      </c>
      <c r="B1" s="1">
        <v>8</v>
      </c>
      <c r="C1" s="1">
        <f>B1*3</f>
        <v>24</v>
      </c>
      <c r="D1">
        <v>1</v>
      </c>
      <c r="E1">
        <f>ROUND(VLOOKUP(A1,I:J,2,0),0)</f>
        <v>466</v>
      </c>
      <c r="F1" s="1">
        <f>24000000*B1*0.1/32000</f>
        <v>600</v>
      </c>
      <c r="G1" t="str">
        <f>"{"&amp;IF(E1&gt;0,"FREQUENCY/","")&amp;E1&amp;","&amp;F1&amp;"},"</f>
        <v>{FREQUENCY/466,600},</v>
      </c>
      <c r="I1">
        <v>0</v>
      </c>
      <c r="J1">
        <v>0</v>
      </c>
    </row>
    <row r="2" spans="1:13" x14ac:dyDescent="0.25">
      <c r="A2">
        <v>0</v>
      </c>
      <c r="B2" s="1">
        <v>1.3333333333333333</v>
      </c>
      <c r="C2" s="1">
        <f t="shared" ref="C2:C65" si="0">B2*3</f>
        <v>4</v>
      </c>
      <c r="D2" t="str">
        <f>IF(INT(MOD(SUM($C$1:C1),48))=0,SUM($C$1:C1)/48+1,"")</f>
        <v/>
      </c>
      <c r="E2">
        <f t="shared" ref="E2:E65" si="1">ROUND(VLOOKUP(A2,I:J,2,0),0)</f>
        <v>0</v>
      </c>
      <c r="F2" s="1">
        <f t="shared" ref="F2:F65" si="2">24000000*B2*0.1/32000</f>
        <v>100</v>
      </c>
      <c r="G2" t="str">
        <f t="shared" ref="G2:G65" si="3">"{"&amp;IF(E2&gt;0,"FREQUENCY/","")&amp;E2&amp;","&amp;F2&amp;"},"</f>
        <v>{0,100},</v>
      </c>
      <c r="I2" t="s">
        <v>42</v>
      </c>
      <c r="J2">
        <f t="shared" ref="J2:J22" si="4">J3*POWER(2,1/12)</f>
        <v>1567.981743926998</v>
      </c>
    </row>
    <row r="3" spans="1:13" x14ac:dyDescent="0.25">
      <c r="A3">
        <v>0</v>
      </c>
      <c r="B3" s="1">
        <v>1.3333333333333333</v>
      </c>
      <c r="C3" s="1">
        <f t="shared" si="0"/>
        <v>4</v>
      </c>
      <c r="D3" t="str">
        <f>IF(INT(MOD(SUM($C$1:C2),48))=0,SUM($C$1:C2)/48+1,"")</f>
        <v/>
      </c>
      <c r="E3">
        <f t="shared" si="1"/>
        <v>0</v>
      </c>
      <c r="F3" s="1">
        <f t="shared" si="2"/>
        <v>100</v>
      </c>
      <c r="G3" t="str">
        <f t="shared" si="3"/>
        <v>{0,100},</v>
      </c>
      <c r="I3" t="s">
        <v>43</v>
      </c>
      <c r="J3">
        <f t="shared" si="4"/>
        <v>1479.9776908465383</v>
      </c>
    </row>
    <row r="4" spans="1:13" x14ac:dyDescent="0.25">
      <c r="A4" t="s">
        <v>16</v>
      </c>
      <c r="B4" s="1">
        <v>1.3333333333333333</v>
      </c>
      <c r="C4" s="1">
        <f t="shared" si="0"/>
        <v>4</v>
      </c>
      <c r="D4" t="str">
        <f>IF(INT(MOD(SUM($C$1:C3),48))=0,SUM($C$1:C3)/48+1,"")</f>
        <v/>
      </c>
      <c r="E4">
        <f t="shared" si="1"/>
        <v>466</v>
      </c>
      <c r="F4" s="1">
        <f t="shared" si="2"/>
        <v>100</v>
      </c>
      <c r="G4" t="str">
        <f t="shared" si="3"/>
        <v>{FREQUENCY/466,100},</v>
      </c>
      <c r="I4" t="s">
        <v>44</v>
      </c>
      <c r="J4">
        <f t="shared" si="4"/>
        <v>1396.9129257320162</v>
      </c>
    </row>
    <row r="5" spans="1:13" x14ac:dyDescent="0.25">
      <c r="A5" t="s">
        <v>16</v>
      </c>
      <c r="B5" s="1">
        <v>1.3333333333333333</v>
      </c>
      <c r="C5" s="1">
        <f t="shared" si="0"/>
        <v>4</v>
      </c>
      <c r="D5" t="str">
        <f>IF(INT(MOD(SUM($C$1:C4),48))=0,SUM($C$1:C4)/48+1,"")</f>
        <v/>
      </c>
      <c r="E5">
        <f t="shared" si="1"/>
        <v>466</v>
      </c>
      <c r="F5" s="1">
        <f t="shared" si="2"/>
        <v>100</v>
      </c>
      <c r="G5" t="str">
        <f t="shared" si="3"/>
        <v>{FREQUENCY/466,100},</v>
      </c>
      <c r="I5" t="s">
        <v>45</v>
      </c>
      <c r="J5">
        <f t="shared" si="4"/>
        <v>1318.5102276514804</v>
      </c>
    </row>
    <row r="6" spans="1:13" x14ac:dyDescent="0.25">
      <c r="A6" t="s">
        <v>16</v>
      </c>
      <c r="B6" s="1">
        <v>1.3333333333333333</v>
      </c>
      <c r="C6" s="1">
        <f t="shared" si="0"/>
        <v>4</v>
      </c>
      <c r="D6" t="str">
        <f>IF(INT(MOD(SUM($C$1:C5),48))=0,SUM($C$1:C5)/48+1,"")</f>
        <v/>
      </c>
      <c r="E6">
        <f t="shared" si="1"/>
        <v>466</v>
      </c>
      <c r="F6" s="1">
        <f t="shared" si="2"/>
        <v>100</v>
      </c>
      <c r="G6" t="str">
        <f t="shared" si="3"/>
        <v>{FREQUENCY/466,100},</v>
      </c>
      <c r="I6" t="s">
        <v>46</v>
      </c>
      <c r="J6">
        <f t="shared" si="4"/>
        <v>1244.5079348883241</v>
      </c>
    </row>
    <row r="7" spans="1:13" x14ac:dyDescent="0.25">
      <c r="A7" t="s">
        <v>16</v>
      </c>
      <c r="B7" s="1">
        <v>1.3333333333333333</v>
      </c>
      <c r="C7" s="1">
        <f t="shared" si="0"/>
        <v>4</v>
      </c>
      <c r="D7" t="str">
        <f>IF(INT(MOD(SUM($C$1:C6),48))=0,SUM($C$1:C6)/48+1,"")</f>
        <v/>
      </c>
      <c r="E7">
        <f t="shared" si="1"/>
        <v>466</v>
      </c>
      <c r="F7" s="1">
        <f t="shared" si="2"/>
        <v>100</v>
      </c>
      <c r="G7" t="str">
        <f t="shared" si="3"/>
        <v>{FREQUENCY/466,100},</v>
      </c>
      <c r="I7" t="s">
        <v>47</v>
      </c>
      <c r="J7">
        <f t="shared" si="4"/>
        <v>1174.6590716696307</v>
      </c>
    </row>
    <row r="8" spans="1:13" x14ac:dyDescent="0.25">
      <c r="A8" t="s">
        <v>16</v>
      </c>
      <c r="B8" s="1">
        <v>3</v>
      </c>
      <c r="C8" s="1">
        <f t="shared" si="0"/>
        <v>9</v>
      </c>
      <c r="D8">
        <f>IF(INT(MOD(SUM($C$1:C7),48))=0,SUM($C$1:C7)/48+1,"")</f>
        <v>2</v>
      </c>
      <c r="E8">
        <f t="shared" si="1"/>
        <v>466</v>
      </c>
      <c r="F8" s="1">
        <f t="shared" si="2"/>
        <v>225</v>
      </c>
      <c r="G8" t="str">
        <f t="shared" si="3"/>
        <v>{FREQUENCY/466,225},</v>
      </c>
      <c r="I8" t="s">
        <v>38</v>
      </c>
      <c r="J8">
        <f t="shared" si="4"/>
        <v>1108.7305239074888</v>
      </c>
    </row>
    <row r="9" spans="1:13" x14ac:dyDescent="0.25">
      <c r="A9" t="s">
        <v>22</v>
      </c>
      <c r="B9" s="1">
        <v>1</v>
      </c>
      <c r="C9" s="1">
        <f t="shared" si="0"/>
        <v>3</v>
      </c>
      <c r="D9" t="str">
        <f>IF(INT(MOD(SUM($C$1:C8),48))=0,SUM($C$1:C8)/48+1,"")</f>
        <v/>
      </c>
      <c r="E9">
        <f t="shared" si="1"/>
        <v>415</v>
      </c>
      <c r="F9" s="1">
        <f t="shared" si="2"/>
        <v>75</v>
      </c>
      <c r="G9" t="str">
        <f t="shared" si="3"/>
        <v>{FREQUENCY/415,75},</v>
      </c>
      <c r="I9" t="s">
        <v>39</v>
      </c>
      <c r="J9">
        <f t="shared" si="4"/>
        <v>1046.5022612023949</v>
      </c>
    </row>
    <row r="10" spans="1:13" x14ac:dyDescent="0.25">
      <c r="A10" t="s">
        <v>16</v>
      </c>
      <c r="B10" s="1">
        <v>4</v>
      </c>
      <c r="C10" s="1">
        <f t="shared" si="0"/>
        <v>12</v>
      </c>
      <c r="D10" t="str">
        <f>IF(INT(MOD(SUM($C$1:C9),48))=0,SUM($C$1:C9)/48+1,"")</f>
        <v/>
      </c>
      <c r="E10">
        <f t="shared" si="1"/>
        <v>466</v>
      </c>
      <c r="F10" s="1">
        <f t="shared" si="2"/>
        <v>300</v>
      </c>
      <c r="G10" t="str">
        <f t="shared" si="3"/>
        <v>{FREQUENCY/466,300},</v>
      </c>
      <c r="I10" t="s">
        <v>48</v>
      </c>
      <c r="J10">
        <f t="shared" si="4"/>
        <v>987.7666025122486</v>
      </c>
    </row>
    <row r="11" spans="1:13" x14ac:dyDescent="0.25">
      <c r="A11">
        <v>0</v>
      </c>
      <c r="B11" s="1">
        <v>1.3333333333333333</v>
      </c>
      <c r="C11" s="1">
        <f t="shared" si="0"/>
        <v>4</v>
      </c>
      <c r="D11" t="str">
        <f>IF(INT(MOD(SUM($C$1:C10),48))=0,SUM($C$1:C10)/48+1,"")</f>
        <v/>
      </c>
      <c r="E11">
        <f t="shared" si="1"/>
        <v>0</v>
      </c>
      <c r="F11" s="1">
        <f t="shared" si="2"/>
        <v>100</v>
      </c>
      <c r="G11" t="str">
        <f t="shared" si="3"/>
        <v>{0,100},</v>
      </c>
      <c r="I11" t="s">
        <v>36</v>
      </c>
      <c r="J11">
        <f t="shared" si="4"/>
        <v>932.3275230361802</v>
      </c>
    </row>
    <row r="12" spans="1:13" x14ac:dyDescent="0.25">
      <c r="A12">
        <v>0</v>
      </c>
      <c r="B12" s="1">
        <v>1.3333333333333333</v>
      </c>
      <c r="C12" s="1">
        <f t="shared" si="0"/>
        <v>4</v>
      </c>
      <c r="D12" t="str">
        <f>IF(INT(MOD(SUM($C$1:C11),48))=0,SUM($C$1:C11)/48+1,"")</f>
        <v/>
      </c>
      <c r="E12">
        <f t="shared" si="1"/>
        <v>0</v>
      </c>
      <c r="F12" s="1">
        <f t="shared" si="2"/>
        <v>100</v>
      </c>
      <c r="G12" t="str">
        <f t="shared" si="3"/>
        <v>{0,100},</v>
      </c>
      <c r="I12" t="s">
        <v>40</v>
      </c>
      <c r="J12">
        <f t="shared" si="4"/>
        <v>880.00000000000034</v>
      </c>
    </row>
    <row r="13" spans="1:13" x14ac:dyDescent="0.25">
      <c r="A13" t="s">
        <v>16</v>
      </c>
      <c r="B13" s="1">
        <v>1.3333333333333333</v>
      </c>
      <c r="C13" s="1">
        <f t="shared" si="0"/>
        <v>4</v>
      </c>
      <c r="D13" t="str">
        <f>IF(INT(MOD(SUM($C$1:C12),48))=0,SUM($C$1:C12)/48+1,"")</f>
        <v/>
      </c>
      <c r="E13">
        <f t="shared" si="1"/>
        <v>466</v>
      </c>
      <c r="F13" s="1">
        <f t="shared" si="2"/>
        <v>100</v>
      </c>
      <c r="G13" t="str">
        <f t="shared" si="3"/>
        <v>{FREQUENCY/466,100},</v>
      </c>
      <c r="I13" t="s">
        <v>35</v>
      </c>
      <c r="J13">
        <f t="shared" si="4"/>
        <v>830.6093951598906</v>
      </c>
    </row>
    <row r="14" spans="1:13" x14ac:dyDescent="0.25">
      <c r="A14" t="s">
        <v>16</v>
      </c>
      <c r="B14" s="1">
        <v>1.3333333333333333</v>
      </c>
      <c r="C14" s="1">
        <f t="shared" si="0"/>
        <v>4</v>
      </c>
      <c r="D14" t="str">
        <f>IF(INT(MOD(SUM($C$1:C13),48))=0,SUM($C$1:C13)/48+1,"")</f>
        <v/>
      </c>
      <c r="E14">
        <f t="shared" si="1"/>
        <v>466</v>
      </c>
      <c r="F14" s="1">
        <f t="shared" si="2"/>
        <v>100</v>
      </c>
      <c r="G14" t="str">
        <f t="shared" si="3"/>
        <v>{FREQUENCY/466,100},</v>
      </c>
      <c r="I14" t="s">
        <v>9</v>
      </c>
      <c r="J14">
        <f t="shared" si="4"/>
        <v>783.99087196349888</v>
      </c>
    </row>
    <row r="15" spans="1:13" x14ac:dyDescent="0.25">
      <c r="A15" t="s">
        <v>16</v>
      </c>
      <c r="B15" s="1">
        <v>1.3333333333333333</v>
      </c>
      <c r="C15" s="1">
        <f t="shared" si="0"/>
        <v>4</v>
      </c>
      <c r="D15" t="str">
        <f>IF(INT(MOD(SUM($C$1:C14),48))=0,SUM($C$1:C14)/48+1,"")</f>
        <v/>
      </c>
      <c r="E15">
        <f t="shared" si="1"/>
        <v>466</v>
      </c>
      <c r="F15" s="1">
        <f t="shared" si="2"/>
        <v>100</v>
      </c>
      <c r="G15" t="str">
        <f t="shared" si="3"/>
        <v>{FREQUENCY/466,100},</v>
      </c>
      <c r="I15" t="s">
        <v>21</v>
      </c>
      <c r="J15">
        <f t="shared" si="4"/>
        <v>739.98884542326903</v>
      </c>
    </row>
    <row r="16" spans="1:13" x14ac:dyDescent="0.25">
      <c r="A16" t="s">
        <v>16</v>
      </c>
      <c r="B16" s="1">
        <v>1.3333333333333333</v>
      </c>
      <c r="C16" s="1">
        <f t="shared" si="0"/>
        <v>4</v>
      </c>
      <c r="D16" t="str">
        <f>IF(INT(MOD(SUM($C$1:C15),48))=0,SUM($C$1:C15)/48+1,"")</f>
        <v/>
      </c>
      <c r="E16">
        <f t="shared" si="1"/>
        <v>466</v>
      </c>
      <c r="F16" s="1">
        <f t="shared" si="2"/>
        <v>100</v>
      </c>
      <c r="G16" t="str">
        <f t="shared" si="3"/>
        <v>{FREQUENCY/466,100},</v>
      </c>
      <c r="I16" t="s">
        <v>11</v>
      </c>
      <c r="J16">
        <f t="shared" si="4"/>
        <v>698.456462866008</v>
      </c>
      <c r="L16" t="s">
        <v>30</v>
      </c>
      <c r="M16">
        <v>880</v>
      </c>
    </row>
    <row r="17" spans="1:13" x14ac:dyDescent="0.25">
      <c r="A17" t="s">
        <v>16</v>
      </c>
      <c r="B17" s="1">
        <v>3</v>
      </c>
      <c r="C17" s="1">
        <f t="shared" si="0"/>
        <v>9</v>
      </c>
      <c r="D17">
        <f>IF(INT(MOD(SUM($C$1:C16),48))=0,SUM($C$1:C16)/48+1,"")</f>
        <v>3</v>
      </c>
      <c r="E17">
        <f t="shared" si="1"/>
        <v>466</v>
      </c>
      <c r="F17" s="1">
        <f t="shared" si="2"/>
        <v>225</v>
      </c>
      <c r="G17" t="str">
        <f t="shared" si="3"/>
        <v>{FREQUENCY/466,225},</v>
      </c>
      <c r="I17" t="s">
        <v>6</v>
      </c>
      <c r="J17">
        <f t="shared" si="4"/>
        <v>659.25511382574007</v>
      </c>
      <c r="L17" t="s">
        <v>31</v>
      </c>
      <c r="M17">
        <f>M16*POWER(2,1/12)</f>
        <v>932.32752303617985</v>
      </c>
    </row>
    <row r="18" spans="1:13" x14ac:dyDescent="0.25">
      <c r="A18" t="s">
        <v>22</v>
      </c>
      <c r="B18" s="1">
        <v>1</v>
      </c>
      <c r="C18" s="1">
        <f t="shared" si="0"/>
        <v>3</v>
      </c>
      <c r="D18" t="str">
        <f>IF(INT(MOD(SUM($C$1:C17),48))=0,SUM($C$1:C17)/48+1,"")</f>
        <v/>
      </c>
      <c r="E18">
        <f t="shared" si="1"/>
        <v>415</v>
      </c>
      <c r="F18" s="1">
        <f t="shared" si="2"/>
        <v>75</v>
      </c>
      <c r="G18" t="str">
        <f t="shared" si="3"/>
        <v>{FREQUENCY/415,75},</v>
      </c>
      <c r="I18" t="s">
        <v>20</v>
      </c>
      <c r="J18">
        <f t="shared" si="4"/>
        <v>622.25396744416196</v>
      </c>
      <c r="L18" t="s">
        <v>32</v>
      </c>
      <c r="M18">
        <f t="shared" ref="M18:M20" si="5">M17*POWER(2,1/12)</f>
        <v>987.76660251224826</v>
      </c>
    </row>
    <row r="19" spans="1:13" x14ac:dyDescent="0.25">
      <c r="A19" t="s">
        <v>16</v>
      </c>
      <c r="B19" s="1">
        <v>4</v>
      </c>
      <c r="C19" s="1">
        <f t="shared" si="0"/>
        <v>12</v>
      </c>
      <c r="D19" t="str">
        <f>IF(INT(MOD(SUM($C$1:C18),48))=0,SUM($C$1:C18)/48+1,"")</f>
        <v/>
      </c>
      <c r="E19">
        <f t="shared" si="1"/>
        <v>466</v>
      </c>
      <c r="F19" s="1">
        <f t="shared" si="2"/>
        <v>300</v>
      </c>
      <c r="G19" t="str">
        <f t="shared" si="3"/>
        <v>{FREQUENCY/466,300},</v>
      </c>
      <c r="I19" t="s">
        <v>3</v>
      </c>
      <c r="J19">
        <f t="shared" si="4"/>
        <v>587.32953583481526</v>
      </c>
      <c r="L19" t="s">
        <v>33</v>
      </c>
      <c r="M19">
        <f t="shared" si="5"/>
        <v>1046.5022612023947</v>
      </c>
    </row>
    <row r="20" spans="1:13" x14ac:dyDescent="0.25">
      <c r="A20">
        <v>0</v>
      </c>
      <c r="B20" s="1">
        <v>1.3333333333333333</v>
      </c>
      <c r="C20" s="1">
        <f t="shared" si="0"/>
        <v>4</v>
      </c>
      <c r="D20" t="str">
        <f>IF(INT(MOD(SUM($C$1:C19),48))=0,SUM($C$1:C19)/48+1,"")</f>
        <v/>
      </c>
      <c r="E20">
        <f t="shared" si="1"/>
        <v>0</v>
      </c>
      <c r="F20" s="1">
        <f t="shared" si="2"/>
        <v>100</v>
      </c>
      <c r="G20" t="str">
        <f t="shared" si="3"/>
        <v>{0,100},</v>
      </c>
      <c r="I20" t="s">
        <v>19</v>
      </c>
      <c r="J20">
        <f t="shared" si="4"/>
        <v>554.36526195374427</v>
      </c>
      <c r="L20" t="s">
        <v>34</v>
      </c>
      <c r="M20">
        <f t="shared" si="5"/>
        <v>1108.7305239074885</v>
      </c>
    </row>
    <row r="21" spans="1:13" x14ac:dyDescent="0.25">
      <c r="A21">
        <v>0</v>
      </c>
      <c r="B21" s="1">
        <v>1.3333333333333333</v>
      </c>
      <c r="C21" s="1">
        <f t="shared" si="0"/>
        <v>4</v>
      </c>
      <c r="D21" t="str">
        <f>IF(INT(MOD(SUM($C$1:C20),48))=0,SUM($C$1:C20)/48+1,"")</f>
        <v/>
      </c>
      <c r="E21">
        <f t="shared" si="1"/>
        <v>0</v>
      </c>
      <c r="F21" s="1">
        <f t="shared" si="2"/>
        <v>100</v>
      </c>
      <c r="G21" t="str">
        <f t="shared" si="3"/>
        <v>{0,100},</v>
      </c>
      <c r="I21" t="s">
        <v>10</v>
      </c>
      <c r="J21">
        <f t="shared" si="4"/>
        <v>523.25113060119736</v>
      </c>
    </row>
    <row r="22" spans="1:13" x14ac:dyDescent="0.25">
      <c r="A22" t="s">
        <v>16</v>
      </c>
      <c r="B22" s="1">
        <v>1.3333333333333333</v>
      </c>
      <c r="C22" s="1">
        <f t="shared" si="0"/>
        <v>4</v>
      </c>
      <c r="D22" t="str">
        <f>IF(INT(MOD(SUM($C$1:C21),48))=0,SUM($C$1:C21)/48+1,"")</f>
        <v/>
      </c>
      <c r="E22">
        <f t="shared" si="1"/>
        <v>466</v>
      </c>
      <c r="F22" s="1">
        <f t="shared" si="2"/>
        <v>100</v>
      </c>
      <c r="G22" t="str">
        <f t="shared" si="3"/>
        <v>{FREQUENCY/466,100},</v>
      </c>
      <c r="I22" t="s">
        <v>5</v>
      </c>
      <c r="J22">
        <f t="shared" si="4"/>
        <v>493.88330125612413</v>
      </c>
    </row>
    <row r="23" spans="1:13" x14ac:dyDescent="0.25">
      <c r="A23" t="s">
        <v>16</v>
      </c>
      <c r="B23" s="1">
        <v>1.3333333333333333</v>
      </c>
      <c r="C23" s="1">
        <f t="shared" si="0"/>
        <v>4</v>
      </c>
      <c r="D23" t="str">
        <f>IF(INT(MOD(SUM($C$1:C22),48))=0,SUM($C$1:C22)/48+1,"")</f>
        <v/>
      </c>
      <c r="E23">
        <f t="shared" si="1"/>
        <v>466</v>
      </c>
      <c r="F23" s="1">
        <f t="shared" si="2"/>
        <v>100</v>
      </c>
      <c r="G23" t="str">
        <f t="shared" si="3"/>
        <v>{FREQUENCY/466,100},</v>
      </c>
      <c r="I23" t="s">
        <v>16</v>
      </c>
      <c r="J23">
        <f>J24*POWER(2,1/12)</f>
        <v>466.16376151808993</v>
      </c>
    </row>
    <row r="24" spans="1:13" x14ac:dyDescent="0.25">
      <c r="A24" t="s">
        <v>16</v>
      </c>
      <c r="B24" s="1">
        <v>1.3333333333333333</v>
      </c>
      <c r="C24" s="1">
        <f t="shared" si="0"/>
        <v>4</v>
      </c>
      <c r="D24" t="str">
        <f>IF(INT(MOD(SUM($C$1:C23),48))=0,SUM($C$1:C23)/48+1,"")</f>
        <v/>
      </c>
      <c r="E24">
        <f t="shared" si="1"/>
        <v>466</v>
      </c>
      <c r="F24" s="1">
        <f t="shared" si="2"/>
        <v>100</v>
      </c>
      <c r="G24" t="str">
        <f t="shared" si="3"/>
        <v>{FREQUENCY/466,100},</v>
      </c>
      <c r="I24" t="s">
        <v>0</v>
      </c>
      <c r="J24">
        <v>440</v>
      </c>
    </row>
    <row r="25" spans="1:13" x14ac:dyDescent="0.25">
      <c r="A25" t="s">
        <v>16</v>
      </c>
      <c r="B25" s="1">
        <v>1.3333333333333333</v>
      </c>
      <c r="C25" s="1">
        <f t="shared" si="0"/>
        <v>4</v>
      </c>
      <c r="D25" t="str">
        <f>IF(INT(MOD(SUM($C$1:C24),48))=0,SUM($C$1:C24)/48+1,"")</f>
        <v/>
      </c>
      <c r="E25">
        <f t="shared" si="1"/>
        <v>466</v>
      </c>
      <c r="F25" s="1">
        <f t="shared" si="2"/>
        <v>100</v>
      </c>
      <c r="G25" t="str">
        <f t="shared" si="3"/>
        <v>{FREQUENCY/466,100},</v>
      </c>
      <c r="I25" t="s">
        <v>22</v>
      </c>
      <c r="J25">
        <f>J24/POWER(2,1/12)</f>
        <v>415.30469757994513</v>
      </c>
    </row>
    <row r="26" spans="1:13" x14ac:dyDescent="0.25">
      <c r="A26" t="s">
        <v>16</v>
      </c>
      <c r="B26" s="1">
        <v>2</v>
      </c>
      <c r="C26" s="1">
        <f t="shared" si="0"/>
        <v>6</v>
      </c>
      <c r="D26">
        <f>IF(INT(MOD(SUM($C$1:C25),48))=0,SUM($C$1:C25)/48+1,"")</f>
        <v>4</v>
      </c>
      <c r="E26">
        <f t="shared" si="1"/>
        <v>466</v>
      </c>
      <c r="F26" s="1">
        <f t="shared" si="2"/>
        <v>150</v>
      </c>
      <c r="G26" t="str">
        <f t="shared" si="3"/>
        <v>{FREQUENCY/466,150},</v>
      </c>
      <c r="I26" t="s">
        <v>8</v>
      </c>
      <c r="J26">
        <f t="shared" ref="J26:J37" si="6">J25/POWER(2,1/12)</f>
        <v>391.99543598174927</v>
      </c>
    </row>
    <row r="27" spans="1:13" x14ac:dyDescent="0.25">
      <c r="A27" t="s">
        <v>2</v>
      </c>
      <c r="B27" s="1">
        <v>1</v>
      </c>
      <c r="C27" s="1">
        <f t="shared" si="0"/>
        <v>3</v>
      </c>
      <c r="D27" t="str">
        <f>IF(INT(MOD(SUM($C$1:C26),48))=0,SUM($C$1:C26)/48+1,"")</f>
        <v/>
      </c>
      <c r="E27">
        <f t="shared" si="1"/>
        <v>349</v>
      </c>
      <c r="F27" s="1">
        <f t="shared" si="2"/>
        <v>75</v>
      </c>
      <c r="G27" t="str">
        <f t="shared" si="3"/>
        <v>{FREQUENCY/349,75},</v>
      </c>
      <c r="I27" t="s">
        <v>14</v>
      </c>
      <c r="J27">
        <f t="shared" si="6"/>
        <v>369.99442271163434</v>
      </c>
    </row>
    <row r="28" spans="1:13" x14ac:dyDescent="0.25">
      <c r="A28" t="s">
        <v>2</v>
      </c>
      <c r="B28" s="1">
        <v>1</v>
      </c>
      <c r="C28" s="1">
        <f t="shared" si="0"/>
        <v>3</v>
      </c>
      <c r="D28" t="str">
        <f>IF(INT(MOD(SUM($C$1:C27),48))=0,SUM($C$1:C27)/48+1,"")</f>
        <v/>
      </c>
      <c r="E28">
        <f t="shared" si="1"/>
        <v>349</v>
      </c>
      <c r="F28" s="1">
        <f t="shared" si="2"/>
        <v>75</v>
      </c>
      <c r="G28" t="str">
        <f t="shared" si="3"/>
        <v>{FREQUENCY/349,75},</v>
      </c>
      <c r="I28" t="s">
        <v>2</v>
      </c>
      <c r="J28">
        <f t="shared" si="6"/>
        <v>349.22823143300383</v>
      </c>
    </row>
    <row r="29" spans="1:13" x14ac:dyDescent="0.25">
      <c r="A29" t="s">
        <v>2</v>
      </c>
      <c r="B29" s="1">
        <v>2</v>
      </c>
      <c r="C29" s="1">
        <f t="shared" si="0"/>
        <v>6</v>
      </c>
      <c r="D29" t="str">
        <f>IF(INT(MOD(SUM($C$1:C28),48))=0,SUM($C$1:C28)/48+1,"")</f>
        <v/>
      </c>
      <c r="E29">
        <f t="shared" si="1"/>
        <v>349</v>
      </c>
      <c r="F29" s="1">
        <f t="shared" si="2"/>
        <v>150</v>
      </c>
      <c r="G29" t="str">
        <f t="shared" si="3"/>
        <v>{FREQUENCY/349,150},</v>
      </c>
      <c r="I29" t="s">
        <v>7</v>
      </c>
      <c r="J29">
        <f t="shared" si="6"/>
        <v>329.62755691286986</v>
      </c>
    </row>
    <row r="30" spans="1:13" x14ac:dyDescent="0.25">
      <c r="A30" t="s">
        <v>2</v>
      </c>
      <c r="B30" s="1">
        <v>1</v>
      </c>
      <c r="C30" s="1">
        <f t="shared" si="0"/>
        <v>3</v>
      </c>
      <c r="D30" t="str">
        <f>IF(INT(MOD(SUM($C$1:C29),48))=0,SUM($C$1:C29)/48+1,"")</f>
        <v/>
      </c>
      <c r="E30">
        <f t="shared" si="1"/>
        <v>349</v>
      </c>
      <c r="F30" s="1">
        <f t="shared" si="2"/>
        <v>75</v>
      </c>
      <c r="G30" t="str">
        <f t="shared" si="3"/>
        <v>{FREQUENCY/349,75},</v>
      </c>
      <c r="I30" t="s">
        <v>13</v>
      </c>
      <c r="J30">
        <f t="shared" si="6"/>
        <v>311.12698372208081</v>
      </c>
    </row>
    <row r="31" spans="1:13" x14ac:dyDescent="0.25">
      <c r="A31" t="s">
        <v>2</v>
      </c>
      <c r="B31" s="1">
        <v>1</v>
      </c>
      <c r="C31" s="1">
        <f t="shared" si="0"/>
        <v>3</v>
      </c>
      <c r="D31" t="str">
        <f>IF(INT(MOD(SUM($C$1:C30),48))=0,SUM($C$1:C30)/48+1,"")</f>
        <v/>
      </c>
      <c r="E31">
        <f t="shared" si="1"/>
        <v>349</v>
      </c>
      <c r="F31" s="1">
        <f t="shared" si="2"/>
        <v>75</v>
      </c>
      <c r="G31" t="str">
        <f t="shared" si="3"/>
        <v>{FREQUENCY/349,75},</v>
      </c>
      <c r="I31" t="s">
        <v>4</v>
      </c>
      <c r="J31">
        <f t="shared" si="6"/>
        <v>293.66476791740746</v>
      </c>
    </row>
    <row r="32" spans="1:13" x14ac:dyDescent="0.25">
      <c r="A32" t="s">
        <v>2</v>
      </c>
      <c r="B32" s="1">
        <v>2</v>
      </c>
      <c r="C32" s="1">
        <f t="shared" si="0"/>
        <v>6</v>
      </c>
      <c r="D32" t="str">
        <f>IF(INT(MOD(SUM($C$1:C31),48))=0,SUM($C$1:C31)/48+1,"")</f>
        <v/>
      </c>
      <c r="E32">
        <f t="shared" si="1"/>
        <v>349</v>
      </c>
      <c r="F32" s="1">
        <f t="shared" si="2"/>
        <v>150</v>
      </c>
      <c r="G32" t="str">
        <f t="shared" si="3"/>
        <v>{FREQUENCY/349,150},</v>
      </c>
      <c r="I32" t="s">
        <v>41</v>
      </c>
      <c r="J32">
        <f t="shared" si="6"/>
        <v>277.18263097687196</v>
      </c>
    </row>
    <row r="33" spans="1:10" x14ac:dyDescent="0.25">
      <c r="A33" t="s">
        <v>2</v>
      </c>
      <c r="B33" s="1">
        <v>1</v>
      </c>
      <c r="C33" s="1">
        <f t="shared" si="0"/>
        <v>3</v>
      </c>
      <c r="D33" t="str">
        <f>IF(INT(MOD(SUM($C$1:C32),48))=0,SUM($C$1:C32)/48+1,"")</f>
        <v/>
      </c>
      <c r="E33">
        <f t="shared" si="1"/>
        <v>349</v>
      </c>
      <c r="F33" s="1">
        <f t="shared" si="2"/>
        <v>75</v>
      </c>
      <c r="G33" t="str">
        <f t="shared" si="3"/>
        <v>{FREQUENCY/349,75},</v>
      </c>
      <c r="I33" t="s">
        <v>18</v>
      </c>
      <c r="J33">
        <f t="shared" si="6"/>
        <v>261.62556530059851</v>
      </c>
    </row>
    <row r="34" spans="1:10" x14ac:dyDescent="0.25">
      <c r="A34" t="s">
        <v>2</v>
      </c>
      <c r="B34" s="1">
        <v>1</v>
      </c>
      <c r="C34" s="1">
        <f t="shared" si="0"/>
        <v>3</v>
      </c>
      <c r="D34" t="str">
        <f>IF(INT(MOD(SUM($C$1:C33),48))=0,SUM($C$1:C33)/48+1,"")</f>
        <v/>
      </c>
      <c r="E34">
        <f t="shared" si="1"/>
        <v>349</v>
      </c>
      <c r="F34" s="1">
        <f t="shared" si="2"/>
        <v>75</v>
      </c>
      <c r="G34" t="str">
        <f t="shared" si="3"/>
        <v>{FREQUENCY/349,75},</v>
      </c>
      <c r="I34" t="s">
        <v>17</v>
      </c>
      <c r="J34">
        <f t="shared" si="6"/>
        <v>246.94165062806192</v>
      </c>
    </row>
    <row r="35" spans="1:10" x14ac:dyDescent="0.25">
      <c r="A35" t="s">
        <v>2</v>
      </c>
      <c r="B35" s="1">
        <v>2</v>
      </c>
      <c r="C35" s="1">
        <f t="shared" si="0"/>
        <v>6</v>
      </c>
      <c r="D35" t="str">
        <f>IF(INT(MOD(SUM($C$1:C34),48))=0,SUM($C$1:C34)/48+1,"")</f>
        <v/>
      </c>
      <c r="E35">
        <f t="shared" si="1"/>
        <v>349</v>
      </c>
      <c r="F35" s="1">
        <f t="shared" si="2"/>
        <v>150</v>
      </c>
      <c r="G35" t="str">
        <f t="shared" si="3"/>
        <v>{FREQUENCY/349,150},</v>
      </c>
      <c r="I35" t="s">
        <v>12</v>
      </c>
      <c r="J35">
        <f t="shared" si="6"/>
        <v>233.08188075904482</v>
      </c>
    </row>
    <row r="36" spans="1:10" x14ac:dyDescent="0.25">
      <c r="A36" t="s">
        <v>2</v>
      </c>
      <c r="B36" s="1">
        <v>2</v>
      </c>
      <c r="C36" s="1">
        <f t="shared" si="0"/>
        <v>6</v>
      </c>
      <c r="D36" t="str">
        <f>IF(INT(MOD(SUM($C$1:C35),48))=0,SUM($C$1:C35)/48+1,"")</f>
        <v/>
      </c>
      <c r="E36">
        <f t="shared" si="1"/>
        <v>349</v>
      </c>
      <c r="F36" s="1">
        <f t="shared" si="2"/>
        <v>150</v>
      </c>
      <c r="G36" t="str">
        <f t="shared" si="3"/>
        <v>{FREQUENCY/349,150},</v>
      </c>
      <c r="I36" t="s">
        <v>1</v>
      </c>
      <c r="J36">
        <f t="shared" si="6"/>
        <v>219.99999999999986</v>
      </c>
    </row>
    <row r="37" spans="1:10" x14ac:dyDescent="0.25">
      <c r="A37" t="s">
        <v>16</v>
      </c>
      <c r="B37" s="1">
        <v>4</v>
      </c>
      <c r="C37" s="1">
        <f t="shared" si="0"/>
        <v>12</v>
      </c>
      <c r="D37">
        <f>IF(INT(MOD(SUM($C$1:C36),48))=0,SUM($C$1:C36)/48+1,"")</f>
        <v>5</v>
      </c>
      <c r="E37">
        <f t="shared" si="1"/>
        <v>466</v>
      </c>
      <c r="F37" s="1">
        <f t="shared" si="2"/>
        <v>300</v>
      </c>
      <c r="G37" t="str">
        <f t="shared" si="3"/>
        <v>{FREQUENCY/466,300},</v>
      </c>
      <c r="I37" t="s">
        <v>15</v>
      </c>
      <c r="J37">
        <f t="shared" si="6"/>
        <v>207.65234878997242</v>
      </c>
    </row>
    <row r="38" spans="1:10" x14ac:dyDescent="0.25">
      <c r="A38" t="s">
        <v>2</v>
      </c>
      <c r="B38" s="1">
        <v>7</v>
      </c>
      <c r="C38" s="1">
        <f t="shared" si="0"/>
        <v>21</v>
      </c>
      <c r="D38" t="str">
        <f>IF(INT(MOD(SUM($C$1:C37),48))=0,SUM($C$1:C37)/48+1,"")</f>
        <v/>
      </c>
      <c r="E38">
        <f t="shared" si="1"/>
        <v>349</v>
      </c>
      <c r="F38" s="1">
        <f t="shared" si="2"/>
        <v>525</v>
      </c>
      <c r="G38" t="str">
        <f t="shared" si="3"/>
        <v>{FREQUENCY/349,525},</v>
      </c>
    </row>
    <row r="39" spans="1:10" x14ac:dyDescent="0.25">
      <c r="A39" t="s">
        <v>16</v>
      </c>
      <c r="B39" s="1">
        <v>1</v>
      </c>
      <c r="C39" s="1">
        <f t="shared" si="0"/>
        <v>3</v>
      </c>
      <c r="D39" t="str">
        <f>IF(INT(MOD(SUM($C$1:C38),48))=0,SUM($C$1:C38)/48+1,"")</f>
        <v/>
      </c>
      <c r="E39">
        <f t="shared" si="1"/>
        <v>466</v>
      </c>
      <c r="F39" s="1">
        <f t="shared" si="2"/>
        <v>75</v>
      </c>
      <c r="G39" t="str">
        <f t="shared" si="3"/>
        <v>{FREQUENCY/466,75},</v>
      </c>
    </row>
    <row r="40" spans="1:10" x14ac:dyDescent="0.25">
      <c r="A40" t="s">
        <v>16</v>
      </c>
      <c r="B40" s="1">
        <v>1</v>
      </c>
      <c r="C40" s="1">
        <f t="shared" si="0"/>
        <v>3</v>
      </c>
      <c r="D40" t="str">
        <f>IF(INT(MOD(SUM($C$1:C39),48))=0,SUM($C$1:C39)/48+1,"")</f>
        <v/>
      </c>
      <c r="E40">
        <f t="shared" si="1"/>
        <v>466</v>
      </c>
      <c r="F40" s="1">
        <f t="shared" si="2"/>
        <v>75</v>
      </c>
      <c r="G40" t="str">
        <f t="shared" si="3"/>
        <v>{FREQUENCY/466,75},</v>
      </c>
    </row>
    <row r="41" spans="1:10" x14ac:dyDescent="0.25">
      <c r="A41" t="s">
        <v>10</v>
      </c>
      <c r="B41" s="1">
        <v>1</v>
      </c>
      <c r="C41" s="1">
        <f t="shared" si="0"/>
        <v>3</v>
      </c>
      <c r="D41" t="str">
        <f>IF(INT(MOD(SUM($C$1:C40),48))=0,SUM($C$1:C40)/48+1,"")</f>
        <v/>
      </c>
      <c r="E41">
        <f t="shared" si="1"/>
        <v>523</v>
      </c>
      <c r="F41" s="1">
        <f t="shared" si="2"/>
        <v>75</v>
      </c>
      <c r="G41" t="str">
        <f t="shared" si="3"/>
        <v>{FREQUENCY/523,75},</v>
      </c>
    </row>
    <row r="42" spans="1:10" x14ac:dyDescent="0.25">
      <c r="A42" t="s">
        <v>3</v>
      </c>
      <c r="B42" s="1">
        <v>1</v>
      </c>
      <c r="C42" s="1">
        <f t="shared" si="0"/>
        <v>3</v>
      </c>
      <c r="D42" t="str">
        <f>IF(INT(MOD(SUM($C$1:C41),48))=0,SUM($C$1:C41)/48+1,"")</f>
        <v/>
      </c>
      <c r="E42">
        <f t="shared" si="1"/>
        <v>587</v>
      </c>
      <c r="F42" s="1">
        <f t="shared" si="2"/>
        <v>75</v>
      </c>
      <c r="G42" t="str">
        <f t="shared" si="3"/>
        <v>{FREQUENCY/587,75},</v>
      </c>
    </row>
    <row r="43" spans="1:10" x14ac:dyDescent="0.25">
      <c r="A43" t="s">
        <v>20</v>
      </c>
      <c r="B43" s="1">
        <v>1</v>
      </c>
      <c r="C43" s="1">
        <f t="shared" si="0"/>
        <v>3</v>
      </c>
      <c r="D43" t="str">
        <f>IF(INT(MOD(SUM($C$1:C42),48))=0,SUM($C$1:C42)/48+1,"")</f>
        <v/>
      </c>
      <c r="E43">
        <f t="shared" si="1"/>
        <v>622</v>
      </c>
      <c r="F43" s="1">
        <f t="shared" si="2"/>
        <v>75</v>
      </c>
      <c r="G43" t="str">
        <f t="shared" si="3"/>
        <v>{FREQUENCY/622,75},</v>
      </c>
    </row>
    <row r="44" spans="1:10" x14ac:dyDescent="0.25">
      <c r="A44" t="s">
        <v>11</v>
      </c>
      <c r="B44" s="1">
        <v>8</v>
      </c>
      <c r="C44" s="1">
        <f t="shared" si="0"/>
        <v>24</v>
      </c>
      <c r="D44">
        <f>IF(INT(MOD(SUM($C$1:C43),48))=0,SUM($C$1:C43)/48+1,"")</f>
        <v>6</v>
      </c>
      <c r="E44">
        <f t="shared" si="1"/>
        <v>698</v>
      </c>
      <c r="F44" s="1">
        <f t="shared" si="2"/>
        <v>600</v>
      </c>
      <c r="G44" t="str">
        <f t="shared" si="3"/>
        <v>{FREQUENCY/698,600},</v>
      </c>
    </row>
    <row r="45" spans="1:10" x14ac:dyDescent="0.25">
      <c r="A45">
        <v>0</v>
      </c>
      <c r="B45" s="1">
        <v>2</v>
      </c>
      <c r="C45" s="1">
        <f t="shared" si="0"/>
        <v>6</v>
      </c>
      <c r="D45" t="str">
        <f>IF(INT(MOD(SUM($C$1:C44),48))=0,SUM($C$1:C44)/48+1,"")</f>
        <v/>
      </c>
      <c r="E45">
        <f t="shared" si="1"/>
        <v>0</v>
      </c>
      <c r="F45" s="1">
        <f t="shared" si="2"/>
        <v>150</v>
      </c>
      <c r="G45" t="str">
        <f t="shared" si="3"/>
        <v>{0,150},</v>
      </c>
    </row>
    <row r="46" spans="1:10" x14ac:dyDescent="0.25">
      <c r="A46" t="s">
        <v>11</v>
      </c>
      <c r="B46" s="1">
        <v>2</v>
      </c>
      <c r="C46" s="1">
        <f t="shared" si="0"/>
        <v>6</v>
      </c>
      <c r="D46" t="str">
        <f>IF(INT(MOD(SUM($C$1:C45),48))=0,SUM($C$1:C45)/48+1,"")</f>
        <v/>
      </c>
      <c r="E46">
        <f t="shared" si="1"/>
        <v>698</v>
      </c>
      <c r="F46" s="1">
        <f t="shared" si="2"/>
        <v>150</v>
      </c>
      <c r="G46" t="str">
        <f t="shared" si="3"/>
        <v>{FREQUENCY/698,150},</v>
      </c>
    </row>
    <row r="47" spans="1:10" x14ac:dyDescent="0.25">
      <c r="A47" t="s">
        <v>11</v>
      </c>
      <c r="B47" s="1">
        <v>1.3333333333333333</v>
      </c>
      <c r="C47" s="1">
        <f t="shared" si="0"/>
        <v>4</v>
      </c>
      <c r="D47" t="str">
        <f>IF(INT(MOD(SUM($C$1:C46),48))=0,SUM($C$1:C46)/48+1,"")</f>
        <v/>
      </c>
      <c r="E47">
        <f t="shared" si="1"/>
        <v>698</v>
      </c>
      <c r="F47" s="1">
        <f t="shared" si="2"/>
        <v>100</v>
      </c>
      <c r="G47" t="str">
        <f t="shared" si="3"/>
        <v>{FREQUENCY/698,100},</v>
      </c>
    </row>
    <row r="48" spans="1:10" x14ac:dyDescent="0.25">
      <c r="A48" t="s">
        <v>21</v>
      </c>
      <c r="B48" s="1">
        <v>1.3333333333333333</v>
      </c>
      <c r="C48" s="1">
        <f t="shared" si="0"/>
        <v>4</v>
      </c>
      <c r="D48" t="str">
        <f>IF(INT(MOD(SUM($C$1:C47),48))=0,SUM($C$1:C47)/48+1,"")</f>
        <v/>
      </c>
      <c r="E48">
        <f t="shared" si="1"/>
        <v>740</v>
      </c>
      <c r="F48" s="1">
        <f t="shared" si="2"/>
        <v>100</v>
      </c>
      <c r="G48" t="str">
        <f t="shared" si="3"/>
        <v>{FREQUENCY/740,100},</v>
      </c>
    </row>
    <row r="49" spans="1:7" x14ac:dyDescent="0.25">
      <c r="A49" t="s">
        <v>35</v>
      </c>
      <c r="B49" s="1">
        <v>1.3333333333333333</v>
      </c>
      <c r="C49" s="1">
        <f t="shared" si="0"/>
        <v>4</v>
      </c>
      <c r="D49" t="str">
        <f>IF(INT(MOD(SUM($C$1:C48),48))=0,SUM($C$1:C48)/48+1,"")</f>
        <v/>
      </c>
      <c r="E49">
        <f t="shared" si="1"/>
        <v>831</v>
      </c>
      <c r="F49" s="1">
        <f t="shared" si="2"/>
        <v>100</v>
      </c>
      <c r="G49" t="str">
        <f t="shared" si="3"/>
        <v>{FREQUENCY/831,100},</v>
      </c>
    </row>
    <row r="50" spans="1:7" x14ac:dyDescent="0.25">
      <c r="A50" t="s">
        <v>36</v>
      </c>
      <c r="B50" s="1">
        <v>8</v>
      </c>
      <c r="C50" s="1">
        <f t="shared" si="0"/>
        <v>24</v>
      </c>
      <c r="D50">
        <f>IF(INT(MOD(SUM($C$1:C49),48))=0,SUM($C$1:C49)/48+1,"")</f>
        <v>7</v>
      </c>
      <c r="E50">
        <f t="shared" si="1"/>
        <v>932</v>
      </c>
      <c r="F50" s="1">
        <f t="shared" si="2"/>
        <v>600</v>
      </c>
      <c r="G50" t="str">
        <f t="shared" si="3"/>
        <v>{FREQUENCY/932,600},</v>
      </c>
    </row>
    <row r="51" spans="1:7" x14ac:dyDescent="0.25">
      <c r="A51">
        <v>0</v>
      </c>
      <c r="B51" s="1">
        <v>1.3333333333333333</v>
      </c>
      <c r="C51" s="1">
        <f t="shared" si="0"/>
        <v>4</v>
      </c>
      <c r="D51" t="str">
        <f>IF(INT(MOD(SUM($C$1:C50),48))=0,SUM($C$1:C50)/48+1,"")</f>
        <v/>
      </c>
      <c r="E51">
        <f t="shared" si="1"/>
        <v>0</v>
      </c>
      <c r="F51" s="1">
        <f t="shared" si="2"/>
        <v>100</v>
      </c>
      <c r="G51" t="str">
        <f t="shared" si="3"/>
        <v>{0,100},</v>
      </c>
    </row>
    <row r="52" spans="1:7" x14ac:dyDescent="0.25">
      <c r="A52" t="s">
        <v>36</v>
      </c>
      <c r="B52" s="1">
        <v>1.3333333333333333</v>
      </c>
      <c r="C52" s="1">
        <f t="shared" si="0"/>
        <v>4</v>
      </c>
      <c r="D52" t="str">
        <f>IF(INT(MOD(SUM($C$1:C51),48))=0,SUM($C$1:C51)/48+1,"")</f>
        <v/>
      </c>
      <c r="E52">
        <f t="shared" si="1"/>
        <v>932</v>
      </c>
      <c r="F52" s="1">
        <f t="shared" si="2"/>
        <v>100</v>
      </c>
      <c r="G52" t="str">
        <f t="shared" si="3"/>
        <v>{FREQUENCY/932,100},</v>
      </c>
    </row>
    <row r="53" spans="1:7" x14ac:dyDescent="0.25">
      <c r="A53" t="s">
        <v>36</v>
      </c>
      <c r="B53" s="1">
        <v>1.3333333333333333</v>
      </c>
      <c r="C53" s="1">
        <f t="shared" si="0"/>
        <v>4</v>
      </c>
      <c r="D53" t="str">
        <f>IF(INT(MOD(SUM($C$1:C52),48))=0,SUM($C$1:C52)/48+1,"")</f>
        <v/>
      </c>
      <c r="E53">
        <f t="shared" si="1"/>
        <v>932</v>
      </c>
      <c r="F53" s="1">
        <f t="shared" si="2"/>
        <v>100</v>
      </c>
      <c r="G53" t="str">
        <f t="shared" si="3"/>
        <v>{FREQUENCY/932,100},</v>
      </c>
    </row>
    <row r="54" spans="1:7" x14ac:dyDescent="0.25">
      <c r="A54" t="s">
        <v>36</v>
      </c>
      <c r="B54" s="1">
        <v>1.3333333333333333</v>
      </c>
      <c r="C54" s="1">
        <f t="shared" si="0"/>
        <v>4</v>
      </c>
      <c r="D54" t="str">
        <f>IF(INT(MOD(SUM($C$1:C53),48))=0,SUM($C$1:C53)/48+1,"")</f>
        <v/>
      </c>
      <c r="E54">
        <f t="shared" si="1"/>
        <v>932</v>
      </c>
      <c r="F54" s="1">
        <f t="shared" si="2"/>
        <v>100</v>
      </c>
      <c r="G54" t="str">
        <f t="shared" si="3"/>
        <v>{FREQUENCY/932,100},</v>
      </c>
    </row>
    <row r="55" spans="1:7" x14ac:dyDescent="0.25">
      <c r="A55" t="s">
        <v>35</v>
      </c>
      <c r="B55" s="1">
        <v>1.3333333333333333</v>
      </c>
      <c r="C55" s="1">
        <f t="shared" si="0"/>
        <v>4</v>
      </c>
      <c r="D55" t="str">
        <f>IF(INT(MOD(SUM($C$1:C54),48))=0,SUM($C$1:C54)/48+1,"")</f>
        <v/>
      </c>
      <c r="E55">
        <f t="shared" si="1"/>
        <v>831</v>
      </c>
      <c r="F55" s="1">
        <f t="shared" si="2"/>
        <v>100</v>
      </c>
      <c r="G55" t="str">
        <f t="shared" si="3"/>
        <v>{FREQUENCY/831,100},</v>
      </c>
    </row>
    <row r="56" spans="1:7" x14ac:dyDescent="0.25">
      <c r="A56" t="s">
        <v>21</v>
      </c>
      <c r="B56" s="1">
        <v>1.3333333333333333</v>
      </c>
      <c r="C56" s="1">
        <f t="shared" si="0"/>
        <v>4</v>
      </c>
      <c r="D56" t="str">
        <f>IF(INT(MOD(SUM($C$1:C55),48))=0,SUM($C$1:C55)/48+1,"")</f>
        <v/>
      </c>
      <c r="E56">
        <f t="shared" si="1"/>
        <v>740</v>
      </c>
      <c r="F56" s="1">
        <f t="shared" si="2"/>
        <v>100</v>
      </c>
      <c r="G56" t="str">
        <f t="shared" si="3"/>
        <v>{FREQUENCY/740,100},</v>
      </c>
    </row>
    <row r="57" spans="1:7" x14ac:dyDescent="0.25">
      <c r="A57" t="s">
        <v>35</v>
      </c>
      <c r="B57" s="1">
        <v>3</v>
      </c>
      <c r="C57" s="1">
        <f t="shared" si="0"/>
        <v>9</v>
      </c>
      <c r="D57">
        <f>IF(INT(MOD(SUM($C$1:C56),48))=0,SUM($C$1:C56)/48+1,"")</f>
        <v>8</v>
      </c>
      <c r="E57">
        <f t="shared" si="1"/>
        <v>831</v>
      </c>
      <c r="F57" s="1">
        <f t="shared" si="2"/>
        <v>225</v>
      </c>
      <c r="G57" t="str">
        <f t="shared" si="3"/>
        <v>{FREQUENCY/831,225},</v>
      </c>
    </row>
    <row r="58" spans="1:7" x14ac:dyDescent="0.25">
      <c r="A58" t="s">
        <v>21</v>
      </c>
      <c r="B58" s="1">
        <v>1</v>
      </c>
      <c r="C58" s="1">
        <f t="shared" si="0"/>
        <v>3</v>
      </c>
      <c r="D58" t="str">
        <f>IF(INT(MOD(SUM($C$1:C57),48))=0,SUM($C$1:C57)/48+1,"")</f>
        <v/>
      </c>
      <c r="E58">
        <f t="shared" si="1"/>
        <v>740</v>
      </c>
      <c r="F58" s="1">
        <f t="shared" si="2"/>
        <v>75</v>
      </c>
      <c r="G58" t="str">
        <f t="shared" si="3"/>
        <v>{FREQUENCY/740,75},</v>
      </c>
    </row>
    <row r="59" spans="1:7" x14ac:dyDescent="0.25">
      <c r="A59" t="s">
        <v>11</v>
      </c>
      <c r="B59" s="1">
        <v>8</v>
      </c>
      <c r="C59" s="1">
        <f t="shared" si="0"/>
        <v>24</v>
      </c>
      <c r="D59" t="str">
        <f>IF(INT(MOD(SUM($C$1:C58),48))=0,SUM($C$1:C58)/48+1,"")</f>
        <v/>
      </c>
      <c r="E59">
        <f t="shared" si="1"/>
        <v>698</v>
      </c>
      <c r="F59" s="1">
        <f t="shared" si="2"/>
        <v>600</v>
      </c>
      <c r="G59" t="str">
        <f t="shared" si="3"/>
        <v>{FREQUENCY/698,600},</v>
      </c>
    </row>
    <row r="60" spans="1:7" x14ac:dyDescent="0.25">
      <c r="A60" t="s">
        <v>11</v>
      </c>
      <c r="B60" s="1">
        <v>4</v>
      </c>
      <c r="C60" s="1">
        <f t="shared" si="0"/>
        <v>12</v>
      </c>
      <c r="D60" t="str">
        <f>IF(INT(MOD(SUM($C$1:C59),48))=0,SUM($C$1:C59)/48+1,"")</f>
        <v/>
      </c>
      <c r="E60">
        <f t="shared" si="1"/>
        <v>698</v>
      </c>
      <c r="F60" s="1">
        <f t="shared" si="2"/>
        <v>300</v>
      </c>
      <c r="G60" t="str">
        <f t="shared" si="3"/>
        <v>{FREQUENCY/698,300},</v>
      </c>
    </row>
    <row r="61" spans="1:7" x14ac:dyDescent="0.25">
      <c r="A61" t="s">
        <v>20</v>
      </c>
      <c r="B61" s="1">
        <v>2</v>
      </c>
      <c r="C61" s="1">
        <f t="shared" si="0"/>
        <v>6</v>
      </c>
      <c r="D61">
        <f>IF(INT(MOD(SUM($C$1:C60),48))=0,SUM($C$1:C60)/48+1,"")</f>
        <v>9</v>
      </c>
      <c r="E61">
        <f t="shared" si="1"/>
        <v>622</v>
      </c>
      <c r="F61" s="1">
        <f t="shared" si="2"/>
        <v>150</v>
      </c>
      <c r="G61" t="str">
        <f t="shared" si="3"/>
        <v>{FREQUENCY/622,150},</v>
      </c>
    </row>
    <row r="62" spans="1:7" x14ac:dyDescent="0.25">
      <c r="A62" t="s">
        <v>20</v>
      </c>
      <c r="B62" s="1">
        <v>1</v>
      </c>
      <c r="C62" s="1">
        <f t="shared" si="0"/>
        <v>3</v>
      </c>
      <c r="D62" t="str">
        <f>IF(INT(MOD(SUM($C$1:C61),48))=0,SUM($C$1:C61)/48+1,"")</f>
        <v/>
      </c>
      <c r="E62">
        <f t="shared" si="1"/>
        <v>622</v>
      </c>
      <c r="F62" s="1">
        <f t="shared" si="2"/>
        <v>75</v>
      </c>
      <c r="G62" t="str">
        <f t="shared" si="3"/>
        <v>{FREQUENCY/622,75},</v>
      </c>
    </row>
    <row r="63" spans="1:7" x14ac:dyDescent="0.25">
      <c r="A63" t="s">
        <v>11</v>
      </c>
      <c r="B63" s="1">
        <v>1</v>
      </c>
      <c r="C63" s="1">
        <f t="shared" si="0"/>
        <v>3</v>
      </c>
      <c r="D63" t="str">
        <f>IF(INT(MOD(SUM($C$1:C62),48))=0,SUM($C$1:C62)/48+1,"")</f>
        <v/>
      </c>
      <c r="E63">
        <f t="shared" si="1"/>
        <v>698</v>
      </c>
      <c r="F63" s="1">
        <f t="shared" si="2"/>
        <v>75</v>
      </c>
      <c r="G63" t="str">
        <f t="shared" si="3"/>
        <v>{FREQUENCY/698,75},</v>
      </c>
    </row>
    <row r="64" spans="1:7" x14ac:dyDescent="0.25">
      <c r="A64" t="s">
        <v>21</v>
      </c>
      <c r="B64" s="1">
        <v>8</v>
      </c>
      <c r="C64" s="1">
        <f t="shared" si="0"/>
        <v>24</v>
      </c>
      <c r="D64" t="str">
        <f>IF(INT(MOD(SUM($C$1:C63),48))=0,SUM($C$1:C63)/48+1,"")</f>
        <v/>
      </c>
      <c r="E64">
        <f t="shared" si="1"/>
        <v>740</v>
      </c>
      <c r="F64" s="1">
        <f t="shared" si="2"/>
        <v>600</v>
      </c>
      <c r="G64" t="str">
        <f t="shared" si="3"/>
        <v>{FREQUENCY/740,600},</v>
      </c>
    </row>
    <row r="65" spans="1:7" x14ac:dyDescent="0.25">
      <c r="A65" t="s">
        <v>11</v>
      </c>
      <c r="B65" s="1">
        <v>2</v>
      </c>
      <c r="C65" s="1">
        <f t="shared" si="0"/>
        <v>6</v>
      </c>
      <c r="D65" t="str">
        <f>IF(INT(MOD(SUM($C$1:C64),48))=0,SUM($C$1:C64)/48+1,"")</f>
        <v/>
      </c>
      <c r="E65">
        <f t="shared" si="1"/>
        <v>698</v>
      </c>
      <c r="F65" s="1">
        <f t="shared" si="2"/>
        <v>150</v>
      </c>
      <c r="G65" t="str">
        <f t="shared" si="3"/>
        <v>{FREQUENCY/698,150},</v>
      </c>
    </row>
    <row r="66" spans="1:7" x14ac:dyDescent="0.25">
      <c r="A66" t="s">
        <v>20</v>
      </c>
      <c r="B66" s="1">
        <v>2</v>
      </c>
      <c r="C66" s="1">
        <f t="shared" ref="C66:C129" si="7">B66*3</f>
        <v>6</v>
      </c>
      <c r="D66" t="str">
        <f>IF(INT(MOD(SUM($C$1:C65),48))=0,SUM($C$1:C65)/48+1,"")</f>
        <v/>
      </c>
      <c r="E66">
        <f t="shared" ref="E66:E129" si="8">ROUND(VLOOKUP(A66,I:J,2,0),0)</f>
        <v>622</v>
      </c>
      <c r="F66" s="1">
        <f t="shared" ref="F66:F129" si="9">24000000*B66*0.1/32000</f>
        <v>150</v>
      </c>
      <c r="G66" t="str">
        <f t="shared" ref="G66:G129" si="10">"{"&amp;IF(E66&gt;0,"FREQUENCY/","")&amp;E66&amp;","&amp;F66&amp;"},"</f>
        <v>{FREQUENCY/622,150},</v>
      </c>
    </row>
    <row r="67" spans="1:7" x14ac:dyDescent="0.25">
      <c r="A67" t="s">
        <v>19</v>
      </c>
      <c r="B67" s="1">
        <v>2</v>
      </c>
      <c r="C67" s="1">
        <f t="shared" si="7"/>
        <v>6</v>
      </c>
      <c r="D67">
        <f>IF(INT(MOD(SUM($C$1:C66),48))=0,SUM($C$1:C66)/48+1,"")</f>
        <v>10</v>
      </c>
      <c r="E67">
        <f t="shared" si="8"/>
        <v>554</v>
      </c>
      <c r="F67" s="1">
        <f t="shared" si="9"/>
        <v>150</v>
      </c>
      <c r="G67" t="str">
        <f t="shared" si="10"/>
        <v>{FREQUENCY/554,150},</v>
      </c>
    </row>
    <row r="68" spans="1:7" x14ac:dyDescent="0.25">
      <c r="A68" t="s">
        <v>19</v>
      </c>
      <c r="B68" s="1">
        <v>1</v>
      </c>
      <c r="C68" s="1">
        <f t="shared" si="7"/>
        <v>3</v>
      </c>
      <c r="D68" t="str">
        <f>IF(INT(MOD(SUM($C$1:C67),48))=0,SUM($C$1:C67)/48+1,"")</f>
        <v/>
      </c>
      <c r="E68">
        <f t="shared" si="8"/>
        <v>554</v>
      </c>
      <c r="F68" s="1">
        <f t="shared" si="9"/>
        <v>75</v>
      </c>
      <c r="G68" t="str">
        <f t="shared" si="10"/>
        <v>{FREQUENCY/554,75},</v>
      </c>
    </row>
    <row r="69" spans="1:7" x14ac:dyDescent="0.25">
      <c r="A69" t="s">
        <v>20</v>
      </c>
      <c r="B69" s="1">
        <v>1</v>
      </c>
      <c r="C69" s="1">
        <f t="shared" si="7"/>
        <v>3</v>
      </c>
      <c r="D69" t="str">
        <f>IF(INT(MOD(SUM($C$1:C68),48))=0,SUM($C$1:C68)/48+1,"")</f>
        <v/>
      </c>
      <c r="E69">
        <f t="shared" si="8"/>
        <v>622</v>
      </c>
      <c r="F69" s="1">
        <f t="shared" si="9"/>
        <v>75</v>
      </c>
      <c r="G69" t="str">
        <f t="shared" si="10"/>
        <v>{FREQUENCY/622,75},</v>
      </c>
    </row>
    <row r="70" spans="1:7" x14ac:dyDescent="0.25">
      <c r="A70" t="s">
        <v>11</v>
      </c>
      <c r="B70" s="1">
        <v>8</v>
      </c>
      <c r="C70" s="1">
        <f t="shared" si="7"/>
        <v>24</v>
      </c>
      <c r="D70" t="str">
        <f>IF(INT(MOD(SUM($C$1:C69),48))=0,SUM($C$1:C69)/48+1,"")</f>
        <v/>
      </c>
      <c r="E70">
        <f t="shared" si="8"/>
        <v>698</v>
      </c>
      <c r="F70" s="1">
        <f t="shared" si="9"/>
        <v>600</v>
      </c>
      <c r="G70" t="str">
        <f t="shared" si="10"/>
        <v>{FREQUENCY/698,600},</v>
      </c>
    </row>
    <row r="71" spans="1:7" x14ac:dyDescent="0.25">
      <c r="A71" t="s">
        <v>20</v>
      </c>
      <c r="B71" s="1">
        <v>2</v>
      </c>
      <c r="C71" s="1">
        <f t="shared" si="7"/>
        <v>6</v>
      </c>
      <c r="D71" t="str">
        <f>IF(INT(MOD(SUM($C$1:C70),48))=0,SUM($C$1:C70)/48+1,"")</f>
        <v/>
      </c>
      <c r="E71">
        <f t="shared" si="8"/>
        <v>622</v>
      </c>
      <c r="F71" s="1">
        <f t="shared" si="9"/>
        <v>150</v>
      </c>
      <c r="G71" t="str">
        <f t="shared" si="10"/>
        <v>{FREQUENCY/622,150},</v>
      </c>
    </row>
    <row r="72" spans="1:7" x14ac:dyDescent="0.25">
      <c r="A72" t="s">
        <v>19</v>
      </c>
      <c r="B72" s="1">
        <v>2</v>
      </c>
      <c r="C72" s="1">
        <f t="shared" si="7"/>
        <v>6</v>
      </c>
      <c r="D72" t="str">
        <f>IF(INT(MOD(SUM($C$1:C71),48))=0,SUM($C$1:C71)/48+1,"")</f>
        <v/>
      </c>
      <c r="E72">
        <f t="shared" si="8"/>
        <v>554</v>
      </c>
      <c r="F72" s="1">
        <f t="shared" si="9"/>
        <v>150</v>
      </c>
      <c r="G72" t="str">
        <f t="shared" si="10"/>
        <v>{FREQUENCY/554,150},</v>
      </c>
    </row>
    <row r="73" spans="1:7" x14ac:dyDescent="0.25">
      <c r="A73" t="s">
        <v>10</v>
      </c>
      <c r="B73" s="1">
        <v>2</v>
      </c>
      <c r="C73" s="1">
        <f t="shared" si="7"/>
        <v>6</v>
      </c>
      <c r="D73">
        <f>IF(INT(MOD(SUM($C$1:C72),48))=0,SUM($C$1:C72)/48+1,"")</f>
        <v>11</v>
      </c>
      <c r="E73">
        <f t="shared" si="8"/>
        <v>523</v>
      </c>
      <c r="F73" s="1">
        <f t="shared" si="9"/>
        <v>150</v>
      </c>
      <c r="G73" t="str">
        <f t="shared" si="10"/>
        <v>{FREQUENCY/523,150},</v>
      </c>
    </row>
    <row r="74" spans="1:7" x14ac:dyDescent="0.25">
      <c r="A74" t="s">
        <v>10</v>
      </c>
      <c r="B74" s="1">
        <v>1</v>
      </c>
      <c r="C74" s="1">
        <f t="shared" si="7"/>
        <v>3</v>
      </c>
      <c r="D74" t="str">
        <f>IF(INT(MOD(SUM($C$1:C73),48))=0,SUM($C$1:C73)/48+1,"")</f>
        <v/>
      </c>
      <c r="E74">
        <f t="shared" si="8"/>
        <v>523</v>
      </c>
      <c r="F74" s="1">
        <f t="shared" si="9"/>
        <v>75</v>
      </c>
      <c r="G74" t="str">
        <f t="shared" si="10"/>
        <v>{FREQUENCY/523,75},</v>
      </c>
    </row>
    <row r="75" spans="1:7" x14ac:dyDescent="0.25">
      <c r="A75" t="s">
        <v>3</v>
      </c>
      <c r="B75" s="1">
        <v>1</v>
      </c>
      <c r="C75" s="1">
        <f t="shared" si="7"/>
        <v>3</v>
      </c>
      <c r="D75" t="str">
        <f>IF(INT(MOD(SUM($C$1:C74),48))=0,SUM($C$1:C74)/48+1,"")</f>
        <v/>
      </c>
      <c r="E75">
        <f t="shared" si="8"/>
        <v>587</v>
      </c>
      <c r="F75" s="1">
        <f t="shared" si="9"/>
        <v>75</v>
      </c>
      <c r="G75" t="str">
        <f t="shared" si="10"/>
        <v>{FREQUENCY/587,75},</v>
      </c>
    </row>
    <row r="76" spans="1:7" x14ac:dyDescent="0.25">
      <c r="A76" t="s">
        <v>6</v>
      </c>
      <c r="B76" s="1">
        <v>8</v>
      </c>
      <c r="C76" s="1">
        <f t="shared" si="7"/>
        <v>24</v>
      </c>
      <c r="D76" t="str">
        <f>IF(INT(MOD(SUM($C$1:C75),48))=0,SUM($C$1:C75)/48+1,"")</f>
        <v/>
      </c>
      <c r="E76">
        <f t="shared" si="8"/>
        <v>659</v>
      </c>
      <c r="F76" s="1">
        <f t="shared" si="9"/>
        <v>600</v>
      </c>
      <c r="G76" t="str">
        <f t="shared" si="10"/>
        <v>{FREQUENCY/659,600},</v>
      </c>
    </row>
    <row r="77" spans="1:7" x14ac:dyDescent="0.25">
      <c r="A77" t="s">
        <v>9</v>
      </c>
      <c r="B77" s="1">
        <v>4</v>
      </c>
      <c r="C77" s="1">
        <f t="shared" si="7"/>
        <v>12</v>
      </c>
      <c r="D77" t="str">
        <f>IF(INT(MOD(SUM($C$1:C76),48))=0,SUM($C$1:C76)/48+1,"")</f>
        <v/>
      </c>
      <c r="E77">
        <f t="shared" si="8"/>
        <v>784</v>
      </c>
      <c r="F77" s="1">
        <f t="shared" si="9"/>
        <v>300</v>
      </c>
      <c r="G77" t="str">
        <f t="shared" si="10"/>
        <v>{FREQUENCY/784,300},</v>
      </c>
    </row>
    <row r="78" spans="1:7" x14ac:dyDescent="0.25">
      <c r="A78" t="s">
        <v>11</v>
      </c>
      <c r="B78" s="1">
        <v>2</v>
      </c>
      <c r="C78" s="1">
        <f t="shared" si="7"/>
        <v>6</v>
      </c>
      <c r="D78">
        <f>IF(INT(MOD(SUM($C$1:C77),48))=0,SUM($C$1:C77)/48+1,"")</f>
        <v>12</v>
      </c>
      <c r="E78">
        <f t="shared" si="8"/>
        <v>698</v>
      </c>
      <c r="F78" s="1">
        <f t="shared" si="9"/>
        <v>150</v>
      </c>
      <c r="G78" t="str">
        <f t="shared" si="10"/>
        <v>{FREQUENCY/698,150},</v>
      </c>
    </row>
    <row r="79" spans="1:7" x14ac:dyDescent="0.25">
      <c r="A79" t="s">
        <v>2</v>
      </c>
      <c r="B79" s="1">
        <v>1</v>
      </c>
      <c r="C79" s="1">
        <f t="shared" si="7"/>
        <v>3</v>
      </c>
      <c r="D79" t="str">
        <f>IF(INT(MOD(SUM($C$1:C78),48))=0,SUM($C$1:C78)/48+1,"")</f>
        <v/>
      </c>
      <c r="E79">
        <f t="shared" si="8"/>
        <v>349</v>
      </c>
      <c r="F79" s="1">
        <f t="shared" si="9"/>
        <v>75</v>
      </c>
      <c r="G79" t="str">
        <f t="shared" si="10"/>
        <v>{FREQUENCY/349,75},</v>
      </c>
    </row>
    <row r="80" spans="1:7" x14ac:dyDescent="0.25">
      <c r="A80" t="s">
        <v>2</v>
      </c>
      <c r="B80" s="1">
        <v>1</v>
      </c>
      <c r="C80" s="1">
        <f t="shared" si="7"/>
        <v>3</v>
      </c>
      <c r="D80" t="str">
        <f>IF(INT(MOD(SUM($C$1:C79),48))=0,SUM($C$1:C79)/48+1,"")</f>
        <v/>
      </c>
      <c r="E80">
        <f t="shared" si="8"/>
        <v>349</v>
      </c>
      <c r="F80" s="1">
        <f t="shared" si="9"/>
        <v>75</v>
      </c>
      <c r="G80" t="str">
        <f t="shared" si="10"/>
        <v>{FREQUENCY/349,75},</v>
      </c>
    </row>
    <row r="81" spans="1:7" x14ac:dyDescent="0.25">
      <c r="A81" t="s">
        <v>2</v>
      </c>
      <c r="B81" s="1">
        <v>2</v>
      </c>
      <c r="C81" s="1">
        <f t="shared" si="7"/>
        <v>6</v>
      </c>
      <c r="D81" t="str">
        <f>IF(INT(MOD(SUM($C$1:C80),48))=0,SUM($C$1:C80)/48+1,"")</f>
        <v/>
      </c>
      <c r="E81">
        <f t="shared" si="8"/>
        <v>349</v>
      </c>
      <c r="F81" s="1">
        <f t="shared" si="9"/>
        <v>150</v>
      </c>
      <c r="G81" t="str">
        <f t="shared" si="10"/>
        <v>{FREQUENCY/349,150},</v>
      </c>
    </row>
    <row r="82" spans="1:7" x14ac:dyDescent="0.25">
      <c r="A82" t="s">
        <v>2</v>
      </c>
      <c r="B82" s="1">
        <v>1</v>
      </c>
      <c r="C82" s="1">
        <f t="shared" si="7"/>
        <v>3</v>
      </c>
      <c r="D82" t="str">
        <f>IF(INT(MOD(SUM($C$1:C81),48))=0,SUM($C$1:C81)/48+1,"")</f>
        <v/>
      </c>
      <c r="E82">
        <f t="shared" si="8"/>
        <v>349</v>
      </c>
      <c r="F82" s="1">
        <f t="shared" si="9"/>
        <v>75</v>
      </c>
      <c r="G82" t="str">
        <f t="shared" si="10"/>
        <v>{FREQUENCY/349,75},</v>
      </c>
    </row>
    <row r="83" spans="1:7" x14ac:dyDescent="0.25">
      <c r="A83" t="s">
        <v>2</v>
      </c>
      <c r="B83" s="1">
        <v>1</v>
      </c>
      <c r="C83" s="1">
        <f t="shared" si="7"/>
        <v>3</v>
      </c>
      <c r="D83" t="str">
        <f>IF(INT(MOD(SUM($C$1:C82),48))=0,SUM($C$1:C82)/48+1,"")</f>
        <v/>
      </c>
      <c r="E83">
        <f t="shared" si="8"/>
        <v>349</v>
      </c>
      <c r="F83" s="1">
        <f t="shared" si="9"/>
        <v>75</v>
      </c>
      <c r="G83" t="str">
        <f t="shared" si="10"/>
        <v>{FREQUENCY/349,75},</v>
      </c>
    </row>
    <row r="84" spans="1:7" x14ac:dyDescent="0.25">
      <c r="A84" t="s">
        <v>2</v>
      </c>
      <c r="B84" s="1">
        <v>2</v>
      </c>
      <c r="C84" s="1">
        <f t="shared" si="7"/>
        <v>6</v>
      </c>
      <c r="D84" t="str">
        <f>IF(INT(MOD(SUM($C$1:C83),48))=0,SUM($C$1:C83)/48+1,"")</f>
        <v/>
      </c>
      <c r="E84">
        <f t="shared" si="8"/>
        <v>349</v>
      </c>
      <c r="F84" s="1">
        <f t="shared" si="9"/>
        <v>150</v>
      </c>
      <c r="G84" t="str">
        <f t="shared" si="10"/>
        <v>{FREQUENCY/349,150},</v>
      </c>
    </row>
    <row r="85" spans="1:7" x14ac:dyDescent="0.25">
      <c r="A85" t="s">
        <v>2</v>
      </c>
      <c r="B85" s="1">
        <v>1</v>
      </c>
      <c r="C85" s="1">
        <f t="shared" si="7"/>
        <v>3</v>
      </c>
      <c r="D85" t="str">
        <f>IF(INT(MOD(SUM($C$1:C84),48))=0,SUM($C$1:C84)/48+1,"")</f>
        <v/>
      </c>
      <c r="E85">
        <f t="shared" si="8"/>
        <v>349</v>
      </c>
      <c r="F85" s="1">
        <f t="shared" si="9"/>
        <v>75</v>
      </c>
      <c r="G85" t="str">
        <f t="shared" si="10"/>
        <v>{FREQUENCY/349,75},</v>
      </c>
    </row>
    <row r="86" spans="1:7" x14ac:dyDescent="0.25">
      <c r="A86" t="s">
        <v>2</v>
      </c>
      <c r="B86" s="1">
        <v>1</v>
      </c>
      <c r="C86" s="1">
        <f t="shared" si="7"/>
        <v>3</v>
      </c>
      <c r="D86" t="str">
        <f>IF(INT(MOD(SUM($C$1:C85),48))=0,SUM($C$1:C85)/48+1,"")</f>
        <v/>
      </c>
      <c r="E86">
        <f t="shared" si="8"/>
        <v>349</v>
      </c>
      <c r="F86" s="1">
        <f t="shared" si="9"/>
        <v>75</v>
      </c>
      <c r="G86" t="str">
        <f t="shared" si="10"/>
        <v>{FREQUENCY/349,75},</v>
      </c>
    </row>
    <row r="87" spans="1:7" x14ac:dyDescent="0.25">
      <c r="A87" t="s">
        <v>2</v>
      </c>
      <c r="B87" s="1">
        <v>2</v>
      </c>
      <c r="C87" s="1">
        <f t="shared" si="7"/>
        <v>6</v>
      </c>
      <c r="D87" t="str">
        <f>IF(INT(MOD(SUM($C$1:C86),48))=0,SUM($C$1:C86)/48+1,"")</f>
        <v/>
      </c>
      <c r="E87">
        <f t="shared" si="8"/>
        <v>349</v>
      </c>
      <c r="F87" s="1">
        <f t="shared" si="9"/>
        <v>150</v>
      </c>
      <c r="G87" t="str">
        <f t="shared" si="10"/>
        <v>{FREQUENCY/349,150},</v>
      </c>
    </row>
    <row r="88" spans="1:7" x14ac:dyDescent="0.25">
      <c r="A88" t="s">
        <v>2</v>
      </c>
      <c r="B88" s="1">
        <v>2</v>
      </c>
      <c r="C88" s="1">
        <f t="shared" si="7"/>
        <v>6</v>
      </c>
      <c r="D88" t="str">
        <f>IF(INT(MOD(SUM($C$1:C87),48))=0,SUM($C$1:C87)/48+1,"")</f>
        <v/>
      </c>
      <c r="E88">
        <f t="shared" si="8"/>
        <v>349</v>
      </c>
      <c r="F88" s="1">
        <f t="shared" si="9"/>
        <v>150</v>
      </c>
      <c r="G88" t="str">
        <f t="shared" si="10"/>
        <v>{FREQUENCY/349,150},</v>
      </c>
    </row>
    <row r="89" spans="1:7" x14ac:dyDescent="0.25">
      <c r="A89" t="s">
        <v>16</v>
      </c>
      <c r="B89" s="1">
        <v>4</v>
      </c>
      <c r="C89" s="1">
        <f t="shared" si="7"/>
        <v>12</v>
      </c>
      <c r="D89">
        <f>IF(INT(MOD(SUM($C$1:C88),48))=0,SUM($C$1:C88)/48+1,"")</f>
        <v>13</v>
      </c>
      <c r="E89">
        <f t="shared" si="8"/>
        <v>466</v>
      </c>
      <c r="F89" s="1">
        <f t="shared" si="9"/>
        <v>300</v>
      </c>
      <c r="G89" t="str">
        <f t="shared" si="10"/>
        <v>{FREQUENCY/466,300},</v>
      </c>
    </row>
    <row r="90" spans="1:7" x14ac:dyDescent="0.25">
      <c r="A90" t="s">
        <v>2</v>
      </c>
      <c r="B90" s="1">
        <v>7</v>
      </c>
      <c r="C90" s="1">
        <f t="shared" si="7"/>
        <v>21</v>
      </c>
      <c r="D90" t="str">
        <f>IF(INT(MOD(SUM($C$1:C89),48))=0,SUM($C$1:C89)/48+1,"")</f>
        <v/>
      </c>
      <c r="E90">
        <f t="shared" si="8"/>
        <v>349</v>
      </c>
      <c r="F90" s="1">
        <f t="shared" si="9"/>
        <v>525</v>
      </c>
      <c r="G90" t="str">
        <f t="shared" si="10"/>
        <v>{FREQUENCY/349,525},</v>
      </c>
    </row>
    <row r="91" spans="1:7" x14ac:dyDescent="0.25">
      <c r="A91" t="s">
        <v>16</v>
      </c>
      <c r="B91" s="1">
        <v>1</v>
      </c>
      <c r="C91" s="1">
        <f t="shared" si="7"/>
        <v>3</v>
      </c>
      <c r="D91" t="str">
        <f>IF(INT(MOD(SUM($C$1:C90),48))=0,SUM($C$1:C90)/48+1,"")</f>
        <v/>
      </c>
      <c r="E91">
        <f t="shared" si="8"/>
        <v>466</v>
      </c>
      <c r="F91" s="1">
        <f t="shared" si="9"/>
        <v>75</v>
      </c>
      <c r="G91" t="str">
        <f t="shared" si="10"/>
        <v>{FREQUENCY/466,75},</v>
      </c>
    </row>
    <row r="92" spans="1:7" x14ac:dyDescent="0.25">
      <c r="A92" t="s">
        <v>16</v>
      </c>
      <c r="B92" s="1">
        <v>1</v>
      </c>
      <c r="C92" s="1">
        <f t="shared" si="7"/>
        <v>3</v>
      </c>
      <c r="D92" t="str">
        <f>IF(INT(MOD(SUM($C$1:C91),48))=0,SUM($C$1:C91)/48+1,"")</f>
        <v/>
      </c>
      <c r="E92">
        <f t="shared" si="8"/>
        <v>466</v>
      </c>
      <c r="F92" s="1">
        <f t="shared" si="9"/>
        <v>75</v>
      </c>
      <c r="G92" t="str">
        <f t="shared" si="10"/>
        <v>{FREQUENCY/466,75},</v>
      </c>
    </row>
    <row r="93" spans="1:7" x14ac:dyDescent="0.25">
      <c r="A93" t="s">
        <v>10</v>
      </c>
      <c r="B93" s="1">
        <v>1</v>
      </c>
      <c r="C93" s="1">
        <f t="shared" si="7"/>
        <v>3</v>
      </c>
      <c r="D93" t="str">
        <f>IF(INT(MOD(SUM($C$1:C92),48))=0,SUM($C$1:C92)/48+1,"")</f>
        <v/>
      </c>
      <c r="E93">
        <f t="shared" si="8"/>
        <v>523</v>
      </c>
      <c r="F93" s="1">
        <f t="shared" si="9"/>
        <v>75</v>
      </c>
      <c r="G93" t="str">
        <f t="shared" si="10"/>
        <v>{FREQUENCY/523,75},</v>
      </c>
    </row>
    <row r="94" spans="1:7" x14ac:dyDescent="0.25">
      <c r="A94" t="s">
        <v>3</v>
      </c>
      <c r="B94" s="1">
        <v>1</v>
      </c>
      <c r="C94" s="1">
        <f t="shared" si="7"/>
        <v>3</v>
      </c>
      <c r="D94" t="str">
        <f>IF(INT(MOD(SUM($C$1:C93),48))=0,SUM($C$1:C93)/48+1,"")</f>
        <v/>
      </c>
      <c r="E94">
        <f t="shared" si="8"/>
        <v>587</v>
      </c>
      <c r="F94" s="1">
        <f t="shared" si="9"/>
        <v>75</v>
      </c>
      <c r="G94" t="str">
        <f t="shared" si="10"/>
        <v>{FREQUENCY/587,75},</v>
      </c>
    </row>
    <row r="95" spans="1:7" x14ac:dyDescent="0.25">
      <c r="A95" t="s">
        <v>20</v>
      </c>
      <c r="B95" s="1">
        <v>1</v>
      </c>
      <c r="C95" s="1">
        <f t="shared" si="7"/>
        <v>3</v>
      </c>
      <c r="D95" t="str">
        <f>IF(INT(MOD(SUM($C$1:C94),48))=0,SUM($C$1:C94)/48+1,"")</f>
        <v/>
      </c>
      <c r="E95">
        <f t="shared" si="8"/>
        <v>622</v>
      </c>
      <c r="F95" s="1">
        <f t="shared" si="9"/>
        <v>75</v>
      </c>
      <c r="G95" t="str">
        <f t="shared" si="10"/>
        <v>{FREQUENCY/622,75},</v>
      </c>
    </row>
    <row r="96" spans="1:7" x14ac:dyDescent="0.25">
      <c r="A96" t="s">
        <v>11</v>
      </c>
      <c r="B96" s="1">
        <v>8</v>
      </c>
      <c r="C96" s="1">
        <f t="shared" si="7"/>
        <v>24</v>
      </c>
      <c r="D96">
        <f>IF(INT(MOD(SUM($C$1:C95),48))=0,SUM($C$1:C95)/48+1,"")</f>
        <v>14</v>
      </c>
      <c r="E96">
        <f t="shared" si="8"/>
        <v>698</v>
      </c>
      <c r="F96" s="1">
        <f t="shared" si="9"/>
        <v>600</v>
      </c>
      <c r="G96" t="str">
        <f t="shared" si="10"/>
        <v>{FREQUENCY/698,600},</v>
      </c>
    </row>
    <row r="97" spans="1:7" x14ac:dyDescent="0.25">
      <c r="A97">
        <v>0</v>
      </c>
      <c r="B97" s="1">
        <v>2</v>
      </c>
      <c r="C97" s="1">
        <f t="shared" si="7"/>
        <v>6</v>
      </c>
      <c r="D97" t="str">
        <f>IF(INT(MOD(SUM($C$1:C96),48))=0,SUM($C$1:C96)/48+1,"")</f>
        <v/>
      </c>
      <c r="E97">
        <f t="shared" si="8"/>
        <v>0</v>
      </c>
      <c r="F97" s="1">
        <f t="shared" si="9"/>
        <v>150</v>
      </c>
      <c r="G97" t="str">
        <f t="shared" si="10"/>
        <v>{0,150},</v>
      </c>
    </row>
    <row r="98" spans="1:7" x14ac:dyDescent="0.25">
      <c r="A98" t="s">
        <v>11</v>
      </c>
      <c r="B98" s="1">
        <v>2</v>
      </c>
      <c r="C98" s="1">
        <f t="shared" si="7"/>
        <v>6</v>
      </c>
      <c r="D98" t="str">
        <f>IF(INT(MOD(SUM($C$1:C97),48))=0,SUM($C$1:C97)/48+1,"")</f>
        <v/>
      </c>
      <c r="E98">
        <f t="shared" si="8"/>
        <v>698</v>
      </c>
      <c r="F98" s="1">
        <f t="shared" si="9"/>
        <v>150</v>
      </c>
      <c r="G98" t="str">
        <f t="shared" si="10"/>
        <v>{FREQUENCY/698,150},</v>
      </c>
    </row>
    <row r="99" spans="1:7" x14ac:dyDescent="0.25">
      <c r="A99" t="s">
        <v>11</v>
      </c>
      <c r="B99" s="1">
        <v>1.3333333333333333</v>
      </c>
      <c r="C99" s="1">
        <f t="shared" si="7"/>
        <v>4</v>
      </c>
      <c r="D99" t="str">
        <f>IF(INT(MOD(SUM($C$1:C98),48))=0,SUM($C$1:C98)/48+1,"")</f>
        <v/>
      </c>
      <c r="E99">
        <f t="shared" si="8"/>
        <v>698</v>
      </c>
      <c r="F99" s="1">
        <f t="shared" si="9"/>
        <v>100</v>
      </c>
      <c r="G99" t="str">
        <f t="shared" si="10"/>
        <v>{FREQUENCY/698,100},</v>
      </c>
    </row>
    <row r="100" spans="1:7" x14ac:dyDescent="0.25">
      <c r="A100" t="s">
        <v>21</v>
      </c>
      <c r="B100" s="1">
        <v>1.3333333333333333</v>
      </c>
      <c r="C100" s="1">
        <f t="shared" si="7"/>
        <v>4</v>
      </c>
      <c r="D100" t="str">
        <f>IF(INT(MOD(SUM($C$1:C99),48))=0,SUM($C$1:C99)/48+1,"")</f>
        <v/>
      </c>
      <c r="E100">
        <f t="shared" si="8"/>
        <v>740</v>
      </c>
      <c r="F100" s="1">
        <f t="shared" si="9"/>
        <v>100</v>
      </c>
      <c r="G100" t="str">
        <f t="shared" si="10"/>
        <v>{FREQUENCY/740,100},</v>
      </c>
    </row>
    <row r="101" spans="1:7" x14ac:dyDescent="0.25">
      <c r="A101" t="s">
        <v>35</v>
      </c>
      <c r="B101" s="1">
        <v>1.3333333333333333</v>
      </c>
      <c r="C101" s="1">
        <f t="shared" si="7"/>
        <v>4</v>
      </c>
      <c r="D101" t="str">
        <f>IF(INT(MOD(SUM($C$1:C100),48))=0,SUM($C$1:C100)/48+1,"")</f>
        <v/>
      </c>
      <c r="E101">
        <f t="shared" si="8"/>
        <v>831</v>
      </c>
      <c r="F101" s="1">
        <f t="shared" si="9"/>
        <v>100</v>
      </c>
      <c r="G101" t="str">
        <f t="shared" si="10"/>
        <v>{FREQUENCY/831,100},</v>
      </c>
    </row>
    <row r="102" spans="1:7" x14ac:dyDescent="0.25">
      <c r="A102" t="s">
        <v>36</v>
      </c>
      <c r="B102" s="1">
        <v>8</v>
      </c>
      <c r="C102" s="1">
        <f t="shared" si="7"/>
        <v>24</v>
      </c>
      <c r="D102">
        <f>IF(INT(MOD(SUM($C$1:C101),48))=0,SUM($C$1:C101)/48+1,"")</f>
        <v>15</v>
      </c>
      <c r="E102">
        <f t="shared" si="8"/>
        <v>932</v>
      </c>
      <c r="F102" s="1">
        <f t="shared" si="9"/>
        <v>600</v>
      </c>
      <c r="G102" t="str">
        <f t="shared" si="10"/>
        <v>{FREQUENCY/932,600},</v>
      </c>
    </row>
    <row r="103" spans="1:7" x14ac:dyDescent="0.25">
      <c r="A103">
        <v>0</v>
      </c>
      <c r="B103" s="1">
        <v>4</v>
      </c>
      <c r="C103" s="1">
        <f t="shared" si="7"/>
        <v>12</v>
      </c>
      <c r="D103" t="str">
        <f>IF(INT(MOD(SUM($C$1:C102),48))=0,SUM($C$1:C102)/48+1,"")</f>
        <v/>
      </c>
      <c r="E103">
        <f t="shared" si="8"/>
        <v>0</v>
      </c>
      <c r="F103" s="1">
        <f t="shared" si="9"/>
        <v>300</v>
      </c>
      <c r="G103" t="str">
        <f t="shared" si="10"/>
        <v>{0,300},</v>
      </c>
    </row>
    <row r="104" spans="1:7" x14ac:dyDescent="0.25">
      <c r="A104" t="s">
        <v>38</v>
      </c>
      <c r="B104" s="1">
        <v>4</v>
      </c>
      <c r="C104" s="1">
        <f t="shared" si="7"/>
        <v>12</v>
      </c>
      <c r="D104" t="str">
        <f>IF(INT(MOD(SUM($C$1:C103),48))=0,SUM($C$1:C103)/48+1,"")</f>
        <v/>
      </c>
      <c r="E104">
        <f t="shared" si="8"/>
        <v>1109</v>
      </c>
      <c r="F104" s="1">
        <f t="shared" si="9"/>
        <v>300</v>
      </c>
      <c r="G104" t="str">
        <f t="shared" si="10"/>
        <v>{FREQUENCY/1109,300},</v>
      </c>
    </row>
    <row r="105" spans="1:7" x14ac:dyDescent="0.25">
      <c r="A105" t="s">
        <v>39</v>
      </c>
      <c r="B105" s="1">
        <v>4</v>
      </c>
      <c r="C105" s="1">
        <f t="shared" si="7"/>
        <v>12</v>
      </c>
      <c r="D105">
        <f>IF(INT(MOD(SUM($C$1:C104),48))=0,SUM($C$1:C104)/48+1,"")</f>
        <v>16</v>
      </c>
      <c r="E105">
        <f t="shared" si="8"/>
        <v>1047</v>
      </c>
      <c r="F105" s="1">
        <f t="shared" si="9"/>
        <v>300</v>
      </c>
      <c r="G105" t="str">
        <f t="shared" si="10"/>
        <v>{FREQUENCY/1047,300},</v>
      </c>
    </row>
    <row r="106" spans="1:7" x14ac:dyDescent="0.25">
      <c r="A106" t="s">
        <v>40</v>
      </c>
      <c r="B106" s="1">
        <v>4</v>
      </c>
      <c r="C106" s="1">
        <f t="shared" si="7"/>
        <v>12</v>
      </c>
      <c r="D106" t="str">
        <f>IF(INT(MOD(SUM($C$1:C105),48))=0,SUM($C$1:C105)/48+1,"")</f>
        <v/>
      </c>
      <c r="E106">
        <f t="shared" si="8"/>
        <v>880</v>
      </c>
      <c r="F106" s="1">
        <f t="shared" si="9"/>
        <v>300</v>
      </c>
      <c r="G106" t="str">
        <f t="shared" si="10"/>
        <v>{FREQUENCY/880,300},</v>
      </c>
    </row>
    <row r="107" spans="1:7" x14ac:dyDescent="0.25">
      <c r="A107">
        <v>0</v>
      </c>
      <c r="B107" s="1">
        <v>4</v>
      </c>
      <c r="C107" s="1">
        <f t="shared" si="7"/>
        <v>12</v>
      </c>
      <c r="D107" t="str">
        <f>IF(INT(MOD(SUM($C$1:C106),48))=0,SUM($C$1:C106)/48+1,"")</f>
        <v/>
      </c>
      <c r="E107">
        <f t="shared" si="8"/>
        <v>0</v>
      </c>
      <c r="F107" s="1">
        <f t="shared" si="9"/>
        <v>300</v>
      </c>
      <c r="G107" t="str">
        <f t="shared" si="10"/>
        <v>{0,300},</v>
      </c>
    </row>
    <row r="108" spans="1:7" x14ac:dyDescent="0.25">
      <c r="A108" t="s">
        <v>11</v>
      </c>
      <c r="B108" s="1">
        <v>4</v>
      </c>
      <c r="C108" s="1">
        <f t="shared" si="7"/>
        <v>12</v>
      </c>
      <c r="D108" t="str">
        <f>IF(INT(MOD(SUM($C$1:C107),48))=0,SUM($C$1:C107)/48+1,"")</f>
        <v/>
      </c>
      <c r="E108">
        <f t="shared" si="8"/>
        <v>698</v>
      </c>
      <c r="F108" s="1">
        <f t="shared" si="9"/>
        <v>300</v>
      </c>
      <c r="G108" t="str">
        <f t="shared" si="10"/>
        <v>{FREQUENCY/698,300},</v>
      </c>
    </row>
    <row r="109" spans="1:7" x14ac:dyDescent="0.25">
      <c r="A109" t="s">
        <v>21</v>
      </c>
      <c r="B109" s="1">
        <v>8</v>
      </c>
      <c r="C109" s="1">
        <f t="shared" si="7"/>
        <v>24</v>
      </c>
      <c r="D109">
        <f>IF(INT(MOD(SUM($C$1:C108),48))=0,SUM($C$1:C108)/48+1,"")</f>
        <v>17</v>
      </c>
      <c r="E109">
        <f t="shared" si="8"/>
        <v>740</v>
      </c>
      <c r="F109" s="1">
        <f t="shared" si="9"/>
        <v>600</v>
      </c>
      <c r="G109" t="str">
        <f t="shared" si="10"/>
        <v>{FREQUENCY/740,600},</v>
      </c>
    </row>
    <row r="110" spans="1:7" x14ac:dyDescent="0.25">
      <c r="A110">
        <v>0</v>
      </c>
      <c r="B110" s="1">
        <v>4</v>
      </c>
      <c r="C110" s="1">
        <f t="shared" si="7"/>
        <v>12</v>
      </c>
      <c r="D110" t="str">
        <f>IF(INT(MOD(SUM($C$1:C109),48))=0,SUM($C$1:C109)/48+1,"")</f>
        <v/>
      </c>
      <c r="E110">
        <f t="shared" si="8"/>
        <v>0</v>
      </c>
      <c r="F110" s="1">
        <f t="shared" si="9"/>
        <v>300</v>
      </c>
      <c r="G110" t="str">
        <f t="shared" si="10"/>
        <v>{0,300},</v>
      </c>
    </row>
    <row r="111" spans="1:7" x14ac:dyDescent="0.25">
      <c r="A111" t="s">
        <v>36</v>
      </c>
      <c r="B111" s="1">
        <v>4</v>
      </c>
      <c r="C111" s="1">
        <f t="shared" si="7"/>
        <v>12</v>
      </c>
      <c r="D111" t="str">
        <f>IF(INT(MOD(SUM($C$1:C110),48))=0,SUM($C$1:C110)/48+1,"")</f>
        <v/>
      </c>
      <c r="E111">
        <f t="shared" si="8"/>
        <v>932</v>
      </c>
      <c r="F111" s="1">
        <f t="shared" si="9"/>
        <v>300</v>
      </c>
      <c r="G111" t="str">
        <f t="shared" si="10"/>
        <v>{FREQUENCY/932,300},</v>
      </c>
    </row>
    <row r="112" spans="1:7" x14ac:dyDescent="0.25">
      <c r="A112" t="s">
        <v>40</v>
      </c>
      <c r="B112" s="1">
        <v>4</v>
      </c>
      <c r="C112" s="1">
        <f t="shared" si="7"/>
        <v>12</v>
      </c>
      <c r="D112">
        <f>IF(INT(MOD(SUM($C$1:C111),48))=0,SUM($C$1:C111)/48+1,"")</f>
        <v>18</v>
      </c>
      <c r="E112">
        <f t="shared" si="8"/>
        <v>880</v>
      </c>
      <c r="F112" s="1">
        <f t="shared" si="9"/>
        <v>300</v>
      </c>
      <c r="G112" t="str">
        <f t="shared" si="10"/>
        <v>{FREQUENCY/880,300},</v>
      </c>
    </row>
    <row r="113" spans="1:7" x14ac:dyDescent="0.25">
      <c r="A113" t="s">
        <v>11</v>
      </c>
      <c r="B113" s="1">
        <v>4</v>
      </c>
      <c r="C113" s="1">
        <f t="shared" si="7"/>
        <v>12</v>
      </c>
      <c r="D113" t="str">
        <f>IF(INT(MOD(SUM($C$1:C112),48))=0,SUM($C$1:C112)/48+1,"")</f>
        <v/>
      </c>
      <c r="E113">
        <f t="shared" si="8"/>
        <v>698</v>
      </c>
      <c r="F113" s="1">
        <f t="shared" si="9"/>
        <v>300</v>
      </c>
      <c r="G113" t="str">
        <f t="shared" si="10"/>
        <v>{FREQUENCY/698,300},</v>
      </c>
    </row>
    <row r="114" spans="1:7" x14ac:dyDescent="0.25">
      <c r="A114">
        <v>0</v>
      </c>
      <c r="B114" s="1">
        <v>4</v>
      </c>
      <c r="C114" s="1">
        <f t="shared" si="7"/>
        <v>12</v>
      </c>
      <c r="D114" t="str">
        <f>IF(INT(MOD(SUM($C$1:C113),48))=0,SUM($C$1:C113)/48+1,"")</f>
        <v/>
      </c>
      <c r="E114">
        <f t="shared" si="8"/>
        <v>0</v>
      </c>
      <c r="F114" s="1">
        <f t="shared" si="9"/>
        <v>300</v>
      </c>
      <c r="G114" t="str">
        <f t="shared" si="10"/>
        <v>{0,300},</v>
      </c>
    </row>
    <row r="115" spans="1:7" x14ac:dyDescent="0.25">
      <c r="A115" t="s">
        <v>11</v>
      </c>
      <c r="B115" s="1">
        <v>4</v>
      </c>
      <c r="C115" s="1">
        <f t="shared" si="7"/>
        <v>12</v>
      </c>
      <c r="D115" t="str">
        <f>IF(INT(MOD(SUM($C$1:C114),48))=0,SUM($C$1:C114)/48+1,"")</f>
        <v/>
      </c>
      <c r="E115">
        <f t="shared" si="8"/>
        <v>698</v>
      </c>
      <c r="F115" s="1">
        <f t="shared" si="9"/>
        <v>300</v>
      </c>
      <c r="G115" t="str">
        <f t="shared" si="10"/>
        <v>{FREQUENCY/698,300},</v>
      </c>
    </row>
    <row r="116" spans="1:7" x14ac:dyDescent="0.25">
      <c r="A116" t="s">
        <v>21</v>
      </c>
      <c r="B116" s="1">
        <v>8</v>
      </c>
      <c r="C116" s="1">
        <f t="shared" si="7"/>
        <v>24</v>
      </c>
      <c r="D116">
        <f>IF(INT(MOD(SUM($C$1:C115),48))=0,SUM($C$1:C115)/48+1,"")</f>
        <v>19</v>
      </c>
      <c r="E116">
        <f t="shared" si="8"/>
        <v>740</v>
      </c>
      <c r="F116" s="1">
        <f t="shared" si="9"/>
        <v>600</v>
      </c>
      <c r="G116" t="str">
        <f t="shared" si="10"/>
        <v>{FREQUENCY/740,600},</v>
      </c>
    </row>
    <row r="117" spans="1:7" x14ac:dyDescent="0.25">
      <c r="A117">
        <v>0</v>
      </c>
      <c r="B117" s="1">
        <v>4</v>
      </c>
      <c r="C117" s="1">
        <f t="shared" si="7"/>
        <v>12</v>
      </c>
      <c r="D117" t="str">
        <f>IF(INT(MOD(SUM($C$1:C116),48))=0,SUM($C$1:C116)/48+1,"")</f>
        <v/>
      </c>
      <c r="E117">
        <f t="shared" si="8"/>
        <v>0</v>
      </c>
      <c r="F117" s="1">
        <f t="shared" si="9"/>
        <v>300</v>
      </c>
      <c r="G117" t="str">
        <f t="shared" si="10"/>
        <v>{0,300},</v>
      </c>
    </row>
    <row r="118" spans="1:7" x14ac:dyDescent="0.25">
      <c r="A118" t="s">
        <v>36</v>
      </c>
      <c r="B118" s="1">
        <v>4</v>
      </c>
      <c r="C118" s="1">
        <f t="shared" si="7"/>
        <v>12</v>
      </c>
      <c r="D118" t="str">
        <f>IF(INT(MOD(SUM($C$1:C117),48))=0,SUM($C$1:C117)/48+1,"")</f>
        <v/>
      </c>
      <c r="E118">
        <f t="shared" si="8"/>
        <v>932</v>
      </c>
      <c r="F118" s="1">
        <f t="shared" si="9"/>
        <v>300</v>
      </c>
      <c r="G118" t="str">
        <f t="shared" si="10"/>
        <v>{FREQUENCY/932,300},</v>
      </c>
    </row>
    <row r="119" spans="1:7" x14ac:dyDescent="0.25">
      <c r="A119" t="s">
        <v>40</v>
      </c>
      <c r="B119" s="1">
        <v>4</v>
      </c>
      <c r="C119" s="1">
        <f t="shared" si="7"/>
        <v>12</v>
      </c>
      <c r="D119">
        <f>IF(INT(MOD(SUM($C$1:C118),48))=0,SUM($C$1:C118)/48+1,"")</f>
        <v>20</v>
      </c>
      <c r="E119">
        <f t="shared" si="8"/>
        <v>880</v>
      </c>
      <c r="F119" s="1">
        <f t="shared" si="9"/>
        <v>300</v>
      </c>
      <c r="G119" t="str">
        <f t="shared" si="10"/>
        <v>{FREQUENCY/880,300},</v>
      </c>
    </row>
    <row r="120" spans="1:7" x14ac:dyDescent="0.25">
      <c r="A120" t="s">
        <v>11</v>
      </c>
      <c r="B120" s="1">
        <v>4</v>
      </c>
      <c r="C120" s="1">
        <f t="shared" si="7"/>
        <v>12</v>
      </c>
      <c r="D120" t="str">
        <f>IF(INT(MOD(SUM($C$1:C119),48))=0,SUM($C$1:C119)/48+1,"")</f>
        <v/>
      </c>
      <c r="E120">
        <f t="shared" si="8"/>
        <v>698</v>
      </c>
      <c r="F120" s="1">
        <f t="shared" si="9"/>
        <v>300</v>
      </c>
      <c r="G120" t="str">
        <f t="shared" si="10"/>
        <v>{FREQUENCY/698,300},</v>
      </c>
    </row>
    <row r="121" spans="1:7" x14ac:dyDescent="0.25">
      <c r="A121">
        <v>0</v>
      </c>
      <c r="B121" s="1">
        <v>4</v>
      </c>
      <c r="C121" s="1">
        <f t="shared" si="7"/>
        <v>12</v>
      </c>
      <c r="D121" t="str">
        <f>IF(INT(MOD(SUM($C$1:C120),48))=0,SUM($C$1:C120)/48+1,"")</f>
        <v/>
      </c>
      <c r="E121">
        <f t="shared" si="8"/>
        <v>0</v>
      </c>
      <c r="F121" s="1">
        <f t="shared" si="9"/>
        <v>300</v>
      </c>
      <c r="G121" t="str">
        <f t="shared" si="10"/>
        <v>{0,300},</v>
      </c>
    </row>
    <row r="122" spans="1:7" x14ac:dyDescent="0.25">
      <c r="A122" t="s">
        <v>3</v>
      </c>
      <c r="B122" s="1">
        <v>4</v>
      </c>
      <c r="C122" s="1">
        <f t="shared" si="7"/>
        <v>12</v>
      </c>
      <c r="D122" t="str">
        <f>IF(INT(MOD(SUM($C$1:C121),48))=0,SUM($C$1:C121)/48+1,"")</f>
        <v/>
      </c>
      <c r="E122">
        <f t="shared" si="8"/>
        <v>587</v>
      </c>
      <c r="F122" s="1">
        <f t="shared" si="9"/>
        <v>300</v>
      </c>
      <c r="G122" t="str">
        <f t="shared" si="10"/>
        <v>{FREQUENCY/587,300},</v>
      </c>
    </row>
    <row r="123" spans="1:7" x14ac:dyDescent="0.25">
      <c r="A123" t="s">
        <v>20</v>
      </c>
      <c r="B123" s="1">
        <v>8</v>
      </c>
      <c r="C123" s="1">
        <f t="shared" si="7"/>
        <v>24</v>
      </c>
      <c r="D123">
        <f>IF(INT(MOD(SUM($C$1:C122),48))=0,SUM($C$1:C122)/48+1,"")</f>
        <v>21</v>
      </c>
      <c r="E123">
        <f t="shared" si="8"/>
        <v>622</v>
      </c>
      <c r="F123" s="1">
        <f t="shared" si="9"/>
        <v>600</v>
      </c>
      <c r="G123" t="str">
        <f t="shared" si="10"/>
        <v>{FREQUENCY/622,600},</v>
      </c>
    </row>
    <row r="124" spans="1:7" x14ac:dyDescent="0.25">
      <c r="A124">
        <v>0</v>
      </c>
      <c r="B124" s="1">
        <v>4</v>
      </c>
      <c r="C124" s="1">
        <f t="shared" si="7"/>
        <v>12</v>
      </c>
      <c r="D124" t="str">
        <f>IF(INT(MOD(SUM($C$1:C123),48))=0,SUM($C$1:C123)/48+1,"")</f>
        <v/>
      </c>
      <c r="E124">
        <f t="shared" si="8"/>
        <v>0</v>
      </c>
      <c r="F124" s="1">
        <f t="shared" si="9"/>
        <v>300</v>
      </c>
      <c r="G124" t="str">
        <f t="shared" si="10"/>
        <v>{0,300},</v>
      </c>
    </row>
    <row r="125" spans="1:7" x14ac:dyDescent="0.25">
      <c r="A125" t="s">
        <v>21</v>
      </c>
      <c r="B125" s="1">
        <v>4</v>
      </c>
      <c r="C125" s="1">
        <f t="shared" si="7"/>
        <v>12</v>
      </c>
      <c r="D125" t="str">
        <f>IF(INT(MOD(SUM($C$1:C124),48))=0,SUM($C$1:C124)/48+1,"")</f>
        <v/>
      </c>
      <c r="E125">
        <f t="shared" si="8"/>
        <v>740</v>
      </c>
      <c r="F125" s="1">
        <f t="shared" si="9"/>
        <v>300</v>
      </c>
      <c r="G125" t="str">
        <f t="shared" si="10"/>
        <v>{FREQUENCY/740,300},</v>
      </c>
    </row>
    <row r="126" spans="1:7" x14ac:dyDescent="0.25">
      <c r="A126" t="s">
        <v>11</v>
      </c>
      <c r="B126" s="1">
        <v>4</v>
      </c>
      <c r="C126" s="1">
        <f t="shared" si="7"/>
        <v>12</v>
      </c>
      <c r="D126">
        <f>IF(INT(MOD(SUM($C$1:C125),48))=0,SUM($C$1:C125)/48+1,"")</f>
        <v>22</v>
      </c>
      <c r="E126">
        <f t="shared" si="8"/>
        <v>698</v>
      </c>
      <c r="F126" s="1">
        <f t="shared" si="9"/>
        <v>300</v>
      </c>
      <c r="G126" t="str">
        <f t="shared" si="10"/>
        <v>{FREQUENCY/698,300},</v>
      </c>
    </row>
    <row r="127" spans="1:7" x14ac:dyDescent="0.25">
      <c r="A127" t="s">
        <v>19</v>
      </c>
      <c r="B127" s="1">
        <v>4</v>
      </c>
      <c r="C127" s="1">
        <f t="shared" si="7"/>
        <v>12</v>
      </c>
      <c r="D127" t="str">
        <f>IF(INT(MOD(SUM($C$1:C126),48))=0,SUM($C$1:C126)/48+1,"")</f>
        <v/>
      </c>
      <c r="E127">
        <f t="shared" si="8"/>
        <v>554</v>
      </c>
      <c r="F127" s="1">
        <f t="shared" si="9"/>
        <v>300</v>
      </c>
      <c r="G127" t="str">
        <f t="shared" si="10"/>
        <v>{FREQUENCY/554,300},</v>
      </c>
    </row>
    <row r="128" spans="1:7" x14ac:dyDescent="0.25">
      <c r="A128">
        <v>0</v>
      </c>
      <c r="B128" s="1">
        <v>4</v>
      </c>
      <c r="C128" s="1">
        <f t="shared" si="7"/>
        <v>12</v>
      </c>
      <c r="D128" t="str">
        <f>IF(INT(MOD(SUM($C$1:C127),48))=0,SUM($C$1:C127)/48+1,"")</f>
        <v/>
      </c>
      <c r="E128">
        <f t="shared" si="8"/>
        <v>0</v>
      </c>
      <c r="F128" s="1">
        <f t="shared" si="9"/>
        <v>300</v>
      </c>
      <c r="G128" t="str">
        <f t="shared" si="10"/>
        <v>{0,300},</v>
      </c>
    </row>
    <row r="129" spans="1:7" x14ac:dyDescent="0.25">
      <c r="A129" t="s">
        <v>16</v>
      </c>
      <c r="B129" s="1">
        <v>4</v>
      </c>
      <c r="C129" s="1">
        <f t="shared" si="7"/>
        <v>12</v>
      </c>
      <c r="D129" t="str">
        <f>IF(INT(MOD(SUM($C$1:C128),48))=0,SUM($C$1:C128)/48+1,"")</f>
        <v/>
      </c>
      <c r="E129">
        <f t="shared" si="8"/>
        <v>466</v>
      </c>
      <c r="F129" s="1">
        <f t="shared" si="9"/>
        <v>300</v>
      </c>
      <c r="G129" t="str">
        <f t="shared" si="10"/>
        <v>{FREQUENCY/466,300},</v>
      </c>
    </row>
    <row r="130" spans="1:7" x14ac:dyDescent="0.25">
      <c r="A130" t="s">
        <v>10</v>
      </c>
      <c r="B130" s="1">
        <v>2</v>
      </c>
      <c r="C130" s="1">
        <f t="shared" ref="C130:C146" si="11">B130*3</f>
        <v>6</v>
      </c>
      <c r="D130">
        <f>IF(INT(MOD(SUM($C$1:C129),48))=0,SUM($C$1:C129)/48+1,"")</f>
        <v>23</v>
      </c>
      <c r="E130">
        <f t="shared" ref="E130:E146" si="12">ROUND(VLOOKUP(A130,I:J,2,0),0)</f>
        <v>523</v>
      </c>
      <c r="F130" s="1">
        <f t="shared" ref="F130:F146" si="13">24000000*B130*0.1/32000</f>
        <v>150</v>
      </c>
      <c r="G130" t="str">
        <f t="shared" ref="G130:G146" si="14">"{"&amp;IF(E130&gt;0,"FREQUENCY/","")&amp;E130&amp;","&amp;F130&amp;"},"</f>
        <v>{FREQUENCY/523,150},</v>
      </c>
    </row>
    <row r="131" spans="1:7" x14ac:dyDescent="0.25">
      <c r="A131" t="s">
        <v>10</v>
      </c>
      <c r="B131" s="1">
        <v>1</v>
      </c>
      <c r="C131" s="1">
        <f t="shared" si="11"/>
        <v>3</v>
      </c>
      <c r="D131" t="str">
        <f>IF(INT(MOD(SUM($C$1:C130),48))=0,SUM($C$1:C130)/48+1,"")</f>
        <v/>
      </c>
      <c r="E131">
        <f t="shared" si="12"/>
        <v>523</v>
      </c>
      <c r="F131" s="1">
        <f t="shared" si="13"/>
        <v>75</v>
      </c>
      <c r="G131" t="str">
        <f t="shared" si="14"/>
        <v>{FREQUENCY/523,75},</v>
      </c>
    </row>
    <row r="132" spans="1:7" x14ac:dyDescent="0.25">
      <c r="A132" t="s">
        <v>3</v>
      </c>
      <c r="B132" s="1">
        <v>1</v>
      </c>
      <c r="C132" s="1">
        <f t="shared" si="11"/>
        <v>3</v>
      </c>
      <c r="D132" t="str">
        <f>IF(INT(MOD(SUM($C$1:C131),48))=0,SUM($C$1:C131)/48+1,"")</f>
        <v/>
      </c>
      <c r="E132">
        <f t="shared" si="12"/>
        <v>587</v>
      </c>
      <c r="F132" s="1">
        <f t="shared" si="13"/>
        <v>75</v>
      </c>
      <c r="G132" t="str">
        <f t="shared" si="14"/>
        <v>{FREQUENCY/587,75},</v>
      </c>
    </row>
    <row r="133" spans="1:7" x14ac:dyDescent="0.25">
      <c r="A133" t="s">
        <v>6</v>
      </c>
      <c r="B133" s="1">
        <v>4</v>
      </c>
      <c r="C133" s="1">
        <f t="shared" si="11"/>
        <v>12</v>
      </c>
      <c r="D133" t="str">
        <f>IF(INT(MOD(SUM($C$1:C132),48))=0,SUM($C$1:C132)/48+1,"")</f>
        <v/>
      </c>
      <c r="E133">
        <f t="shared" si="12"/>
        <v>659</v>
      </c>
      <c r="F133" s="1">
        <f t="shared" si="13"/>
        <v>300</v>
      </c>
      <c r="G133" t="str">
        <f t="shared" si="14"/>
        <v>{FREQUENCY/659,300},</v>
      </c>
    </row>
    <row r="134" spans="1:7" x14ac:dyDescent="0.25">
      <c r="A134">
        <v>0</v>
      </c>
      <c r="B134" s="1">
        <v>4</v>
      </c>
      <c r="C134" s="1">
        <f t="shared" si="11"/>
        <v>12</v>
      </c>
      <c r="D134" t="str">
        <f>IF(INT(MOD(SUM($C$1:C133),48))=0,SUM($C$1:C133)/48+1,"")</f>
        <v/>
      </c>
      <c r="E134">
        <f t="shared" si="12"/>
        <v>0</v>
      </c>
      <c r="F134" s="1">
        <f t="shared" si="13"/>
        <v>300</v>
      </c>
      <c r="G134" t="str">
        <f t="shared" si="14"/>
        <v>{0,300},</v>
      </c>
    </row>
    <row r="135" spans="1:7" x14ac:dyDescent="0.25">
      <c r="A135" t="s">
        <v>9</v>
      </c>
      <c r="B135" s="1">
        <v>4</v>
      </c>
      <c r="C135" s="1">
        <f t="shared" si="11"/>
        <v>12</v>
      </c>
      <c r="D135" t="str">
        <f>IF(INT(MOD(SUM($C$1:C134),48))=0,SUM($C$1:C134)/48+1,"")</f>
        <v/>
      </c>
      <c r="E135">
        <f t="shared" si="12"/>
        <v>784</v>
      </c>
      <c r="F135" s="1">
        <f t="shared" si="13"/>
        <v>300</v>
      </c>
      <c r="G135" t="str">
        <f t="shared" si="14"/>
        <v>{FREQUENCY/784,300},</v>
      </c>
    </row>
    <row r="136" spans="1:7" x14ac:dyDescent="0.25">
      <c r="A136" t="s">
        <v>11</v>
      </c>
      <c r="B136" s="1">
        <v>2</v>
      </c>
      <c r="C136" s="1">
        <f t="shared" si="11"/>
        <v>6</v>
      </c>
      <c r="D136">
        <f>IF(INT(MOD(SUM($C$1:C135),48))=0,SUM($C$1:C135)/48+1,"")</f>
        <v>24</v>
      </c>
      <c r="E136">
        <f t="shared" si="12"/>
        <v>698</v>
      </c>
      <c r="F136" s="1">
        <f t="shared" si="13"/>
        <v>150</v>
      </c>
      <c r="G136" t="str">
        <f t="shared" si="14"/>
        <v>{FREQUENCY/698,150},</v>
      </c>
    </row>
    <row r="137" spans="1:7" x14ac:dyDescent="0.25">
      <c r="A137" t="s">
        <v>2</v>
      </c>
      <c r="B137" s="1">
        <v>1</v>
      </c>
      <c r="C137" s="1">
        <f t="shared" si="11"/>
        <v>3</v>
      </c>
      <c r="D137" t="str">
        <f>IF(INT(MOD(SUM($C$1:C136),48))=0,SUM($C$1:C136)/48+1,"")</f>
        <v/>
      </c>
      <c r="E137">
        <f t="shared" si="12"/>
        <v>349</v>
      </c>
      <c r="F137" s="1">
        <f t="shared" si="13"/>
        <v>75</v>
      </c>
      <c r="G137" t="str">
        <f t="shared" si="14"/>
        <v>{FREQUENCY/349,75},</v>
      </c>
    </row>
    <row r="138" spans="1:7" x14ac:dyDescent="0.25">
      <c r="A138" t="s">
        <v>2</v>
      </c>
      <c r="B138" s="1">
        <v>1</v>
      </c>
      <c r="C138" s="1">
        <f t="shared" si="11"/>
        <v>3</v>
      </c>
      <c r="D138" t="str">
        <f>IF(INT(MOD(SUM($C$1:C137),48))=0,SUM($C$1:C137)/48+1,"")</f>
        <v/>
      </c>
      <c r="E138">
        <f t="shared" si="12"/>
        <v>349</v>
      </c>
      <c r="F138" s="1">
        <f t="shared" si="13"/>
        <v>75</v>
      </c>
      <c r="G138" t="str">
        <f t="shared" si="14"/>
        <v>{FREQUENCY/349,75},</v>
      </c>
    </row>
    <row r="139" spans="1:7" ht="14.25" customHeight="1" x14ac:dyDescent="0.25">
      <c r="A139" t="s">
        <v>2</v>
      </c>
      <c r="B139" s="1">
        <v>2</v>
      </c>
      <c r="C139" s="1">
        <f t="shared" si="11"/>
        <v>6</v>
      </c>
      <c r="D139" t="str">
        <f>IF(INT(MOD(SUM($C$1:C138),48))=0,SUM($C$1:C138)/48+1,"")</f>
        <v/>
      </c>
      <c r="E139">
        <f t="shared" si="12"/>
        <v>349</v>
      </c>
      <c r="F139" s="1">
        <f t="shared" si="13"/>
        <v>150</v>
      </c>
      <c r="G139" t="str">
        <f t="shared" si="14"/>
        <v>{FREQUENCY/349,150},</v>
      </c>
    </row>
    <row r="140" spans="1:7" x14ac:dyDescent="0.25">
      <c r="A140" t="s">
        <v>2</v>
      </c>
      <c r="B140" s="1">
        <v>1</v>
      </c>
      <c r="C140" s="1">
        <f t="shared" si="11"/>
        <v>3</v>
      </c>
      <c r="D140" t="str">
        <f>IF(INT(MOD(SUM($C$1:C139),48))=0,SUM($C$1:C139)/48+1,"")</f>
        <v/>
      </c>
      <c r="E140">
        <f t="shared" si="12"/>
        <v>349</v>
      </c>
      <c r="F140" s="1">
        <f t="shared" si="13"/>
        <v>75</v>
      </c>
      <c r="G140" t="str">
        <f t="shared" si="14"/>
        <v>{FREQUENCY/349,75},</v>
      </c>
    </row>
    <row r="141" spans="1:7" x14ac:dyDescent="0.25">
      <c r="A141" t="s">
        <v>2</v>
      </c>
      <c r="B141" s="1">
        <v>1</v>
      </c>
      <c r="C141" s="1">
        <f t="shared" si="11"/>
        <v>3</v>
      </c>
      <c r="D141" t="str">
        <f>IF(INT(MOD(SUM($C$1:C140),48))=0,SUM($C$1:C140)/48+1,"")</f>
        <v/>
      </c>
      <c r="E141">
        <f t="shared" si="12"/>
        <v>349</v>
      </c>
      <c r="F141" s="1">
        <f t="shared" si="13"/>
        <v>75</v>
      </c>
      <c r="G141" t="str">
        <f t="shared" si="14"/>
        <v>{FREQUENCY/349,75},</v>
      </c>
    </row>
    <row r="142" spans="1:7" x14ac:dyDescent="0.25">
      <c r="A142" t="s">
        <v>2</v>
      </c>
      <c r="B142" s="1">
        <v>2</v>
      </c>
      <c r="C142" s="1">
        <f t="shared" si="11"/>
        <v>6</v>
      </c>
      <c r="D142" t="str">
        <f>IF(INT(MOD(SUM($C$1:C141),48))=0,SUM($C$1:C141)/48+1,"")</f>
        <v/>
      </c>
      <c r="E142">
        <f t="shared" si="12"/>
        <v>349</v>
      </c>
      <c r="F142" s="1">
        <f t="shared" si="13"/>
        <v>150</v>
      </c>
      <c r="G142" t="str">
        <f t="shared" si="14"/>
        <v>{FREQUENCY/349,150},</v>
      </c>
    </row>
    <row r="143" spans="1:7" x14ac:dyDescent="0.25">
      <c r="A143" t="s">
        <v>2</v>
      </c>
      <c r="B143" s="1">
        <v>1</v>
      </c>
      <c r="C143" s="1">
        <f t="shared" si="11"/>
        <v>3</v>
      </c>
      <c r="D143" t="str">
        <f>IF(INT(MOD(SUM($C$1:C142),48))=0,SUM($C$1:C142)/48+1,"")</f>
        <v/>
      </c>
      <c r="E143">
        <f t="shared" si="12"/>
        <v>349</v>
      </c>
      <c r="F143" s="1">
        <f t="shared" si="13"/>
        <v>75</v>
      </c>
      <c r="G143" t="str">
        <f t="shared" si="14"/>
        <v>{FREQUENCY/349,75},</v>
      </c>
    </row>
    <row r="144" spans="1:7" x14ac:dyDescent="0.25">
      <c r="A144" t="s">
        <v>2</v>
      </c>
      <c r="B144" s="1">
        <v>1</v>
      </c>
      <c r="C144" s="1">
        <f t="shared" si="11"/>
        <v>3</v>
      </c>
      <c r="D144" t="str">
        <f>IF(INT(MOD(SUM($C$1:C143),48))=0,SUM($C$1:C143)/48+1,"")</f>
        <v/>
      </c>
      <c r="E144">
        <f t="shared" si="12"/>
        <v>349</v>
      </c>
      <c r="F144" s="1">
        <f t="shared" si="13"/>
        <v>75</v>
      </c>
      <c r="G144" t="str">
        <f t="shared" si="14"/>
        <v>{FREQUENCY/349,75},</v>
      </c>
    </row>
    <row r="145" spans="1:7" x14ac:dyDescent="0.25">
      <c r="A145" t="s">
        <v>2</v>
      </c>
      <c r="B145" s="1">
        <v>2</v>
      </c>
      <c r="C145" s="1">
        <f t="shared" si="11"/>
        <v>6</v>
      </c>
      <c r="D145" t="str">
        <f>IF(INT(MOD(SUM($C$1:C144),48))=0,SUM($C$1:C144)/48+1,"")</f>
        <v/>
      </c>
      <c r="E145">
        <f t="shared" si="12"/>
        <v>349</v>
      </c>
      <c r="F145" s="1">
        <f t="shared" si="13"/>
        <v>150</v>
      </c>
      <c r="G145" t="str">
        <f t="shared" si="14"/>
        <v>{FREQUENCY/349,150},</v>
      </c>
    </row>
    <row r="146" spans="1:7" x14ac:dyDescent="0.25">
      <c r="A146" t="s">
        <v>2</v>
      </c>
      <c r="B146" s="1">
        <v>2</v>
      </c>
      <c r="C146" s="1">
        <f t="shared" si="11"/>
        <v>6</v>
      </c>
      <c r="D146" t="str">
        <f>IF(INT(MOD(SUM($C$1:C145),48))=0,SUM($C$1:C145)/48+1,"")</f>
        <v/>
      </c>
      <c r="E146">
        <f t="shared" si="12"/>
        <v>349</v>
      </c>
      <c r="F146" s="1">
        <f t="shared" si="13"/>
        <v>150</v>
      </c>
      <c r="G146" t="str">
        <f t="shared" si="14"/>
        <v>{FREQUENCY/349,150},</v>
      </c>
    </row>
    <row r="24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18" workbookViewId="0">
      <selection activeCell="A35" sqref="A1:XFD1048576"/>
    </sheetView>
  </sheetViews>
  <sheetFormatPr defaultRowHeight="15" x14ac:dyDescent="0.25"/>
  <cols>
    <col min="2" max="3" width="9.140625" style="1"/>
    <col min="4" max="4" width="12" bestFit="1" customWidth="1"/>
    <col min="6" max="6" width="12.28515625" bestFit="1" customWidth="1"/>
    <col min="7" max="7" width="21.140625" bestFit="1" customWidth="1"/>
  </cols>
  <sheetData>
    <row r="1" spans="1:13" x14ac:dyDescent="0.25">
      <c r="A1" t="s">
        <v>4</v>
      </c>
      <c r="B1" s="1">
        <v>8</v>
      </c>
      <c r="C1" s="1">
        <f>B1*3</f>
        <v>24</v>
      </c>
      <c r="D1">
        <v>1</v>
      </c>
      <c r="E1">
        <f>ROUND(VLOOKUP(A1,I:J,2,0),0)</f>
        <v>294</v>
      </c>
      <c r="F1" s="1">
        <f>24000000*B1*0.1/32000</f>
        <v>600</v>
      </c>
      <c r="G1" t="str">
        <f>"{"&amp;IF(E1&gt;0,"FREQUENCY/","")&amp;E1&amp;","&amp;F1&amp;"},"</f>
        <v>{FREQUENCY/294,600},</v>
      </c>
      <c r="I1">
        <v>0</v>
      </c>
      <c r="J1">
        <v>0</v>
      </c>
    </row>
    <row r="2" spans="1:13" x14ac:dyDescent="0.25">
      <c r="A2">
        <v>0</v>
      </c>
      <c r="B2" s="1">
        <v>1.3333333333333333</v>
      </c>
      <c r="C2" s="1">
        <f t="shared" ref="C2:C65" si="0">B2*3</f>
        <v>4</v>
      </c>
      <c r="D2" t="str">
        <f>IF(INT(MOD(SUM($C$1:C1),48))=0,SUM($C$1:C1)/48+1,"")</f>
        <v/>
      </c>
      <c r="E2">
        <f t="shared" ref="E2:E65" si="1">ROUND(VLOOKUP(A2,I:J,2,0),0)</f>
        <v>0</v>
      </c>
      <c r="F2" s="1">
        <f t="shared" ref="F2:F65" si="2">24000000*B2*0.1/32000</f>
        <v>100</v>
      </c>
      <c r="G2" t="str">
        <f t="shared" ref="G2:G65" si="3">"{"&amp;IF(E2&gt;0,"FREQUENCY/","")&amp;E2&amp;","&amp;F2&amp;"},"</f>
        <v>{0,100},</v>
      </c>
      <c r="I2" t="s">
        <v>42</v>
      </c>
      <c r="J2">
        <f t="shared" ref="J2:J22" si="4">J3*POWER(2,1/12)</f>
        <v>1567.981743926998</v>
      </c>
    </row>
    <row r="3" spans="1:13" x14ac:dyDescent="0.25">
      <c r="A3">
        <v>0</v>
      </c>
      <c r="B3" s="1">
        <v>1.3333333333333333</v>
      </c>
      <c r="C3" s="1">
        <f t="shared" si="0"/>
        <v>4</v>
      </c>
      <c r="D3" t="str">
        <f>IF(INT(MOD(SUM($C$1:C2),48))=0,SUM($C$1:C2)/48+1,"")</f>
        <v/>
      </c>
      <c r="E3">
        <f t="shared" si="1"/>
        <v>0</v>
      </c>
      <c r="F3" s="1">
        <f t="shared" si="2"/>
        <v>100</v>
      </c>
      <c r="G3" t="str">
        <f t="shared" si="3"/>
        <v>{0,100},</v>
      </c>
      <c r="I3" t="s">
        <v>43</v>
      </c>
      <c r="J3">
        <f t="shared" si="4"/>
        <v>1479.9776908465383</v>
      </c>
    </row>
    <row r="4" spans="1:13" x14ac:dyDescent="0.25">
      <c r="A4" t="s">
        <v>4</v>
      </c>
      <c r="B4" s="1">
        <v>1.3333333333333333</v>
      </c>
      <c r="C4" s="1">
        <f t="shared" si="0"/>
        <v>4</v>
      </c>
      <c r="D4" t="str">
        <f>IF(INT(MOD(SUM($C$1:C3),48))=0,SUM($C$1:C3)/48+1,"")</f>
        <v/>
      </c>
      <c r="E4">
        <f t="shared" si="1"/>
        <v>294</v>
      </c>
      <c r="F4" s="1">
        <f t="shared" si="2"/>
        <v>100</v>
      </c>
      <c r="G4" t="str">
        <f t="shared" si="3"/>
        <v>{FREQUENCY/294,100},</v>
      </c>
      <c r="I4" t="s">
        <v>44</v>
      </c>
      <c r="J4">
        <f t="shared" si="4"/>
        <v>1396.9129257320162</v>
      </c>
    </row>
    <row r="5" spans="1:13" x14ac:dyDescent="0.25">
      <c r="A5" t="s">
        <v>4</v>
      </c>
      <c r="B5" s="1">
        <v>1.3333333333333333</v>
      </c>
      <c r="C5" s="1">
        <f t="shared" si="0"/>
        <v>4</v>
      </c>
      <c r="D5" t="str">
        <f>IF(INT(MOD(SUM($C$1:C4),48))=0,SUM($C$1:C4)/48+1,"")</f>
        <v/>
      </c>
      <c r="E5">
        <f t="shared" si="1"/>
        <v>294</v>
      </c>
      <c r="F5" s="1">
        <f t="shared" si="2"/>
        <v>100</v>
      </c>
      <c r="G5" t="str">
        <f t="shared" si="3"/>
        <v>{FREQUENCY/294,100},</v>
      </c>
      <c r="I5" t="s">
        <v>45</v>
      </c>
      <c r="J5">
        <f t="shared" si="4"/>
        <v>1318.5102276514804</v>
      </c>
    </row>
    <row r="6" spans="1:13" x14ac:dyDescent="0.25">
      <c r="A6" t="s">
        <v>4</v>
      </c>
      <c r="B6" s="1">
        <v>1.3333333333333333</v>
      </c>
      <c r="C6" s="1">
        <f t="shared" si="0"/>
        <v>4</v>
      </c>
      <c r="D6" t="str">
        <f>IF(INT(MOD(SUM($C$1:C5),48))=0,SUM($C$1:C5)/48+1,"")</f>
        <v/>
      </c>
      <c r="E6">
        <f t="shared" si="1"/>
        <v>294</v>
      </c>
      <c r="F6" s="1">
        <f t="shared" si="2"/>
        <v>100</v>
      </c>
      <c r="G6" t="str">
        <f t="shared" si="3"/>
        <v>{FREQUENCY/294,100},</v>
      </c>
      <c r="I6" t="s">
        <v>46</v>
      </c>
      <c r="J6">
        <f t="shared" si="4"/>
        <v>1244.5079348883241</v>
      </c>
    </row>
    <row r="7" spans="1:13" x14ac:dyDescent="0.25">
      <c r="A7" t="s">
        <v>4</v>
      </c>
      <c r="B7" s="1">
        <v>1.3333333333333333</v>
      </c>
      <c r="C7" s="1">
        <f t="shared" si="0"/>
        <v>4</v>
      </c>
      <c r="D7" t="str">
        <f>IF(INT(MOD(SUM($C$1:C6),48))=0,SUM($C$1:C6)/48+1,"")</f>
        <v/>
      </c>
      <c r="E7">
        <f t="shared" si="1"/>
        <v>294</v>
      </c>
      <c r="F7" s="1">
        <f t="shared" si="2"/>
        <v>100</v>
      </c>
      <c r="G7" t="str">
        <f t="shared" si="3"/>
        <v>{FREQUENCY/294,100},</v>
      </c>
      <c r="I7" t="s">
        <v>47</v>
      </c>
      <c r="J7">
        <f t="shared" si="4"/>
        <v>1174.6590716696307</v>
      </c>
    </row>
    <row r="8" spans="1:13" x14ac:dyDescent="0.25">
      <c r="A8" t="s">
        <v>18</v>
      </c>
      <c r="B8" s="1">
        <v>3</v>
      </c>
      <c r="C8" s="1">
        <f t="shared" si="0"/>
        <v>9</v>
      </c>
      <c r="D8">
        <f>IF(INT(MOD(SUM($C$1:C7),48))=0,SUM($C$1:C7)/48+1,"")</f>
        <v>2</v>
      </c>
      <c r="E8">
        <f t="shared" si="1"/>
        <v>262</v>
      </c>
      <c r="F8" s="1">
        <f t="shared" si="2"/>
        <v>225</v>
      </c>
      <c r="G8" t="str">
        <f t="shared" si="3"/>
        <v>{FREQUENCY/262,225},</v>
      </c>
      <c r="I8" t="s">
        <v>38</v>
      </c>
      <c r="J8">
        <f t="shared" si="4"/>
        <v>1108.7305239074888</v>
      </c>
    </row>
    <row r="9" spans="1:13" x14ac:dyDescent="0.25">
      <c r="A9" t="s">
        <v>18</v>
      </c>
      <c r="B9" s="1">
        <v>1</v>
      </c>
      <c r="C9" s="1">
        <f t="shared" si="0"/>
        <v>3</v>
      </c>
      <c r="D9" t="str">
        <f>IF(INT(MOD(SUM($C$1:C8),48))=0,SUM($C$1:C8)/48+1,"")</f>
        <v/>
      </c>
      <c r="E9">
        <f t="shared" si="1"/>
        <v>262</v>
      </c>
      <c r="F9" s="1">
        <f t="shared" si="2"/>
        <v>75</v>
      </c>
      <c r="G9" t="str">
        <f t="shared" si="3"/>
        <v>{FREQUENCY/262,75},</v>
      </c>
      <c r="I9" t="s">
        <v>39</v>
      </c>
      <c r="J9">
        <f t="shared" si="4"/>
        <v>1046.5022612023949</v>
      </c>
    </row>
    <row r="10" spans="1:13" x14ac:dyDescent="0.25">
      <c r="A10" t="s">
        <v>18</v>
      </c>
      <c r="B10" s="1">
        <v>4</v>
      </c>
      <c r="C10" s="1">
        <f t="shared" si="0"/>
        <v>12</v>
      </c>
      <c r="D10" t="str">
        <f>IF(INT(MOD(SUM($C$1:C9),48))=0,SUM($C$1:C9)/48+1,"")</f>
        <v/>
      </c>
      <c r="E10">
        <f t="shared" si="1"/>
        <v>262</v>
      </c>
      <c r="F10" s="1">
        <f t="shared" si="2"/>
        <v>300</v>
      </c>
      <c r="G10" t="str">
        <f t="shared" si="3"/>
        <v>{FREQUENCY/262,300},</v>
      </c>
      <c r="I10" t="s">
        <v>48</v>
      </c>
      <c r="J10">
        <f t="shared" si="4"/>
        <v>987.7666025122486</v>
      </c>
    </row>
    <row r="11" spans="1:13" x14ac:dyDescent="0.25">
      <c r="A11">
        <v>0</v>
      </c>
      <c r="B11" s="1">
        <v>4</v>
      </c>
      <c r="C11" s="1">
        <f t="shared" si="0"/>
        <v>12</v>
      </c>
      <c r="D11" t="str">
        <f>IF(INT(MOD(SUM($C$1:C10),48))=0,SUM($C$1:C10)/48+1,"")</f>
        <v/>
      </c>
      <c r="E11">
        <f t="shared" si="1"/>
        <v>0</v>
      </c>
      <c r="F11" s="1">
        <f t="shared" si="2"/>
        <v>300</v>
      </c>
      <c r="G11" t="str">
        <f t="shared" si="3"/>
        <v>{0,300},</v>
      </c>
      <c r="I11" t="s">
        <v>36</v>
      </c>
      <c r="J11">
        <f t="shared" si="4"/>
        <v>932.3275230361802</v>
      </c>
    </row>
    <row r="12" spans="1:13" x14ac:dyDescent="0.25">
      <c r="A12" t="s">
        <v>18</v>
      </c>
      <c r="B12" s="1">
        <v>1.3333333333333333</v>
      </c>
      <c r="C12" s="1">
        <f t="shared" si="0"/>
        <v>4</v>
      </c>
      <c r="D12" t="str">
        <f>IF(INT(MOD(SUM($C$1:C11),48))=0,SUM($C$1:C11)/48+1,"")</f>
        <v/>
      </c>
      <c r="E12">
        <f t="shared" si="1"/>
        <v>262</v>
      </c>
      <c r="F12" s="1">
        <f t="shared" si="2"/>
        <v>100</v>
      </c>
      <c r="G12" t="str">
        <f t="shared" si="3"/>
        <v>{FREQUENCY/262,100},</v>
      </c>
      <c r="I12" t="s">
        <v>40</v>
      </c>
      <c r="J12">
        <f t="shared" si="4"/>
        <v>880.00000000000034</v>
      </c>
    </row>
    <row r="13" spans="1:13" x14ac:dyDescent="0.25">
      <c r="A13" t="s">
        <v>18</v>
      </c>
      <c r="B13" s="1">
        <v>1.3333333333333333</v>
      </c>
      <c r="C13" s="1">
        <f t="shared" si="0"/>
        <v>4</v>
      </c>
      <c r="D13" t="str">
        <f>IF(INT(MOD(SUM($C$1:C12),48))=0,SUM($C$1:C12)/48+1,"")</f>
        <v/>
      </c>
      <c r="E13">
        <f t="shared" si="1"/>
        <v>262</v>
      </c>
      <c r="F13" s="1">
        <f t="shared" si="2"/>
        <v>100</v>
      </c>
      <c r="G13" t="str">
        <f t="shared" si="3"/>
        <v>{FREQUENCY/262,100},</v>
      </c>
      <c r="I13" t="s">
        <v>35</v>
      </c>
      <c r="J13">
        <f t="shared" si="4"/>
        <v>830.6093951598906</v>
      </c>
    </row>
    <row r="14" spans="1:13" x14ac:dyDescent="0.25">
      <c r="A14" t="s">
        <v>18</v>
      </c>
      <c r="B14" s="1">
        <v>1.3333333333333333</v>
      </c>
      <c r="C14" s="1">
        <f t="shared" si="0"/>
        <v>4</v>
      </c>
      <c r="D14" t="str">
        <f>IF(INT(MOD(SUM($C$1:C13),48))=0,SUM($C$1:C13)/48+1,"")</f>
        <v/>
      </c>
      <c r="E14">
        <f t="shared" si="1"/>
        <v>262</v>
      </c>
      <c r="F14" s="1">
        <f t="shared" si="2"/>
        <v>100</v>
      </c>
      <c r="G14" t="str">
        <f t="shared" si="3"/>
        <v>{FREQUENCY/262,100},</v>
      </c>
      <c r="I14" t="s">
        <v>9</v>
      </c>
      <c r="J14">
        <f t="shared" si="4"/>
        <v>783.99087196349888</v>
      </c>
    </row>
    <row r="15" spans="1:13" x14ac:dyDescent="0.25">
      <c r="A15" t="s">
        <v>41</v>
      </c>
      <c r="B15" s="1">
        <v>3</v>
      </c>
      <c r="C15" s="1">
        <f t="shared" si="0"/>
        <v>9</v>
      </c>
      <c r="D15">
        <f>IF(INT(MOD(SUM($C$1:C14),48))=0,SUM($C$1:C14)/48+1,"")</f>
        <v>3</v>
      </c>
      <c r="E15">
        <f t="shared" si="1"/>
        <v>277</v>
      </c>
      <c r="F15" s="1">
        <f t="shared" si="2"/>
        <v>225</v>
      </c>
      <c r="G15" t="str">
        <f t="shared" si="3"/>
        <v>{FREQUENCY/277,225},</v>
      </c>
      <c r="I15" t="s">
        <v>21</v>
      </c>
      <c r="J15">
        <f t="shared" si="4"/>
        <v>739.98884542326903</v>
      </c>
    </row>
    <row r="16" spans="1:13" x14ac:dyDescent="0.25">
      <c r="A16" t="s">
        <v>41</v>
      </c>
      <c r="B16" s="1">
        <v>1</v>
      </c>
      <c r="C16" s="1">
        <f t="shared" si="0"/>
        <v>3</v>
      </c>
      <c r="D16" t="str">
        <f>IF(INT(MOD(SUM($C$1:C15),48))=0,SUM($C$1:C15)/48+1,"")</f>
        <v/>
      </c>
      <c r="E16">
        <f t="shared" si="1"/>
        <v>277</v>
      </c>
      <c r="F16" s="1">
        <f t="shared" si="2"/>
        <v>75</v>
      </c>
      <c r="G16" t="str">
        <f t="shared" si="3"/>
        <v>{FREQUENCY/277,75},</v>
      </c>
      <c r="I16" t="s">
        <v>11</v>
      </c>
      <c r="J16">
        <f t="shared" si="4"/>
        <v>698.456462866008</v>
      </c>
      <c r="L16" t="s">
        <v>30</v>
      </c>
      <c r="M16">
        <v>880</v>
      </c>
    </row>
    <row r="17" spans="1:13" x14ac:dyDescent="0.25">
      <c r="A17" t="s">
        <v>41</v>
      </c>
      <c r="B17" s="1">
        <v>4</v>
      </c>
      <c r="C17" s="1">
        <f t="shared" si="0"/>
        <v>12</v>
      </c>
      <c r="D17" t="str">
        <f>IF(INT(MOD(SUM($C$1:C16),48))=0,SUM($C$1:C16)/48+1,"")</f>
        <v/>
      </c>
      <c r="E17">
        <f t="shared" si="1"/>
        <v>277</v>
      </c>
      <c r="F17" s="1">
        <f t="shared" si="2"/>
        <v>300</v>
      </c>
      <c r="G17" t="str">
        <f t="shared" si="3"/>
        <v>{FREQUENCY/277,300},</v>
      </c>
      <c r="I17" t="s">
        <v>6</v>
      </c>
      <c r="J17">
        <f t="shared" si="4"/>
        <v>659.25511382574007</v>
      </c>
      <c r="L17" t="s">
        <v>31</v>
      </c>
      <c r="M17">
        <f>M16*POWER(2,1/12)</f>
        <v>932.32752303617985</v>
      </c>
    </row>
    <row r="18" spans="1:13" x14ac:dyDescent="0.25">
      <c r="A18">
        <v>0</v>
      </c>
      <c r="B18" s="1">
        <v>1.3333333333333333</v>
      </c>
      <c r="C18" s="1">
        <f t="shared" si="0"/>
        <v>4</v>
      </c>
      <c r="D18" t="str">
        <f>IF(INT(MOD(SUM($C$1:C17),48))=0,SUM($C$1:C17)/48+1,"")</f>
        <v/>
      </c>
      <c r="E18">
        <f t="shared" si="1"/>
        <v>0</v>
      </c>
      <c r="F18" s="1">
        <f t="shared" si="2"/>
        <v>100</v>
      </c>
      <c r="G18" t="str">
        <f t="shared" si="3"/>
        <v>{0,100},</v>
      </c>
      <c r="I18" t="s">
        <v>20</v>
      </c>
      <c r="J18">
        <f t="shared" si="4"/>
        <v>622.25396744416196</v>
      </c>
      <c r="L18" t="s">
        <v>32</v>
      </c>
      <c r="M18">
        <f t="shared" ref="M18:M20" si="5">M17*POWER(2,1/12)</f>
        <v>987.76660251224826</v>
      </c>
    </row>
    <row r="19" spans="1:13" x14ac:dyDescent="0.25">
      <c r="A19">
        <v>0</v>
      </c>
      <c r="B19" s="1">
        <v>1.3333333333333333</v>
      </c>
      <c r="C19" s="1">
        <f t="shared" si="0"/>
        <v>4</v>
      </c>
      <c r="D19" t="str">
        <f>IF(INT(MOD(SUM($C$1:C18),48))=0,SUM($C$1:C18)/48+1,"")</f>
        <v/>
      </c>
      <c r="E19">
        <f t="shared" si="1"/>
        <v>0</v>
      </c>
      <c r="F19" s="1">
        <f t="shared" si="2"/>
        <v>100</v>
      </c>
      <c r="G19" t="str">
        <f t="shared" si="3"/>
        <v>{0,100},</v>
      </c>
      <c r="I19" t="s">
        <v>3</v>
      </c>
      <c r="J19">
        <f t="shared" si="4"/>
        <v>587.32953583481526</v>
      </c>
      <c r="L19" t="s">
        <v>33</v>
      </c>
      <c r="M19">
        <f t="shared" si="5"/>
        <v>1046.5022612023947</v>
      </c>
    </row>
    <row r="20" spans="1:13" x14ac:dyDescent="0.25">
      <c r="A20" t="s">
        <v>41</v>
      </c>
      <c r="B20" s="1">
        <v>1.3333333333333333</v>
      </c>
      <c r="C20" s="1">
        <f t="shared" si="0"/>
        <v>4</v>
      </c>
      <c r="D20" t="str">
        <f>IF(INT(MOD(SUM($C$1:C19),48))=0,SUM($C$1:C19)/48+1,"")</f>
        <v/>
      </c>
      <c r="E20">
        <f t="shared" si="1"/>
        <v>277</v>
      </c>
      <c r="F20" s="1">
        <f t="shared" si="2"/>
        <v>100</v>
      </c>
      <c r="G20" t="str">
        <f t="shared" si="3"/>
        <v>{FREQUENCY/277,100},</v>
      </c>
      <c r="I20" t="s">
        <v>19</v>
      </c>
      <c r="J20">
        <f t="shared" si="4"/>
        <v>554.36526195374427</v>
      </c>
      <c r="L20" t="s">
        <v>34</v>
      </c>
      <c r="M20">
        <f t="shared" si="5"/>
        <v>1108.7305239074885</v>
      </c>
    </row>
    <row r="21" spans="1:13" x14ac:dyDescent="0.25">
      <c r="A21" t="s">
        <v>41</v>
      </c>
      <c r="B21" s="1">
        <v>1.3333333333333333</v>
      </c>
      <c r="C21" s="1">
        <f t="shared" si="0"/>
        <v>4</v>
      </c>
      <c r="D21" t="str">
        <f>IF(INT(MOD(SUM($C$1:C20),48))=0,SUM($C$1:C20)/48+1,"")</f>
        <v/>
      </c>
      <c r="E21">
        <f t="shared" si="1"/>
        <v>277</v>
      </c>
      <c r="F21" s="1">
        <f t="shared" si="2"/>
        <v>100</v>
      </c>
      <c r="G21" t="str">
        <f t="shared" si="3"/>
        <v>{FREQUENCY/277,100},</v>
      </c>
      <c r="I21" t="s">
        <v>10</v>
      </c>
      <c r="J21">
        <f t="shared" si="4"/>
        <v>523.25113060119736</v>
      </c>
    </row>
    <row r="22" spans="1:13" x14ac:dyDescent="0.25">
      <c r="A22" t="s">
        <v>41</v>
      </c>
      <c r="B22" s="1">
        <v>1.3333333333333333</v>
      </c>
      <c r="C22" s="1">
        <f t="shared" si="0"/>
        <v>4</v>
      </c>
      <c r="D22" t="str">
        <f>IF(INT(MOD(SUM($C$1:C21),48))=0,SUM($C$1:C21)/48+1,"")</f>
        <v/>
      </c>
      <c r="E22">
        <f t="shared" si="1"/>
        <v>277</v>
      </c>
      <c r="F22" s="1">
        <f t="shared" si="2"/>
        <v>100</v>
      </c>
      <c r="G22" t="str">
        <f t="shared" si="3"/>
        <v>{FREQUENCY/277,100},</v>
      </c>
      <c r="I22" t="s">
        <v>5</v>
      </c>
      <c r="J22">
        <f t="shared" si="4"/>
        <v>493.88330125612413</v>
      </c>
    </row>
    <row r="23" spans="1:13" x14ac:dyDescent="0.25">
      <c r="A23" t="s">
        <v>41</v>
      </c>
      <c r="B23" s="1">
        <v>1.3333333333333333</v>
      </c>
      <c r="C23" s="1">
        <f t="shared" si="0"/>
        <v>4</v>
      </c>
      <c r="D23" t="str">
        <f>IF(INT(MOD(SUM($C$1:C22),48))=0,SUM($C$1:C22)/48+1,"")</f>
        <v/>
      </c>
      <c r="E23">
        <f t="shared" si="1"/>
        <v>277</v>
      </c>
      <c r="F23" s="1">
        <f t="shared" si="2"/>
        <v>100</v>
      </c>
      <c r="G23" t="str">
        <f t="shared" si="3"/>
        <v>{FREQUENCY/277,100},</v>
      </c>
      <c r="I23" t="s">
        <v>16</v>
      </c>
      <c r="J23">
        <f>J24*POWER(2,1/12)</f>
        <v>466.16376151808993</v>
      </c>
    </row>
    <row r="24" spans="1:13" x14ac:dyDescent="0.25">
      <c r="A24" t="s">
        <v>41</v>
      </c>
      <c r="B24" s="1">
        <v>2</v>
      </c>
      <c r="C24" s="1">
        <f t="shared" si="0"/>
        <v>6</v>
      </c>
      <c r="D24">
        <f>IF(INT(MOD(SUM($C$1:C23),48))=0,SUM($C$1:C23)/48+1,"")</f>
        <v>4</v>
      </c>
      <c r="E24">
        <f t="shared" si="1"/>
        <v>277</v>
      </c>
      <c r="F24" s="1">
        <f t="shared" si="2"/>
        <v>150</v>
      </c>
      <c r="G24" t="str">
        <f t="shared" si="3"/>
        <v>{FREQUENCY/277,150},</v>
      </c>
      <c r="I24" t="s">
        <v>0</v>
      </c>
      <c r="J24">
        <v>440</v>
      </c>
    </row>
    <row r="25" spans="1:13" x14ac:dyDescent="0.25">
      <c r="A25" t="s">
        <v>1</v>
      </c>
      <c r="B25" s="1">
        <v>1</v>
      </c>
      <c r="C25" s="1">
        <f t="shared" si="0"/>
        <v>3</v>
      </c>
      <c r="D25" t="str">
        <f>IF(INT(MOD(SUM($C$1:C24),48))=0,SUM($C$1:C24)/48+1,"")</f>
        <v/>
      </c>
      <c r="E25">
        <f t="shared" si="1"/>
        <v>220</v>
      </c>
      <c r="F25" s="1">
        <f t="shared" si="2"/>
        <v>75</v>
      </c>
      <c r="G25" t="str">
        <f t="shared" si="3"/>
        <v>{FREQUENCY/220,75},</v>
      </c>
      <c r="I25" t="s">
        <v>22</v>
      </c>
      <c r="J25">
        <f>J24/POWER(2,1/12)</f>
        <v>415.30469757994513</v>
      </c>
    </row>
    <row r="26" spans="1:13" x14ac:dyDescent="0.25">
      <c r="A26" t="s">
        <v>1</v>
      </c>
      <c r="B26" s="1">
        <v>1</v>
      </c>
      <c r="C26" s="1">
        <f t="shared" si="0"/>
        <v>3</v>
      </c>
      <c r="D26" t="str">
        <f>IF(INT(MOD(SUM($C$1:C25),48))=0,SUM($C$1:C25)/48+1,"")</f>
        <v/>
      </c>
      <c r="E26">
        <f t="shared" si="1"/>
        <v>220</v>
      </c>
      <c r="F26" s="1">
        <f t="shared" si="2"/>
        <v>75</v>
      </c>
      <c r="G26" t="str">
        <f t="shared" si="3"/>
        <v>{FREQUENCY/220,75},</v>
      </c>
      <c r="I26" t="s">
        <v>8</v>
      </c>
      <c r="J26">
        <f t="shared" ref="J26:J37" si="6">J25/POWER(2,1/12)</f>
        <v>391.99543598174927</v>
      </c>
    </row>
    <row r="27" spans="1:13" x14ac:dyDescent="0.25">
      <c r="A27" t="s">
        <v>1</v>
      </c>
      <c r="B27" s="1">
        <v>2</v>
      </c>
      <c r="C27" s="1">
        <f t="shared" si="0"/>
        <v>6</v>
      </c>
      <c r="D27" t="str">
        <f>IF(INT(MOD(SUM($C$1:C26),48))=0,SUM($C$1:C26)/48+1,"")</f>
        <v/>
      </c>
      <c r="E27">
        <f t="shared" si="1"/>
        <v>220</v>
      </c>
      <c r="F27" s="1">
        <f t="shared" si="2"/>
        <v>150</v>
      </c>
      <c r="G27" t="str">
        <f t="shared" si="3"/>
        <v>{FREQUENCY/220,150},</v>
      </c>
      <c r="I27" t="s">
        <v>14</v>
      </c>
      <c r="J27">
        <f t="shared" si="6"/>
        <v>369.99442271163434</v>
      </c>
    </row>
    <row r="28" spans="1:13" x14ac:dyDescent="0.25">
      <c r="A28" t="s">
        <v>1</v>
      </c>
      <c r="B28" s="1">
        <v>1</v>
      </c>
      <c r="C28" s="1">
        <f t="shared" si="0"/>
        <v>3</v>
      </c>
      <c r="D28" t="str">
        <f>IF(INT(MOD(SUM($C$1:C27),48))=0,SUM($C$1:C27)/48+1,"")</f>
        <v/>
      </c>
      <c r="E28">
        <f t="shared" si="1"/>
        <v>220</v>
      </c>
      <c r="F28" s="1">
        <f t="shared" si="2"/>
        <v>75</v>
      </c>
      <c r="G28" t="str">
        <f t="shared" si="3"/>
        <v>{FREQUENCY/220,75},</v>
      </c>
      <c r="I28" t="s">
        <v>2</v>
      </c>
      <c r="J28">
        <f t="shared" si="6"/>
        <v>349.22823143300383</v>
      </c>
    </row>
    <row r="29" spans="1:13" x14ac:dyDescent="0.25">
      <c r="A29" t="s">
        <v>1</v>
      </c>
      <c r="B29" s="1">
        <v>1</v>
      </c>
      <c r="C29" s="1">
        <f t="shared" si="0"/>
        <v>3</v>
      </c>
      <c r="D29" t="str">
        <f>IF(INT(MOD(SUM($C$1:C28),48))=0,SUM($C$1:C28)/48+1,"")</f>
        <v/>
      </c>
      <c r="E29">
        <f t="shared" si="1"/>
        <v>220</v>
      </c>
      <c r="F29" s="1">
        <f t="shared" si="2"/>
        <v>75</v>
      </c>
      <c r="G29" t="str">
        <f t="shared" si="3"/>
        <v>{FREQUENCY/220,75},</v>
      </c>
      <c r="I29" t="s">
        <v>7</v>
      </c>
      <c r="J29">
        <f t="shared" si="6"/>
        <v>329.62755691286986</v>
      </c>
    </row>
    <row r="30" spans="1:13" x14ac:dyDescent="0.25">
      <c r="A30" t="s">
        <v>1</v>
      </c>
      <c r="B30" s="1">
        <v>2</v>
      </c>
      <c r="C30" s="1">
        <f t="shared" si="0"/>
        <v>6</v>
      </c>
      <c r="D30" t="str">
        <f>IF(INT(MOD(SUM($C$1:C29),48))=0,SUM($C$1:C29)/48+1,"")</f>
        <v/>
      </c>
      <c r="E30">
        <f t="shared" si="1"/>
        <v>220</v>
      </c>
      <c r="F30" s="1">
        <f t="shared" si="2"/>
        <v>150</v>
      </c>
      <c r="G30" t="str">
        <f t="shared" si="3"/>
        <v>{FREQUENCY/220,150},</v>
      </c>
      <c r="I30" t="s">
        <v>13</v>
      </c>
      <c r="J30">
        <f t="shared" si="6"/>
        <v>311.12698372208081</v>
      </c>
    </row>
    <row r="31" spans="1:13" x14ac:dyDescent="0.25">
      <c r="A31" t="s">
        <v>1</v>
      </c>
      <c r="B31" s="1">
        <v>1</v>
      </c>
      <c r="C31" s="1">
        <f t="shared" si="0"/>
        <v>3</v>
      </c>
      <c r="D31" t="str">
        <f>IF(INT(MOD(SUM($C$1:C30),48))=0,SUM($C$1:C30)/48+1,"")</f>
        <v/>
      </c>
      <c r="E31">
        <f t="shared" si="1"/>
        <v>220</v>
      </c>
      <c r="F31" s="1">
        <f t="shared" si="2"/>
        <v>75</v>
      </c>
      <c r="G31" t="str">
        <f t="shared" si="3"/>
        <v>{FREQUENCY/220,75},</v>
      </c>
      <c r="I31" t="s">
        <v>4</v>
      </c>
      <c r="J31">
        <f t="shared" si="6"/>
        <v>293.66476791740746</v>
      </c>
    </row>
    <row r="32" spans="1:13" x14ac:dyDescent="0.25">
      <c r="A32" t="s">
        <v>1</v>
      </c>
      <c r="B32" s="1">
        <v>1</v>
      </c>
      <c r="C32" s="1">
        <f t="shared" si="0"/>
        <v>3</v>
      </c>
      <c r="D32" t="str">
        <f>IF(INT(MOD(SUM($C$1:C31),48))=0,SUM($C$1:C31)/48+1,"")</f>
        <v/>
      </c>
      <c r="E32">
        <f t="shared" si="1"/>
        <v>220</v>
      </c>
      <c r="F32" s="1">
        <f t="shared" si="2"/>
        <v>75</v>
      </c>
      <c r="G32" t="str">
        <f t="shared" si="3"/>
        <v>{FREQUENCY/220,75},</v>
      </c>
      <c r="I32" t="s">
        <v>41</v>
      </c>
      <c r="J32">
        <f t="shared" si="6"/>
        <v>277.18263097687196</v>
      </c>
    </row>
    <row r="33" spans="1:10" x14ac:dyDescent="0.25">
      <c r="A33" t="s">
        <v>1</v>
      </c>
      <c r="B33" s="1">
        <v>2</v>
      </c>
      <c r="C33" s="1">
        <f t="shared" si="0"/>
        <v>6</v>
      </c>
      <c r="D33" t="str">
        <f>IF(INT(MOD(SUM($C$1:C32),48))=0,SUM($C$1:C32)/48+1,"")</f>
        <v/>
      </c>
      <c r="E33">
        <f t="shared" si="1"/>
        <v>220</v>
      </c>
      <c r="F33" s="1">
        <f t="shared" si="2"/>
        <v>150</v>
      </c>
      <c r="G33" t="str">
        <f t="shared" si="3"/>
        <v>{FREQUENCY/220,150},</v>
      </c>
      <c r="I33" t="s">
        <v>18</v>
      </c>
      <c r="J33">
        <f t="shared" si="6"/>
        <v>261.62556530059851</v>
      </c>
    </row>
    <row r="34" spans="1:10" x14ac:dyDescent="0.25">
      <c r="A34" t="s">
        <v>1</v>
      </c>
      <c r="B34" s="1">
        <v>2</v>
      </c>
      <c r="C34" s="1">
        <f t="shared" si="0"/>
        <v>6</v>
      </c>
      <c r="D34" t="str">
        <f>IF(INT(MOD(SUM($C$1:C33),48))=0,SUM($C$1:C33)/48+1,"")</f>
        <v/>
      </c>
      <c r="E34">
        <f t="shared" si="1"/>
        <v>220</v>
      </c>
      <c r="F34" s="1">
        <f t="shared" si="2"/>
        <v>150</v>
      </c>
      <c r="G34" t="str">
        <f t="shared" si="3"/>
        <v>{FREQUENCY/220,150},</v>
      </c>
      <c r="I34" t="s">
        <v>17</v>
      </c>
      <c r="J34">
        <f t="shared" si="6"/>
        <v>246.94165062806192</v>
      </c>
    </row>
    <row r="35" spans="1:10" x14ac:dyDescent="0.25">
      <c r="A35" t="s">
        <v>4</v>
      </c>
      <c r="B35" s="1">
        <v>4</v>
      </c>
      <c r="C35" s="1">
        <f t="shared" si="0"/>
        <v>12</v>
      </c>
      <c r="D35">
        <f>IF(INT(MOD(SUM($C$1:C34),48))=0,SUM($C$1:C34)/48+1,"")</f>
        <v>5</v>
      </c>
      <c r="E35">
        <f t="shared" si="1"/>
        <v>294</v>
      </c>
      <c r="F35" s="1">
        <f t="shared" si="2"/>
        <v>300</v>
      </c>
      <c r="G35" t="str">
        <f t="shared" si="3"/>
        <v>{FREQUENCY/294,300},</v>
      </c>
      <c r="I35" t="s">
        <v>12</v>
      </c>
      <c r="J35">
        <f t="shared" si="6"/>
        <v>233.08188075904482</v>
      </c>
    </row>
    <row r="36" spans="1:10" x14ac:dyDescent="0.25">
      <c r="A36" t="s">
        <v>4</v>
      </c>
      <c r="B36" s="1">
        <v>1.3333333333333333</v>
      </c>
      <c r="C36" s="1">
        <f t="shared" si="0"/>
        <v>4</v>
      </c>
      <c r="D36" t="str">
        <f>IF(INT(MOD(SUM($C$1:C35),48))=0,SUM($C$1:C35)/48+1,"")</f>
        <v/>
      </c>
      <c r="E36">
        <f t="shared" si="1"/>
        <v>294</v>
      </c>
      <c r="F36" s="1">
        <f t="shared" si="2"/>
        <v>100</v>
      </c>
      <c r="G36" t="str">
        <f t="shared" si="3"/>
        <v>{FREQUENCY/294,100},</v>
      </c>
      <c r="I36" t="s">
        <v>1</v>
      </c>
      <c r="J36">
        <f t="shared" si="6"/>
        <v>219.99999999999986</v>
      </c>
    </row>
    <row r="37" spans="1:10" x14ac:dyDescent="0.25">
      <c r="A37" t="s">
        <v>4</v>
      </c>
      <c r="B37" s="1">
        <v>1.3333333333333333</v>
      </c>
      <c r="C37" s="1">
        <f t="shared" si="0"/>
        <v>4</v>
      </c>
      <c r="D37" t="str">
        <f>IF(INT(MOD(SUM($C$1:C36),48))=0,SUM($C$1:C36)/48+1,"")</f>
        <v/>
      </c>
      <c r="E37">
        <f t="shared" si="1"/>
        <v>294</v>
      </c>
      <c r="F37" s="1">
        <f t="shared" si="2"/>
        <v>100</v>
      </c>
      <c r="G37" t="str">
        <f t="shared" si="3"/>
        <v>{FREQUENCY/294,100},</v>
      </c>
      <c r="I37" t="s">
        <v>15</v>
      </c>
      <c r="J37">
        <f t="shared" si="6"/>
        <v>207.65234878997242</v>
      </c>
    </row>
    <row r="38" spans="1:10" x14ac:dyDescent="0.25">
      <c r="A38" t="s">
        <v>18</v>
      </c>
      <c r="B38" s="1">
        <v>1.3333333333333333</v>
      </c>
      <c r="C38" s="1">
        <f t="shared" si="0"/>
        <v>4</v>
      </c>
      <c r="D38" t="str">
        <f>IF(INT(MOD(SUM($C$1:C37),48))=0,SUM($C$1:C37)/48+1,"")</f>
        <v/>
      </c>
      <c r="E38">
        <f t="shared" si="1"/>
        <v>262</v>
      </c>
      <c r="F38" s="1">
        <f t="shared" si="2"/>
        <v>100</v>
      </c>
      <c r="G38" t="str">
        <f t="shared" si="3"/>
        <v>{FREQUENCY/262,100},</v>
      </c>
    </row>
    <row r="39" spans="1:10" x14ac:dyDescent="0.25">
      <c r="A39" t="s">
        <v>4</v>
      </c>
      <c r="B39" s="1">
        <v>3</v>
      </c>
      <c r="C39" s="1">
        <f t="shared" si="0"/>
        <v>9</v>
      </c>
      <c r="D39" t="str">
        <f>IF(INT(MOD(SUM($C$1:C38),48))=0,SUM($C$1:C38)/48+1,"")</f>
        <v/>
      </c>
      <c r="E39">
        <f t="shared" si="1"/>
        <v>294</v>
      </c>
      <c r="F39" s="1">
        <f t="shared" si="2"/>
        <v>225</v>
      </c>
      <c r="G39" t="str">
        <f t="shared" si="3"/>
        <v>{FREQUENCY/294,225},</v>
      </c>
    </row>
    <row r="40" spans="1:10" x14ac:dyDescent="0.25">
      <c r="A40" t="s">
        <v>4</v>
      </c>
      <c r="B40" s="1">
        <v>1</v>
      </c>
      <c r="C40" s="1">
        <f t="shared" si="0"/>
        <v>3</v>
      </c>
      <c r="D40" t="str">
        <f>IF(INT(MOD(SUM($C$1:C39),48))=0,SUM($C$1:C39)/48+1,"")</f>
        <v/>
      </c>
      <c r="E40">
        <f t="shared" si="1"/>
        <v>294</v>
      </c>
      <c r="F40" s="1">
        <f t="shared" si="2"/>
        <v>75</v>
      </c>
      <c r="G40" t="str">
        <f t="shared" si="3"/>
        <v>{FREQUENCY/294,75},</v>
      </c>
    </row>
    <row r="41" spans="1:10" x14ac:dyDescent="0.25">
      <c r="A41" t="s">
        <v>4</v>
      </c>
      <c r="B41" s="1">
        <v>1</v>
      </c>
      <c r="C41" s="1">
        <f t="shared" si="0"/>
        <v>3</v>
      </c>
      <c r="D41" t="str">
        <f>IF(INT(MOD(SUM($C$1:C40),48))=0,SUM($C$1:C40)/48+1,"")</f>
        <v/>
      </c>
      <c r="E41">
        <f t="shared" si="1"/>
        <v>294</v>
      </c>
      <c r="F41" s="1">
        <f t="shared" si="2"/>
        <v>75</v>
      </c>
      <c r="G41" t="str">
        <f t="shared" si="3"/>
        <v>{FREQUENCY/294,75},</v>
      </c>
    </row>
    <row r="42" spans="1:10" x14ac:dyDescent="0.25">
      <c r="A42" t="s">
        <v>13</v>
      </c>
      <c r="B42" s="1">
        <v>1</v>
      </c>
      <c r="C42" s="1">
        <f t="shared" si="0"/>
        <v>3</v>
      </c>
      <c r="D42" t="str">
        <f>IF(INT(MOD(SUM($C$1:C41),48))=0,SUM($C$1:C41)/48+1,"")</f>
        <v/>
      </c>
      <c r="E42">
        <f t="shared" si="1"/>
        <v>311</v>
      </c>
      <c r="F42" s="1">
        <f t="shared" si="2"/>
        <v>75</v>
      </c>
      <c r="G42" t="str">
        <f t="shared" si="3"/>
        <v>{FREQUENCY/311,75},</v>
      </c>
    </row>
    <row r="43" spans="1:10" x14ac:dyDescent="0.25">
      <c r="A43" t="s">
        <v>2</v>
      </c>
      <c r="B43" s="1">
        <v>1</v>
      </c>
      <c r="C43" s="1">
        <f t="shared" si="0"/>
        <v>3</v>
      </c>
      <c r="D43" t="str">
        <f>IF(INT(MOD(SUM($C$1:C42),48))=0,SUM($C$1:C42)/48+1,"")</f>
        <v/>
      </c>
      <c r="E43">
        <f t="shared" si="1"/>
        <v>349</v>
      </c>
      <c r="F43" s="1">
        <f t="shared" si="2"/>
        <v>75</v>
      </c>
      <c r="G43" t="str">
        <f t="shared" si="3"/>
        <v>{FREQUENCY/349,75},</v>
      </c>
    </row>
    <row r="44" spans="1:10" x14ac:dyDescent="0.25">
      <c r="A44" t="s">
        <v>8</v>
      </c>
      <c r="B44" s="1">
        <v>1</v>
      </c>
      <c r="C44" s="1">
        <f t="shared" si="0"/>
        <v>3</v>
      </c>
      <c r="D44" t="str">
        <f>IF(INT(MOD(SUM($C$1:C43),48))=0,SUM($C$1:C43)/48+1,"")</f>
        <v/>
      </c>
      <c r="E44">
        <f t="shared" si="1"/>
        <v>392</v>
      </c>
      <c r="F44" s="1">
        <f t="shared" si="2"/>
        <v>75</v>
      </c>
      <c r="G44" t="str">
        <f t="shared" si="3"/>
        <v>{FREQUENCY/392,75},</v>
      </c>
    </row>
    <row r="45" spans="1:10" x14ac:dyDescent="0.25">
      <c r="A45" t="s">
        <v>22</v>
      </c>
      <c r="B45" s="1">
        <v>3</v>
      </c>
      <c r="C45" s="1">
        <f t="shared" si="0"/>
        <v>9</v>
      </c>
      <c r="D45">
        <f>IF(INT(MOD(SUM($C$1:C44),48))=0,SUM($C$1:C44)/48+1,"")</f>
        <v>6</v>
      </c>
      <c r="E45">
        <f t="shared" si="1"/>
        <v>415</v>
      </c>
      <c r="F45" s="1">
        <f t="shared" si="2"/>
        <v>225</v>
      </c>
      <c r="G45" t="str">
        <f t="shared" si="3"/>
        <v>{FREQUENCY/415,225},</v>
      </c>
    </row>
    <row r="46" spans="1:10" x14ac:dyDescent="0.25">
      <c r="A46" t="s">
        <v>16</v>
      </c>
      <c r="B46" s="1">
        <v>1</v>
      </c>
      <c r="C46" s="1">
        <f t="shared" si="0"/>
        <v>3</v>
      </c>
      <c r="D46" t="str">
        <f>IF(INT(MOD(SUM($C$1:C45),48))=0,SUM($C$1:C45)/48+1,"")</f>
        <v/>
      </c>
      <c r="E46">
        <f t="shared" si="1"/>
        <v>466</v>
      </c>
      <c r="F46" s="1">
        <f t="shared" si="2"/>
        <v>75</v>
      </c>
      <c r="G46" t="str">
        <f t="shared" si="3"/>
        <v>{FREQUENCY/466,75},</v>
      </c>
    </row>
    <row r="47" spans="1:10" x14ac:dyDescent="0.25">
      <c r="A47" t="s">
        <v>16</v>
      </c>
      <c r="B47" s="1">
        <v>1</v>
      </c>
      <c r="C47" s="1">
        <f t="shared" si="0"/>
        <v>3</v>
      </c>
      <c r="D47" t="str">
        <f>IF(INT(MOD(SUM($C$1:C46),48))=0,SUM($C$1:C46)/48+1,"")</f>
        <v/>
      </c>
      <c r="E47">
        <f t="shared" si="1"/>
        <v>466</v>
      </c>
      <c r="F47" s="1">
        <f t="shared" si="2"/>
        <v>75</v>
      </c>
      <c r="G47" t="str">
        <f t="shared" si="3"/>
        <v>{FREQUENCY/466,75},</v>
      </c>
    </row>
    <row r="48" spans="1:10" x14ac:dyDescent="0.25">
      <c r="A48" t="s">
        <v>10</v>
      </c>
      <c r="B48" s="1">
        <v>1</v>
      </c>
      <c r="C48" s="1">
        <f t="shared" si="0"/>
        <v>3</v>
      </c>
      <c r="D48" t="str">
        <f>IF(INT(MOD(SUM($C$1:C47),48))=0,SUM($C$1:C47)/48+1,"")</f>
        <v/>
      </c>
      <c r="E48">
        <f t="shared" si="1"/>
        <v>523</v>
      </c>
      <c r="F48" s="1">
        <f t="shared" si="2"/>
        <v>75</v>
      </c>
      <c r="G48" t="str">
        <f t="shared" si="3"/>
        <v>{FREQUENCY/523,75},</v>
      </c>
    </row>
    <row r="49" spans="1:7" x14ac:dyDescent="0.25">
      <c r="A49" t="s">
        <v>3</v>
      </c>
      <c r="B49" s="1">
        <v>1</v>
      </c>
      <c r="C49" s="1">
        <f t="shared" si="0"/>
        <v>3</v>
      </c>
      <c r="D49" t="str">
        <f>IF(INT(MOD(SUM($C$1:C48),48))=0,SUM($C$1:C48)/48+1,"")</f>
        <v/>
      </c>
      <c r="E49">
        <f t="shared" si="1"/>
        <v>587</v>
      </c>
      <c r="F49" s="1">
        <f t="shared" si="2"/>
        <v>75</v>
      </c>
      <c r="G49" t="str">
        <f t="shared" si="3"/>
        <v>{FREQUENCY/587,75},</v>
      </c>
    </row>
    <row r="50" spans="1:7" x14ac:dyDescent="0.25">
      <c r="A50" t="s">
        <v>20</v>
      </c>
      <c r="B50" s="1">
        <v>1</v>
      </c>
      <c r="C50" s="1">
        <f t="shared" si="0"/>
        <v>3</v>
      </c>
      <c r="D50" t="str">
        <f>IF(INT(MOD(SUM($C$1:C49),48))=0,SUM($C$1:C49)/48+1,"")</f>
        <v/>
      </c>
      <c r="E50">
        <f t="shared" si="1"/>
        <v>622</v>
      </c>
      <c r="F50" s="1">
        <f t="shared" si="2"/>
        <v>75</v>
      </c>
      <c r="G50" t="str">
        <f t="shared" si="3"/>
        <v>{FREQUENCY/622,75},</v>
      </c>
    </row>
    <row r="51" spans="1:7" x14ac:dyDescent="0.25">
      <c r="A51" t="s">
        <v>11</v>
      </c>
      <c r="B51" s="1">
        <v>4</v>
      </c>
      <c r="C51" s="1">
        <f t="shared" si="0"/>
        <v>12</v>
      </c>
      <c r="D51" t="str">
        <f>IF(INT(MOD(SUM($C$1:C50),48))=0,SUM($C$1:C50)/48+1,"")</f>
        <v/>
      </c>
      <c r="E51">
        <f t="shared" si="1"/>
        <v>698</v>
      </c>
      <c r="F51" s="1">
        <f t="shared" si="2"/>
        <v>300</v>
      </c>
      <c r="G51" t="str">
        <f t="shared" si="3"/>
        <v>{FREQUENCY/698,300},</v>
      </c>
    </row>
    <row r="52" spans="1:7" x14ac:dyDescent="0.25">
      <c r="A52" t="s">
        <v>22</v>
      </c>
      <c r="B52" s="1">
        <v>1.3333333333333333</v>
      </c>
      <c r="C52" s="1">
        <f t="shared" si="0"/>
        <v>4</v>
      </c>
      <c r="D52" t="str">
        <f>IF(INT(MOD(SUM($C$1:C51),48))=0,SUM($C$1:C51)/48+1,"")</f>
        <v/>
      </c>
      <c r="E52">
        <f t="shared" si="1"/>
        <v>415</v>
      </c>
      <c r="F52" s="1">
        <f t="shared" si="2"/>
        <v>100</v>
      </c>
      <c r="G52" t="str">
        <f t="shared" si="3"/>
        <v>{FREQUENCY/415,100},</v>
      </c>
    </row>
    <row r="53" spans="1:7" x14ac:dyDescent="0.25">
      <c r="A53" t="s">
        <v>16</v>
      </c>
      <c r="B53" s="1">
        <v>1.3333333333333333</v>
      </c>
      <c r="C53" s="1">
        <f t="shared" si="0"/>
        <v>4</v>
      </c>
      <c r="D53" t="str">
        <f>IF(INT(MOD(SUM($C$1:C52),48))=0,SUM($C$1:C52)/48+1,"")</f>
        <v/>
      </c>
      <c r="E53">
        <f t="shared" si="1"/>
        <v>466</v>
      </c>
      <c r="F53" s="1">
        <f t="shared" si="2"/>
        <v>100</v>
      </c>
      <c r="G53" t="str">
        <f t="shared" si="3"/>
        <v>{FREQUENCY/466,100},</v>
      </c>
    </row>
    <row r="54" spans="1:7" x14ac:dyDescent="0.25">
      <c r="A54" t="s">
        <v>10</v>
      </c>
      <c r="B54" s="1">
        <v>1.3333333333333333</v>
      </c>
      <c r="C54" s="1">
        <f t="shared" si="0"/>
        <v>4</v>
      </c>
      <c r="D54" t="str">
        <f>IF(INT(MOD(SUM($C$1:C53),48))=0,SUM($C$1:C53)/48+1,"")</f>
        <v/>
      </c>
      <c r="E54">
        <f t="shared" si="1"/>
        <v>523</v>
      </c>
      <c r="F54" s="1">
        <f t="shared" si="2"/>
        <v>100</v>
      </c>
      <c r="G54" t="str">
        <f t="shared" si="3"/>
        <v>{FREQUENCY/523,100},</v>
      </c>
    </row>
    <row r="55" spans="1:7" x14ac:dyDescent="0.25">
      <c r="A55" t="s">
        <v>19</v>
      </c>
      <c r="B55" s="1">
        <v>3</v>
      </c>
      <c r="C55" s="1">
        <f t="shared" si="0"/>
        <v>9</v>
      </c>
      <c r="D55">
        <f>IF(INT(MOD(SUM($C$1:C54),48))=0,SUM($C$1:C54)/48+1,"")</f>
        <v>7</v>
      </c>
      <c r="E55">
        <f t="shared" si="1"/>
        <v>554</v>
      </c>
      <c r="F55" s="1">
        <f t="shared" si="2"/>
        <v>225</v>
      </c>
      <c r="G55" t="str">
        <f t="shared" si="3"/>
        <v>{FREQUENCY/554,225},</v>
      </c>
    </row>
    <row r="56" spans="1:7" x14ac:dyDescent="0.25">
      <c r="A56" t="s">
        <v>14</v>
      </c>
      <c r="B56" s="1">
        <v>1</v>
      </c>
      <c r="C56" s="1">
        <f t="shared" si="0"/>
        <v>3</v>
      </c>
      <c r="D56" t="str">
        <f>IF(INT(MOD(SUM($C$1:C55),48))=0,SUM($C$1:C55)/48+1,"")</f>
        <v/>
      </c>
      <c r="E56">
        <f t="shared" si="1"/>
        <v>370</v>
      </c>
      <c r="F56" s="1">
        <f t="shared" si="2"/>
        <v>75</v>
      </c>
      <c r="G56" t="str">
        <f t="shared" si="3"/>
        <v>{FREQUENCY/370,75},</v>
      </c>
    </row>
    <row r="57" spans="1:7" x14ac:dyDescent="0.25">
      <c r="A57" t="s">
        <v>14</v>
      </c>
      <c r="B57" s="1">
        <v>1</v>
      </c>
      <c r="C57" s="1">
        <f t="shared" si="0"/>
        <v>3</v>
      </c>
      <c r="D57" t="str">
        <f>IF(INT(MOD(SUM($C$1:C56),48))=0,SUM($C$1:C56)/48+1,"")</f>
        <v/>
      </c>
      <c r="E57">
        <f t="shared" si="1"/>
        <v>370</v>
      </c>
      <c r="F57" s="1">
        <f t="shared" si="2"/>
        <v>75</v>
      </c>
      <c r="G57" t="str">
        <f t="shared" si="3"/>
        <v>{FREQUENCY/370,75},</v>
      </c>
    </row>
    <row r="58" spans="1:7" x14ac:dyDescent="0.25">
      <c r="A58" t="s">
        <v>22</v>
      </c>
      <c r="B58" s="1">
        <v>1</v>
      </c>
      <c r="C58" s="1">
        <f t="shared" si="0"/>
        <v>3</v>
      </c>
      <c r="D58" t="str">
        <f>IF(INT(MOD(SUM($C$1:C57),48))=0,SUM($C$1:C57)/48+1,"")</f>
        <v/>
      </c>
      <c r="E58">
        <f t="shared" si="1"/>
        <v>415</v>
      </c>
      <c r="F58" s="1">
        <f t="shared" si="2"/>
        <v>75</v>
      </c>
      <c r="G58" t="str">
        <f t="shared" si="3"/>
        <v>{FREQUENCY/415,75},</v>
      </c>
    </row>
    <row r="59" spans="1:7" x14ac:dyDescent="0.25">
      <c r="A59" t="s">
        <v>16</v>
      </c>
      <c r="B59" s="1">
        <v>1</v>
      </c>
      <c r="C59" s="1">
        <f t="shared" si="0"/>
        <v>3</v>
      </c>
      <c r="D59" t="str">
        <f>IF(INT(MOD(SUM($C$1:C58),48))=0,SUM($C$1:C58)/48+1,"")</f>
        <v/>
      </c>
      <c r="E59">
        <f t="shared" si="1"/>
        <v>466</v>
      </c>
      <c r="F59" s="1">
        <f t="shared" si="2"/>
        <v>75</v>
      </c>
      <c r="G59" t="str">
        <f t="shared" si="3"/>
        <v>{FREQUENCY/466,75},</v>
      </c>
    </row>
    <row r="60" spans="1:7" x14ac:dyDescent="0.25">
      <c r="A60" t="s">
        <v>10</v>
      </c>
      <c r="B60" s="1">
        <v>1</v>
      </c>
      <c r="C60" s="1">
        <f t="shared" si="0"/>
        <v>3</v>
      </c>
      <c r="D60" t="str">
        <f>IF(INT(MOD(SUM($C$1:C59),48))=0,SUM($C$1:C59)/48+1,"")</f>
        <v/>
      </c>
      <c r="E60">
        <f t="shared" si="1"/>
        <v>523</v>
      </c>
      <c r="F60" s="1">
        <f t="shared" si="2"/>
        <v>75</v>
      </c>
      <c r="G60" t="str">
        <f t="shared" si="3"/>
        <v>{FREQUENCY/523,75},</v>
      </c>
    </row>
    <row r="61" spans="1:7" x14ac:dyDescent="0.25">
      <c r="A61" t="s">
        <v>19</v>
      </c>
      <c r="B61" s="1">
        <v>2.6666666666666665</v>
      </c>
      <c r="C61" s="1">
        <f t="shared" si="0"/>
        <v>8</v>
      </c>
      <c r="D61" t="str">
        <f>IF(INT(MOD(SUM($C$1:C60),48))=0,SUM($C$1:C60)/48+1,"")</f>
        <v/>
      </c>
      <c r="E61">
        <f t="shared" si="1"/>
        <v>554</v>
      </c>
      <c r="F61" s="1">
        <f t="shared" si="2"/>
        <v>200</v>
      </c>
      <c r="G61" t="str">
        <f t="shared" si="3"/>
        <v>{FREQUENCY/554,200},</v>
      </c>
    </row>
    <row r="62" spans="1:7" x14ac:dyDescent="0.25">
      <c r="A62" t="s">
        <v>19</v>
      </c>
      <c r="B62" s="1">
        <v>1.3333333333333333</v>
      </c>
      <c r="C62" s="1">
        <f t="shared" si="0"/>
        <v>4</v>
      </c>
      <c r="D62" t="str">
        <f>IF(INT(MOD(SUM($C$1:C61),48))=0,SUM($C$1:C61)/48+1,"")</f>
        <v/>
      </c>
      <c r="E62">
        <f t="shared" si="1"/>
        <v>554</v>
      </c>
      <c r="F62" s="1">
        <f t="shared" si="2"/>
        <v>100</v>
      </c>
      <c r="G62" t="str">
        <f t="shared" si="3"/>
        <v>{FREQUENCY/554,100},</v>
      </c>
    </row>
    <row r="63" spans="1:7" x14ac:dyDescent="0.25">
      <c r="A63" t="s">
        <v>19</v>
      </c>
      <c r="B63" s="1">
        <v>1.3333333333333333</v>
      </c>
      <c r="C63" s="1">
        <f t="shared" si="0"/>
        <v>4</v>
      </c>
      <c r="D63" t="str">
        <f>IF(INT(MOD(SUM($C$1:C62),48))=0,SUM($C$1:C62)/48+1,"")</f>
        <v/>
      </c>
      <c r="E63">
        <f t="shared" si="1"/>
        <v>554</v>
      </c>
      <c r="F63" s="1">
        <f t="shared" si="2"/>
        <v>100</v>
      </c>
      <c r="G63" t="str">
        <f t="shared" si="3"/>
        <v>{FREQUENCY/554,100},</v>
      </c>
    </row>
    <row r="64" spans="1:7" x14ac:dyDescent="0.25">
      <c r="A64" t="s">
        <v>10</v>
      </c>
      <c r="B64" s="1">
        <v>1.3333333333333333</v>
      </c>
      <c r="C64" s="1">
        <f t="shared" si="0"/>
        <v>4</v>
      </c>
      <c r="D64" t="str">
        <f>IF(INT(MOD(SUM($C$1:C63),48))=0,SUM($C$1:C63)/48+1,"")</f>
        <v/>
      </c>
      <c r="E64">
        <f t="shared" si="1"/>
        <v>523</v>
      </c>
      <c r="F64" s="1">
        <f t="shared" si="2"/>
        <v>100</v>
      </c>
      <c r="G64" t="str">
        <f t="shared" si="3"/>
        <v>{FREQUENCY/523,100},</v>
      </c>
    </row>
    <row r="65" spans="1:7" x14ac:dyDescent="0.25">
      <c r="A65" t="s">
        <v>16</v>
      </c>
      <c r="B65" s="1">
        <v>1.3333333333333333</v>
      </c>
      <c r="C65" s="1">
        <f t="shared" si="0"/>
        <v>4</v>
      </c>
      <c r="D65" t="str">
        <f>IF(INT(MOD(SUM($C$1:C64),48))=0,SUM($C$1:C64)/48+1,"")</f>
        <v/>
      </c>
      <c r="E65">
        <f t="shared" si="1"/>
        <v>466</v>
      </c>
      <c r="F65" s="1">
        <f t="shared" si="2"/>
        <v>100</v>
      </c>
      <c r="G65" t="str">
        <f t="shared" si="3"/>
        <v>{FREQUENCY/466,100},</v>
      </c>
    </row>
    <row r="66" spans="1:7" x14ac:dyDescent="0.25">
      <c r="A66" t="s">
        <v>19</v>
      </c>
      <c r="B66" s="1">
        <v>3</v>
      </c>
      <c r="C66" s="1">
        <f t="shared" ref="C66:C129" si="7">B66*3</f>
        <v>9</v>
      </c>
      <c r="D66">
        <f>IF(INT(MOD(SUM($C$1:C65),48))=0,SUM($C$1:C65)/48+1,"")</f>
        <v>8</v>
      </c>
      <c r="E66">
        <f t="shared" ref="E66:E129" si="8">ROUND(VLOOKUP(A66,I:J,2,0),0)</f>
        <v>554</v>
      </c>
      <c r="F66" s="1">
        <f t="shared" ref="F66:F129" si="9">24000000*B66*0.1/32000</f>
        <v>225</v>
      </c>
      <c r="G66" t="str">
        <f t="shared" ref="G66:G129" si="10">"{"&amp;IF(E66&gt;0,"FREQUENCY/","")&amp;E66&amp;","&amp;F66&amp;"},"</f>
        <v>{FREQUENCY/554,225},</v>
      </c>
    </row>
    <row r="67" spans="1:7" x14ac:dyDescent="0.25">
      <c r="A67" t="s">
        <v>22</v>
      </c>
      <c r="B67" s="1">
        <v>1</v>
      </c>
      <c r="C67" s="1">
        <f t="shared" si="7"/>
        <v>3</v>
      </c>
      <c r="D67" t="str">
        <f>IF(INT(MOD(SUM($C$1:C66),48))=0,SUM($C$1:C66)/48+1,"")</f>
        <v/>
      </c>
      <c r="E67">
        <f t="shared" si="8"/>
        <v>415</v>
      </c>
      <c r="F67" s="1">
        <f t="shared" si="9"/>
        <v>75</v>
      </c>
      <c r="G67" t="str">
        <f t="shared" si="10"/>
        <v>{FREQUENCY/415,75},</v>
      </c>
    </row>
    <row r="68" spans="1:7" x14ac:dyDescent="0.25">
      <c r="A68" t="s">
        <v>22</v>
      </c>
      <c r="B68" s="1">
        <v>1.3333333333333333</v>
      </c>
      <c r="C68" s="1">
        <f t="shared" si="7"/>
        <v>4</v>
      </c>
      <c r="D68" t="str">
        <f>IF(INT(MOD(SUM($C$1:C67),48))=0,SUM($C$1:C67)/48+1,"")</f>
        <v/>
      </c>
      <c r="E68">
        <f t="shared" si="8"/>
        <v>415</v>
      </c>
      <c r="F68" s="1">
        <f t="shared" si="9"/>
        <v>100</v>
      </c>
      <c r="G68" t="str">
        <f t="shared" si="10"/>
        <v>{FREQUENCY/415,100},</v>
      </c>
    </row>
    <row r="69" spans="1:7" x14ac:dyDescent="0.25">
      <c r="A69" t="s">
        <v>22</v>
      </c>
      <c r="B69" s="1">
        <v>1.3333333333333333</v>
      </c>
      <c r="C69" s="1">
        <f t="shared" si="7"/>
        <v>4</v>
      </c>
      <c r="D69" t="str">
        <f>IF(INT(MOD(SUM($C$1:C68),48))=0,SUM($C$1:C68)/48+1,"")</f>
        <v/>
      </c>
      <c r="E69">
        <f t="shared" si="8"/>
        <v>415</v>
      </c>
      <c r="F69" s="1">
        <f t="shared" si="9"/>
        <v>100</v>
      </c>
      <c r="G69" t="str">
        <f t="shared" si="10"/>
        <v>{FREQUENCY/415,100},</v>
      </c>
    </row>
    <row r="70" spans="1:7" x14ac:dyDescent="0.25">
      <c r="A70" t="s">
        <v>14</v>
      </c>
      <c r="B70" s="1">
        <v>1.3333333333333333</v>
      </c>
      <c r="C70" s="1">
        <f t="shared" si="7"/>
        <v>4</v>
      </c>
      <c r="D70" t="str">
        <f>IF(INT(MOD(SUM($C$1:C69),48))=0,SUM($C$1:C69)/48+1,"")</f>
        <v/>
      </c>
      <c r="E70">
        <f t="shared" si="8"/>
        <v>370</v>
      </c>
      <c r="F70" s="1">
        <f t="shared" si="9"/>
        <v>100</v>
      </c>
      <c r="G70" t="str">
        <f t="shared" si="10"/>
        <v>{FREQUENCY/370,100},</v>
      </c>
    </row>
    <row r="71" spans="1:7" x14ac:dyDescent="0.25">
      <c r="A71" t="s">
        <v>22</v>
      </c>
      <c r="B71" s="1">
        <v>3</v>
      </c>
      <c r="C71" s="1">
        <f t="shared" si="7"/>
        <v>9</v>
      </c>
      <c r="D71" t="str">
        <f>IF(INT(MOD(SUM($C$1:C70),48))=0,SUM($C$1:C70)/48+1,"")</f>
        <v/>
      </c>
      <c r="E71">
        <f t="shared" si="8"/>
        <v>415</v>
      </c>
      <c r="F71" s="1">
        <f t="shared" si="9"/>
        <v>225</v>
      </c>
      <c r="G71" t="str">
        <f t="shared" si="10"/>
        <v>{FREQUENCY/415,225},</v>
      </c>
    </row>
    <row r="72" spans="1:7" x14ac:dyDescent="0.25">
      <c r="A72" t="s">
        <v>22</v>
      </c>
      <c r="B72" s="1">
        <v>1</v>
      </c>
      <c r="C72" s="1">
        <f t="shared" si="7"/>
        <v>3</v>
      </c>
      <c r="D72" t="str">
        <f>IF(INT(MOD(SUM($C$1:C71),48))=0,SUM($C$1:C71)/48+1,"")</f>
        <v/>
      </c>
      <c r="E72">
        <f t="shared" si="8"/>
        <v>415</v>
      </c>
      <c r="F72" s="1">
        <f t="shared" si="9"/>
        <v>75</v>
      </c>
      <c r="G72" t="str">
        <f t="shared" si="10"/>
        <v>{FREQUENCY/415,75},</v>
      </c>
    </row>
    <row r="73" spans="1:7" x14ac:dyDescent="0.25">
      <c r="A73" t="s">
        <v>22</v>
      </c>
      <c r="B73" s="1">
        <v>1.3333333333333333</v>
      </c>
      <c r="C73" s="1">
        <f t="shared" si="7"/>
        <v>4</v>
      </c>
      <c r="D73" t="str">
        <f>IF(INT(MOD(SUM($C$1:C72),48))=0,SUM($C$1:C72)/48+1,"")</f>
        <v/>
      </c>
      <c r="E73">
        <f t="shared" si="8"/>
        <v>415</v>
      </c>
      <c r="F73" s="1">
        <f t="shared" si="9"/>
        <v>100</v>
      </c>
      <c r="G73" t="str">
        <f t="shared" si="10"/>
        <v>{FREQUENCY/415,100},</v>
      </c>
    </row>
    <row r="74" spans="1:7" x14ac:dyDescent="0.25">
      <c r="A74" t="s">
        <v>14</v>
      </c>
      <c r="B74" s="1">
        <v>1.3333333333333333</v>
      </c>
      <c r="C74" s="1">
        <f t="shared" si="7"/>
        <v>4</v>
      </c>
      <c r="D74" t="str">
        <f>IF(INT(MOD(SUM($C$1:C73),48))=0,SUM($C$1:C73)/48+1,"")</f>
        <v/>
      </c>
      <c r="E74">
        <f t="shared" si="8"/>
        <v>370</v>
      </c>
      <c r="F74" s="1">
        <f t="shared" si="9"/>
        <v>100</v>
      </c>
      <c r="G74" t="str">
        <f t="shared" si="10"/>
        <v>{FREQUENCY/370,100},</v>
      </c>
    </row>
    <row r="75" spans="1:7" x14ac:dyDescent="0.25">
      <c r="A75" t="s">
        <v>22</v>
      </c>
      <c r="B75" s="1">
        <v>1.3333333333333333</v>
      </c>
      <c r="C75" s="1">
        <f t="shared" si="7"/>
        <v>4</v>
      </c>
      <c r="D75" t="str">
        <f>IF(INT(MOD(SUM($C$1:C74),48))=0,SUM($C$1:C74)/48+1,"")</f>
        <v/>
      </c>
      <c r="E75">
        <f t="shared" si="8"/>
        <v>415</v>
      </c>
      <c r="F75" s="1">
        <f t="shared" si="9"/>
        <v>100</v>
      </c>
      <c r="G75" t="str">
        <f t="shared" si="10"/>
        <v>{FREQUENCY/415,100},</v>
      </c>
    </row>
    <row r="76" spans="1:7" x14ac:dyDescent="0.25">
      <c r="A76" t="s">
        <v>14</v>
      </c>
      <c r="B76" s="1">
        <v>2</v>
      </c>
      <c r="C76" s="1">
        <f t="shared" si="7"/>
        <v>6</v>
      </c>
      <c r="D76">
        <f>IF(INT(MOD(SUM($C$1:C75),48))=0,SUM($C$1:C75)/48+1,"")</f>
        <v>9</v>
      </c>
      <c r="E76">
        <f t="shared" si="8"/>
        <v>370</v>
      </c>
      <c r="F76" s="1">
        <f t="shared" si="9"/>
        <v>150</v>
      </c>
      <c r="G76" t="str">
        <f t="shared" si="10"/>
        <v>{FREQUENCY/370,150},</v>
      </c>
    </row>
    <row r="77" spans="1:7" x14ac:dyDescent="0.25">
      <c r="A77" t="s">
        <v>14</v>
      </c>
      <c r="B77" s="1">
        <v>1</v>
      </c>
      <c r="C77" s="1">
        <f t="shared" si="7"/>
        <v>3</v>
      </c>
      <c r="D77" t="str">
        <f>IF(INT(MOD(SUM($C$1:C76),48))=0,SUM($C$1:C76)/48+1,"")</f>
        <v/>
      </c>
      <c r="E77">
        <f t="shared" si="8"/>
        <v>370</v>
      </c>
      <c r="F77" s="1">
        <f t="shared" si="9"/>
        <v>75</v>
      </c>
      <c r="G77" t="str">
        <f t="shared" si="10"/>
        <v>{FREQUENCY/370,75},</v>
      </c>
    </row>
    <row r="78" spans="1:7" x14ac:dyDescent="0.25">
      <c r="A78" t="s">
        <v>2</v>
      </c>
      <c r="B78" s="1">
        <v>1</v>
      </c>
      <c r="C78" s="1">
        <f t="shared" si="7"/>
        <v>3</v>
      </c>
      <c r="D78" t="str">
        <f>IF(INT(MOD(SUM($C$1:C77),48))=0,SUM($C$1:C77)/48+1,"")</f>
        <v/>
      </c>
      <c r="E78">
        <f t="shared" si="8"/>
        <v>349</v>
      </c>
      <c r="F78" s="1">
        <f t="shared" si="9"/>
        <v>75</v>
      </c>
      <c r="G78" t="str">
        <f t="shared" si="10"/>
        <v>{FREQUENCY/349,75},</v>
      </c>
    </row>
    <row r="79" spans="1:7" x14ac:dyDescent="0.25">
      <c r="A79" t="s">
        <v>14</v>
      </c>
      <c r="B79" s="1">
        <v>2</v>
      </c>
      <c r="C79" s="1">
        <f t="shared" si="7"/>
        <v>6</v>
      </c>
      <c r="D79" t="str">
        <f>IF(INT(MOD(SUM($C$1:C78),48))=0,SUM($C$1:C78)/48+1,"")</f>
        <v/>
      </c>
      <c r="E79">
        <f t="shared" si="8"/>
        <v>370</v>
      </c>
      <c r="F79" s="1">
        <f t="shared" si="9"/>
        <v>150</v>
      </c>
      <c r="G79" t="str">
        <f t="shared" si="10"/>
        <v>{FREQUENCY/370,150},</v>
      </c>
    </row>
    <row r="80" spans="1:7" x14ac:dyDescent="0.25">
      <c r="A80" t="s">
        <v>14</v>
      </c>
      <c r="B80" s="1">
        <v>1</v>
      </c>
      <c r="C80" s="1">
        <f t="shared" si="7"/>
        <v>3</v>
      </c>
      <c r="D80" t="str">
        <f>IF(INT(MOD(SUM($C$1:C79),48))=0,SUM($C$1:C79)/48+1,"")</f>
        <v/>
      </c>
      <c r="E80">
        <f t="shared" si="8"/>
        <v>370</v>
      </c>
      <c r="F80" s="1">
        <f t="shared" si="9"/>
        <v>75</v>
      </c>
      <c r="G80" t="str">
        <f t="shared" si="10"/>
        <v>{FREQUENCY/370,75},</v>
      </c>
    </row>
    <row r="81" spans="1:7" x14ac:dyDescent="0.25">
      <c r="A81" t="s">
        <v>22</v>
      </c>
      <c r="B81" s="1">
        <v>1</v>
      </c>
      <c r="C81" s="1">
        <f t="shared" si="7"/>
        <v>3</v>
      </c>
      <c r="D81" t="str">
        <f>IF(INT(MOD(SUM($C$1:C80),48))=0,SUM($C$1:C80)/48+1,"")</f>
        <v/>
      </c>
      <c r="E81">
        <f t="shared" si="8"/>
        <v>415</v>
      </c>
      <c r="F81" s="1">
        <f t="shared" si="9"/>
        <v>75</v>
      </c>
      <c r="G81" t="str">
        <f t="shared" si="10"/>
        <v>{FREQUENCY/415,75},</v>
      </c>
    </row>
    <row r="82" spans="1:7" x14ac:dyDescent="0.25">
      <c r="A82" t="s">
        <v>16</v>
      </c>
      <c r="B82" s="1">
        <v>4</v>
      </c>
      <c r="C82" s="1">
        <f t="shared" si="7"/>
        <v>12</v>
      </c>
      <c r="D82" t="str">
        <f>IF(INT(MOD(SUM($C$1:C81),48))=0,SUM($C$1:C81)/48+1,"")</f>
        <v/>
      </c>
      <c r="E82">
        <f t="shared" si="8"/>
        <v>466</v>
      </c>
      <c r="F82" s="1">
        <f t="shared" si="9"/>
        <v>300</v>
      </c>
      <c r="G82" t="str">
        <f t="shared" si="10"/>
        <v>{FREQUENCY/466,300},</v>
      </c>
    </row>
    <row r="83" spans="1:7" x14ac:dyDescent="0.25">
      <c r="A83" t="s">
        <v>22</v>
      </c>
      <c r="B83" s="1">
        <v>2</v>
      </c>
      <c r="C83" s="1">
        <f t="shared" si="7"/>
        <v>6</v>
      </c>
      <c r="D83" t="str">
        <f>IF(INT(MOD(SUM($C$1:C82),48))=0,SUM($C$1:C82)/48+1,"")</f>
        <v/>
      </c>
      <c r="E83">
        <f t="shared" si="8"/>
        <v>415</v>
      </c>
      <c r="F83" s="1">
        <f t="shared" si="9"/>
        <v>150</v>
      </c>
      <c r="G83" t="str">
        <f t="shared" si="10"/>
        <v>{FREQUENCY/415,150},</v>
      </c>
    </row>
    <row r="84" spans="1:7" x14ac:dyDescent="0.25">
      <c r="A84" t="s">
        <v>14</v>
      </c>
      <c r="B84" s="1">
        <v>2</v>
      </c>
      <c r="C84" s="1">
        <f t="shared" si="7"/>
        <v>6</v>
      </c>
      <c r="D84" t="str">
        <f>IF(INT(MOD(SUM($C$1:C83),48))=0,SUM($C$1:C83)/48+1,"")</f>
        <v/>
      </c>
      <c r="E84">
        <f t="shared" si="8"/>
        <v>370</v>
      </c>
      <c r="F84" s="1">
        <f t="shared" si="9"/>
        <v>150</v>
      </c>
      <c r="G84" t="str">
        <f t="shared" si="10"/>
        <v>{FREQUENCY/370,150},</v>
      </c>
    </row>
    <row r="85" spans="1:7" x14ac:dyDescent="0.25">
      <c r="A85" t="s">
        <v>2</v>
      </c>
      <c r="B85" s="1">
        <v>2</v>
      </c>
      <c r="C85" s="1">
        <f t="shared" si="7"/>
        <v>6</v>
      </c>
      <c r="D85">
        <f>IF(INT(MOD(SUM($C$1:C84),48))=0,SUM($C$1:C84)/48+1,"")</f>
        <v>10</v>
      </c>
      <c r="E85">
        <f t="shared" si="8"/>
        <v>349</v>
      </c>
      <c r="F85" s="1">
        <f t="shared" si="9"/>
        <v>150</v>
      </c>
      <c r="G85" t="str">
        <f t="shared" si="10"/>
        <v>{FREQUENCY/349,150},</v>
      </c>
    </row>
    <row r="86" spans="1:7" x14ac:dyDescent="0.25">
      <c r="A86" t="s">
        <v>2</v>
      </c>
      <c r="B86" s="1">
        <v>1</v>
      </c>
      <c r="C86" s="1">
        <f t="shared" si="7"/>
        <v>3</v>
      </c>
      <c r="D86" t="str">
        <f>IF(INT(MOD(SUM($C$1:C85),48))=0,SUM($C$1:C85)/48+1,"")</f>
        <v/>
      </c>
      <c r="E86">
        <f t="shared" si="8"/>
        <v>349</v>
      </c>
      <c r="F86" s="1">
        <f t="shared" si="9"/>
        <v>75</v>
      </c>
      <c r="G86" t="str">
        <f t="shared" si="10"/>
        <v>{FREQUENCY/349,75},</v>
      </c>
    </row>
    <row r="87" spans="1:7" x14ac:dyDescent="0.25">
      <c r="A87" t="s">
        <v>13</v>
      </c>
      <c r="B87" s="1">
        <v>1</v>
      </c>
      <c r="C87" s="1">
        <f t="shared" si="7"/>
        <v>3</v>
      </c>
      <c r="D87" t="str">
        <f>IF(INT(MOD(SUM($C$1:C86),48))=0,SUM($C$1:C86)/48+1,"")</f>
        <v/>
      </c>
      <c r="E87">
        <f t="shared" si="8"/>
        <v>311</v>
      </c>
      <c r="F87" s="1">
        <f t="shared" si="9"/>
        <v>75</v>
      </c>
      <c r="G87" t="str">
        <f t="shared" si="10"/>
        <v>{FREQUENCY/311,75},</v>
      </c>
    </row>
    <row r="88" spans="1:7" x14ac:dyDescent="0.25">
      <c r="A88" t="s">
        <v>2</v>
      </c>
      <c r="B88" s="1">
        <v>2</v>
      </c>
      <c r="C88" s="1">
        <f t="shared" si="7"/>
        <v>6</v>
      </c>
      <c r="D88" t="str">
        <f>IF(INT(MOD(SUM($C$1:C87),48))=0,SUM($C$1:C87)/48+1,"")</f>
        <v/>
      </c>
      <c r="E88">
        <f t="shared" si="8"/>
        <v>349</v>
      </c>
      <c r="F88" s="1">
        <f t="shared" si="9"/>
        <v>150</v>
      </c>
      <c r="G88" t="str">
        <f t="shared" si="10"/>
        <v>{FREQUENCY/349,150},</v>
      </c>
    </row>
    <row r="89" spans="1:7" x14ac:dyDescent="0.25">
      <c r="A89" t="s">
        <v>2</v>
      </c>
      <c r="B89" s="1">
        <v>1</v>
      </c>
      <c r="C89" s="1">
        <f t="shared" si="7"/>
        <v>3</v>
      </c>
      <c r="D89" t="str">
        <f>IF(INT(MOD(SUM($C$1:C88),48))=0,SUM($C$1:C88)/48+1,"")</f>
        <v/>
      </c>
      <c r="E89">
        <f t="shared" si="8"/>
        <v>349</v>
      </c>
      <c r="F89" s="1">
        <f t="shared" si="9"/>
        <v>75</v>
      </c>
      <c r="G89" t="str">
        <f t="shared" si="10"/>
        <v>{FREQUENCY/349,75},</v>
      </c>
    </row>
    <row r="90" spans="1:7" x14ac:dyDescent="0.25">
      <c r="A90" t="s">
        <v>14</v>
      </c>
      <c r="B90" s="1">
        <v>1</v>
      </c>
      <c r="C90" s="1">
        <f t="shared" si="7"/>
        <v>3</v>
      </c>
      <c r="D90" t="str">
        <f>IF(INT(MOD(SUM($C$1:C89),48))=0,SUM($C$1:C89)/48+1,"")</f>
        <v/>
      </c>
      <c r="E90">
        <f t="shared" si="8"/>
        <v>370</v>
      </c>
      <c r="F90" s="1">
        <f t="shared" si="9"/>
        <v>75</v>
      </c>
      <c r="G90" t="str">
        <f t="shared" si="10"/>
        <v>{FREQUENCY/370,75},</v>
      </c>
    </row>
    <row r="91" spans="1:7" x14ac:dyDescent="0.25">
      <c r="A91" t="s">
        <v>22</v>
      </c>
      <c r="B91" s="1">
        <v>4</v>
      </c>
      <c r="C91" s="1">
        <f t="shared" si="7"/>
        <v>12</v>
      </c>
      <c r="D91" t="str">
        <f>IF(INT(MOD(SUM($C$1:C90),48))=0,SUM($C$1:C90)/48+1,"")</f>
        <v/>
      </c>
      <c r="E91">
        <f t="shared" si="8"/>
        <v>415</v>
      </c>
      <c r="F91" s="1">
        <f t="shared" si="9"/>
        <v>300</v>
      </c>
      <c r="G91" t="str">
        <f t="shared" si="10"/>
        <v>{FREQUENCY/415,300},</v>
      </c>
    </row>
    <row r="92" spans="1:7" x14ac:dyDescent="0.25">
      <c r="A92" t="s">
        <v>14</v>
      </c>
      <c r="B92" s="1">
        <v>2</v>
      </c>
      <c r="C92" s="1">
        <f t="shared" si="7"/>
        <v>6</v>
      </c>
      <c r="D92" t="str">
        <f>IF(INT(MOD(SUM($C$1:C91),48))=0,SUM($C$1:C91)/48+1,"")</f>
        <v/>
      </c>
      <c r="E92">
        <f t="shared" si="8"/>
        <v>370</v>
      </c>
      <c r="F92" s="1">
        <f t="shared" si="9"/>
        <v>150</v>
      </c>
      <c r="G92" t="str">
        <f t="shared" si="10"/>
        <v>{FREQUENCY/370,150},</v>
      </c>
    </row>
    <row r="93" spans="1:7" x14ac:dyDescent="0.25">
      <c r="A93" t="s">
        <v>2</v>
      </c>
      <c r="B93" s="1">
        <v>2</v>
      </c>
      <c r="C93" s="1">
        <f t="shared" si="7"/>
        <v>6</v>
      </c>
      <c r="D93" t="str">
        <f>IF(INT(MOD(SUM($C$1:C92),48))=0,SUM($C$1:C92)/48+1,"")</f>
        <v/>
      </c>
      <c r="E93">
        <f t="shared" si="8"/>
        <v>349</v>
      </c>
      <c r="F93" s="1">
        <f t="shared" si="9"/>
        <v>150</v>
      </c>
      <c r="G93" t="str">
        <f t="shared" si="10"/>
        <v>{FREQUENCY/349,150},</v>
      </c>
    </row>
    <row r="94" spans="1:7" x14ac:dyDescent="0.25">
      <c r="A94" t="s">
        <v>7</v>
      </c>
      <c r="B94" s="1">
        <v>4</v>
      </c>
      <c r="C94" s="1">
        <f t="shared" si="7"/>
        <v>12</v>
      </c>
      <c r="D94">
        <f>IF(INT(MOD(SUM($C$1:C93),48))=0,SUM($C$1:C93)/48+1,"")</f>
        <v>11</v>
      </c>
      <c r="E94">
        <f t="shared" si="8"/>
        <v>330</v>
      </c>
      <c r="F94" s="1">
        <f t="shared" si="9"/>
        <v>300</v>
      </c>
      <c r="G94" t="str">
        <f t="shared" si="10"/>
        <v>{FREQUENCY/330,300},</v>
      </c>
    </row>
    <row r="95" spans="1:7" x14ac:dyDescent="0.25">
      <c r="A95" t="s">
        <v>7</v>
      </c>
      <c r="B95" s="1">
        <v>2</v>
      </c>
      <c r="C95" s="1">
        <f t="shared" si="7"/>
        <v>6</v>
      </c>
      <c r="D95" t="str">
        <f>IF(INT(MOD(SUM($C$1:C94),48))=0,SUM($C$1:C94)/48+1,"")</f>
        <v/>
      </c>
      <c r="E95">
        <f t="shared" si="8"/>
        <v>330</v>
      </c>
      <c r="F95" s="1">
        <f t="shared" si="9"/>
        <v>150</v>
      </c>
      <c r="G95" t="str">
        <f t="shared" si="10"/>
        <v>{FREQUENCY/330,150},</v>
      </c>
    </row>
    <row r="96" spans="1:7" x14ac:dyDescent="0.25">
      <c r="A96" t="s">
        <v>7</v>
      </c>
      <c r="B96" s="1">
        <v>1</v>
      </c>
      <c r="C96" s="1">
        <f t="shared" si="7"/>
        <v>3</v>
      </c>
      <c r="D96" t="str">
        <f>IF(INT(MOD(SUM($C$1:C95),48))=0,SUM($C$1:C95)/48+1,"")</f>
        <v/>
      </c>
      <c r="E96">
        <f t="shared" si="8"/>
        <v>330</v>
      </c>
      <c r="F96" s="1">
        <f t="shared" si="9"/>
        <v>75</v>
      </c>
      <c r="G96" t="str">
        <f t="shared" si="10"/>
        <v>{FREQUENCY/330,75},</v>
      </c>
    </row>
    <row r="97" spans="1:7" x14ac:dyDescent="0.25">
      <c r="A97" t="s">
        <v>2</v>
      </c>
      <c r="B97" s="1">
        <v>1</v>
      </c>
      <c r="C97" s="1">
        <f t="shared" si="7"/>
        <v>3</v>
      </c>
      <c r="D97" t="str">
        <f>IF(INT(MOD(SUM($C$1:C96),48))=0,SUM($C$1:C96)/48+1,"")</f>
        <v/>
      </c>
      <c r="E97">
        <f t="shared" si="8"/>
        <v>349</v>
      </c>
      <c r="F97" s="1">
        <f t="shared" si="9"/>
        <v>75</v>
      </c>
      <c r="G97" t="str">
        <f t="shared" si="10"/>
        <v>{FREQUENCY/349,75},</v>
      </c>
    </row>
    <row r="98" spans="1:7" x14ac:dyDescent="0.25">
      <c r="A98" t="s">
        <v>8</v>
      </c>
      <c r="B98" s="1">
        <v>2</v>
      </c>
      <c r="C98" s="1">
        <f t="shared" si="7"/>
        <v>6</v>
      </c>
      <c r="D98" t="str">
        <f>IF(INT(MOD(SUM($C$1:C97),48))=0,SUM($C$1:C97)/48+1,"")</f>
        <v/>
      </c>
      <c r="E98">
        <f t="shared" si="8"/>
        <v>392</v>
      </c>
      <c r="F98" s="1">
        <f t="shared" si="9"/>
        <v>150</v>
      </c>
      <c r="G98" t="str">
        <f t="shared" si="10"/>
        <v>{FREQUENCY/392,150},</v>
      </c>
    </row>
    <row r="99" spans="1:7" x14ac:dyDescent="0.25">
      <c r="A99" t="s">
        <v>8</v>
      </c>
      <c r="B99" s="1">
        <v>1</v>
      </c>
      <c r="C99" s="1">
        <f t="shared" si="7"/>
        <v>3</v>
      </c>
      <c r="D99" t="str">
        <f>IF(INT(MOD(SUM($C$1:C98),48))=0,SUM($C$1:C98)/48+1,"")</f>
        <v/>
      </c>
      <c r="E99">
        <f t="shared" si="8"/>
        <v>392</v>
      </c>
      <c r="F99" s="1">
        <f t="shared" si="9"/>
        <v>75</v>
      </c>
      <c r="G99" t="str">
        <f t="shared" si="10"/>
        <v>{FREQUENCY/392,75},</v>
      </c>
    </row>
    <row r="100" spans="1:7" x14ac:dyDescent="0.25">
      <c r="A100" t="s">
        <v>0</v>
      </c>
      <c r="B100" s="1">
        <v>1</v>
      </c>
      <c r="C100" s="1">
        <f t="shared" si="7"/>
        <v>3</v>
      </c>
      <c r="D100" t="str">
        <f>IF(INT(MOD(SUM($C$1:C99),48))=0,SUM($C$1:C99)/48+1,"")</f>
        <v/>
      </c>
      <c r="E100">
        <f t="shared" si="8"/>
        <v>440</v>
      </c>
      <c r="F100" s="1">
        <f t="shared" si="9"/>
        <v>75</v>
      </c>
      <c r="G100" t="str">
        <f t="shared" si="10"/>
        <v>{FREQUENCY/440,75},</v>
      </c>
    </row>
    <row r="101" spans="1:7" x14ac:dyDescent="0.25">
      <c r="A101" t="s">
        <v>16</v>
      </c>
      <c r="B101" s="1">
        <v>2</v>
      </c>
      <c r="C101" s="1">
        <f t="shared" si="7"/>
        <v>6</v>
      </c>
      <c r="D101" t="str">
        <f>IF(INT(MOD(SUM($C$1:C100),48))=0,SUM($C$1:C100)/48+1,"")</f>
        <v/>
      </c>
      <c r="E101">
        <f t="shared" si="8"/>
        <v>466</v>
      </c>
      <c r="F101" s="1">
        <f t="shared" si="9"/>
        <v>150</v>
      </c>
      <c r="G101" t="str">
        <f t="shared" si="10"/>
        <v>{FREQUENCY/466,150},</v>
      </c>
    </row>
    <row r="102" spans="1:7" x14ac:dyDescent="0.25">
      <c r="A102" t="s">
        <v>10</v>
      </c>
      <c r="B102" s="1">
        <v>2</v>
      </c>
      <c r="C102" s="1">
        <f t="shared" si="7"/>
        <v>6</v>
      </c>
      <c r="D102" t="str">
        <f>IF(INT(MOD(SUM($C$1:C101),48))=0,SUM($C$1:C101)/48+1,"")</f>
        <v/>
      </c>
      <c r="E102">
        <f t="shared" si="8"/>
        <v>523</v>
      </c>
      <c r="F102" s="1">
        <f t="shared" si="9"/>
        <v>150</v>
      </c>
      <c r="G102" t="str">
        <f t="shared" si="10"/>
        <v>{FREQUENCY/523,150},</v>
      </c>
    </row>
    <row r="103" spans="1:7" x14ac:dyDescent="0.25">
      <c r="A103" t="s">
        <v>0</v>
      </c>
      <c r="B103" s="1">
        <v>2</v>
      </c>
      <c r="C103" s="1">
        <f t="shared" si="7"/>
        <v>6</v>
      </c>
      <c r="D103">
        <f>IF(INT(MOD(SUM($C$1:C102),48))=0,SUM($C$1:C102)/48+1,"")</f>
        <v>12</v>
      </c>
      <c r="E103">
        <f t="shared" si="8"/>
        <v>440</v>
      </c>
      <c r="F103" s="1">
        <f t="shared" si="9"/>
        <v>150</v>
      </c>
      <c r="G103" t="str">
        <f t="shared" si="10"/>
        <v>{FREQUENCY/440,150},</v>
      </c>
    </row>
    <row r="104" spans="1:7" x14ac:dyDescent="0.25">
      <c r="A104" t="s">
        <v>1</v>
      </c>
      <c r="B104" s="1">
        <v>1</v>
      </c>
      <c r="C104" s="1">
        <f t="shared" si="7"/>
        <v>3</v>
      </c>
      <c r="D104" t="str">
        <f>IF(INT(MOD(SUM($C$1:C103),48))=0,SUM($C$1:C103)/48+1,"")</f>
        <v/>
      </c>
      <c r="E104">
        <f t="shared" si="8"/>
        <v>220</v>
      </c>
      <c r="F104" s="1">
        <f t="shared" si="9"/>
        <v>75</v>
      </c>
      <c r="G104" t="str">
        <f t="shared" si="10"/>
        <v>{FREQUENCY/220,75},</v>
      </c>
    </row>
    <row r="105" spans="1:7" x14ac:dyDescent="0.25">
      <c r="A105" t="s">
        <v>1</v>
      </c>
      <c r="B105" s="1">
        <v>1</v>
      </c>
      <c r="C105" s="1">
        <f t="shared" si="7"/>
        <v>3</v>
      </c>
      <c r="D105" t="str">
        <f>IF(INT(MOD(SUM($C$1:C104),48))=0,SUM($C$1:C104)/48+1,"")</f>
        <v/>
      </c>
      <c r="E105">
        <f t="shared" si="8"/>
        <v>220</v>
      </c>
      <c r="F105" s="1">
        <f t="shared" si="9"/>
        <v>75</v>
      </c>
      <c r="G105" t="str">
        <f t="shared" si="10"/>
        <v>{FREQUENCY/220,75},</v>
      </c>
    </row>
    <row r="106" spans="1:7" x14ac:dyDescent="0.25">
      <c r="A106" t="s">
        <v>1</v>
      </c>
      <c r="B106" s="1">
        <v>2</v>
      </c>
      <c r="C106" s="1">
        <f t="shared" si="7"/>
        <v>6</v>
      </c>
      <c r="D106" t="str">
        <f>IF(INT(MOD(SUM($C$1:C105),48))=0,SUM($C$1:C105)/48+1,"")</f>
        <v/>
      </c>
      <c r="E106">
        <f t="shared" si="8"/>
        <v>220</v>
      </c>
      <c r="F106" s="1">
        <f t="shared" si="9"/>
        <v>150</v>
      </c>
      <c r="G106" t="str">
        <f t="shared" si="10"/>
        <v>{FREQUENCY/220,150},</v>
      </c>
    </row>
    <row r="107" spans="1:7" x14ac:dyDescent="0.25">
      <c r="A107" t="s">
        <v>1</v>
      </c>
      <c r="B107" s="1">
        <v>1</v>
      </c>
      <c r="C107" s="1">
        <f t="shared" si="7"/>
        <v>3</v>
      </c>
      <c r="D107" t="str">
        <f>IF(INT(MOD(SUM($C$1:C106),48))=0,SUM($C$1:C106)/48+1,"")</f>
        <v/>
      </c>
      <c r="E107">
        <f t="shared" si="8"/>
        <v>220</v>
      </c>
      <c r="F107" s="1">
        <f t="shared" si="9"/>
        <v>75</v>
      </c>
      <c r="G107" t="str">
        <f t="shared" si="10"/>
        <v>{FREQUENCY/220,75},</v>
      </c>
    </row>
    <row r="108" spans="1:7" x14ac:dyDescent="0.25">
      <c r="A108" t="s">
        <v>1</v>
      </c>
      <c r="B108" s="1">
        <v>1</v>
      </c>
      <c r="C108" s="1">
        <f t="shared" si="7"/>
        <v>3</v>
      </c>
      <c r="D108" t="str">
        <f>IF(INT(MOD(SUM($C$1:C107),48))=0,SUM($C$1:C107)/48+1,"")</f>
        <v/>
      </c>
      <c r="E108">
        <f t="shared" si="8"/>
        <v>220</v>
      </c>
      <c r="F108" s="1">
        <f t="shared" si="9"/>
        <v>75</v>
      </c>
      <c r="G108" t="str">
        <f t="shared" si="10"/>
        <v>{FREQUENCY/220,75},</v>
      </c>
    </row>
    <row r="109" spans="1:7" x14ac:dyDescent="0.25">
      <c r="A109" t="s">
        <v>1</v>
      </c>
      <c r="B109" s="1">
        <v>2</v>
      </c>
      <c r="C109" s="1">
        <f t="shared" si="7"/>
        <v>6</v>
      </c>
      <c r="D109" t="str">
        <f>IF(INT(MOD(SUM($C$1:C108),48))=0,SUM($C$1:C108)/48+1,"")</f>
        <v/>
      </c>
      <c r="E109">
        <f t="shared" si="8"/>
        <v>220</v>
      </c>
      <c r="F109" s="1">
        <f t="shared" si="9"/>
        <v>150</v>
      </c>
      <c r="G109" t="str">
        <f t="shared" si="10"/>
        <v>{FREQUENCY/220,150},</v>
      </c>
    </row>
    <row r="110" spans="1:7" x14ac:dyDescent="0.25">
      <c r="A110" t="s">
        <v>1</v>
      </c>
      <c r="B110" s="1">
        <v>1</v>
      </c>
      <c r="C110" s="1">
        <f t="shared" si="7"/>
        <v>3</v>
      </c>
      <c r="D110" t="str">
        <f>IF(INT(MOD(SUM($C$1:C109),48))=0,SUM($C$1:C109)/48+1,"")</f>
        <v/>
      </c>
      <c r="E110">
        <f t="shared" si="8"/>
        <v>220</v>
      </c>
      <c r="F110" s="1">
        <f t="shared" si="9"/>
        <v>75</v>
      </c>
      <c r="G110" t="str">
        <f t="shared" si="10"/>
        <v>{FREQUENCY/220,75},</v>
      </c>
    </row>
    <row r="111" spans="1:7" x14ac:dyDescent="0.25">
      <c r="A111" t="s">
        <v>1</v>
      </c>
      <c r="B111" s="1">
        <v>1</v>
      </c>
      <c r="C111" s="1">
        <f t="shared" si="7"/>
        <v>3</v>
      </c>
      <c r="D111" t="str">
        <f>IF(INT(MOD(SUM($C$1:C110),48))=0,SUM($C$1:C110)/48+1,"")</f>
        <v/>
      </c>
      <c r="E111">
        <f t="shared" si="8"/>
        <v>220</v>
      </c>
      <c r="F111" s="1">
        <f t="shared" si="9"/>
        <v>75</v>
      </c>
      <c r="G111" t="str">
        <f t="shared" si="10"/>
        <v>{FREQUENCY/220,75},</v>
      </c>
    </row>
    <row r="112" spans="1:7" x14ac:dyDescent="0.25">
      <c r="A112" t="s">
        <v>1</v>
      </c>
      <c r="B112" s="1">
        <v>2</v>
      </c>
      <c r="C112" s="1">
        <f t="shared" si="7"/>
        <v>6</v>
      </c>
      <c r="D112" t="str">
        <f>IF(INT(MOD(SUM($C$1:C111),48))=0,SUM($C$1:C111)/48+1,"")</f>
        <v/>
      </c>
      <c r="E112">
        <f t="shared" si="8"/>
        <v>220</v>
      </c>
      <c r="F112" s="1">
        <f t="shared" si="9"/>
        <v>150</v>
      </c>
      <c r="G112" t="str">
        <f t="shared" si="10"/>
        <v>{FREQUENCY/220,150},</v>
      </c>
    </row>
    <row r="113" spans="1:7" x14ac:dyDescent="0.25">
      <c r="A113" t="s">
        <v>1</v>
      </c>
      <c r="B113" s="1">
        <v>2</v>
      </c>
      <c r="C113" s="1">
        <f t="shared" si="7"/>
        <v>6</v>
      </c>
      <c r="D113" t="str">
        <f>IF(INT(MOD(SUM($C$1:C112),48))=0,SUM($C$1:C112)/48+1,"")</f>
        <v/>
      </c>
      <c r="E113">
        <f t="shared" si="8"/>
        <v>220</v>
      </c>
      <c r="F113" s="1">
        <f t="shared" si="9"/>
        <v>150</v>
      </c>
      <c r="G113" t="str">
        <f t="shared" si="10"/>
        <v>{FREQUENCY/220,150},</v>
      </c>
    </row>
    <row r="114" spans="1:7" x14ac:dyDescent="0.25">
      <c r="A114" t="s">
        <v>4</v>
      </c>
      <c r="B114" s="1">
        <v>4</v>
      </c>
      <c r="C114" s="1">
        <f t="shared" si="7"/>
        <v>12</v>
      </c>
      <c r="D114">
        <f>IF(INT(MOD(SUM($C$1:C113),48))=0,SUM($C$1:C113)/48+1,"")</f>
        <v>13</v>
      </c>
      <c r="E114">
        <f t="shared" si="8"/>
        <v>294</v>
      </c>
      <c r="F114" s="1">
        <f t="shared" si="9"/>
        <v>300</v>
      </c>
      <c r="G114" t="str">
        <f t="shared" si="10"/>
        <v>{FREQUENCY/294,300},</v>
      </c>
    </row>
    <row r="115" spans="1:7" x14ac:dyDescent="0.25">
      <c r="A115" t="s">
        <v>4</v>
      </c>
      <c r="B115" s="1">
        <v>1.3333333333333333</v>
      </c>
      <c r="C115" s="1">
        <f t="shared" si="7"/>
        <v>4</v>
      </c>
      <c r="D115" t="str">
        <f>IF(INT(MOD(SUM($C$1:C114),48))=0,SUM($C$1:C114)/48+1,"")</f>
        <v/>
      </c>
      <c r="E115">
        <f t="shared" si="8"/>
        <v>294</v>
      </c>
      <c r="F115" s="1">
        <f t="shared" si="9"/>
        <v>100</v>
      </c>
      <c r="G115" t="str">
        <f t="shared" si="10"/>
        <v>{FREQUENCY/294,100},</v>
      </c>
    </row>
    <row r="116" spans="1:7" x14ac:dyDescent="0.25">
      <c r="A116" t="s">
        <v>4</v>
      </c>
      <c r="B116" s="1">
        <v>1.3333333333333333</v>
      </c>
      <c r="C116" s="1">
        <f t="shared" si="7"/>
        <v>4</v>
      </c>
      <c r="D116" t="str">
        <f>IF(INT(MOD(SUM($C$1:C115),48))=0,SUM($C$1:C115)/48+1,"")</f>
        <v/>
      </c>
      <c r="E116">
        <f t="shared" si="8"/>
        <v>294</v>
      </c>
      <c r="F116" s="1">
        <f t="shared" si="9"/>
        <v>100</v>
      </c>
      <c r="G116" t="str">
        <f t="shared" si="10"/>
        <v>{FREQUENCY/294,100},</v>
      </c>
    </row>
    <row r="117" spans="1:7" x14ac:dyDescent="0.25">
      <c r="A117" t="s">
        <v>18</v>
      </c>
      <c r="B117" s="1">
        <v>1.3333333333333333</v>
      </c>
      <c r="C117" s="1">
        <f t="shared" si="7"/>
        <v>4</v>
      </c>
      <c r="D117" t="str">
        <f>IF(INT(MOD(SUM($C$1:C116),48))=0,SUM($C$1:C116)/48+1,"")</f>
        <v/>
      </c>
      <c r="E117">
        <f t="shared" si="8"/>
        <v>262</v>
      </c>
      <c r="F117" s="1">
        <f t="shared" si="9"/>
        <v>100</v>
      </c>
      <c r="G117" t="str">
        <f t="shared" si="10"/>
        <v>{FREQUENCY/262,100},</v>
      </c>
    </row>
    <row r="118" spans="1:7" x14ac:dyDescent="0.25">
      <c r="A118" t="s">
        <v>4</v>
      </c>
      <c r="B118" s="1">
        <v>3</v>
      </c>
      <c r="C118" s="1">
        <f t="shared" si="7"/>
        <v>9</v>
      </c>
      <c r="D118" t="str">
        <f>IF(INT(MOD(SUM($C$1:C117),48))=0,SUM($C$1:C117)/48+1,"")</f>
        <v/>
      </c>
      <c r="E118">
        <f t="shared" si="8"/>
        <v>294</v>
      </c>
      <c r="F118" s="1">
        <f t="shared" si="9"/>
        <v>225</v>
      </c>
      <c r="G118" t="str">
        <f t="shared" si="10"/>
        <v>{FREQUENCY/294,225},</v>
      </c>
    </row>
    <row r="119" spans="1:7" x14ac:dyDescent="0.25">
      <c r="A119" t="s">
        <v>4</v>
      </c>
      <c r="B119" s="1">
        <v>1</v>
      </c>
      <c r="C119" s="1">
        <f t="shared" si="7"/>
        <v>3</v>
      </c>
      <c r="D119" t="str">
        <f>IF(INT(MOD(SUM($C$1:C118),48))=0,SUM($C$1:C118)/48+1,"")</f>
        <v/>
      </c>
      <c r="E119">
        <f t="shared" si="8"/>
        <v>294</v>
      </c>
      <c r="F119" s="1">
        <f t="shared" si="9"/>
        <v>75</v>
      </c>
      <c r="G119" t="str">
        <f t="shared" si="10"/>
        <v>{FREQUENCY/294,75},</v>
      </c>
    </row>
    <row r="120" spans="1:7" x14ac:dyDescent="0.25">
      <c r="A120" t="s">
        <v>4</v>
      </c>
      <c r="B120" s="1">
        <v>1</v>
      </c>
      <c r="C120" s="1">
        <f t="shared" si="7"/>
        <v>3</v>
      </c>
      <c r="D120" t="str">
        <f>IF(INT(MOD(SUM($C$1:C119),48))=0,SUM($C$1:C119)/48+1,"")</f>
        <v/>
      </c>
      <c r="E120">
        <f t="shared" si="8"/>
        <v>294</v>
      </c>
      <c r="F120" s="1">
        <f t="shared" si="9"/>
        <v>75</v>
      </c>
      <c r="G120" t="str">
        <f t="shared" si="10"/>
        <v>{FREQUENCY/294,75},</v>
      </c>
    </row>
    <row r="121" spans="1:7" x14ac:dyDescent="0.25">
      <c r="A121" t="s">
        <v>13</v>
      </c>
      <c r="B121" s="1">
        <v>1</v>
      </c>
      <c r="C121" s="1">
        <f t="shared" si="7"/>
        <v>3</v>
      </c>
      <c r="D121" t="str">
        <f>IF(INT(MOD(SUM($C$1:C120),48))=0,SUM($C$1:C120)/48+1,"")</f>
        <v/>
      </c>
      <c r="E121">
        <f t="shared" si="8"/>
        <v>311</v>
      </c>
      <c r="F121" s="1">
        <f t="shared" si="9"/>
        <v>75</v>
      </c>
      <c r="G121" t="str">
        <f t="shared" si="10"/>
        <v>{FREQUENCY/311,75},</v>
      </c>
    </row>
    <row r="122" spans="1:7" x14ac:dyDescent="0.25">
      <c r="A122" t="s">
        <v>2</v>
      </c>
      <c r="B122" s="1">
        <v>1</v>
      </c>
      <c r="C122" s="1">
        <f t="shared" si="7"/>
        <v>3</v>
      </c>
      <c r="D122" t="str">
        <f>IF(INT(MOD(SUM($C$1:C121),48))=0,SUM($C$1:C121)/48+1,"")</f>
        <v/>
      </c>
      <c r="E122">
        <f t="shared" si="8"/>
        <v>349</v>
      </c>
      <c r="F122" s="1">
        <f t="shared" si="9"/>
        <v>75</v>
      </c>
      <c r="G122" t="str">
        <f t="shared" si="10"/>
        <v>{FREQUENCY/349,75},</v>
      </c>
    </row>
    <row r="123" spans="1:7" x14ac:dyDescent="0.25">
      <c r="A123" t="s">
        <v>8</v>
      </c>
      <c r="B123" s="1">
        <v>1</v>
      </c>
      <c r="C123" s="1">
        <f t="shared" si="7"/>
        <v>3</v>
      </c>
      <c r="D123" t="str">
        <f>IF(INT(MOD(SUM($C$1:C122),48))=0,SUM($C$1:C122)/48+1,"")</f>
        <v/>
      </c>
      <c r="E123">
        <f t="shared" si="8"/>
        <v>392</v>
      </c>
      <c r="F123" s="1">
        <f t="shared" si="9"/>
        <v>75</v>
      </c>
      <c r="G123" t="str">
        <f t="shared" si="10"/>
        <v>{FREQUENCY/392,75},</v>
      </c>
    </row>
    <row r="124" spans="1:7" x14ac:dyDescent="0.25">
      <c r="A124" t="s">
        <v>22</v>
      </c>
      <c r="B124" s="1">
        <v>3</v>
      </c>
      <c r="C124" s="1">
        <f t="shared" si="7"/>
        <v>9</v>
      </c>
      <c r="D124">
        <f>IF(INT(MOD(SUM($C$1:C123),48))=0,SUM($C$1:C123)/48+1,"")</f>
        <v>14</v>
      </c>
      <c r="E124">
        <f t="shared" si="8"/>
        <v>415</v>
      </c>
      <c r="F124" s="1">
        <f t="shared" si="9"/>
        <v>225</v>
      </c>
      <c r="G124" t="str">
        <f t="shared" si="10"/>
        <v>{FREQUENCY/415,225},</v>
      </c>
    </row>
    <row r="125" spans="1:7" x14ac:dyDescent="0.25">
      <c r="A125" t="s">
        <v>16</v>
      </c>
      <c r="B125" s="1">
        <v>1</v>
      </c>
      <c r="C125" s="1">
        <f t="shared" si="7"/>
        <v>3</v>
      </c>
      <c r="D125" t="str">
        <f>IF(INT(MOD(SUM($C$1:C124),48))=0,SUM($C$1:C124)/48+1,"")</f>
        <v/>
      </c>
      <c r="E125">
        <f t="shared" si="8"/>
        <v>466</v>
      </c>
      <c r="F125" s="1">
        <f t="shared" si="9"/>
        <v>75</v>
      </c>
      <c r="G125" t="str">
        <f t="shared" si="10"/>
        <v>{FREQUENCY/466,75},</v>
      </c>
    </row>
    <row r="126" spans="1:7" x14ac:dyDescent="0.25">
      <c r="A126" t="s">
        <v>16</v>
      </c>
      <c r="B126" s="1">
        <v>1</v>
      </c>
      <c r="C126" s="1">
        <f t="shared" si="7"/>
        <v>3</v>
      </c>
      <c r="D126" t="str">
        <f>IF(INT(MOD(SUM($C$1:C125),48))=0,SUM($C$1:C125)/48+1,"")</f>
        <v/>
      </c>
      <c r="E126">
        <f t="shared" si="8"/>
        <v>466</v>
      </c>
      <c r="F126" s="1">
        <f t="shared" si="9"/>
        <v>75</v>
      </c>
      <c r="G126" t="str">
        <f t="shared" si="10"/>
        <v>{FREQUENCY/466,75},</v>
      </c>
    </row>
    <row r="127" spans="1:7" x14ac:dyDescent="0.25">
      <c r="A127" t="s">
        <v>10</v>
      </c>
      <c r="B127" s="1">
        <v>1</v>
      </c>
      <c r="C127" s="1">
        <f t="shared" si="7"/>
        <v>3</v>
      </c>
      <c r="D127" t="str">
        <f>IF(INT(MOD(SUM($C$1:C126),48))=0,SUM($C$1:C126)/48+1,"")</f>
        <v/>
      </c>
      <c r="E127">
        <f t="shared" si="8"/>
        <v>523</v>
      </c>
      <c r="F127" s="1">
        <f t="shared" si="9"/>
        <v>75</v>
      </c>
      <c r="G127" t="str">
        <f t="shared" si="10"/>
        <v>{FREQUENCY/523,75},</v>
      </c>
    </row>
    <row r="128" spans="1:7" x14ac:dyDescent="0.25">
      <c r="A128" t="s">
        <v>3</v>
      </c>
      <c r="B128" s="1">
        <v>1</v>
      </c>
      <c r="C128" s="1">
        <f t="shared" si="7"/>
        <v>3</v>
      </c>
      <c r="D128" t="str">
        <f>IF(INT(MOD(SUM($C$1:C127),48))=0,SUM($C$1:C127)/48+1,"")</f>
        <v/>
      </c>
      <c r="E128">
        <f t="shared" si="8"/>
        <v>587</v>
      </c>
      <c r="F128" s="1">
        <f t="shared" si="9"/>
        <v>75</v>
      </c>
      <c r="G128" t="str">
        <f t="shared" si="10"/>
        <v>{FREQUENCY/587,75},</v>
      </c>
    </row>
    <row r="129" spans="1:7" x14ac:dyDescent="0.25">
      <c r="A129" t="s">
        <v>20</v>
      </c>
      <c r="B129" s="1">
        <v>1</v>
      </c>
      <c r="C129" s="1">
        <f t="shared" si="7"/>
        <v>3</v>
      </c>
      <c r="D129" t="str">
        <f>IF(INT(MOD(SUM($C$1:C128),48))=0,SUM($C$1:C128)/48+1,"")</f>
        <v/>
      </c>
      <c r="E129">
        <f t="shared" si="8"/>
        <v>622</v>
      </c>
      <c r="F129" s="1">
        <f t="shared" si="9"/>
        <v>75</v>
      </c>
      <c r="G129" t="str">
        <f t="shared" si="10"/>
        <v>{FREQUENCY/622,75},</v>
      </c>
    </row>
    <row r="130" spans="1:7" x14ac:dyDescent="0.25">
      <c r="A130" t="s">
        <v>11</v>
      </c>
      <c r="B130" s="1">
        <v>4</v>
      </c>
      <c r="C130" s="1">
        <f t="shared" ref="C130:C181" si="11">B130*3</f>
        <v>12</v>
      </c>
      <c r="D130" t="str">
        <f>IF(INT(MOD(SUM($C$1:C129),48))=0,SUM($C$1:C129)/48+1,"")</f>
        <v/>
      </c>
      <c r="E130">
        <f t="shared" ref="E130:E181" si="12">ROUND(VLOOKUP(A130,I:J,2,0),0)</f>
        <v>698</v>
      </c>
      <c r="F130" s="1">
        <f t="shared" ref="F130:F181" si="13">24000000*B130*0.1/32000</f>
        <v>300</v>
      </c>
      <c r="G130" t="str">
        <f t="shared" ref="G130:G181" si="14">"{"&amp;IF(E130&gt;0,"FREQUENCY/","")&amp;E130&amp;","&amp;F130&amp;"},"</f>
        <v>{FREQUENCY/698,300},</v>
      </c>
    </row>
    <row r="131" spans="1:7" x14ac:dyDescent="0.25">
      <c r="A131" t="s">
        <v>22</v>
      </c>
      <c r="B131" s="1">
        <v>1.3333333333333333</v>
      </c>
      <c r="C131" s="1">
        <f t="shared" si="11"/>
        <v>4</v>
      </c>
      <c r="D131" t="str">
        <f>IF(INT(MOD(SUM($C$1:C130),48))=0,SUM($C$1:C130)/48+1,"")</f>
        <v/>
      </c>
      <c r="E131">
        <f t="shared" si="12"/>
        <v>415</v>
      </c>
      <c r="F131" s="1">
        <f t="shared" si="13"/>
        <v>100</v>
      </c>
      <c r="G131" t="str">
        <f t="shared" si="14"/>
        <v>{FREQUENCY/415,100},</v>
      </c>
    </row>
    <row r="132" spans="1:7" x14ac:dyDescent="0.25">
      <c r="A132" t="s">
        <v>16</v>
      </c>
      <c r="B132" s="1">
        <v>1.3333333333333333</v>
      </c>
      <c r="C132" s="1">
        <f t="shared" si="11"/>
        <v>4</v>
      </c>
      <c r="D132" t="str">
        <f>IF(INT(MOD(SUM($C$1:C131),48))=0,SUM($C$1:C131)/48+1,"")</f>
        <v/>
      </c>
      <c r="E132">
        <f t="shared" si="12"/>
        <v>466</v>
      </c>
      <c r="F132" s="1">
        <f t="shared" si="13"/>
        <v>100</v>
      </c>
      <c r="G132" t="str">
        <f t="shared" si="14"/>
        <v>{FREQUENCY/466,100},</v>
      </c>
    </row>
    <row r="133" spans="1:7" x14ac:dyDescent="0.25">
      <c r="A133" t="s">
        <v>10</v>
      </c>
      <c r="B133" s="1">
        <v>1.3333333333333333</v>
      </c>
      <c r="C133" s="1">
        <f t="shared" si="11"/>
        <v>4</v>
      </c>
      <c r="D133" t="str">
        <f>IF(INT(MOD(SUM($C$1:C132),48))=0,SUM($C$1:C132)/48+1,"")</f>
        <v/>
      </c>
      <c r="E133">
        <f t="shared" si="12"/>
        <v>523</v>
      </c>
      <c r="F133" s="1">
        <f t="shared" si="13"/>
        <v>100</v>
      </c>
      <c r="G133" t="str">
        <f t="shared" si="14"/>
        <v>{FREQUENCY/523,100},</v>
      </c>
    </row>
    <row r="134" spans="1:7" x14ac:dyDescent="0.25">
      <c r="A134" t="s">
        <v>19</v>
      </c>
      <c r="B134" s="1">
        <v>8</v>
      </c>
      <c r="C134" s="1">
        <f t="shared" si="11"/>
        <v>24</v>
      </c>
      <c r="D134">
        <f>IF(INT(MOD(SUM($C$1:C133),48))=0,SUM($C$1:C133)/48+1,"")</f>
        <v>15</v>
      </c>
      <c r="E134">
        <f t="shared" si="12"/>
        <v>554</v>
      </c>
      <c r="F134" s="1">
        <f t="shared" si="13"/>
        <v>600</v>
      </c>
      <c r="G134" t="str">
        <f t="shared" si="14"/>
        <v>{FREQUENCY/554,600},</v>
      </c>
    </row>
    <row r="135" spans="1:7" x14ac:dyDescent="0.25">
      <c r="A135">
        <v>0</v>
      </c>
      <c r="B135" s="1">
        <v>4</v>
      </c>
      <c r="C135" s="1">
        <f t="shared" si="11"/>
        <v>12</v>
      </c>
      <c r="D135" t="str">
        <f>IF(INT(MOD(SUM($C$1:C134),48))=0,SUM($C$1:C134)/48+1,"")</f>
        <v/>
      </c>
      <c r="E135">
        <f t="shared" si="12"/>
        <v>0</v>
      </c>
      <c r="F135" s="1">
        <f t="shared" si="13"/>
        <v>300</v>
      </c>
      <c r="G135" t="str">
        <f t="shared" si="14"/>
        <v>{0,300},</v>
      </c>
    </row>
    <row r="136" spans="1:7" x14ac:dyDescent="0.25">
      <c r="A136" t="s">
        <v>6</v>
      </c>
      <c r="B136" s="1">
        <v>4</v>
      </c>
      <c r="C136" s="1">
        <f t="shared" si="11"/>
        <v>12</v>
      </c>
      <c r="D136" t="str">
        <f>IF(INT(MOD(SUM($C$1:C135),48))=0,SUM($C$1:C135)/48+1,"")</f>
        <v/>
      </c>
      <c r="E136">
        <f t="shared" si="12"/>
        <v>659</v>
      </c>
      <c r="F136" s="1">
        <f t="shared" si="13"/>
        <v>300</v>
      </c>
      <c r="G136" t="str">
        <f t="shared" si="14"/>
        <v>{FREQUENCY/659,300},</v>
      </c>
    </row>
    <row r="137" spans="1:7" x14ac:dyDescent="0.25">
      <c r="A137" t="s">
        <v>20</v>
      </c>
      <c r="B137" s="1">
        <v>4</v>
      </c>
      <c r="C137" s="1">
        <f t="shared" si="11"/>
        <v>12</v>
      </c>
      <c r="D137">
        <f>IF(INT(MOD(SUM($C$1:C136),48))=0,SUM($C$1:C136)/48+1,"")</f>
        <v>16</v>
      </c>
      <c r="E137">
        <f t="shared" si="12"/>
        <v>622</v>
      </c>
      <c r="F137" s="1">
        <f t="shared" si="13"/>
        <v>300</v>
      </c>
      <c r="G137" t="str">
        <f t="shared" si="14"/>
        <v>{FREQUENCY/622,300},</v>
      </c>
    </row>
    <row r="138" spans="1:7" x14ac:dyDescent="0.25">
      <c r="A138" t="s">
        <v>10</v>
      </c>
      <c r="B138" s="1">
        <v>4</v>
      </c>
      <c r="C138" s="1">
        <f t="shared" si="11"/>
        <v>12</v>
      </c>
      <c r="D138" t="str">
        <f>IF(INT(MOD(SUM($C$1:C137),48))=0,SUM($C$1:C137)/48+1,"")</f>
        <v/>
      </c>
      <c r="E138">
        <f t="shared" si="12"/>
        <v>523</v>
      </c>
      <c r="F138" s="1">
        <f t="shared" si="13"/>
        <v>300</v>
      </c>
      <c r="G138" t="str">
        <f t="shared" si="14"/>
        <v>{FREQUENCY/523,300},</v>
      </c>
    </row>
    <row r="139" spans="1:7" ht="14.25" customHeight="1" x14ac:dyDescent="0.25">
      <c r="A139">
        <v>0</v>
      </c>
      <c r="B139" s="1">
        <v>4</v>
      </c>
      <c r="C139" s="1">
        <f t="shared" si="11"/>
        <v>12</v>
      </c>
      <c r="D139" t="str">
        <f>IF(INT(MOD(SUM($C$1:C138),48))=0,SUM($C$1:C138)/48+1,"")</f>
        <v/>
      </c>
      <c r="E139">
        <f t="shared" si="12"/>
        <v>0</v>
      </c>
      <c r="F139" s="1">
        <f t="shared" si="13"/>
        <v>300</v>
      </c>
      <c r="G139" t="str">
        <f t="shared" si="14"/>
        <v>{0,300},</v>
      </c>
    </row>
    <row r="140" spans="1:7" x14ac:dyDescent="0.25">
      <c r="A140" t="s">
        <v>0</v>
      </c>
      <c r="B140" s="1">
        <v>4</v>
      </c>
      <c r="C140" s="1">
        <f t="shared" si="11"/>
        <v>12</v>
      </c>
      <c r="D140" t="str">
        <f>IF(INT(MOD(SUM($C$1:C139),48))=0,SUM($C$1:C139)/48+1,"")</f>
        <v/>
      </c>
      <c r="E140">
        <f t="shared" si="12"/>
        <v>440</v>
      </c>
      <c r="F140" s="1">
        <f t="shared" si="13"/>
        <v>300</v>
      </c>
      <c r="G140" t="str">
        <f t="shared" si="14"/>
        <v>{FREQUENCY/440,300},</v>
      </c>
    </row>
    <row r="141" spans="1:7" x14ac:dyDescent="0.25">
      <c r="A141" t="s">
        <v>5</v>
      </c>
      <c r="B141" s="1">
        <v>8</v>
      </c>
      <c r="C141" s="1">
        <f t="shared" si="11"/>
        <v>24</v>
      </c>
      <c r="D141">
        <f>IF(INT(MOD(SUM($C$1:C140),48))=0,SUM($C$1:C140)/48+1,"")</f>
        <v>17</v>
      </c>
      <c r="E141">
        <f t="shared" si="12"/>
        <v>494</v>
      </c>
      <c r="F141" s="1">
        <f t="shared" si="13"/>
        <v>600</v>
      </c>
      <c r="G141" t="str">
        <f t="shared" si="14"/>
        <v>{FREQUENCY/494,600},</v>
      </c>
    </row>
    <row r="142" spans="1:7" x14ac:dyDescent="0.25">
      <c r="A142">
        <v>0</v>
      </c>
      <c r="B142" s="1">
        <v>4</v>
      </c>
      <c r="C142" s="1">
        <f t="shared" si="11"/>
        <v>12</v>
      </c>
      <c r="D142" t="str">
        <f>IF(INT(MOD(SUM($C$1:C141),48))=0,SUM($C$1:C141)/48+1,"")</f>
        <v/>
      </c>
      <c r="E142">
        <f t="shared" si="12"/>
        <v>0</v>
      </c>
      <c r="F142" s="1">
        <f t="shared" si="13"/>
        <v>300</v>
      </c>
      <c r="G142" t="str">
        <f t="shared" si="14"/>
        <v>{0,300},</v>
      </c>
    </row>
    <row r="143" spans="1:7" x14ac:dyDescent="0.25">
      <c r="A143" t="s">
        <v>19</v>
      </c>
      <c r="B143" s="1">
        <v>4</v>
      </c>
      <c r="C143" s="1">
        <f t="shared" si="11"/>
        <v>12</v>
      </c>
      <c r="D143" t="str">
        <f>IF(INT(MOD(SUM($C$1:C142),48))=0,SUM($C$1:C142)/48+1,"")</f>
        <v/>
      </c>
      <c r="E143">
        <f t="shared" si="12"/>
        <v>554</v>
      </c>
      <c r="F143" s="1">
        <f t="shared" si="13"/>
        <v>300</v>
      </c>
      <c r="G143" t="str">
        <f t="shared" si="14"/>
        <v>{FREQUENCY/554,300},</v>
      </c>
    </row>
    <row r="144" spans="1:7" x14ac:dyDescent="0.25">
      <c r="A144" t="s">
        <v>10</v>
      </c>
      <c r="B144" s="1">
        <v>4</v>
      </c>
      <c r="C144" s="1">
        <f t="shared" si="11"/>
        <v>12</v>
      </c>
      <c r="D144">
        <f>IF(INT(MOD(SUM($C$1:C143),48))=0,SUM($C$1:C143)/48+1,"")</f>
        <v>18</v>
      </c>
      <c r="E144">
        <f t="shared" si="12"/>
        <v>523</v>
      </c>
      <c r="F144" s="1">
        <f t="shared" si="13"/>
        <v>300</v>
      </c>
      <c r="G144" t="str">
        <f t="shared" si="14"/>
        <v>{FREQUENCY/523,300},</v>
      </c>
    </row>
    <row r="145" spans="1:7" x14ac:dyDescent="0.25">
      <c r="A145" t="s">
        <v>0</v>
      </c>
      <c r="B145" s="1">
        <v>4</v>
      </c>
      <c r="C145" s="1">
        <f t="shared" si="11"/>
        <v>12</v>
      </c>
      <c r="D145" t="str">
        <f>IF(INT(MOD(SUM($C$1:C144),48))=0,SUM($C$1:C144)/48+1,"")</f>
        <v/>
      </c>
      <c r="E145">
        <f t="shared" si="12"/>
        <v>440</v>
      </c>
      <c r="F145" s="1">
        <f t="shared" si="13"/>
        <v>300</v>
      </c>
      <c r="G145" t="str">
        <f t="shared" si="14"/>
        <v>{FREQUENCY/440,300},</v>
      </c>
    </row>
    <row r="146" spans="1:7" x14ac:dyDescent="0.25">
      <c r="A146">
        <v>0</v>
      </c>
      <c r="B146" s="1">
        <v>4</v>
      </c>
      <c r="C146" s="1">
        <f t="shared" si="11"/>
        <v>12</v>
      </c>
      <c r="D146" t="str">
        <f>IF(INT(MOD(SUM($C$1:C145),48))=0,SUM($C$1:C145)/48+1,"")</f>
        <v/>
      </c>
      <c r="E146">
        <f t="shared" si="12"/>
        <v>0</v>
      </c>
      <c r="F146" s="1">
        <f t="shared" si="13"/>
        <v>300</v>
      </c>
      <c r="G146" t="str">
        <f t="shared" si="14"/>
        <v>{0,300},</v>
      </c>
    </row>
    <row r="147" spans="1:7" x14ac:dyDescent="0.25">
      <c r="A147" t="s">
        <v>0</v>
      </c>
      <c r="B147" s="1">
        <v>4</v>
      </c>
      <c r="C147" s="1">
        <f t="shared" si="11"/>
        <v>12</v>
      </c>
      <c r="D147" t="str">
        <f>IF(INT(MOD(SUM($C$1:C146),48))=0,SUM($C$1:C146)/48+1,"")</f>
        <v/>
      </c>
      <c r="E147">
        <f t="shared" si="12"/>
        <v>440</v>
      </c>
      <c r="F147" s="1">
        <f t="shared" si="13"/>
        <v>300</v>
      </c>
      <c r="G147" t="str">
        <f t="shared" si="14"/>
        <v>{FREQUENCY/440,300},</v>
      </c>
    </row>
    <row r="148" spans="1:7" x14ac:dyDescent="0.25">
      <c r="A148" t="s">
        <v>5</v>
      </c>
      <c r="B148" s="1">
        <v>8</v>
      </c>
      <c r="C148" s="1">
        <f t="shared" si="11"/>
        <v>24</v>
      </c>
      <c r="D148">
        <f>IF(INT(MOD(SUM($C$1:C147),48))=0,SUM($C$1:C147)/48+1,"")</f>
        <v>19</v>
      </c>
      <c r="E148">
        <f t="shared" si="12"/>
        <v>494</v>
      </c>
      <c r="F148" s="1">
        <f t="shared" si="13"/>
        <v>600</v>
      </c>
      <c r="G148" t="str">
        <f t="shared" si="14"/>
        <v>{FREQUENCY/494,600},</v>
      </c>
    </row>
    <row r="149" spans="1:7" x14ac:dyDescent="0.25">
      <c r="A149">
        <v>0</v>
      </c>
      <c r="B149" s="1">
        <v>4</v>
      </c>
      <c r="C149" s="1">
        <f t="shared" si="11"/>
        <v>12</v>
      </c>
      <c r="D149" t="str">
        <f>IF(INT(MOD(SUM($C$1:C148),48))=0,SUM($C$1:C148)/48+1,"")</f>
        <v/>
      </c>
      <c r="E149">
        <f t="shared" si="12"/>
        <v>0</v>
      </c>
      <c r="F149" s="1">
        <f t="shared" si="13"/>
        <v>300</v>
      </c>
      <c r="G149" t="str">
        <f t="shared" si="14"/>
        <v>{0,300},</v>
      </c>
    </row>
    <row r="150" spans="1:7" x14ac:dyDescent="0.25">
      <c r="A150" t="s">
        <v>19</v>
      </c>
      <c r="B150" s="1">
        <v>4</v>
      </c>
      <c r="C150" s="1">
        <f t="shared" si="11"/>
        <v>12</v>
      </c>
      <c r="D150" t="str">
        <f>IF(INT(MOD(SUM($C$1:C149),48))=0,SUM($C$1:C149)/48+1,"")</f>
        <v/>
      </c>
      <c r="E150">
        <f t="shared" si="12"/>
        <v>554</v>
      </c>
      <c r="F150" s="1">
        <f t="shared" si="13"/>
        <v>300</v>
      </c>
      <c r="G150" t="str">
        <f t="shared" si="14"/>
        <v>{FREQUENCY/554,300},</v>
      </c>
    </row>
    <row r="151" spans="1:7" x14ac:dyDescent="0.25">
      <c r="A151" t="s">
        <v>10</v>
      </c>
      <c r="B151" s="1">
        <v>4</v>
      </c>
      <c r="C151" s="1">
        <f t="shared" si="11"/>
        <v>12</v>
      </c>
      <c r="D151">
        <f>IF(INT(MOD(SUM($C$1:C150),48))=0,SUM($C$1:C150)/48+1,"")</f>
        <v>20</v>
      </c>
      <c r="E151">
        <f t="shared" si="12"/>
        <v>523</v>
      </c>
      <c r="F151" s="1">
        <f t="shared" si="13"/>
        <v>300</v>
      </c>
      <c r="G151" t="str">
        <f t="shared" si="14"/>
        <v>{FREQUENCY/523,300},</v>
      </c>
    </row>
    <row r="152" spans="1:7" x14ac:dyDescent="0.25">
      <c r="A152" t="s">
        <v>0</v>
      </c>
      <c r="B152" s="1">
        <v>4</v>
      </c>
      <c r="C152" s="1">
        <f t="shared" si="11"/>
        <v>12</v>
      </c>
      <c r="D152" t="str">
        <f>IF(INT(MOD(SUM($C$1:C151),48))=0,SUM($C$1:C151)/48+1,"")</f>
        <v/>
      </c>
      <c r="E152">
        <f t="shared" si="12"/>
        <v>440</v>
      </c>
      <c r="F152" s="1">
        <f t="shared" si="13"/>
        <v>300</v>
      </c>
      <c r="G152" t="str">
        <f t="shared" si="14"/>
        <v>{FREQUENCY/440,300},</v>
      </c>
    </row>
    <row r="153" spans="1:7" x14ac:dyDescent="0.25">
      <c r="A153">
        <v>0</v>
      </c>
      <c r="B153" s="1">
        <v>4</v>
      </c>
      <c r="C153" s="1">
        <f t="shared" si="11"/>
        <v>12</v>
      </c>
      <c r="D153" t="str">
        <f>IF(INT(MOD(SUM($C$1:C152),48))=0,SUM($C$1:C152)/48+1,"")</f>
        <v/>
      </c>
      <c r="E153">
        <f t="shared" si="12"/>
        <v>0</v>
      </c>
      <c r="F153" s="1">
        <f t="shared" si="13"/>
        <v>300</v>
      </c>
      <c r="G153" t="str">
        <f t="shared" si="14"/>
        <v>{0,300},</v>
      </c>
    </row>
    <row r="154" spans="1:7" x14ac:dyDescent="0.25">
      <c r="A154" t="s">
        <v>0</v>
      </c>
      <c r="B154" s="1">
        <v>4</v>
      </c>
      <c r="C154" s="1">
        <f t="shared" si="11"/>
        <v>12</v>
      </c>
      <c r="D154" t="str">
        <f>IF(INT(MOD(SUM($C$1:C153),48))=0,SUM($C$1:C153)/48+1,"")</f>
        <v/>
      </c>
      <c r="E154">
        <f t="shared" si="12"/>
        <v>440</v>
      </c>
      <c r="F154" s="1">
        <f t="shared" si="13"/>
        <v>300</v>
      </c>
      <c r="G154" t="str">
        <f t="shared" si="14"/>
        <v>{FREQUENCY/440,300},</v>
      </c>
    </row>
    <row r="155" spans="1:7" x14ac:dyDescent="0.25">
      <c r="A155" t="s">
        <v>14</v>
      </c>
      <c r="B155" s="1">
        <v>8</v>
      </c>
      <c r="C155" s="1">
        <f t="shared" si="11"/>
        <v>24</v>
      </c>
      <c r="D155">
        <f>IF(INT(MOD(SUM($C$1:C154),48))=0,SUM($C$1:C154)/48+1,"")</f>
        <v>21</v>
      </c>
      <c r="E155">
        <f t="shared" si="12"/>
        <v>370</v>
      </c>
      <c r="F155" s="1">
        <f t="shared" si="13"/>
        <v>600</v>
      </c>
      <c r="G155" t="str">
        <f t="shared" si="14"/>
        <v>{FREQUENCY/370,600},</v>
      </c>
    </row>
    <row r="156" spans="1:7" x14ac:dyDescent="0.25">
      <c r="A156">
        <v>0</v>
      </c>
      <c r="B156" s="1">
        <v>4</v>
      </c>
      <c r="C156" s="1">
        <f t="shared" si="11"/>
        <v>12</v>
      </c>
      <c r="D156" t="str">
        <f>IF(INT(MOD(SUM($C$1:C155),48))=0,SUM($C$1:C155)/48+1,"")</f>
        <v/>
      </c>
      <c r="E156">
        <f t="shared" si="12"/>
        <v>0</v>
      </c>
      <c r="F156" s="1">
        <f t="shared" si="13"/>
        <v>300</v>
      </c>
      <c r="G156" t="str">
        <f t="shared" si="14"/>
        <v>{0,300},</v>
      </c>
    </row>
    <row r="157" spans="1:7" x14ac:dyDescent="0.25">
      <c r="A157" t="s">
        <v>5</v>
      </c>
      <c r="B157" s="1">
        <v>4</v>
      </c>
      <c r="C157" s="1">
        <f t="shared" si="11"/>
        <v>12</v>
      </c>
      <c r="D157" t="str">
        <f>IF(INT(MOD(SUM($C$1:C156),48))=0,SUM($C$1:C156)/48+1,"")</f>
        <v/>
      </c>
      <c r="E157">
        <f t="shared" si="12"/>
        <v>494</v>
      </c>
      <c r="F157" s="1">
        <f t="shared" si="13"/>
        <v>300</v>
      </c>
      <c r="G157" t="str">
        <f t="shared" si="14"/>
        <v>{FREQUENCY/494,300},</v>
      </c>
    </row>
    <row r="158" spans="1:7" x14ac:dyDescent="0.25">
      <c r="A158" t="s">
        <v>16</v>
      </c>
      <c r="B158" s="1">
        <v>4</v>
      </c>
      <c r="C158" s="1">
        <f t="shared" si="11"/>
        <v>12</v>
      </c>
      <c r="D158">
        <f>IF(INT(MOD(SUM($C$1:C157),48))=0,SUM($C$1:C157)/48+1,"")</f>
        <v>22</v>
      </c>
      <c r="E158">
        <f t="shared" si="12"/>
        <v>466</v>
      </c>
      <c r="F158" s="1">
        <f t="shared" si="13"/>
        <v>300</v>
      </c>
      <c r="G158" t="str">
        <f t="shared" si="14"/>
        <v>{FREQUENCY/466,300},</v>
      </c>
    </row>
    <row r="159" spans="1:7" x14ac:dyDescent="0.25">
      <c r="A159" t="s">
        <v>2</v>
      </c>
      <c r="B159" s="1">
        <v>4</v>
      </c>
      <c r="C159" s="1">
        <f t="shared" si="11"/>
        <v>12</v>
      </c>
      <c r="D159" t="str">
        <f>IF(INT(MOD(SUM($C$1:C158),48))=0,SUM($C$1:C158)/48+1,"")</f>
        <v/>
      </c>
      <c r="E159">
        <f t="shared" si="12"/>
        <v>349</v>
      </c>
      <c r="F159" s="1">
        <f t="shared" si="13"/>
        <v>300</v>
      </c>
      <c r="G159" t="str">
        <f t="shared" si="14"/>
        <v>{FREQUENCY/349,300},</v>
      </c>
    </row>
    <row r="160" spans="1:7" x14ac:dyDescent="0.25">
      <c r="A160">
        <v>0</v>
      </c>
      <c r="B160" s="1">
        <v>4</v>
      </c>
      <c r="C160" s="1">
        <f t="shared" si="11"/>
        <v>12</v>
      </c>
      <c r="D160" t="str">
        <f>IF(INT(MOD(SUM($C$1:C159),48))=0,SUM($C$1:C159)/48+1,"")</f>
        <v/>
      </c>
      <c r="E160">
        <f t="shared" si="12"/>
        <v>0</v>
      </c>
      <c r="F160" s="1">
        <f t="shared" si="13"/>
        <v>300</v>
      </c>
      <c r="G160" t="str">
        <f t="shared" si="14"/>
        <v>{0,300},</v>
      </c>
    </row>
    <row r="161" spans="1:7" x14ac:dyDescent="0.25">
      <c r="A161" t="s">
        <v>41</v>
      </c>
      <c r="B161" s="1">
        <v>4</v>
      </c>
      <c r="C161" s="1">
        <f t="shared" si="11"/>
        <v>12</v>
      </c>
      <c r="D161" t="str">
        <f>IF(INT(MOD(SUM($C$1:C160),48))=0,SUM($C$1:C160)/48+1,"")</f>
        <v/>
      </c>
      <c r="E161">
        <f t="shared" si="12"/>
        <v>277</v>
      </c>
      <c r="F161" s="1">
        <f t="shared" si="13"/>
        <v>300</v>
      </c>
      <c r="G161" t="str">
        <f t="shared" si="14"/>
        <v>{FREQUENCY/277,300},</v>
      </c>
    </row>
    <row r="162" spans="1:7" x14ac:dyDescent="0.25">
      <c r="A162" t="s">
        <v>7</v>
      </c>
      <c r="B162" s="1">
        <v>4</v>
      </c>
      <c r="C162" s="1">
        <f t="shared" si="11"/>
        <v>12</v>
      </c>
      <c r="D162">
        <f>IF(INT(MOD(SUM($C$1:C161),48))=0,SUM($C$1:C161)/48+1,"")</f>
        <v>23</v>
      </c>
      <c r="E162">
        <f t="shared" si="12"/>
        <v>330</v>
      </c>
      <c r="F162" s="1">
        <f t="shared" si="13"/>
        <v>300</v>
      </c>
      <c r="G162" t="str">
        <f t="shared" si="14"/>
        <v>{FREQUENCY/330,300},</v>
      </c>
    </row>
    <row r="163" spans="1:7" x14ac:dyDescent="0.25">
      <c r="A163" t="s">
        <v>7</v>
      </c>
      <c r="B163" s="1">
        <v>2</v>
      </c>
      <c r="C163" s="1">
        <f t="shared" si="11"/>
        <v>6</v>
      </c>
      <c r="D163" t="str">
        <f>IF(INT(MOD(SUM($C$1:C162),48))=0,SUM($C$1:C162)/48+1,"")</f>
        <v/>
      </c>
      <c r="E163">
        <f t="shared" si="12"/>
        <v>330</v>
      </c>
      <c r="F163" s="1">
        <f t="shared" si="13"/>
        <v>150</v>
      </c>
      <c r="G163" t="str">
        <f t="shared" si="14"/>
        <v>{FREQUENCY/330,150},</v>
      </c>
    </row>
    <row r="164" spans="1:7" x14ac:dyDescent="0.25">
      <c r="A164" t="s">
        <v>7</v>
      </c>
      <c r="B164" s="1">
        <v>1</v>
      </c>
      <c r="C164" s="1">
        <f t="shared" si="11"/>
        <v>3</v>
      </c>
      <c r="D164" t="str">
        <f>IF(INT(MOD(SUM($C$1:C163),48))=0,SUM($C$1:C163)/48+1,"")</f>
        <v/>
      </c>
      <c r="E164">
        <f t="shared" si="12"/>
        <v>330</v>
      </c>
      <c r="F164" s="1">
        <f t="shared" si="13"/>
        <v>75</v>
      </c>
      <c r="G164" t="str">
        <f t="shared" si="14"/>
        <v>{FREQUENCY/330,75},</v>
      </c>
    </row>
    <row r="165" spans="1:7" x14ac:dyDescent="0.25">
      <c r="A165" t="s">
        <v>2</v>
      </c>
      <c r="B165" s="1">
        <v>1</v>
      </c>
      <c r="C165" s="1">
        <f t="shared" si="11"/>
        <v>3</v>
      </c>
      <c r="D165" t="str">
        <f>IF(INT(MOD(SUM($C$1:C164),48))=0,SUM($C$1:C164)/48+1,"")</f>
        <v/>
      </c>
      <c r="E165">
        <f t="shared" si="12"/>
        <v>349</v>
      </c>
      <c r="F165" s="1">
        <f t="shared" si="13"/>
        <v>75</v>
      </c>
      <c r="G165" t="str">
        <f t="shared" si="14"/>
        <v>{FREQUENCY/349,75},</v>
      </c>
    </row>
    <row r="166" spans="1:7" x14ac:dyDescent="0.25">
      <c r="A166" t="s">
        <v>8</v>
      </c>
      <c r="B166" s="1">
        <v>2</v>
      </c>
      <c r="C166" s="1">
        <f t="shared" si="11"/>
        <v>6</v>
      </c>
      <c r="D166" t="str">
        <f>IF(INT(MOD(SUM($C$1:C165),48))=0,SUM($C$1:C165)/48+1,"")</f>
        <v/>
      </c>
      <c r="E166">
        <f t="shared" si="12"/>
        <v>392</v>
      </c>
      <c r="F166" s="1">
        <f t="shared" si="13"/>
        <v>150</v>
      </c>
      <c r="G166" t="str">
        <f t="shared" si="14"/>
        <v>{FREQUENCY/392,150},</v>
      </c>
    </row>
    <row r="167" spans="1:7" x14ac:dyDescent="0.25">
      <c r="A167" t="s">
        <v>8</v>
      </c>
      <c r="B167" s="1">
        <v>1</v>
      </c>
      <c r="C167" s="1">
        <f t="shared" si="11"/>
        <v>3</v>
      </c>
      <c r="D167" t="str">
        <f>IF(INT(MOD(SUM($C$1:C166),48))=0,SUM($C$1:C166)/48+1,"")</f>
        <v/>
      </c>
      <c r="E167">
        <f t="shared" si="12"/>
        <v>392</v>
      </c>
      <c r="F167" s="1">
        <f t="shared" si="13"/>
        <v>75</v>
      </c>
      <c r="G167" t="str">
        <f t="shared" si="14"/>
        <v>{FREQUENCY/392,75},</v>
      </c>
    </row>
    <row r="168" spans="1:7" x14ac:dyDescent="0.25">
      <c r="A168" t="s">
        <v>0</v>
      </c>
      <c r="B168" s="1">
        <v>1</v>
      </c>
      <c r="C168" s="1">
        <f t="shared" si="11"/>
        <v>3</v>
      </c>
      <c r="D168" t="str">
        <f>IF(INT(MOD(SUM($C$1:C167),48))=0,SUM($C$1:C167)/48+1,"")</f>
        <v/>
      </c>
      <c r="E168">
        <f t="shared" si="12"/>
        <v>440</v>
      </c>
      <c r="F168" s="1">
        <f t="shared" si="13"/>
        <v>75</v>
      </c>
      <c r="G168" t="str">
        <f t="shared" si="14"/>
        <v>{FREQUENCY/440,75},</v>
      </c>
    </row>
    <row r="169" spans="1:7" x14ac:dyDescent="0.25">
      <c r="A169" t="s">
        <v>16</v>
      </c>
      <c r="B169" s="1">
        <v>2</v>
      </c>
      <c r="C169" s="1">
        <f t="shared" si="11"/>
        <v>6</v>
      </c>
      <c r="D169" t="str">
        <f>IF(INT(MOD(SUM($C$1:C168),48))=0,SUM($C$1:C168)/48+1,"")</f>
        <v/>
      </c>
      <c r="E169">
        <f t="shared" si="12"/>
        <v>466</v>
      </c>
      <c r="F169" s="1">
        <f t="shared" si="13"/>
        <v>150</v>
      </c>
      <c r="G169" t="str">
        <f t="shared" si="14"/>
        <v>{FREQUENCY/466,150},</v>
      </c>
    </row>
    <row r="170" spans="1:7" x14ac:dyDescent="0.25">
      <c r="A170" t="s">
        <v>10</v>
      </c>
      <c r="B170" s="1">
        <v>2</v>
      </c>
      <c r="C170" s="1">
        <f t="shared" si="11"/>
        <v>6</v>
      </c>
      <c r="D170" t="str">
        <f>IF(INT(MOD(SUM($C$1:C169),48))=0,SUM($C$1:C169)/48+1,"")</f>
        <v/>
      </c>
      <c r="E170">
        <f t="shared" si="12"/>
        <v>523</v>
      </c>
      <c r="F170" s="1">
        <f t="shared" si="13"/>
        <v>150</v>
      </c>
      <c r="G170" t="str">
        <f t="shared" si="14"/>
        <v>{FREQUENCY/523,150},</v>
      </c>
    </row>
    <row r="171" spans="1:7" x14ac:dyDescent="0.25">
      <c r="A171" t="s">
        <v>0</v>
      </c>
      <c r="B171" s="1">
        <v>2</v>
      </c>
      <c r="C171" s="1">
        <f t="shared" si="11"/>
        <v>6</v>
      </c>
      <c r="D171">
        <f>IF(INT(MOD(SUM($C$1:C170),48))=0,SUM($C$1:C170)/48+1,"")</f>
        <v>24</v>
      </c>
      <c r="E171">
        <f t="shared" si="12"/>
        <v>440</v>
      </c>
      <c r="F171" s="1">
        <f t="shared" si="13"/>
        <v>150</v>
      </c>
      <c r="G171" t="str">
        <f t="shared" si="14"/>
        <v>{FREQUENCY/440,150},</v>
      </c>
    </row>
    <row r="172" spans="1:7" x14ac:dyDescent="0.25">
      <c r="A172" t="s">
        <v>1</v>
      </c>
      <c r="B172" s="1">
        <v>1</v>
      </c>
      <c r="C172" s="1">
        <f t="shared" si="11"/>
        <v>3</v>
      </c>
      <c r="D172" t="str">
        <f>IF(INT(MOD(SUM($C$1:C171),48))=0,SUM($C$1:C171)/48+1,"")</f>
        <v/>
      </c>
      <c r="E172">
        <f t="shared" si="12"/>
        <v>220</v>
      </c>
      <c r="F172" s="1">
        <f t="shared" si="13"/>
        <v>75</v>
      </c>
      <c r="G172" t="str">
        <f t="shared" si="14"/>
        <v>{FREQUENCY/220,75},</v>
      </c>
    </row>
    <row r="173" spans="1:7" x14ac:dyDescent="0.25">
      <c r="A173" t="s">
        <v>1</v>
      </c>
      <c r="B173" s="1">
        <v>1</v>
      </c>
      <c r="C173" s="1">
        <f t="shared" si="11"/>
        <v>3</v>
      </c>
      <c r="D173" t="str">
        <f>IF(INT(MOD(SUM($C$1:C172),48))=0,SUM($C$1:C172)/48+1,"")</f>
        <v/>
      </c>
      <c r="E173">
        <f t="shared" si="12"/>
        <v>220</v>
      </c>
      <c r="F173" s="1">
        <f t="shared" si="13"/>
        <v>75</v>
      </c>
      <c r="G173" t="str">
        <f t="shared" si="14"/>
        <v>{FREQUENCY/220,75},</v>
      </c>
    </row>
    <row r="174" spans="1:7" x14ac:dyDescent="0.25">
      <c r="A174" t="s">
        <v>1</v>
      </c>
      <c r="B174" s="1">
        <v>2</v>
      </c>
      <c r="C174" s="1">
        <f t="shared" si="11"/>
        <v>6</v>
      </c>
      <c r="D174" t="str">
        <f>IF(INT(MOD(SUM($C$1:C173),48))=0,SUM($C$1:C173)/48+1,"")</f>
        <v/>
      </c>
      <c r="E174">
        <f t="shared" si="12"/>
        <v>220</v>
      </c>
      <c r="F174" s="1">
        <f t="shared" si="13"/>
        <v>150</v>
      </c>
      <c r="G174" t="str">
        <f t="shared" si="14"/>
        <v>{FREQUENCY/220,150},</v>
      </c>
    </row>
    <row r="175" spans="1:7" x14ac:dyDescent="0.25">
      <c r="A175" t="s">
        <v>1</v>
      </c>
      <c r="B175" s="1">
        <v>1</v>
      </c>
      <c r="C175" s="1">
        <f t="shared" si="11"/>
        <v>3</v>
      </c>
      <c r="D175" t="str">
        <f>IF(INT(MOD(SUM($C$1:C174),48))=0,SUM($C$1:C174)/48+1,"")</f>
        <v/>
      </c>
      <c r="E175">
        <f t="shared" si="12"/>
        <v>220</v>
      </c>
      <c r="F175" s="1">
        <f t="shared" si="13"/>
        <v>75</v>
      </c>
      <c r="G175" t="str">
        <f t="shared" si="14"/>
        <v>{FREQUENCY/220,75},</v>
      </c>
    </row>
    <row r="176" spans="1:7" x14ac:dyDescent="0.25">
      <c r="A176" t="s">
        <v>1</v>
      </c>
      <c r="B176" s="1">
        <v>1</v>
      </c>
      <c r="C176" s="1">
        <f t="shared" si="11"/>
        <v>3</v>
      </c>
      <c r="D176" t="str">
        <f>IF(INT(MOD(SUM($C$1:C175),48))=0,SUM($C$1:C175)/48+1,"")</f>
        <v/>
      </c>
      <c r="E176">
        <f t="shared" si="12"/>
        <v>220</v>
      </c>
      <c r="F176" s="1">
        <f t="shared" si="13"/>
        <v>75</v>
      </c>
      <c r="G176" t="str">
        <f t="shared" si="14"/>
        <v>{FREQUENCY/220,75},</v>
      </c>
    </row>
    <row r="177" spans="1:7" x14ac:dyDescent="0.25">
      <c r="A177" t="s">
        <v>1</v>
      </c>
      <c r="B177" s="1">
        <v>2</v>
      </c>
      <c r="C177" s="1">
        <f t="shared" si="11"/>
        <v>6</v>
      </c>
      <c r="D177" t="str">
        <f>IF(INT(MOD(SUM($C$1:C176),48))=0,SUM($C$1:C176)/48+1,"")</f>
        <v/>
      </c>
      <c r="E177">
        <f t="shared" si="12"/>
        <v>220</v>
      </c>
      <c r="F177" s="1">
        <f t="shared" si="13"/>
        <v>150</v>
      </c>
      <c r="G177" t="str">
        <f t="shared" si="14"/>
        <v>{FREQUENCY/220,150},</v>
      </c>
    </row>
    <row r="178" spans="1:7" x14ac:dyDescent="0.25">
      <c r="A178" t="s">
        <v>1</v>
      </c>
      <c r="B178" s="1">
        <v>1</v>
      </c>
      <c r="C178" s="1">
        <f t="shared" si="11"/>
        <v>3</v>
      </c>
      <c r="D178" t="str">
        <f>IF(INT(MOD(SUM($C$1:C177),48))=0,SUM($C$1:C177)/48+1,"")</f>
        <v/>
      </c>
      <c r="E178">
        <f t="shared" si="12"/>
        <v>220</v>
      </c>
      <c r="F178" s="1">
        <f t="shared" si="13"/>
        <v>75</v>
      </c>
      <c r="G178" t="str">
        <f t="shared" si="14"/>
        <v>{FREQUENCY/220,75},</v>
      </c>
    </row>
    <row r="179" spans="1:7" x14ac:dyDescent="0.25">
      <c r="A179" t="s">
        <v>1</v>
      </c>
      <c r="B179" s="1">
        <v>1</v>
      </c>
      <c r="C179" s="1">
        <f t="shared" si="11"/>
        <v>3</v>
      </c>
      <c r="D179" t="str">
        <f>IF(INT(MOD(SUM($C$1:C178),48))=0,SUM($C$1:C178)/48+1,"")</f>
        <v/>
      </c>
      <c r="E179">
        <f t="shared" si="12"/>
        <v>220</v>
      </c>
      <c r="F179" s="1">
        <f t="shared" si="13"/>
        <v>75</v>
      </c>
      <c r="G179" t="str">
        <f t="shared" si="14"/>
        <v>{FREQUENCY/220,75},</v>
      </c>
    </row>
    <row r="180" spans="1:7" x14ac:dyDescent="0.25">
      <c r="A180" t="s">
        <v>1</v>
      </c>
      <c r="B180" s="1">
        <v>2</v>
      </c>
      <c r="C180" s="1">
        <f t="shared" si="11"/>
        <v>6</v>
      </c>
      <c r="D180" t="str">
        <f>IF(INT(MOD(SUM($C$1:C179),48))=0,SUM($C$1:C179)/48+1,"")</f>
        <v/>
      </c>
      <c r="E180">
        <f t="shared" si="12"/>
        <v>220</v>
      </c>
      <c r="F180" s="1">
        <f t="shared" si="13"/>
        <v>150</v>
      </c>
      <c r="G180" t="str">
        <f t="shared" si="14"/>
        <v>{FREQUENCY/220,150},</v>
      </c>
    </row>
    <row r="181" spans="1:7" x14ac:dyDescent="0.25">
      <c r="A181" t="s">
        <v>1</v>
      </c>
      <c r="B181" s="1">
        <v>2</v>
      </c>
      <c r="C181" s="1">
        <f t="shared" si="11"/>
        <v>6</v>
      </c>
      <c r="D181" t="str">
        <f>IF(INT(MOD(SUM($C$1:C180),48))=0,SUM($C$1:C180)/48+1,"")</f>
        <v/>
      </c>
      <c r="E181">
        <f t="shared" si="12"/>
        <v>220</v>
      </c>
      <c r="F181" s="1">
        <f t="shared" si="13"/>
        <v>150</v>
      </c>
      <c r="G181" t="str">
        <f t="shared" si="14"/>
        <v>{FREQUENCY/220,150},</v>
      </c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:3" x14ac:dyDescent="0.25">
      <c r="B241"/>
      <c r="C2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topLeftCell="A9" workbookViewId="0">
      <selection activeCell="H30" sqref="H30"/>
    </sheetView>
  </sheetViews>
  <sheetFormatPr defaultRowHeight="15" x14ac:dyDescent="0.25"/>
  <cols>
    <col min="3" max="4" width="9.140625" style="1"/>
    <col min="5" max="5" width="12" bestFit="1" customWidth="1"/>
    <col min="7" max="7" width="12.28515625" bestFit="1" customWidth="1"/>
    <col min="8" max="8" width="21.140625" bestFit="1" customWidth="1"/>
  </cols>
  <sheetData>
    <row r="1" spans="1:15" x14ac:dyDescent="0.25">
      <c r="A1" t="s">
        <v>14</v>
      </c>
      <c r="B1" t="str">
        <f>VLOOKUP(A1,J:K,2,0)</f>
        <v>B2b</v>
      </c>
      <c r="C1" s="1">
        <v>4</v>
      </c>
      <c r="D1" s="1">
        <f>C1*3</f>
        <v>12</v>
      </c>
      <c r="E1">
        <v>1</v>
      </c>
      <c r="F1">
        <f>ROUND(VLOOKUP(B1,K:L,2,0),0)</f>
        <v>117</v>
      </c>
      <c r="G1" s="1">
        <f>24000000*C1*0.1/32000</f>
        <v>300</v>
      </c>
      <c r="H1" t="str">
        <f>"{"&amp;IF(F1&gt;0,"FREQUENCY/","")&amp;F1&amp;","&amp;G1&amp;"},"</f>
        <v>{FREQUENCY/117,300},</v>
      </c>
      <c r="J1">
        <v>0</v>
      </c>
      <c r="K1">
        <v>0</v>
      </c>
      <c r="L1">
        <v>0</v>
      </c>
    </row>
    <row r="2" spans="1:15" x14ac:dyDescent="0.25">
      <c r="A2" t="s">
        <v>14</v>
      </c>
      <c r="B2" t="str">
        <f t="shared" ref="B2:B65" si="0">VLOOKUP(A2,J:K,2,0)</f>
        <v>B2b</v>
      </c>
      <c r="C2" s="1">
        <v>1.3333333333333333</v>
      </c>
      <c r="D2" s="1">
        <f t="shared" ref="D2:D65" si="1">C2*3</f>
        <v>4</v>
      </c>
      <c r="E2" t="str">
        <f>IF(INT(MOD(SUM($D$1:D1),48))=0,SUM($D$1:D1)/48+1,"")</f>
        <v/>
      </c>
      <c r="F2">
        <f t="shared" ref="F2:F65" si="2">ROUND(VLOOKUP(B2,K:L,2,0),0)</f>
        <v>117</v>
      </c>
      <c r="G2" s="1">
        <f t="shared" ref="G2:G65" si="3">24000000*C2*0.1/32000</f>
        <v>100</v>
      </c>
      <c r="H2" t="str">
        <f t="shared" ref="H2:H65" si="4">"{"&amp;IF(F2&gt;0,"FREQUENCY/","")&amp;F2&amp;","&amp;G2&amp;"},"</f>
        <v>{FREQUENCY/117,100},</v>
      </c>
      <c r="J2" t="s">
        <v>45</v>
      </c>
      <c r="K2" t="s">
        <v>42</v>
      </c>
      <c r="L2">
        <f t="shared" ref="L2:L9" si="5">L3*POWER(2,1/12)</f>
        <v>391.99543598174944</v>
      </c>
    </row>
    <row r="3" spans="1:15" x14ac:dyDescent="0.25">
      <c r="A3" t="s">
        <v>14</v>
      </c>
      <c r="B3" t="str">
        <f t="shared" si="0"/>
        <v>B2b</v>
      </c>
      <c r="C3" s="1">
        <v>1.3333333333333333</v>
      </c>
      <c r="D3" s="1">
        <f t="shared" si="1"/>
        <v>4</v>
      </c>
      <c r="E3" t="str">
        <f>IF(INT(MOD(SUM($D$1:D2),48))=0,SUM($D$1:D2)/48+1,"")</f>
        <v/>
      </c>
      <c r="F3">
        <f t="shared" si="2"/>
        <v>117</v>
      </c>
      <c r="G3" s="1">
        <f t="shared" si="3"/>
        <v>100</v>
      </c>
      <c r="H3" t="str">
        <f t="shared" si="4"/>
        <v>{FREQUENCY/117,100},</v>
      </c>
      <c r="J3" t="s">
        <v>57</v>
      </c>
      <c r="K3" t="s">
        <v>43</v>
      </c>
      <c r="L3">
        <f t="shared" si="5"/>
        <v>369.99442271163451</v>
      </c>
    </row>
    <row r="4" spans="1:15" x14ac:dyDescent="0.25">
      <c r="A4" t="s">
        <v>14</v>
      </c>
      <c r="B4" t="str">
        <f t="shared" si="0"/>
        <v>B2b</v>
      </c>
      <c r="C4" s="1">
        <v>1.3333333333333333</v>
      </c>
      <c r="D4" s="1">
        <f t="shared" si="1"/>
        <v>4</v>
      </c>
      <c r="E4" t="str">
        <f>IF(INT(MOD(SUM($D$1:D3),48))=0,SUM($D$1:D3)/48+1,"")</f>
        <v/>
      </c>
      <c r="F4">
        <f t="shared" si="2"/>
        <v>117</v>
      </c>
      <c r="G4" s="1">
        <f t="shared" si="3"/>
        <v>100</v>
      </c>
      <c r="H4" t="str">
        <f t="shared" si="4"/>
        <v>{FREQUENCY/117,100},</v>
      </c>
      <c r="J4" t="s">
        <v>47</v>
      </c>
      <c r="K4" t="s">
        <v>44</v>
      </c>
      <c r="L4">
        <f t="shared" si="5"/>
        <v>349.228231433004</v>
      </c>
    </row>
    <row r="5" spans="1:15" x14ac:dyDescent="0.25">
      <c r="A5" t="s">
        <v>14</v>
      </c>
      <c r="B5" t="str">
        <f t="shared" si="0"/>
        <v>B2b</v>
      </c>
      <c r="C5" s="1">
        <v>4</v>
      </c>
      <c r="D5" s="1">
        <f t="shared" si="1"/>
        <v>12</v>
      </c>
      <c r="E5" t="str">
        <f>IF(INT(MOD(SUM($D$1:D4),48))=0,SUM($D$1:D4)/48+1,"")</f>
        <v/>
      </c>
      <c r="F5">
        <f t="shared" si="2"/>
        <v>117</v>
      </c>
      <c r="G5" s="1">
        <f t="shared" si="3"/>
        <v>300</v>
      </c>
      <c r="H5" t="str">
        <f t="shared" si="4"/>
        <v>{FREQUENCY/117,300},</v>
      </c>
      <c r="J5" t="s">
        <v>39</v>
      </c>
      <c r="K5" t="s">
        <v>45</v>
      </c>
      <c r="L5">
        <f t="shared" si="5"/>
        <v>329.62755691287003</v>
      </c>
    </row>
    <row r="6" spans="1:15" x14ac:dyDescent="0.25">
      <c r="A6" t="s">
        <v>14</v>
      </c>
      <c r="B6" t="str">
        <f t="shared" si="0"/>
        <v>B2b</v>
      </c>
      <c r="C6" s="1">
        <v>1.3333333333333333</v>
      </c>
      <c r="D6" s="1">
        <f t="shared" si="1"/>
        <v>4</v>
      </c>
      <c r="E6" t="str">
        <f>IF(INT(MOD(SUM($D$1:D5),48))=0,SUM($D$1:D5)/48+1,"")</f>
        <v/>
      </c>
      <c r="F6">
        <f t="shared" si="2"/>
        <v>117</v>
      </c>
      <c r="G6" s="1">
        <f t="shared" si="3"/>
        <v>100</v>
      </c>
      <c r="H6" t="str">
        <f t="shared" si="4"/>
        <v>{FREQUENCY/117,100},</v>
      </c>
      <c r="J6" t="s">
        <v>58</v>
      </c>
      <c r="K6" t="s">
        <v>46</v>
      </c>
      <c r="L6">
        <f t="shared" si="5"/>
        <v>311.12698372208098</v>
      </c>
    </row>
    <row r="7" spans="1:15" x14ac:dyDescent="0.25">
      <c r="A7" t="s">
        <v>14</v>
      </c>
      <c r="B7" t="str">
        <f t="shared" si="0"/>
        <v>B2b</v>
      </c>
      <c r="C7" s="1">
        <v>1.3333333333333333</v>
      </c>
      <c r="D7" s="1">
        <f t="shared" si="1"/>
        <v>4</v>
      </c>
      <c r="E7" t="str">
        <f>IF(INT(MOD(SUM($D$1:D6),48))=0,SUM($D$1:D6)/48+1,"")</f>
        <v/>
      </c>
      <c r="F7">
        <f t="shared" si="2"/>
        <v>117</v>
      </c>
      <c r="G7" s="1">
        <f t="shared" si="3"/>
        <v>100</v>
      </c>
      <c r="H7" t="str">
        <f t="shared" si="4"/>
        <v>{FREQUENCY/117,100},</v>
      </c>
      <c r="J7" t="s">
        <v>48</v>
      </c>
      <c r="K7" t="s">
        <v>47</v>
      </c>
      <c r="L7">
        <f t="shared" si="5"/>
        <v>293.66476791740763</v>
      </c>
    </row>
    <row r="8" spans="1:15" x14ac:dyDescent="0.25">
      <c r="A8" t="s">
        <v>14</v>
      </c>
      <c r="B8" t="str">
        <f t="shared" si="0"/>
        <v>B2b</v>
      </c>
      <c r="C8" s="1">
        <v>1.3333333333333333</v>
      </c>
      <c r="D8" s="1">
        <f t="shared" si="1"/>
        <v>4</v>
      </c>
      <c r="E8" t="str">
        <f>IF(INT(MOD(SUM($D$1:D7),48))=0,SUM($D$1:D7)/48+1,"")</f>
        <v/>
      </c>
      <c r="F8">
        <f t="shared" si="2"/>
        <v>117</v>
      </c>
      <c r="G8" s="1">
        <f t="shared" si="3"/>
        <v>100</v>
      </c>
      <c r="H8" t="str">
        <f t="shared" si="4"/>
        <v>{FREQUENCY/117,100},</v>
      </c>
      <c r="J8" t="s">
        <v>36</v>
      </c>
      <c r="K8" t="s">
        <v>38</v>
      </c>
      <c r="L8">
        <f t="shared" si="5"/>
        <v>277.18263097687213</v>
      </c>
    </row>
    <row r="9" spans="1:15" x14ac:dyDescent="0.25">
      <c r="A9" t="s">
        <v>52</v>
      </c>
      <c r="B9" t="str">
        <f t="shared" si="0"/>
        <v>A2b</v>
      </c>
      <c r="C9" s="1">
        <v>4</v>
      </c>
      <c r="D9" s="1">
        <f t="shared" si="1"/>
        <v>12</v>
      </c>
      <c r="E9">
        <f>IF(INT(MOD(SUM($D$1:D8),48))=0,SUM($D$1:D8)/48+1,"")</f>
        <v>2</v>
      </c>
      <c r="F9">
        <f t="shared" si="2"/>
        <v>104</v>
      </c>
      <c r="G9" s="1">
        <f t="shared" si="3"/>
        <v>300</v>
      </c>
      <c r="H9" t="str">
        <f t="shared" si="4"/>
        <v>{FREQUENCY/104,300},</v>
      </c>
      <c r="J9" t="s">
        <v>40</v>
      </c>
      <c r="K9" t="s">
        <v>39</v>
      </c>
      <c r="L9">
        <f t="shared" si="5"/>
        <v>261.62556530059868</v>
      </c>
    </row>
    <row r="10" spans="1:15" x14ac:dyDescent="0.25">
      <c r="A10" t="s">
        <v>52</v>
      </c>
      <c r="B10" t="str">
        <f t="shared" si="0"/>
        <v>A2b</v>
      </c>
      <c r="C10" s="1">
        <v>1.3333333333333333</v>
      </c>
      <c r="D10" s="1">
        <f t="shared" si="1"/>
        <v>4</v>
      </c>
      <c r="E10" t="str">
        <f>IF(INT(MOD(SUM($D$1:D9),48))=0,SUM($D$1:D9)/48+1,"")</f>
        <v/>
      </c>
      <c r="F10">
        <f t="shared" si="2"/>
        <v>104</v>
      </c>
      <c r="G10" s="1">
        <f t="shared" si="3"/>
        <v>100</v>
      </c>
      <c r="H10" t="str">
        <f t="shared" si="4"/>
        <v>{FREQUENCY/104,100},</v>
      </c>
      <c r="J10" t="s">
        <v>9</v>
      </c>
      <c r="K10" t="s">
        <v>48</v>
      </c>
      <c r="L10">
        <f>L11*POWER(2,1/12)</f>
        <v>246.94165062806206</v>
      </c>
    </row>
    <row r="11" spans="1:15" x14ac:dyDescent="0.25">
      <c r="A11" t="s">
        <v>52</v>
      </c>
      <c r="B11" t="str">
        <f t="shared" si="0"/>
        <v>A2b</v>
      </c>
      <c r="C11" s="1">
        <v>1.3333333333333333</v>
      </c>
      <c r="D11" s="1">
        <f t="shared" si="1"/>
        <v>4</v>
      </c>
      <c r="E11" t="str">
        <f>IF(INT(MOD(SUM($D$1:D10),48))=0,SUM($D$1:D10)/48+1,"")</f>
        <v/>
      </c>
      <c r="F11">
        <f t="shared" si="2"/>
        <v>104</v>
      </c>
      <c r="G11" s="1">
        <f t="shared" si="3"/>
        <v>100</v>
      </c>
      <c r="H11" t="str">
        <f t="shared" si="4"/>
        <v>{FREQUENCY/104,100},</v>
      </c>
      <c r="J11" t="s">
        <v>21</v>
      </c>
      <c r="K11" t="s">
        <v>36</v>
      </c>
      <c r="L11">
        <f>L12*POWER(2,1/12)</f>
        <v>233.08188075904496</v>
      </c>
    </row>
    <row r="12" spans="1:15" x14ac:dyDescent="0.25">
      <c r="A12" t="s">
        <v>52</v>
      </c>
      <c r="B12" t="str">
        <f t="shared" si="0"/>
        <v>A2b</v>
      </c>
      <c r="C12" s="1">
        <v>1.3333333333333333</v>
      </c>
      <c r="D12" s="1">
        <f t="shared" si="1"/>
        <v>4</v>
      </c>
      <c r="E12" t="str">
        <f>IF(INT(MOD(SUM($D$1:D11),48))=0,SUM($D$1:D11)/48+1,"")</f>
        <v/>
      </c>
      <c r="F12">
        <f t="shared" si="2"/>
        <v>104</v>
      </c>
      <c r="G12" s="1">
        <f t="shared" si="3"/>
        <v>100</v>
      </c>
      <c r="H12" t="str">
        <f t="shared" si="4"/>
        <v>{FREQUENCY/104,100},</v>
      </c>
      <c r="J12" t="s">
        <v>11</v>
      </c>
      <c r="K12" t="s">
        <v>40</v>
      </c>
      <c r="L12">
        <v>220</v>
      </c>
    </row>
    <row r="13" spans="1:15" x14ac:dyDescent="0.25">
      <c r="A13" t="s">
        <v>52</v>
      </c>
      <c r="B13" t="str">
        <f t="shared" si="0"/>
        <v>A2b</v>
      </c>
      <c r="C13" s="1">
        <v>4</v>
      </c>
      <c r="D13" s="1">
        <f t="shared" si="1"/>
        <v>12</v>
      </c>
      <c r="E13" t="str">
        <f>IF(INT(MOD(SUM($D$1:D12),48))=0,SUM($D$1:D12)/48+1,"")</f>
        <v/>
      </c>
      <c r="F13">
        <f t="shared" si="2"/>
        <v>104</v>
      </c>
      <c r="G13" s="1">
        <f t="shared" si="3"/>
        <v>300</v>
      </c>
      <c r="H13" t="str">
        <f t="shared" si="4"/>
        <v>{FREQUENCY/104,300},</v>
      </c>
      <c r="J13" t="s">
        <v>59</v>
      </c>
      <c r="K13" t="s">
        <v>35</v>
      </c>
      <c r="L13">
        <f>L12/POWER(2,1/12)</f>
        <v>207.65234878997256</v>
      </c>
    </row>
    <row r="14" spans="1:15" x14ac:dyDescent="0.25">
      <c r="A14" t="s">
        <v>52</v>
      </c>
      <c r="B14" t="str">
        <f t="shared" si="0"/>
        <v>A2b</v>
      </c>
      <c r="C14" s="1">
        <v>1.3333333333333333</v>
      </c>
      <c r="D14" s="1">
        <f t="shared" si="1"/>
        <v>4</v>
      </c>
      <c r="E14" t="str">
        <f>IF(INT(MOD(SUM($D$1:D13),48))=0,SUM($D$1:D13)/48+1,"")</f>
        <v/>
      </c>
      <c r="F14">
        <f t="shared" si="2"/>
        <v>104</v>
      </c>
      <c r="G14" s="1">
        <f t="shared" si="3"/>
        <v>100</v>
      </c>
      <c r="H14" t="str">
        <f t="shared" si="4"/>
        <v>{FREQUENCY/104,100},</v>
      </c>
      <c r="J14" t="s">
        <v>6</v>
      </c>
      <c r="K14" t="s">
        <v>9</v>
      </c>
      <c r="L14">
        <f t="shared" ref="L14:L37" si="6">L13/POWER(2,1/12)</f>
        <v>195.99771799087463</v>
      </c>
    </row>
    <row r="15" spans="1:15" x14ac:dyDescent="0.25">
      <c r="A15" t="s">
        <v>52</v>
      </c>
      <c r="B15" t="str">
        <f t="shared" si="0"/>
        <v>A2b</v>
      </c>
      <c r="C15" s="1">
        <v>1.3333333333333333</v>
      </c>
      <c r="D15" s="1">
        <f t="shared" si="1"/>
        <v>4</v>
      </c>
      <c r="E15" t="str">
        <f>IF(INT(MOD(SUM($D$1:D14),48))=0,SUM($D$1:D14)/48+1,"")</f>
        <v/>
      </c>
      <c r="F15">
        <f t="shared" si="2"/>
        <v>104</v>
      </c>
      <c r="G15" s="1">
        <f t="shared" si="3"/>
        <v>100</v>
      </c>
      <c r="H15" t="str">
        <f t="shared" si="4"/>
        <v>{FREQUENCY/104,100},</v>
      </c>
      <c r="J15" t="s">
        <v>37</v>
      </c>
      <c r="K15" t="s">
        <v>21</v>
      </c>
      <c r="L15">
        <f t="shared" si="6"/>
        <v>184.99721135581717</v>
      </c>
    </row>
    <row r="16" spans="1:15" x14ac:dyDescent="0.25">
      <c r="A16" t="s">
        <v>52</v>
      </c>
      <c r="B16" t="str">
        <f t="shared" si="0"/>
        <v>A2b</v>
      </c>
      <c r="C16" s="1">
        <v>1.3333333333333333</v>
      </c>
      <c r="D16" s="1">
        <f t="shared" si="1"/>
        <v>4</v>
      </c>
      <c r="E16" t="str">
        <f>IF(INT(MOD(SUM($D$1:D15),48))=0,SUM($D$1:D15)/48+1,"")</f>
        <v/>
      </c>
      <c r="F16">
        <f t="shared" si="2"/>
        <v>104</v>
      </c>
      <c r="G16" s="1">
        <f t="shared" si="3"/>
        <v>100</v>
      </c>
      <c r="H16" t="str">
        <f t="shared" si="4"/>
        <v>{FREQUENCY/104,100},</v>
      </c>
      <c r="J16" t="s">
        <v>3</v>
      </c>
      <c r="K16" t="s">
        <v>11</v>
      </c>
      <c r="L16">
        <f t="shared" si="6"/>
        <v>174.61411571650191</v>
      </c>
      <c r="N16" t="s">
        <v>30</v>
      </c>
      <c r="O16">
        <v>880</v>
      </c>
    </row>
    <row r="17" spans="1:15" x14ac:dyDescent="0.25">
      <c r="A17" t="s">
        <v>13</v>
      </c>
      <c r="B17" t="str">
        <f t="shared" si="0"/>
        <v>G1b</v>
      </c>
      <c r="C17" s="1">
        <v>4</v>
      </c>
      <c r="D17" s="1">
        <f t="shared" si="1"/>
        <v>12</v>
      </c>
      <c r="E17">
        <f>IF(INT(MOD(SUM($D$1:D16),48))=0,SUM($D$1:D16)/48+1,"")</f>
        <v>3</v>
      </c>
      <c r="F17">
        <f t="shared" si="2"/>
        <v>92</v>
      </c>
      <c r="G17" s="1">
        <f t="shared" si="3"/>
        <v>300</v>
      </c>
      <c r="H17" t="str">
        <f t="shared" si="4"/>
        <v>{FREQUENCY/92,300},</v>
      </c>
      <c r="J17" t="s">
        <v>10</v>
      </c>
      <c r="K17" t="s">
        <v>6</v>
      </c>
      <c r="L17">
        <f t="shared" si="6"/>
        <v>164.81377845643493</v>
      </c>
      <c r="N17" t="s">
        <v>31</v>
      </c>
      <c r="O17">
        <f>O16*POWER(2,1/12)</f>
        <v>932.32752303617985</v>
      </c>
    </row>
    <row r="18" spans="1:15" x14ac:dyDescent="0.25">
      <c r="A18" t="s">
        <v>13</v>
      </c>
      <c r="B18" t="str">
        <f t="shared" si="0"/>
        <v>G1b</v>
      </c>
      <c r="C18" s="1">
        <v>1.3333333333333333</v>
      </c>
      <c r="D18" s="1">
        <f t="shared" si="1"/>
        <v>4</v>
      </c>
      <c r="E18" t="str">
        <f>IF(INT(MOD(SUM($D$1:D17),48))=0,SUM($D$1:D17)/48+1,"")</f>
        <v/>
      </c>
      <c r="F18">
        <f t="shared" si="2"/>
        <v>92</v>
      </c>
      <c r="G18" s="1">
        <f t="shared" si="3"/>
        <v>100</v>
      </c>
      <c r="H18" t="str">
        <f t="shared" si="4"/>
        <v>{FREQUENCY/92,100},</v>
      </c>
      <c r="J18" t="s">
        <v>56</v>
      </c>
      <c r="K18" t="s">
        <v>20</v>
      </c>
      <c r="L18">
        <f t="shared" si="6"/>
        <v>155.5634918610404</v>
      </c>
      <c r="N18" t="s">
        <v>32</v>
      </c>
      <c r="O18">
        <f t="shared" ref="O18:O20" si="7">O17*POWER(2,1/12)</f>
        <v>987.76660251224826</v>
      </c>
    </row>
    <row r="19" spans="1:15" x14ac:dyDescent="0.25">
      <c r="A19" t="s">
        <v>13</v>
      </c>
      <c r="B19" t="str">
        <f t="shared" si="0"/>
        <v>G1b</v>
      </c>
      <c r="C19" s="1">
        <v>1.3333333333333333</v>
      </c>
      <c r="D19" s="1">
        <f t="shared" si="1"/>
        <v>4</v>
      </c>
      <c r="E19" t="str">
        <f>IF(INT(MOD(SUM($D$1:D18),48))=0,SUM($D$1:D18)/48+1,"")</f>
        <v/>
      </c>
      <c r="F19">
        <f t="shared" si="2"/>
        <v>92</v>
      </c>
      <c r="G19" s="1">
        <f t="shared" si="3"/>
        <v>100</v>
      </c>
      <c r="H19" t="str">
        <f t="shared" si="4"/>
        <v>{FREQUENCY/92,100},</v>
      </c>
      <c r="J19" t="s">
        <v>5</v>
      </c>
      <c r="K19" t="s">
        <v>3</v>
      </c>
      <c r="L19">
        <f t="shared" si="6"/>
        <v>146.83238395870373</v>
      </c>
      <c r="N19" t="s">
        <v>33</v>
      </c>
      <c r="O19">
        <f t="shared" si="7"/>
        <v>1046.5022612023947</v>
      </c>
    </row>
    <row r="20" spans="1:15" x14ac:dyDescent="0.25">
      <c r="A20" t="s">
        <v>13</v>
      </c>
      <c r="B20" t="str">
        <f t="shared" si="0"/>
        <v>G1b</v>
      </c>
      <c r="C20" s="1">
        <v>1.3333333333333333</v>
      </c>
      <c r="D20" s="1">
        <f t="shared" si="1"/>
        <v>4</v>
      </c>
      <c r="E20" t="str">
        <f>IF(INT(MOD(SUM($D$1:D19),48))=0,SUM($D$1:D19)/48+1,"")</f>
        <v/>
      </c>
      <c r="F20">
        <f t="shared" si="2"/>
        <v>92</v>
      </c>
      <c r="G20" s="1">
        <f t="shared" si="3"/>
        <v>100</v>
      </c>
      <c r="H20" t="str">
        <f t="shared" si="4"/>
        <v>{FREQUENCY/92,100},</v>
      </c>
      <c r="J20" t="s">
        <v>16</v>
      </c>
      <c r="K20" t="s">
        <v>19</v>
      </c>
      <c r="L20">
        <f t="shared" si="6"/>
        <v>138.59131548843598</v>
      </c>
      <c r="N20" t="s">
        <v>34</v>
      </c>
      <c r="O20">
        <f t="shared" si="7"/>
        <v>1108.7305239074885</v>
      </c>
    </row>
    <row r="21" spans="1:15" x14ac:dyDescent="0.25">
      <c r="A21" t="s">
        <v>13</v>
      </c>
      <c r="B21" t="str">
        <f t="shared" si="0"/>
        <v>G1b</v>
      </c>
      <c r="C21" s="1">
        <v>4</v>
      </c>
      <c r="D21" s="1">
        <f t="shared" si="1"/>
        <v>12</v>
      </c>
      <c r="E21" t="str">
        <f>IF(INT(MOD(SUM($D$1:D20),48))=0,SUM($D$1:D20)/48+1,"")</f>
        <v/>
      </c>
      <c r="F21">
        <f t="shared" si="2"/>
        <v>92</v>
      </c>
      <c r="G21" s="1">
        <f t="shared" si="3"/>
        <v>300</v>
      </c>
      <c r="H21" t="str">
        <f t="shared" si="4"/>
        <v>{FREQUENCY/92,300},</v>
      </c>
      <c r="J21" t="s">
        <v>0</v>
      </c>
      <c r="K21" t="s">
        <v>10</v>
      </c>
      <c r="L21">
        <f t="shared" si="6"/>
        <v>130.81278265029925</v>
      </c>
    </row>
    <row r="22" spans="1:15" x14ac:dyDescent="0.25">
      <c r="A22" t="s">
        <v>13</v>
      </c>
      <c r="B22" t="str">
        <f t="shared" si="0"/>
        <v>G1b</v>
      </c>
      <c r="C22" s="1">
        <v>1.3333333333333333</v>
      </c>
      <c r="D22" s="1">
        <f t="shared" si="1"/>
        <v>4</v>
      </c>
      <c r="E22" t="str">
        <f>IF(INT(MOD(SUM($D$1:D21),48))=0,SUM($D$1:D21)/48+1,"")</f>
        <v/>
      </c>
      <c r="F22">
        <f t="shared" si="2"/>
        <v>92</v>
      </c>
      <c r="G22" s="1">
        <f t="shared" si="3"/>
        <v>100</v>
      </c>
      <c r="H22" t="str">
        <f t="shared" si="4"/>
        <v>{FREQUENCY/92,100},</v>
      </c>
      <c r="J22" t="s">
        <v>8</v>
      </c>
      <c r="K22" t="s">
        <v>5</v>
      </c>
      <c r="L22">
        <f t="shared" si="6"/>
        <v>123.47082531403096</v>
      </c>
    </row>
    <row r="23" spans="1:15" x14ac:dyDescent="0.25">
      <c r="A23" t="s">
        <v>13</v>
      </c>
      <c r="B23" t="str">
        <f t="shared" si="0"/>
        <v>G1b</v>
      </c>
      <c r="C23" s="1">
        <v>1.3333333333333333</v>
      </c>
      <c r="D23" s="1">
        <f t="shared" si="1"/>
        <v>4</v>
      </c>
      <c r="E23" t="str">
        <f>IF(INT(MOD(SUM($D$1:D22),48))=0,SUM($D$1:D22)/48+1,"")</f>
        <v/>
      </c>
      <c r="F23">
        <f t="shared" si="2"/>
        <v>92</v>
      </c>
      <c r="G23" s="1">
        <f t="shared" si="3"/>
        <v>100</v>
      </c>
      <c r="H23" t="str">
        <f t="shared" si="4"/>
        <v>{FREQUENCY/92,100},</v>
      </c>
      <c r="J23" t="s">
        <v>14</v>
      </c>
      <c r="K23" t="s">
        <v>16</v>
      </c>
      <c r="L23">
        <f t="shared" si="6"/>
        <v>116.54094037952241</v>
      </c>
    </row>
    <row r="24" spans="1:15" x14ac:dyDescent="0.25">
      <c r="A24" t="s">
        <v>13</v>
      </c>
      <c r="B24" t="str">
        <f t="shared" si="0"/>
        <v>G1b</v>
      </c>
      <c r="C24" s="1">
        <v>1.3333333333333333</v>
      </c>
      <c r="D24" s="1">
        <f t="shared" si="1"/>
        <v>4</v>
      </c>
      <c r="E24" t="str">
        <f>IF(INT(MOD(SUM($D$1:D23),48))=0,SUM($D$1:D23)/48+1,"")</f>
        <v/>
      </c>
      <c r="F24">
        <f t="shared" si="2"/>
        <v>92</v>
      </c>
      <c r="G24" s="1">
        <f t="shared" si="3"/>
        <v>100</v>
      </c>
      <c r="H24" t="str">
        <f t="shared" si="4"/>
        <v>{FREQUENCY/92,100},</v>
      </c>
      <c r="J24" t="s">
        <v>2</v>
      </c>
      <c r="K24" t="s">
        <v>0</v>
      </c>
      <c r="L24">
        <f t="shared" si="6"/>
        <v>109.99999999999993</v>
      </c>
    </row>
    <row r="25" spans="1:15" x14ac:dyDescent="0.25">
      <c r="A25" t="s">
        <v>4</v>
      </c>
      <c r="B25" t="str">
        <f t="shared" si="0"/>
        <v>F1</v>
      </c>
      <c r="C25" s="1">
        <v>4</v>
      </c>
      <c r="D25" s="1">
        <f t="shared" si="1"/>
        <v>12</v>
      </c>
      <c r="E25">
        <f>IF(INT(MOD(SUM($D$1:D24),48))=0,SUM($D$1:D24)/48+1,"")</f>
        <v>4</v>
      </c>
      <c r="F25">
        <f t="shared" si="2"/>
        <v>87</v>
      </c>
      <c r="G25" s="1">
        <f t="shared" si="3"/>
        <v>300</v>
      </c>
      <c r="H25" t="str">
        <f t="shared" si="4"/>
        <v>{FREQUENCY/87,300},</v>
      </c>
      <c r="J25" t="s">
        <v>52</v>
      </c>
      <c r="K25" t="s">
        <v>22</v>
      </c>
      <c r="L25">
        <f t="shared" si="6"/>
        <v>103.82617439498621</v>
      </c>
    </row>
    <row r="26" spans="1:15" x14ac:dyDescent="0.25">
      <c r="A26" t="s">
        <v>4</v>
      </c>
      <c r="B26" t="str">
        <f t="shared" si="0"/>
        <v>F1</v>
      </c>
      <c r="C26" s="1">
        <v>4</v>
      </c>
      <c r="D26" s="1">
        <f t="shared" si="1"/>
        <v>12</v>
      </c>
      <c r="E26" t="str">
        <f>IF(INT(MOD(SUM($D$1:D25),48))=0,SUM($D$1:D25)/48+1,"")</f>
        <v/>
      </c>
      <c r="F26">
        <f t="shared" si="2"/>
        <v>87</v>
      </c>
      <c r="G26" s="1">
        <f t="shared" si="3"/>
        <v>300</v>
      </c>
      <c r="H26" t="str">
        <f t="shared" si="4"/>
        <v>{FREQUENCY/87,300},</v>
      </c>
      <c r="J26" t="s">
        <v>7</v>
      </c>
      <c r="K26" t="s">
        <v>8</v>
      </c>
      <c r="L26">
        <f t="shared" si="6"/>
        <v>97.998858995437246</v>
      </c>
    </row>
    <row r="27" spans="1:15" x14ac:dyDescent="0.25">
      <c r="A27" t="s">
        <v>4</v>
      </c>
      <c r="B27" t="str">
        <f t="shared" si="0"/>
        <v>F1</v>
      </c>
      <c r="C27" s="1">
        <v>4</v>
      </c>
      <c r="D27" s="1">
        <f t="shared" si="1"/>
        <v>12</v>
      </c>
      <c r="E27" t="str">
        <f>IF(INT(MOD(SUM($D$1:D26),48))=0,SUM($D$1:D26)/48+1,"")</f>
        <v/>
      </c>
      <c r="F27">
        <f t="shared" si="2"/>
        <v>87</v>
      </c>
      <c r="G27" s="1">
        <f t="shared" si="3"/>
        <v>300</v>
      </c>
      <c r="H27" t="str">
        <f t="shared" si="4"/>
        <v>{FREQUENCY/87,300},</v>
      </c>
      <c r="J27" t="s">
        <v>53</v>
      </c>
      <c r="K27" t="s">
        <v>14</v>
      </c>
      <c r="L27">
        <f t="shared" si="6"/>
        <v>92.498605677908529</v>
      </c>
    </row>
    <row r="28" spans="1:15" x14ac:dyDescent="0.25">
      <c r="A28" t="s">
        <v>7</v>
      </c>
      <c r="B28" t="str">
        <f t="shared" si="0"/>
        <v>G1</v>
      </c>
      <c r="C28" s="1">
        <v>2</v>
      </c>
      <c r="D28" s="1">
        <f t="shared" si="1"/>
        <v>6</v>
      </c>
      <c r="E28" t="str">
        <f>IF(INT(MOD(SUM($D$1:D27),48))=0,SUM($D$1:D27)/48+1,"")</f>
        <v/>
      </c>
      <c r="F28">
        <f t="shared" si="2"/>
        <v>98</v>
      </c>
      <c r="G28" s="1">
        <f t="shared" si="3"/>
        <v>150</v>
      </c>
      <c r="H28" t="str">
        <f t="shared" si="4"/>
        <v>{FREQUENCY/98,150},</v>
      </c>
      <c r="J28" t="s">
        <v>4</v>
      </c>
      <c r="K28" t="s">
        <v>2</v>
      </c>
      <c r="L28">
        <f t="shared" si="6"/>
        <v>87.3070578582509</v>
      </c>
    </row>
    <row r="29" spans="1:15" x14ac:dyDescent="0.25">
      <c r="A29" t="s">
        <v>2</v>
      </c>
      <c r="B29" t="str">
        <f t="shared" si="0"/>
        <v>A2</v>
      </c>
      <c r="C29" s="1">
        <v>2</v>
      </c>
      <c r="D29" s="1">
        <f t="shared" si="1"/>
        <v>6</v>
      </c>
      <c r="E29" t="str">
        <f>IF(INT(MOD(SUM($D$1:D28),48))=0,SUM($D$1:D28)/48+1,"")</f>
        <v/>
      </c>
      <c r="F29">
        <f t="shared" si="2"/>
        <v>110</v>
      </c>
      <c r="G29" s="1">
        <f t="shared" si="3"/>
        <v>150</v>
      </c>
      <c r="H29" t="str">
        <f t="shared" si="4"/>
        <v>{FREQUENCY/110,150},</v>
      </c>
      <c r="J29" t="s">
        <v>18</v>
      </c>
      <c r="K29" t="s">
        <v>7</v>
      </c>
      <c r="L29">
        <f t="shared" si="6"/>
        <v>82.406889228217409</v>
      </c>
    </row>
    <row r="30" spans="1:15" x14ac:dyDescent="0.25">
      <c r="A30" t="s">
        <v>14</v>
      </c>
      <c r="B30" t="str">
        <f t="shared" si="0"/>
        <v>B2b</v>
      </c>
      <c r="C30" s="1">
        <v>4</v>
      </c>
      <c r="D30" s="1">
        <f t="shared" si="1"/>
        <v>12</v>
      </c>
      <c r="E30">
        <f>IF(INT(MOD(SUM($D$1:D29),48))=0,SUM($D$1:D29)/48+1,"")</f>
        <v>5</v>
      </c>
      <c r="F30">
        <f t="shared" si="2"/>
        <v>117</v>
      </c>
      <c r="G30" s="1">
        <f t="shared" si="3"/>
        <v>300</v>
      </c>
      <c r="H30" t="str">
        <f t="shared" si="4"/>
        <v>{FREQUENCY/117,300},</v>
      </c>
      <c r="J30" t="s">
        <v>54</v>
      </c>
      <c r="K30" t="s">
        <v>13</v>
      </c>
      <c r="L30">
        <f t="shared" si="6"/>
        <v>77.78174593052016</v>
      </c>
    </row>
    <row r="31" spans="1:15" x14ac:dyDescent="0.25">
      <c r="A31" t="s">
        <v>60</v>
      </c>
      <c r="B31" t="str">
        <f t="shared" si="0"/>
        <v>B2b</v>
      </c>
      <c r="C31" s="1">
        <v>1.3333333333333333</v>
      </c>
      <c r="D31" s="1">
        <f t="shared" si="1"/>
        <v>4</v>
      </c>
      <c r="E31" t="str">
        <f>IF(INT(MOD(SUM($D$1:D30),48))=0,SUM($D$1:D30)/48+1,"")</f>
        <v/>
      </c>
      <c r="F31">
        <f t="shared" si="2"/>
        <v>117</v>
      </c>
      <c r="G31" s="1">
        <f t="shared" si="3"/>
        <v>100</v>
      </c>
      <c r="H31" t="str">
        <f t="shared" si="4"/>
        <v>{FREQUENCY/117,100},</v>
      </c>
      <c r="J31" t="s">
        <v>17</v>
      </c>
      <c r="K31" t="s">
        <v>4</v>
      </c>
      <c r="L31">
        <f t="shared" si="6"/>
        <v>73.416191979351822</v>
      </c>
    </row>
    <row r="32" spans="1:15" x14ac:dyDescent="0.25">
      <c r="A32" t="s">
        <v>14</v>
      </c>
      <c r="B32" t="str">
        <f t="shared" si="0"/>
        <v>B2b</v>
      </c>
      <c r="C32" s="1">
        <v>1.3333333333333333</v>
      </c>
      <c r="D32" s="1">
        <f t="shared" si="1"/>
        <v>4</v>
      </c>
      <c r="E32" t="str">
        <f>IF(INT(MOD(SUM($D$1:D31),48))=0,SUM($D$1:D31)/48+1,"")</f>
        <v/>
      </c>
      <c r="F32">
        <f t="shared" si="2"/>
        <v>117</v>
      </c>
      <c r="G32" s="1">
        <f t="shared" si="3"/>
        <v>100</v>
      </c>
      <c r="H32" t="str">
        <f t="shared" si="4"/>
        <v>{FREQUENCY/117,100},</v>
      </c>
      <c r="J32" t="s">
        <v>12</v>
      </c>
      <c r="K32" t="s">
        <v>41</v>
      </c>
      <c r="L32">
        <f t="shared" si="6"/>
        <v>69.295657744217962</v>
      </c>
    </row>
    <row r="33" spans="1:12" x14ac:dyDescent="0.25">
      <c r="A33" t="s">
        <v>52</v>
      </c>
      <c r="B33" t="str">
        <f t="shared" si="0"/>
        <v>A2b</v>
      </c>
      <c r="C33" s="1">
        <v>1.3333333333333333</v>
      </c>
      <c r="D33" s="1">
        <f t="shared" si="1"/>
        <v>4</v>
      </c>
      <c r="E33" t="str">
        <f>IF(INT(MOD(SUM($D$1:D32),48))=0,SUM($D$1:D32)/48+1,"")</f>
        <v/>
      </c>
      <c r="F33">
        <f t="shared" si="2"/>
        <v>104</v>
      </c>
      <c r="G33" s="1">
        <f t="shared" si="3"/>
        <v>100</v>
      </c>
      <c r="H33" t="str">
        <f t="shared" si="4"/>
        <v>{FREQUENCY/104,100},</v>
      </c>
      <c r="J33" t="s">
        <v>1</v>
      </c>
      <c r="K33" t="s">
        <v>18</v>
      </c>
      <c r="L33">
        <f t="shared" si="6"/>
        <v>65.406391325149599</v>
      </c>
    </row>
    <row r="34" spans="1:12" x14ac:dyDescent="0.25">
      <c r="A34" t="s">
        <v>14</v>
      </c>
      <c r="B34" t="str">
        <f t="shared" si="0"/>
        <v>B2b</v>
      </c>
      <c r="C34" s="1">
        <v>4</v>
      </c>
      <c r="D34" s="1">
        <f t="shared" si="1"/>
        <v>12</v>
      </c>
      <c r="E34" t="str">
        <f>IF(INT(MOD(SUM($D$1:D33),48))=0,SUM($D$1:D33)/48+1,"")</f>
        <v/>
      </c>
      <c r="F34">
        <f t="shared" si="2"/>
        <v>117</v>
      </c>
      <c r="G34" s="1">
        <f t="shared" si="3"/>
        <v>300</v>
      </c>
      <c r="H34" t="str">
        <f t="shared" si="4"/>
        <v>{FREQUENCY/117,300},</v>
      </c>
      <c r="J34" t="s">
        <v>49</v>
      </c>
      <c r="K34" t="s">
        <v>17</v>
      </c>
      <c r="L34">
        <f t="shared" si="6"/>
        <v>61.735412657015452</v>
      </c>
    </row>
    <row r="35" spans="1:12" x14ac:dyDescent="0.25">
      <c r="A35" t="s">
        <v>14</v>
      </c>
      <c r="B35" t="str">
        <f t="shared" si="0"/>
        <v>B2b</v>
      </c>
      <c r="C35" s="1">
        <v>4</v>
      </c>
      <c r="D35" s="1">
        <f t="shared" si="1"/>
        <v>12</v>
      </c>
      <c r="E35" t="str">
        <f>IF(INT(MOD(SUM($D$1:D34),48))=0,SUM($D$1:D34)/48+1,"")</f>
        <v/>
      </c>
      <c r="F35">
        <f t="shared" si="2"/>
        <v>117</v>
      </c>
      <c r="G35" s="1">
        <f t="shared" si="3"/>
        <v>300</v>
      </c>
      <c r="H35" t="str">
        <f t="shared" si="4"/>
        <v>{FREQUENCY/117,300},</v>
      </c>
      <c r="J35" t="s">
        <v>50</v>
      </c>
      <c r="K35" t="s">
        <v>12</v>
      </c>
      <c r="L35">
        <f t="shared" si="6"/>
        <v>58.270470189761177</v>
      </c>
    </row>
    <row r="36" spans="1:12" x14ac:dyDescent="0.25">
      <c r="A36" t="s">
        <v>52</v>
      </c>
      <c r="B36" t="str">
        <f t="shared" si="0"/>
        <v>A2b</v>
      </c>
      <c r="C36" s="1">
        <v>4</v>
      </c>
      <c r="D36" s="1">
        <f t="shared" si="1"/>
        <v>12</v>
      </c>
      <c r="E36">
        <f>IF(INT(MOD(SUM($D$1:D35),48))=0,SUM($D$1:D35)/48+1,"")</f>
        <v>6</v>
      </c>
      <c r="F36">
        <f t="shared" si="2"/>
        <v>104</v>
      </c>
      <c r="G36" s="1">
        <f t="shared" si="3"/>
        <v>300</v>
      </c>
      <c r="H36" t="str">
        <f t="shared" si="4"/>
        <v>{FREQUENCY/104,300},</v>
      </c>
      <c r="J36" t="s">
        <v>51</v>
      </c>
      <c r="K36" t="s">
        <v>1</v>
      </c>
      <c r="L36">
        <f t="shared" si="6"/>
        <v>54.999999999999936</v>
      </c>
    </row>
    <row r="37" spans="1:12" x14ac:dyDescent="0.25">
      <c r="A37" t="s">
        <v>52</v>
      </c>
      <c r="B37" t="str">
        <f t="shared" si="0"/>
        <v>A2b</v>
      </c>
      <c r="C37" s="1">
        <v>1.3333333333333333</v>
      </c>
      <c r="D37" s="1">
        <f t="shared" si="1"/>
        <v>4</v>
      </c>
      <c r="E37" t="str">
        <f>IF(INT(MOD(SUM($D$1:D36),48))=0,SUM($D$1:D36)/48+1,"")</f>
        <v/>
      </c>
      <c r="F37">
        <f t="shared" si="2"/>
        <v>104</v>
      </c>
      <c r="G37" s="1">
        <f t="shared" si="3"/>
        <v>100</v>
      </c>
      <c r="H37" t="str">
        <f t="shared" si="4"/>
        <v>{FREQUENCY/104,100},</v>
      </c>
      <c r="J37" t="s">
        <v>55</v>
      </c>
      <c r="K37" t="s">
        <v>15</v>
      </c>
      <c r="L37">
        <f t="shared" si="6"/>
        <v>51.913087197493077</v>
      </c>
    </row>
    <row r="38" spans="1:12" x14ac:dyDescent="0.25">
      <c r="A38" t="s">
        <v>52</v>
      </c>
      <c r="B38" t="str">
        <f t="shared" si="0"/>
        <v>A2b</v>
      </c>
      <c r="C38" s="1">
        <v>1.3333333333333333</v>
      </c>
      <c r="D38" s="1">
        <f t="shared" si="1"/>
        <v>4</v>
      </c>
      <c r="E38" t="str">
        <f>IF(INT(MOD(SUM($D$1:D37),48))=0,SUM($D$1:D37)/48+1,"")</f>
        <v/>
      </c>
      <c r="F38">
        <f t="shared" si="2"/>
        <v>104</v>
      </c>
      <c r="G38" s="1">
        <f t="shared" si="3"/>
        <v>100</v>
      </c>
      <c r="H38" t="str">
        <f t="shared" si="4"/>
        <v>{FREQUENCY/104,100},</v>
      </c>
    </row>
    <row r="39" spans="1:12" x14ac:dyDescent="0.25">
      <c r="A39" t="s">
        <v>13</v>
      </c>
      <c r="B39" t="str">
        <f t="shared" si="0"/>
        <v>G1b</v>
      </c>
      <c r="C39" s="1">
        <v>1.3333333333333333</v>
      </c>
      <c r="D39" s="1">
        <f t="shared" si="1"/>
        <v>4</v>
      </c>
      <c r="E39" t="str">
        <f>IF(INT(MOD(SUM($D$1:D38),48))=0,SUM($D$1:D38)/48+1,"")</f>
        <v/>
      </c>
      <c r="F39">
        <f t="shared" si="2"/>
        <v>92</v>
      </c>
      <c r="G39" s="1">
        <f t="shared" si="3"/>
        <v>100</v>
      </c>
      <c r="H39" t="str">
        <f t="shared" si="4"/>
        <v>{FREQUENCY/92,100},</v>
      </c>
    </row>
    <row r="40" spans="1:12" x14ac:dyDescent="0.25">
      <c r="A40" t="s">
        <v>52</v>
      </c>
      <c r="B40" t="str">
        <f t="shared" si="0"/>
        <v>A2b</v>
      </c>
      <c r="C40" s="1">
        <v>4</v>
      </c>
      <c r="D40" s="1">
        <f t="shared" si="1"/>
        <v>12</v>
      </c>
      <c r="E40" t="str">
        <f>IF(INT(MOD(SUM($D$1:D39),48))=0,SUM($D$1:D39)/48+1,"")</f>
        <v/>
      </c>
      <c r="F40">
        <f t="shared" si="2"/>
        <v>104</v>
      </c>
      <c r="G40" s="1">
        <f t="shared" si="3"/>
        <v>300</v>
      </c>
      <c r="H40" t="str">
        <f t="shared" si="4"/>
        <v>{FREQUENCY/104,300},</v>
      </c>
    </row>
    <row r="41" spans="1:12" x14ac:dyDescent="0.25">
      <c r="A41" t="s">
        <v>52</v>
      </c>
      <c r="B41" t="str">
        <f t="shared" si="0"/>
        <v>A2b</v>
      </c>
      <c r="C41" s="1">
        <v>4</v>
      </c>
      <c r="D41" s="1">
        <f t="shared" si="1"/>
        <v>12</v>
      </c>
      <c r="E41" t="str">
        <f>IF(INT(MOD(SUM($D$1:D40),48))=0,SUM($D$1:D40)/48+1,"")</f>
        <v/>
      </c>
      <c r="F41">
        <f t="shared" si="2"/>
        <v>104</v>
      </c>
      <c r="G41" s="1">
        <f t="shared" si="3"/>
        <v>300</v>
      </c>
      <c r="H41" t="str">
        <f t="shared" si="4"/>
        <v>{FREQUENCY/104,300},</v>
      </c>
    </row>
    <row r="42" spans="1:12" x14ac:dyDescent="0.25">
      <c r="A42" t="s">
        <v>13</v>
      </c>
      <c r="B42" t="str">
        <f t="shared" si="0"/>
        <v>G1b</v>
      </c>
      <c r="C42" s="1">
        <v>4</v>
      </c>
      <c r="D42" s="1">
        <f t="shared" si="1"/>
        <v>12</v>
      </c>
      <c r="E42">
        <f>IF(INT(MOD(SUM($D$1:D41),48))=0,SUM($D$1:D41)/48+1,"")</f>
        <v>7</v>
      </c>
      <c r="F42">
        <f t="shared" si="2"/>
        <v>92</v>
      </c>
      <c r="G42" s="1">
        <f t="shared" si="3"/>
        <v>300</v>
      </c>
      <c r="H42" t="str">
        <f t="shared" si="4"/>
        <v>{FREQUENCY/92,300},</v>
      </c>
    </row>
    <row r="43" spans="1:12" x14ac:dyDescent="0.25">
      <c r="A43" t="s">
        <v>13</v>
      </c>
      <c r="B43" t="str">
        <f t="shared" si="0"/>
        <v>G1b</v>
      </c>
      <c r="C43" s="1">
        <v>1.3333333333333333</v>
      </c>
      <c r="D43" s="1">
        <f t="shared" si="1"/>
        <v>4</v>
      </c>
      <c r="E43" t="str">
        <f>IF(INT(MOD(SUM($D$1:D42),48))=0,SUM($D$1:D42)/48+1,"")</f>
        <v/>
      </c>
      <c r="F43">
        <f t="shared" si="2"/>
        <v>92</v>
      </c>
      <c r="G43" s="1">
        <f t="shared" si="3"/>
        <v>100</v>
      </c>
      <c r="H43" t="str">
        <f t="shared" si="4"/>
        <v>{FREQUENCY/92,100},</v>
      </c>
    </row>
    <row r="44" spans="1:12" x14ac:dyDescent="0.25">
      <c r="A44" t="s">
        <v>13</v>
      </c>
      <c r="B44" t="str">
        <f t="shared" si="0"/>
        <v>G1b</v>
      </c>
      <c r="C44" s="1">
        <v>1.3333333333333333</v>
      </c>
      <c r="D44" s="1">
        <f t="shared" si="1"/>
        <v>4</v>
      </c>
      <c r="E44" t="str">
        <f>IF(INT(MOD(SUM($D$1:D43),48))=0,SUM($D$1:D43)/48+1,"")</f>
        <v/>
      </c>
      <c r="F44">
        <f t="shared" si="2"/>
        <v>92</v>
      </c>
      <c r="G44" s="1">
        <f t="shared" si="3"/>
        <v>100</v>
      </c>
      <c r="H44" t="str">
        <f t="shared" si="4"/>
        <v>{FREQUENCY/92,100},</v>
      </c>
    </row>
    <row r="45" spans="1:12" x14ac:dyDescent="0.25">
      <c r="A45" t="s">
        <v>18</v>
      </c>
      <c r="B45" t="str">
        <f t="shared" si="0"/>
        <v>E1</v>
      </c>
      <c r="C45" s="1">
        <v>1.3333333333333333</v>
      </c>
      <c r="D45" s="1">
        <f t="shared" si="1"/>
        <v>4</v>
      </c>
      <c r="E45" t="str">
        <f>IF(INT(MOD(SUM($D$1:D44),48))=0,SUM($D$1:D44)/48+1,"")</f>
        <v/>
      </c>
      <c r="F45">
        <f t="shared" si="2"/>
        <v>82</v>
      </c>
      <c r="G45" s="1">
        <f t="shared" si="3"/>
        <v>100</v>
      </c>
      <c r="H45" t="str">
        <f t="shared" si="4"/>
        <v>{FREQUENCY/82,100},</v>
      </c>
    </row>
    <row r="46" spans="1:12" x14ac:dyDescent="0.25">
      <c r="A46" t="s">
        <v>13</v>
      </c>
      <c r="B46" t="str">
        <f t="shared" si="0"/>
        <v>G1b</v>
      </c>
      <c r="C46" s="1">
        <v>4</v>
      </c>
      <c r="D46" s="1">
        <f t="shared" si="1"/>
        <v>12</v>
      </c>
      <c r="E46" t="str">
        <f>IF(INT(MOD(SUM($D$1:D45),48))=0,SUM($D$1:D45)/48+1,"")</f>
        <v/>
      </c>
      <c r="F46">
        <f t="shared" si="2"/>
        <v>92</v>
      </c>
      <c r="G46" s="1">
        <f t="shared" si="3"/>
        <v>300</v>
      </c>
      <c r="H46" t="str">
        <f t="shared" si="4"/>
        <v>{FREQUENCY/92,300},</v>
      </c>
    </row>
    <row r="47" spans="1:12" x14ac:dyDescent="0.25">
      <c r="A47" t="s">
        <v>13</v>
      </c>
      <c r="B47" t="str">
        <f t="shared" si="0"/>
        <v>G1b</v>
      </c>
      <c r="C47" s="1">
        <v>4</v>
      </c>
      <c r="D47" s="1">
        <f t="shared" si="1"/>
        <v>12</v>
      </c>
      <c r="E47" t="str">
        <f>IF(INT(MOD(SUM($D$1:D46),48))=0,SUM($D$1:D46)/48+1,"")</f>
        <v/>
      </c>
      <c r="F47">
        <f t="shared" si="2"/>
        <v>92</v>
      </c>
      <c r="G47" s="1">
        <f t="shared" si="3"/>
        <v>300</v>
      </c>
      <c r="H47" t="str">
        <f t="shared" si="4"/>
        <v>{FREQUENCY/92,300},</v>
      </c>
    </row>
    <row r="48" spans="1:12" x14ac:dyDescent="0.25">
      <c r="A48" t="s">
        <v>16</v>
      </c>
      <c r="B48" t="str">
        <f t="shared" si="0"/>
        <v>D2b</v>
      </c>
      <c r="C48" s="1">
        <v>4</v>
      </c>
      <c r="D48" s="1">
        <f t="shared" si="1"/>
        <v>12</v>
      </c>
      <c r="E48">
        <f>IF(INT(MOD(SUM($D$1:D47),48))=0,SUM($D$1:D47)/48+1,"")</f>
        <v>8</v>
      </c>
      <c r="F48">
        <f t="shared" si="2"/>
        <v>139</v>
      </c>
      <c r="G48" s="1">
        <f t="shared" si="3"/>
        <v>300</v>
      </c>
      <c r="H48" t="str">
        <f t="shared" si="4"/>
        <v>{FREQUENCY/139,300},</v>
      </c>
    </row>
    <row r="49" spans="1:8" x14ac:dyDescent="0.25">
      <c r="A49" t="s">
        <v>16</v>
      </c>
      <c r="B49" t="str">
        <f t="shared" si="0"/>
        <v>D2b</v>
      </c>
      <c r="C49" s="1">
        <v>1.3333333333333333</v>
      </c>
      <c r="D49" s="1">
        <f t="shared" si="1"/>
        <v>4</v>
      </c>
      <c r="E49" t="str">
        <f>IF(INT(MOD(SUM($D$1:D48),48))=0,SUM($D$1:D48)/48+1,"")</f>
        <v/>
      </c>
      <c r="F49">
        <f t="shared" si="2"/>
        <v>139</v>
      </c>
      <c r="G49" s="1">
        <f t="shared" si="3"/>
        <v>100</v>
      </c>
      <c r="H49" t="str">
        <f t="shared" si="4"/>
        <v>{FREQUENCY/139,100},</v>
      </c>
    </row>
    <row r="50" spans="1:8" x14ac:dyDescent="0.25">
      <c r="A50" t="s">
        <v>16</v>
      </c>
      <c r="B50" t="str">
        <f t="shared" si="0"/>
        <v>D2b</v>
      </c>
      <c r="C50" s="1">
        <v>1.3333333333333333</v>
      </c>
      <c r="D50" s="1">
        <f t="shared" si="1"/>
        <v>4</v>
      </c>
      <c r="E50" t="str">
        <f>IF(INT(MOD(SUM($D$1:D49),48))=0,SUM($D$1:D49)/48+1,"")</f>
        <v/>
      </c>
      <c r="F50">
        <f t="shared" si="2"/>
        <v>139</v>
      </c>
      <c r="G50" s="1">
        <f t="shared" si="3"/>
        <v>100</v>
      </c>
      <c r="H50" t="str">
        <f t="shared" si="4"/>
        <v>{FREQUENCY/139,100},</v>
      </c>
    </row>
    <row r="51" spans="1:8" x14ac:dyDescent="0.25">
      <c r="A51" t="s">
        <v>0</v>
      </c>
      <c r="B51" t="str">
        <f t="shared" si="0"/>
        <v>C2</v>
      </c>
      <c r="C51" s="1">
        <v>1.3333333333333333</v>
      </c>
      <c r="D51" s="1">
        <f t="shared" si="1"/>
        <v>4</v>
      </c>
      <c r="E51" t="str">
        <f>IF(INT(MOD(SUM($D$1:D50),48))=0,SUM($D$1:D50)/48+1,"")</f>
        <v/>
      </c>
      <c r="F51">
        <f t="shared" si="2"/>
        <v>131</v>
      </c>
      <c r="G51" s="1">
        <f t="shared" si="3"/>
        <v>100</v>
      </c>
      <c r="H51" t="str">
        <f t="shared" si="4"/>
        <v>{FREQUENCY/131,100},</v>
      </c>
    </row>
    <row r="52" spans="1:8" x14ac:dyDescent="0.25">
      <c r="A52" t="s">
        <v>16</v>
      </c>
      <c r="B52" t="str">
        <f t="shared" si="0"/>
        <v>D2b</v>
      </c>
      <c r="C52" s="1">
        <v>4</v>
      </c>
      <c r="D52" s="1">
        <f t="shared" si="1"/>
        <v>12</v>
      </c>
      <c r="E52" t="str">
        <f>IF(INT(MOD(SUM($D$1:D51),48))=0,SUM($D$1:D51)/48+1,"")</f>
        <v/>
      </c>
      <c r="F52">
        <f t="shared" si="2"/>
        <v>139</v>
      </c>
      <c r="G52" s="1">
        <f t="shared" si="3"/>
        <v>300</v>
      </c>
      <c r="H52" t="str">
        <f t="shared" si="4"/>
        <v>{FREQUENCY/139,300},</v>
      </c>
    </row>
    <row r="53" spans="1:8" x14ac:dyDescent="0.25">
      <c r="A53" t="s">
        <v>16</v>
      </c>
      <c r="B53" t="str">
        <f t="shared" si="0"/>
        <v>D2b</v>
      </c>
      <c r="C53" s="1">
        <v>4</v>
      </c>
      <c r="D53" s="1">
        <f t="shared" si="1"/>
        <v>12</v>
      </c>
      <c r="E53" t="str">
        <f>IF(INT(MOD(SUM($D$1:D52),48))=0,SUM($D$1:D52)/48+1,"")</f>
        <v/>
      </c>
      <c r="F53">
        <f t="shared" si="2"/>
        <v>139</v>
      </c>
      <c r="G53" s="1">
        <f t="shared" si="3"/>
        <v>300</v>
      </c>
      <c r="H53" t="str">
        <f t="shared" si="4"/>
        <v>{FREQUENCY/139,300},</v>
      </c>
    </row>
    <row r="54" spans="1:8" x14ac:dyDescent="0.25">
      <c r="A54" t="s">
        <v>8</v>
      </c>
      <c r="B54" t="str">
        <f t="shared" si="0"/>
        <v>B2</v>
      </c>
      <c r="C54" s="1">
        <v>4</v>
      </c>
      <c r="D54" s="1">
        <f t="shared" si="1"/>
        <v>12</v>
      </c>
      <c r="E54">
        <f>IF(INT(MOD(SUM($D$1:D53),48))=0,SUM($D$1:D53)/48+1,"")</f>
        <v>9</v>
      </c>
      <c r="F54">
        <f t="shared" si="2"/>
        <v>123</v>
      </c>
      <c r="G54" s="1">
        <f t="shared" si="3"/>
        <v>300</v>
      </c>
      <c r="H54" t="str">
        <f t="shared" si="4"/>
        <v>{FREQUENCY/123,300},</v>
      </c>
    </row>
    <row r="55" spans="1:8" x14ac:dyDescent="0.25">
      <c r="A55" t="s">
        <v>8</v>
      </c>
      <c r="B55" t="str">
        <f t="shared" si="0"/>
        <v>B2</v>
      </c>
      <c r="C55" s="1">
        <v>1.3333333333333333</v>
      </c>
      <c r="D55" s="1">
        <f t="shared" si="1"/>
        <v>4</v>
      </c>
      <c r="E55" t="str">
        <f>IF(INT(MOD(SUM($D$1:D54),48))=0,SUM($D$1:D54)/48+1,"")</f>
        <v/>
      </c>
      <c r="F55">
        <f t="shared" si="2"/>
        <v>123</v>
      </c>
      <c r="G55" s="1">
        <f t="shared" si="3"/>
        <v>100</v>
      </c>
      <c r="H55" t="str">
        <f t="shared" si="4"/>
        <v>{FREQUENCY/123,100},</v>
      </c>
    </row>
    <row r="56" spans="1:8" x14ac:dyDescent="0.25">
      <c r="A56" t="s">
        <v>8</v>
      </c>
      <c r="B56" t="str">
        <f t="shared" si="0"/>
        <v>B2</v>
      </c>
      <c r="C56" s="1">
        <v>1.3333333333333333</v>
      </c>
      <c r="D56" s="1">
        <f t="shared" si="1"/>
        <v>4</v>
      </c>
      <c r="E56" t="str">
        <f>IF(INT(MOD(SUM($D$1:D55),48))=0,SUM($D$1:D55)/48+1,"")</f>
        <v/>
      </c>
      <c r="F56">
        <f t="shared" si="2"/>
        <v>123</v>
      </c>
      <c r="G56" s="1">
        <f t="shared" si="3"/>
        <v>100</v>
      </c>
      <c r="H56" t="str">
        <f t="shared" si="4"/>
        <v>{FREQUENCY/123,100},</v>
      </c>
    </row>
    <row r="57" spans="1:8" x14ac:dyDescent="0.25">
      <c r="A57" t="s">
        <v>14</v>
      </c>
      <c r="B57" t="str">
        <f t="shared" si="0"/>
        <v>B2b</v>
      </c>
      <c r="C57" s="1">
        <v>1.3333333333333333</v>
      </c>
      <c r="D57" s="1">
        <f t="shared" si="1"/>
        <v>4</v>
      </c>
      <c r="E57" t="str">
        <f>IF(INT(MOD(SUM($D$1:D56),48))=0,SUM($D$1:D56)/48+1,"")</f>
        <v/>
      </c>
      <c r="F57">
        <f t="shared" si="2"/>
        <v>117</v>
      </c>
      <c r="G57" s="1">
        <f t="shared" si="3"/>
        <v>100</v>
      </c>
      <c r="H57" t="str">
        <f t="shared" si="4"/>
        <v>{FREQUENCY/117,100},</v>
      </c>
    </row>
    <row r="58" spans="1:8" x14ac:dyDescent="0.25">
      <c r="A58" t="s">
        <v>8</v>
      </c>
      <c r="B58" t="str">
        <f t="shared" si="0"/>
        <v>B2</v>
      </c>
      <c r="C58" s="1">
        <v>4</v>
      </c>
      <c r="D58" s="1">
        <f t="shared" si="1"/>
        <v>12</v>
      </c>
      <c r="E58" t="str">
        <f>IF(INT(MOD(SUM($D$1:D57),48))=0,SUM($D$1:D57)/48+1,"")</f>
        <v/>
      </c>
      <c r="F58">
        <f t="shared" si="2"/>
        <v>123</v>
      </c>
      <c r="G58" s="1">
        <f t="shared" si="3"/>
        <v>300</v>
      </c>
      <c r="H58" t="str">
        <f t="shared" si="4"/>
        <v>{FREQUENCY/123,300},</v>
      </c>
    </row>
    <row r="59" spans="1:8" x14ac:dyDescent="0.25">
      <c r="A59" t="s">
        <v>8</v>
      </c>
      <c r="B59" t="str">
        <f t="shared" si="0"/>
        <v>B2</v>
      </c>
      <c r="C59" s="1">
        <v>1.3333333333333333</v>
      </c>
      <c r="D59" s="1">
        <f t="shared" si="1"/>
        <v>4</v>
      </c>
      <c r="E59" t="str">
        <f>IF(INT(MOD(SUM($D$1:D58),48))=0,SUM($D$1:D58)/48+1,"")</f>
        <v/>
      </c>
      <c r="F59">
        <f t="shared" si="2"/>
        <v>123</v>
      </c>
      <c r="G59" s="1">
        <f t="shared" si="3"/>
        <v>100</v>
      </c>
      <c r="H59" t="str">
        <f t="shared" si="4"/>
        <v>{FREQUENCY/123,100},</v>
      </c>
    </row>
    <row r="60" spans="1:8" x14ac:dyDescent="0.25">
      <c r="A60" t="s">
        <v>8</v>
      </c>
      <c r="B60" t="str">
        <f t="shared" si="0"/>
        <v>B2</v>
      </c>
      <c r="C60" s="1">
        <v>1.3333333333333333</v>
      </c>
      <c r="D60" s="1">
        <f t="shared" si="1"/>
        <v>4</v>
      </c>
      <c r="E60" t="str">
        <f>IF(INT(MOD(SUM($D$1:D59),48))=0,SUM($D$1:D59)/48+1,"")</f>
        <v/>
      </c>
      <c r="F60">
        <f t="shared" si="2"/>
        <v>123</v>
      </c>
      <c r="G60" s="1">
        <f t="shared" si="3"/>
        <v>100</v>
      </c>
      <c r="H60" t="str">
        <f t="shared" si="4"/>
        <v>{FREQUENCY/123,100},</v>
      </c>
    </row>
    <row r="61" spans="1:8" x14ac:dyDescent="0.25">
      <c r="A61" t="s">
        <v>8</v>
      </c>
      <c r="B61" t="str">
        <f t="shared" si="0"/>
        <v>B2</v>
      </c>
      <c r="C61" s="1">
        <v>1.3333333333333333</v>
      </c>
      <c r="D61" s="1">
        <f t="shared" si="1"/>
        <v>4</v>
      </c>
      <c r="E61" t="str">
        <f>IF(INT(MOD(SUM($D$1:D60),48))=0,SUM($D$1:D60)/48+1,"")</f>
        <v/>
      </c>
      <c r="F61">
        <f t="shared" si="2"/>
        <v>123</v>
      </c>
      <c r="G61" s="1">
        <f t="shared" si="3"/>
        <v>100</v>
      </c>
      <c r="H61" t="str">
        <f t="shared" si="4"/>
        <v>{FREQUENCY/123,100},</v>
      </c>
    </row>
    <row r="62" spans="1:8" x14ac:dyDescent="0.25">
      <c r="A62" t="s">
        <v>14</v>
      </c>
      <c r="B62" t="str">
        <f t="shared" si="0"/>
        <v>B2b</v>
      </c>
      <c r="C62" s="1">
        <v>4</v>
      </c>
      <c r="D62" s="1">
        <f t="shared" si="1"/>
        <v>12</v>
      </c>
      <c r="E62">
        <f>IF(INT(MOD(SUM($D$1:D61),48))=0,SUM($D$1:D61)/48+1,"")</f>
        <v>10</v>
      </c>
      <c r="F62">
        <f t="shared" si="2"/>
        <v>117</v>
      </c>
      <c r="G62" s="1">
        <f t="shared" si="3"/>
        <v>300</v>
      </c>
      <c r="H62" t="str">
        <f t="shared" si="4"/>
        <v>{FREQUENCY/117,300},</v>
      </c>
    </row>
    <row r="63" spans="1:8" x14ac:dyDescent="0.25">
      <c r="A63" t="s">
        <v>14</v>
      </c>
      <c r="B63" t="str">
        <f t="shared" si="0"/>
        <v>B2b</v>
      </c>
      <c r="C63" s="1">
        <v>1.3333333333333333</v>
      </c>
      <c r="D63" s="1">
        <f t="shared" si="1"/>
        <v>4</v>
      </c>
      <c r="E63" t="str">
        <f>IF(INT(MOD(SUM($D$1:D62),48))=0,SUM($D$1:D62)/48+1,"")</f>
        <v/>
      </c>
      <c r="F63">
        <f t="shared" si="2"/>
        <v>117</v>
      </c>
      <c r="G63" s="1">
        <f t="shared" si="3"/>
        <v>100</v>
      </c>
      <c r="H63" t="str">
        <f t="shared" si="4"/>
        <v>{FREQUENCY/117,100},</v>
      </c>
    </row>
    <row r="64" spans="1:8" x14ac:dyDescent="0.25">
      <c r="A64" t="s">
        <v>14</v>
      </c>
      <c r="B64" t="str">
        <f t="shared" si="0"/>
        <v>B2b</v>
      </c>
      <c r="C64" s="1">
        <v>1.3333333333333333</v>
      </c>
      <c r="D64" s="1">
        <f t="shared" si="1"/>
        <v>4</v>
      </c>
      <c r="E64" t="str">
        <f>IF(INT(MOD(SUM($D$1:D63),48))=0,SUM($D$1:D63)/48+1,"")</f>
        <v/>
      </c>
      <c r="F64">
        <f t="shared" si="2"/>
        <v>117</v>
      </c>
      <c r="G64" s="1">
        <f t="shared" si="3"/>
        <v>100</v>
      </c>
      <c r="H64" t="str">
        <f t="shared" si="4"/>
        <v>{FREQUENCY/117,100},</v>
      </c>
    </row>
    <row r="65" spans="1:8" x14ac:dyDescent="0.25">
      <c r="A65" t="s">
        <v>52</v>
      </c>
      <c r="B65" t="str">
        <f t="shared" si="0"/>
        <v>A2b</v>
      </c>
      <c r="C65" s="1">
        <v>1.3333333333333333</v>
      </c>
      <c r="D65" s="1">
        <f t="shared" si="1"/>
        <v>4</v>
      </c>
      <c r="E65" t="str">
        <f>IF(INT(MOD(SUM($D$1:D64),48))=0,SUM($D$1:D64)/48+1,"")</f>
        <v/>
      </c>
      <c r="F65">
        <f t="shared" si="2"/>
        <v>104</v>
      </c>
      <c r="G65" s="1">
        <f t="shared" si="3"/>
        <v>100</v>
      </c>
      <c r="H65" t="str">
        <f t="shared" si="4"/>
        <v>{FREQUENCY/104,100},</v>
      </c>
    </row>
    <row r="66" spans="1:8" x14ac:dyDescent="0.25">
      <c r="A66" t="s">
        <v>14</v>
      </c>
      <c r="B66" t="str">
        <f t="shared" ref="B66:B129" si="8">VLOOKUP(A66,J:K,2,0)</f>
        <v>B2b</v>
      </c>
      <c r="C66" s="1">
        <v>4</v>
      </c>
      <c r="D66" s="1">
        <f t="shared" ref="D66:D129" si="9">C66*3</f>
        <v>12</v>
      </c>
      <c r="E66" t="str">
        <f>IF(INT(MOD(SUM($D$1:D65),48))=0,SUM($D$1:D65)/48+1,"")</f>
        <v/>
      </c>
      <c r="F66">
        <f t="shared" ref="F66:F129" si="10">ROUND(VLOOKUP(B66,K:L,2,0),0)</f>
        <v>117</v>
      </c>
      <c r="G66" s="1">
        <f t="shared" ref="G66:G129" si="11">24000000*C66*0.1/32000</f>
        <v>300</v>
      </c>
      <c r="H66" t="str">
        <f t="shared" ref="H66:H129" si="12">"{"&amp;IF(F66&gt;0,"FREQUENCY/","")&amp;F66&amp;","&amp;G66&amp;"},"</f>
        <v>{FREQUENCY/117,300},</v>
      </c>
    </row>
    <row r="67" spans="1:8" x14ac:dyDescent="0.25">
      <c r="A67" t="s">
        <v>14</v>
      </c>
      <c r="B67" t="str">
        <f t="shared" si="8"/>
        <v>B2b</v>
      </c>
      <c r="C67" s="1">
        <v>1.3333333333333333</v>
      </c>
      <c r="D67" s="1">
        <f t="shared" si="9"/>
        <v>4</v>
      </c>
      <c r="E67" t="str">
        <f>IF(INT(MOD(SUM($D$1:D66),48))=0,SUM($D$1:D66)/48+1,"")</f>
        <v/>
      </c>
      <c r="F67">
        <f t="shared" si="10"/>
        <v>117</v>
      </c>
      <c r="G67" s="1">
        <f t="shared" si="11"/>
        <v>100</v>
      </c>
      <c r="H67" t="str">
        <f t="shared" si="12"/>
        <v>{FREQUENCY/117,100},</v>
      </c>
    </row>
    <row r="68" spans="1:8" x14ac:dyDescent="0.25">
      <c r="A68" t="s">
        <v>14</v>
      </c>
      <c r="B68" t="str">
        <f t="shared" si="8"/>
        <v>B2b</v>
      </c>
      <c r="C68" s="1">
        <v>1.3333333333333333</v>
      </c>
      <c r="D68" s="1">
        <f t="shared" si="9"/>
        <v>4</v>
      </c>
      <c r="E68" t="str">
        <f>IF(INT(MOD(SUM($D$1:D67),48))=0,SUM($D$1:D67)/48+1,"")</f>
        <v/>
      </c>
      <c r="F68">
        <f t="shared" si="10"/>
        <v>117</v>
      </c>
      <c r="G68" s="1">
        <f t="shared" si="11"/>
        <v>100</v>
      </c>
      <c r="H68" t="str">
        <f t="shared" si="12"/>
        <v>{FREQUENCY/117,100},</v>
      </c>
    </row>
    <row r="69" spans="1:8" x14ac:dyDescent="0.25">
      <c r="A69" t="s">
        <v>14</v>
      </c>
      <c r="B69" t="str">
        <f t="shared" si="8"/>
        <v>B2b</v>
      </c>
      <c r="C69" s="1">
        <v>1.3333333333333333</v>
      </c>
      <c r="D69" s="1">
        <f t="shared" si="9"/>
        <v>4</v>
      </c>
      <c r="E69" t="str">
        <f>IF(INT(MOD(SUM($D$1:D68),48))=0,SUM($D$1:D68)/48+1,"")</f>
        <v/>
      </c>
      <c r="F69">
        <f t="shared" si="10"/>
        <v>117</v>
      </c>
      <c r="G69" s="1">
        <f t="shared" si="11"/>
        <v>100</v>
      </c>
      <c r="H69" t="str">
        <f t="shared" si="12"/>
        <v>{FREQUENCY/117,100},</v>
      </c>
    </row>
    <row r="70" spans="1:8" x14ac:dyDescent="0.25">
      <c r="A70" t="s">
        <v>0</v>
      </c>
      <c r="B70" t="str">
        <f t="shared" si="8"/>
        <v>C2</v>
      </c>
      <c r="C70" s="1">
        <v>4</v>
      </c>
      <c r="D70" s="1">
        <f t="shared" si="9"/>
        <v>12</v>
      </c>
      <c r="E70">
        <f>IF(INT(MOD(SUM($D$1:D69),48))=0,SUM($D$1:D69)/48+1,"")</f>
        <v>11</v>
      </c>
      <c r="F70">
        <f t="shared" si="10"/>
        <v>131</v>
      </c>
      <c r="G70" s="1">
        <f t="shared" si="11"/>
        <v>300</v>
      </c>
      <c r="H70" t="str">
        <f t="shared" si="12"/>
        <v>{FREQUENCY/131,300},</v>
      </c>
    </row>
    <row r="71" spans="1:8" x14ac:dyDescent="0.25">
      <c r="A71" t="s">
        <v>0</v>
      </c>
      <c r="B71" t="str">
        <f t="shared" si="8"/>
        <v>C2</v>
      </c>
      <c r="C71" s="1">
        <v>1.3333333333333333</v>
      </c>
      <c r="D71" s="1">
        <f t="shared" si="9"/>
        <v>4</v>
      </c>
      <c r="E71" t="str">
        <f>IF(INT(MOD(SUM($D$1:D70),48))=0,SUM($D$1:D70)/48+1,"")</f>
        <v/>
      </c>
      <c r="F71">
        <f t="shared" si="10"/>
        <v>131</v>
      </c>
      <c r="G71" s="1">
        <f t="shared" si="11"/>
        <v>100</v>
      </c>
      <c r="H71" t="str">
        <f t="shared" si="12"/>
        <v>{FREQUENCY/131,100},</v>
      </c>
    </row>
    <row r="72" spans="1:8" x14ac:dyDescent="0.25">
      <c r="A72" t="s">
        <v>0</v>
      </c>
      <c r="B72" t="str">
        <f t="shared" si="8"/>
        <v>C2</v>
      </c>
      <c r="C72" s="1">
        <v>1.3333333333333333</v>
      </c>
      <c r="D72" s="1">
        <f t="shared" si="9"/>
        <v>4</v>
      </c>
      <c r="E72" t="str">
        <f>IF(INT(MOD(SUM($D$1:D71),48))=0,SUM($D$1:D71)/48+1,"")</f>
        <v/>
      </c>
      <c r="F72">
        <f t="shared" si="10"/>
        <v>131</v>
      </c>
      <c r="G72" s="1">
        <f t="shared" si="11"/>
        <v>100</v>
      </c>
      <c r="H72" t="str">
        <f t="shared" si="12"/>
        <v>{FREQUENCY/131,100},</v>
      </c>
    </row>
    <row r="73" spans="1:8" x14ac:dyDescent="0.25">
      <c r="A73" t="s">
        <v>8</v>
      </c>
      <c r="B73" t="str">
        <f t="shared" si="8"/>
        <v>B2</v>
      </c>
      <c r="C73" s="1">
        <v>1.3333333333333333</v>
      </c>
      <c r="D73" s="1">
        <f t="shared" si="9"/>
        <v>4</v>
      </c>
      <c r="E73" t="str">
        <f>IF(INT(MOD(SUM($D$1:D72),48))=0,SUM($D$1:D72)/48+1,"")</f>
        <v/>
      </c>
      <c r="F73">
        <f t="shared" si="10"/>
        <v>123</v>
      </c>
      <c r="G73" s="1">
        <f t="shared" si="11"/>
        <v>100</v>
      </c>
      <c r="H73" t="str">
        <f t="shared" si="12"/>
        <v>{FREQUENCY/123,100},</v>
      </c>
    </row>
    <row r="74" spans="1:8" x14ac:dyDescent="0.25">
      <c r="A74" t="s">
        <v>0</v>
      </c>
      <c r="B74" t="str">
        <f t="shared" si="8"/>
        <v>C2</v>
      </c>
      <c r="C74" s="1">
        <v>4</v>
      </c>
      <c r="D74" s="1">
        <f t="shared" si="9"/>
        <v>12</v>
      </c>
      <c r="E74" t="str">
        <f>IF(INT(MOD(SUM($D$1:D73),48))=0,SUM($D$1:D73)/48+1,"")</f>
        <v/>
      </c>
      <c r="F74">
        <f t="shared" si="10"/>
        <v>131</v>
      </c>
      <c r="G74" s="1">
        <f t="shared" si="11"/>
        <v>300</v>
      </c>
      <c r="H74" t="str">
        <f t="shared" si="12"/>
        <v>{FREQUENCY/131,300},</v>
      </c>
    </row>
    <row r="75" spans="1:8" x14ac:dyDescent="0.25">
      <c r="A75" t="s">
        <v>0</v>
      </c>
      <c r="B75" t="str">
        <f t="shared" si="8"/>
        <v>C2</v>
      </c>
      <c r="C75" s="1">
        <v>1.3333333333333333</v>
      </c>
      <c r="D75" s="1">
        <f t="shared" si="9"/>
        <v>4</v>
      </c>
      <c r="E75" t="str">
        <f>IF(INT(MOD(SUM($D$1:D74),48))=0,SUM($D$1:D74)/48+1,"")</f>
        <v/>
      </c>
      <c r="F75">
        <f t="shared" si="10"/>
        <v>131</v>
      </c>
      <c r="G75" s="1">
        <f t="shared" si="11"/>
        <v>100</v>
      </c>
      <c r="H75" t="str">
        <f t="shared" si="12"/>
        <v>{FREQUENCY/131,100},</v>
      </c>
    </row>
    <row r="76" spans="1:8" x14ac:dyDescent="0.25">
      <c r="A76" t="s">
        <v>0</v>
      </c>
      <c r="B76" t="str">
        <f t="shared" si="8"/>
        <v>C2</v>
      </c>
      <c r="C76" s="1">
        <v>1.3333333333333333</v>
      </c>
      <c r="D76" s="1">
        <f t="shared" si="9"/>
        <v>4</v>
      </c>
      <c r="E76" t="str">
        <f>IF(INT(MOD(SUM($D$1:D75),48))=0,SUM($D$1:D75)/48+1,"")</f>
        <v/>
      </c>
      <c r="F76">
        <f t="shared" si="10"/>
        <v>131</v>
      </c>
      <c r="G76" s="1">
        <f t="shared" si="11"/>
        <v>100</v>
      </c>
      <c r="H76" t="str">
        <f t="shared" si="12"/>
        <v>{FREQUENCY/131,100},</v>
      </c>
    </row>
    <row r="77" spans="1:8" x14ac:dyDescent="0.25">
      <c r="A77" t="s">
        <v>0</v>
      </c>
      <c r="B77" t="str">
        <f t="shared" si="8"/>
        <v>C2</v>
      </c>
      <c r="C77" s="1">
        <v>1.3333333333333333</v>
      </c>
      <c r="D77" s="1">
        <f t="shared" si="9"/>
        <v>4</v>
      </c>
      <c r="E77" t="str">
        <f>IF(INT(MOD(SUM($D$1:D76),48))=0,SUM($D$1:D76)/48+1,"")</f>
        <v/>
      </c>
      <c r="F77">
        <f t="shared" si="10"/>
        <v>131</v>
      </c>
      <c r="G77" s="1">
        <f t="shared" si="11"/>
        <v>100</v>
      </c>
      <c r="H77" t="str">
        <f t="shared" si="12"/>
        <v>{FREQUENCY/131,100},</v>
      </c>
    </row>
    <row r="78" spans="1:8" x14ac:dyDescent="0.25">
      <c r="A78" t="s">
        <v>4</v>
      </c>
      <c r="B78" t="str">
        <f t="shared" si="8"/>
        <v>F1</v>
      </c>
      <c r="C78" s="1">
        <v>4</v>
      </c>
      <c r="D78" s="1">
        <f t="shared" si="9"/>
        <v>12</v>
      </c>
      <c r="E78">
        <f>IF(INT(MOD(SUM($D$1:D77),48))=0,SUM($D$1:D77)/48+1,"")</f>
        <v>12</v>
      </c>
      <c r="F78">
        <f t="shared" si="10"/>
        <v>87</v>
      </c>
      <c r="G78" s="1">
        <f t="shared" si="11"/>
        <v>300</v>
      </c>
      <c r="H78" t="str">
        <f t="shared" si="12"/>
        <v>{FREQUENCY/87,300},</v>
      </c>
    </row>
    <row r="79" spans="1:8" x14ac:dyDescent="0.25">
      <c r="A79" t="s">
        <v>4</v>
      </c>
      <c r="B79" t="str">
        <f t="shared" si="8"/>
        <v>F1</v>
      </c>
      <c r="C79" s="1">
        <v>4</v>
      </c>
      <c r="D79" s="1">
        <f t="shared" si="9"/>
        <v>12</v>
      </c>
      <c r="E79" t="str">
        <f>IF(INT(MOD(SUM($D$1:D78),48))=0,SUM($D$1:D78)/48+1,"")</f>
        <v/>
      </c>
      <c r="F79">
        <f t="shared" si="10"/>
        <v>87</v>
      </c>
      <c r="G79" s="1">
        <f t="shared" si="11"/>
        <v>300</v>
      </c>
      <c r="H79" t="str">
        <f t="shared" si="12"/>
        <v>{FREQUENCY/87,300},</v>
      </c>
    </row>
    <row r="80" spans="1:8" x14ac:dyDescent="0.25">
      <c r="A80" t="s">
        <v>4</v>
      </c>
      <c r="B80" t="str">
        <f t="shared" si="8"/>
        <v>F1</v>
      </c>
      <c r="C80" s="1">
        <v>4</v>
      </c>
      <c r="D80" s="1">
        <f t="shared" si="9"/>
        <v>12</v>
      </c>
      <c r="E80" t="str">
        <f>IF(INT(MOD(SUM($D$1:D79),48))=0,SUM($D$1:D79)/48+1,"")</f>
        <v/>
      </c>
      <c r="F80">
        <f t="shared" si="10"/>
        <v>87</v>
      </c>
      <c r="G80" s="1">
        <f t="shared" si="11"/>
        <v>300</v>
      </c>
      <c r="H80" t="str">
        <f t="shared" si="12"/>
        <v>{FREQUENCY/87,300},</v>
      </c>
    </row>
    <row r="81" spans="1:8" x14ac:dyDescent="0.25">
      <c r="A81" t="s">
        <v>7</v>
      </c>
      <c r="B81" t="str">
        <f t="shared" si="8"/>
        <v>G1</v>
      </c>
      <c r="C81" s="1">
        <v>2</v>
      </c>
      <c r="D81" s="1">
        <f t="shared" si="9"/>
        <v>6</v>
      </c>
      <c r="E81" t="str">
        <f>IF(INT(MOD(SUM($D$1:D80),48))=0,SUM($D$1:D80)/48+1,"")</f>
        <v/>
      </c>
      <c r="F81">
        <f t="shared" si="10"/>
        <v>98</v>
      </c>
      <c r="G81" s="1">
        <f t="shared" si="11"/>
        <v>150</v>
      </c>
      <c r="H81" t="str">
        <f t="shared" si="12"/>
        <v>{FREQUENCY/98,150},</v>
      </c>
    </row>
    <row r="82" spans="1:8" x14ac:dyDescent="0.25">
      <c r="A82" t="s">
        <v>2</v>
      </c>
      <c r="B82" t="str">
        <f t="shared" si="8"/>
        <v>A2</v>
      </c>
      <c r="C82" s="1">
        <v>2</v>
      </c>
      <c r="D82" s="1">
        <f t="shared" si="9"/>
        <v>6</v>
      </c>
      <c r="E82" t="str">
        <f>IF(INT(MOD(SUM($D$1:D81),48))=0,SUM($D$1:D81)/48+1,"")</f>
        <v/>
      </c>
      <c r="F82">
        <f t="shared" si="10"/>
        <v>110</v>
      </c>
      <c r="G82" s="1">
        <f t="shared" si="11"/>
        <v>150</v>
      </c>
      <c r="H82" t="str">
        <f t="shared" si="12"/>
        <v>{FREQUENCY/110,150},</v>
      </c>
    </row>
    <row r="83" spans="1:8" x14ac:dyDescent="0.25">
      <c r="A83" t="s">
        <v>14</v>
      </c>
      <c r="B83" t="str">
        <f t="shared" si="8"/>
        <v>B2b</v>
      </c>
      <c r="C83" s="1">
        <v>4</v>
      </c>
      <c r="D83" s="1">
        <f t="shared" si="9"/>
        <v>12</v>
      </c>
      <c r="E83">
        <f>IF(INT(MOD(SUM($D$1:D82),48))=0,SUM($D$1:D82)/48+1,"")</f>
        <v>13</v>
      </c>
      <c r="F83">
        <f t="shared" si="10"/>
        <v>117</v>
      </c>
      <c r="G83" s="1">
        <f t="shared" si="11"/>
        <v>300</v>
      </c>
      <c r="H83" t="str">
        <f t="shared" si="12"/>
        <v>{FREQUENCY/117,300},</v>
      </c>
    </row>
    <row r="84" spans="1:8" x14ac:dyDescent="0.25">
      <c r="A84" t="s">
        <v>14</v>
      </c>
      <c r="B84" t="str">
        <f t="shared" si="8"/>
        <v>B2b</v>
      </c>
      <c r="C84" s="1">
        <v>1.3333333333333333</v>
      </c>
      <c r="D84" s="1">
        <f t="shared" si="9"/>
        <v>4</v>
      </c>
      <c r="E84" t="str">
        <f>IF(INT(MOD(SUM($D$1:D83),48))=0,SUM($D$1:D83)/48+1,"")</f>
        <v/>
      </c>
      <c r="F84">
        <f t="shared" si="10"/>
        <v>117</v>
      </c>
      <c r="G84" s="1">
        <f t="shared" si="11"/>
        <v>100</v>
      </c>
      <c r="H84" t="str">
        <f t="shared" si="12"/>
        <v>{FREQUENCY/117,100},</v>
      </c>
    </row>
    <row r="85" spans="1:8" x14ac:dyDescent="0.25">
      <c r="A85" t="s">
        <v>14</v>
      </c>
      <c r="B85" t="str">
        <f t="shared" si="8"/>
        <v>B2b</v>
      </c>
      <c r="C85" s="1">
        <v>1.3333333333333333</v>
      </c>
      <c r="D85" s="1">
        <f t="shared" si="9"/>
        <v>4</v>
      </c>
      <c r="E85" t="str">
        <f>IF(INT(MOD(SUM($D$1:D84),48))=0,SUM($D$1:D84)/48+1,"")</f>
        <v/>
      </c>
      <c r="F85">
        <f t="shared" si="10"/>
        <v>117</v>
      </c>
      <c r="G85" s="1">
        <f t="shared" si="11"/>
        <v>100</v>
      </c>
      <c r="H85" t="str">
        <f t="shared" si="12"/>
        <v>{FREQUENCY/117,100},</v>
      </c>
    </row>
    <row r="86" spans="1:8" x14ac:dyDescent="0.25">
      <c r="A86" t="s">
        <v>52</v>
      </c>
      <c r="B86" t="str">
        <f t="shared" si="8"/>
        <v>A2b</v>
      </c>
      <c r="C86" s="1">
        <v>1.3333333333333333</v>
      </c>
      <c r="D86" s="1">
        <f t="shared" si="9"/>
        <v>4</v>
      </c>
      <c r="E86" t="str">
        <f>IF(INT(MOD(SUM($D$1:D85),48))=0,SUM($D$1:D85)/48+1,"")</f>
        <v/>
      </c>
      <c r="F86">
        <f t="shared" si="10"/>
        <v>104</v>
      </c>
      <c r="G86" s="1">
        <f t="shared" si="11"/>
        <v>100</v>
      </c>
      <c r="H86" t="str">
        <f t="shared" si="12"/>
        <v>{FREQUENCY/104,100},</v>
      </c>
    </row>
    <row r="87" spans="1:8" x14ac:dyDescent="0.25">
      <c r="A87" t="s">
        <v>14</v>
      </c>
      <c r="B87" t="str">
        <f t="shared" si="8"/>
        <v>B2b</v>
      </c>
      <c r="C87" s="1">
        <v>4</v>
      </c>
      <c r="D87" s="1">
        <f t="shared" si="9"/>
        <v>12</v>
      </c>
      <c r="E87" t="str">
        <f>IF(INT(MOD(SUM($D$1:D86),48))=0,SUM($D$1:D86)/48+1,"")</f>
        <v/>
      </c>
      <c r="F87">
        <f t="shared" si="10"/>
        <v>117</v>
      </c>
      <c r="G87" s="1">
        <f t="shared" si="11"/>
        <v>300</v>
      </c>
      <c r="H87" t="str">
        <f t="shared" si="12"/>
        <v>{FREQUENCY/117,300},</v>
      </c>
    </row>
    <row r="88" spans="1:8" x14ac:dyDescent="0.25">
      <c r="A88" t="s">
        <v>14</v>
      </c>
      <c r="B88" t="str">
        <f t="shared" si="8"/>
        <v>B2b</v>
      </c>
      <c r="C88" s="1">
        <v>4</v>
      </c>
      <c r="D88" s="1">
        <f t="shared" si="9"/>
        <v>12</v>
      </c>
      <c r="E88" t="str">
        <f>IF(INT(MOD(SUM($D$1:D87),48))=0,SUM($D$1:D87)/48+1,"")</f>
        <v/>
      </c>
      <c r="F88">
        <f t="shared" si="10"/>
        <v>117</v>
      </c>
      <c r="G88" s="1">
        <f t="shared" si="11"/>
        <v>300</v>
      </c>
      <c r="H88" t="str">
        <f t="shared" si="12"/>
        <v>{FREQUENCY/117,300},</v>
      </c>
    </row>
    <row r="89" spans="1:8" x14ac:dyDescent="0.25">
      <c r="A89" t="s">
        <v>52</v>
      </c>
      <c r="B89" t="str">
        <f t="shared" si="8"/>
        <v>A2b</v>
      </c>
      <c r="C89" s="1">
        <v>4</v>
      </c>
      <c r="D89" s="1">
        <f t="shared" si="9"/>
        <v>12</v>
      </c>
      <c r="E89">
        <f>IF(INT(MOD(SUM($D$1:D88),48))=0,SUM($D$1:D88)/48+1,"")</f>
        <v>14</v>
      </c>
      <c r="F89">
        <f t="shared" si="10"/>
        <v>104</v>
      </c>
      <c r="G89" s="1">
        <f t="shared" si="11"/>
        <v>300</v>
      </c>
      <c r="H89" t="str">
        <f t="shared" si="12"/>
        <v>{FREQUENCY/104,300},</v>
      </c>
    </row>
    <row r="90" spans="1:8" x14ac:dyDescent="0.25">
      <c r="A90" t="s">
        <v>52</v>
      </c>
      <c r="B90" t="str">
        <f t="shared" si="8"/>
        <v>A2b</v>
      </c>
      <c r="C90" s="1">
        <v>1.3333333333333333</v>
      </c>
      <c r="D90" s="1">
        <f t="shared" si="9"/>
        <v>4</v>
      </c>
      <c r="E90" t="str">
        <f>IF(INT(MOD(SUM($D$1:D89),48))=0,SUM($D$1:D89)/48+1,"")</f>
        <v/>
      </c>
      <c r="F90">
        <f t="shared" si="10"/>
        <v>104</v>
      </c>
      <c r="G90" s="1">
        <f t="shared" si="11"/>
        <v>100</v>
      </c>
      <c r="H90" t="str">
        <f t="shared" si="12"/>
        <v>{FREQUENCY/104,100},</v>
      </c>
    </row>
    <row r="91" spans="1:8" x14ac:dyDescent="0.25">
      <c r="A91" t="s">
        <v>52</v>
      </c>
      <c r="B91" t="str">
        <f t="shared" si="8"/>
        <v>A2b</v>
      </c>
      <c r="C91" s="1">
        <v>1.3333333333333333</v>
      </c>
      <c r="D91" s="1">
        <f t="shared" si="9"/>
        <v>4</v>
      </c>
      <c r="E91" t="str">
        <f>IF(INT(MOD(SUM($D$1:D90),48))=0,SUM($D$1:D90)/48+1,"")</f>
        <v/>
      </c>
      <c r="F91">
        <f t="shared" si="10"/>
        <v>104</v>
      </c>
      <c r="G91" s="1">
        <f t="shared" si="11"/>
        <v>100</v>
      </c>
      <c r="H91" t="str">
        <f t="shared" si="12"/>
        <v>{FREQUENCY/104,100},</v>
      </c>
    </row>
    <row r="92" spans="1:8" x14ac:dyDescent="0.25">
      <c r="A92" t="s">
        <v>13</v>
      </c>
      <c r="B92" t="str">
        <f t="shared" si="8"/>
        <v>G1b</v>
      </c>
      <c r="C92" s="1">
        <v>1.3333333333333333</v>
      </c>
      <c r="D92" s="1">
        <f t="shared" si="9"/>
        <v>4</v>
      </c>
      <c r="E92" t="str">
        <f>IF(INT(MOD(SUM($D$1:D91),48))=0,SUM($D$1:D91)/48+1,"")</f>
        <v/>
      </c>
      <c r="F92">
        <f t="shared" si="10"/>
        <v>92</v>
      </c>
      <c r="G92" s="1">
        <f t="shared" si="11"/>
        <v>100</v>
      </c>
      <c r="H92" t="str">
        <f t="shared" si="12"/>
        <v>{FREQUENCY/92,100},</v>
      </c>
    </row>
    <row r="93" spans="1:8" x14ac:dyDescent="0.25">
      <c r="A93" t="s">
        <v>52</v>
      </c>
      <c r="B93" t="str">
        <f t="shared" si="8"/>
        <v>A2b</v>
      </c>
      <c r="C93" s="1">
        <v>4</v>
      </c>
      <c r="D93" s="1">
        <f t="shared" si="9"/>
        <v>12</v>
      </c>
      <c r="E93" t="str">
        <f>IF(INT(MOD(SUM($D$1:D92),48))=0,SUM($D$1:D92)/48+1,"")</f>
        <v/>
      </c>
      <c r="F93">
        <f t="shared" si="10"/>
        <v>104</v>
      </c>
      <c r="G93" s="1">
        <f t="shared" si="11"/>
        <v>300</v>
      </c>
      <c r="H93" t="str">
        <f t="shared" si="12"/>
        <v>{FREQUENCY/104,300},</v>
      </c>
    </row>
    <row r="94" spans="1:8" x14ac:dyDescent="0.25">
      <c r="A94" t="s">
        <v>52</v>
      </c>
      <c r="B94" t="str">
        <f t="shared" si="8"/>
        <v>A2b</v>
      </c>
      <c r="C94" s="1">
        <v>4</v>
      </c>
      <c r="D94" s="1">
        <f t="shared" si="9"/>
        <v>12</v>
      </c>
      <c r="E94" t="str">
        <f>IF(INT(MOD(SUM($D$1:D93),48))=0,SUM($D$1:D93)/48+1,"")</f>
        <v/>
      </c>
      <c r="F94">
        <f t="shared" si="10"/>
        <v>104</v>
      </c>
      <c r="G94" s="1">
        <f t="shared" si="11"/>
        <v>300</v>
      </c>
      <c r="H94" t="str">
        <f t="shared" si="12"/>
        <v>{FREQUENCY/104,300},</v>
      </c>
    </row>
    <row r="95" spans="1:8" x14ac:dyDescent="0.25">
      <c r="A95" t="s">
        <v>13</v>
      </c>
      <c r="B95" t="str">
        <f t="shared" si="8"/>
        <v>G1b</v>
      </c>
      <c r="C95" s="1">
        <v>4</v>
      </c>
      <c r="D95" s="1">
        <f t="shared" si="9"/>
        <v>12</v>
      </c>
      <c r="E95">
        <f>IF(INT(MOD(SUM($D$1:D94),48))=0,SUM($D$1:D94)/48+1,"")</f>
        <v>15</v>
      </c>
      <c r="F95">
        <f t="shared" si="10"/>
        <v>92</v>
      </c>
      <c r="G95" s="1">
        <f t="shared" si="11"/>
        <v>300</v>
      </c>
      <c r="H95" t="str">
        <f t="shared" si="12"/>
        <v>{FREQUENCY/92,300},</v>
      </c>
    </row>
    <row r="96" spans="1:8" x14ac:dyDescent="0.25">
      <c r="A96" t="s">
        <v>13</v>
      </c>
      <c r="B96" t="str">
        <f t="shared" si="8"/>
        <v>G1b</v>
      </c>
      <c r="C96" s="1">
        <v>1.3333333333333333</v>
      </c>
      <c r="D96" s="1">
        <f t="shared" si="9"/>
        <v>4</v>
      </c>
      <c r="E96" t="str">
        <f>IF(INT(MOD(SUM($D$1:D95),48))=0,SUM($D$1:D95)/48+1,"")</f>
        <v/>
      </c>
      <c r="F96">
        <f t="shared" si="10"/>
        <v>92</v>
      </c>
      <c r="G96" s="1">
        <f t="shared" si="11"/>
        <v>100</v>
      </c>
      <c r="H96" t="str">
        <f t="shared" si="12"/>
        <v>{FREQUENCY/92,100},</v>
      </c>
    </row>
    <row r="97" spans="1:8" x14ac:dyDescent="0.25">
      <c r="A97" t="s">
        <v>13</v>
      </c>
      <c r="B97" t="str">
        <f t="shared" si="8"/>
        <v>G1b</v>
      </c>
      <c r="C97" s="1">
        <v>1.3333333333333333</v>
      </c>
      <c r="D97" s="1">
        <f t="shared" si="9"/>
        <v>4</v>
      </c>
      <c r="E97" t="str">
        <f>IF(INT(MOD(SUM($D$1:D96),48))=0,SUM($D$1:D96)/48+1,"")</f>
        <v/>
      </c>
      <c r="F97">
        <f t="shared" si="10"/>
        <v>92</v>
      </c>
      <c r="G97" s="1">
        <f t="shared" si="11"/>
        <v>100</v>
      </c>
      <c r="H97" t="str">
        <f t="shared" si="12"/>
        <v>{FREQUENCY/92,100},</v>
      </c>
    </row>
    <row r="98" spans="1:8" x14ac:dyDescent="0.25">
      <c r="A98" t="s">
        <v>18</v>
      </c>
      <c r="B98" t="str">
        <f t="shared" si="8"/>
        <v>E1</v>
      </c>
      <c r="C98" s="1">
        <v>1.3333333333333333</v>
      </c>
      <c r="D98" s="1">
        <f t="shared" si="9"/>
        <v>4</v>
      </c>
      <c r="E98" t="str">
        <f>IF(INT(MOD(SUM($D$1:D97),48))=0,SUM($D$1:D97)/48+1,"")</f>
        <v/>
      </c>
      <c r="F98">
        <f t="shared" si="10"/>
        <v>82</v>
      </c>
      <c r="G98" s="1">
        <f t="shared" si="11"/>
        <v>100</v>
      </c>
      <c r="H98" t="str">
        <f t="shared" si="12"/>
        <v>{FREQUENCY/82,100},</v>
      </c>
    </row>
    <row r="99" spans="1:8" x14ac:dyDescent="0.25">
      <c r="A99" t="s">
        <v>13</v>
      </c>
      <c r="B99" t="str">
        <f t="shared" si="8"/>
        <v>G1b</v>
      </c>
      <c r="C99" s="1">
        <v>4</v>
      </c>
      <c r="D99" s="1">
        <f t="shared" si="9"/>
        <v>12</v>
      </c>
      <c r="E99" t="str">
        <f>IF(INT(MOD(SUM($D$1:D98),48))=0,SUM($D$1:D98)/48+1,"")</f>
        <v/>
      </c>
      <c r="F99">
        <f t="shared" si="10"/>
        <v>92</v>
      </c>
      <c r="G99" s="1">
        <f t="shared" si="11"/>
        <v>300</v>
      </c>
      <c r="H99" t="str">
        <f t="shared" si="12"/>
        <v>{FREQUENCY/92,300},</v>
      </c>
    </row>
    <row r="100" spans="1:8" x14ac:dyDescent="0.25">
      <c r="A100" t="s">
        <v>13</v>
      </c>
      <c r="B100" t="str">
        <f t="shared" si="8"/>
        <v>G1b</v>
      </c>
      <c r="C100" s="1">
        <v>4</v>
      </c>
      <c r="D100" s="1">
        <f t="shared" si="9"/>
        <v>12</v>
      </c>
      <c r="E100" t="str">
        <f>IF(INT(MOD(SUM($D$1:D99),48))=0,SUM($D$1:D99)/48+1,"")</f>
        <v/>
      </c>
      <c r="F100">
        <f t="shared" si="10"/>
        <v>92</v>
      </c>
      <c r="G100" s="1">
        <f t="shared" si="11"/>
        <v>300</v>
      </c>
      <c r="H100" t="str">
        <f t="shared" si="12"/>
        <v>{FREQUENCY/92,300},</v>
      </c>
    </row>
    <row r="101" spans="1:8" x14ac:dyDescent="0.25">
      <c r="A101" t="s">
        <v>4</v>
      </c>
      <c r="B101" t="str">
        <f t="shared" si="8"/>
        <v>F1</v>
      </c>
      <c r="C101" s="1">
        <v>4</v>
      </c>
      <c r="D101" s="1">
        <f t="shared" si="9"/>
        <v>12</v>
      </c>
      <c r="E101">
        <f>IF(INT(MOD(SUM($D$1:D100),48))=0,SUM($D$1:D100)/48+1,"")</f>
        <v>16</v>
      </c>
      <c r="F101">
        <f t="shared" si="10"/>
        <v>87</v>
      </c>
      <c r="G101" s="1">
        <f t="shared" si="11"/>
        <v>300</v>
      </c>
      <c r="H101" t="str">
        <f t="shared" si="12"/>
        <v>{FREQUENCY/87,300},</v>
      </c>
    </row>
    <row r="102" spans="1:8" x14ac:dyDescent="0.25">
      <c r="A102" t="s">
        <v>4</v>
      </c>
      <c r="B102" t="str">
        <f t="shared" si="8"/>
        <v>F1</v>
      </c>
      <c r="C102" s="1">
        <v>1.3333333333333333</v>
      </c>
      <c r="D102" s="1">
        <f t="shared" si="9"/>
        <v>4</v>
      </c>
      <c r="E102" t="str">
        <f>IF(INT(MOD(SUM($D$1:D101),48))=0,SUM($D$1:D101)/48+1,"")</f>
        <v/>
      </c>
      <c r="F102">
        <f t="shared" si="10"/>
        <v>87</v>
      </c>
      <c r="G102" s="1">
        <f t="shared" si="11"/>
        <v>100</v>
      </c>
      <c r="H102" t="str">
        <f t="shared" si="12"/>
        <v>{FREQUENCY/87,100},</v>
      </c>
    </row>
    <row r="103" spans="1:8" x14ac:dyDescent="0.25">
      <c r="A103" t="s">
        <v>4</v>
      </c>
      <c r="B103" t="str">
        <f t="shared" si="8"/>
        <v>F1</v>
      </c>
      <c r="C103" s="1">
        <v>1.3333333333333333</v>
      </c>
      <c r="D103" s="1">
        <f t="shared" si="9"/>
        <v>4</v>
      </c>
      <c r="E103" t="str">
        <f>IF(INT(MOD(SUM($D$1:D102),48))=0,SUM($D$1:D102)/48+1,"")</f>
        <v/>
      </c>
      <c r="F103">
        <f t="shared" si="10"/>
        <v>87</v>
      </c>
      <c r="G103" s="1">
        <f t="shared" si="11"/>
        <v>100</v>
      </c>
      <c r="H103" t="str">
        <f t="shared" si="12"/>
        <v>{FREQUENCY/87,100},</v>
      </c>
    </row>
    <row r="104" spans="1:8" x14ac:dyDescent="0.25">
      <c r="A104" t="s">
        <v>18</v>
      </c>
      <c r="B104" t="str">
        <f t="shared" si="8"/>
        <v>E1</v>
      </c>
      <c r="C104" s="1">
        <v>1.3333333333333333</v>
      </c>
      <c r="D104" s="1">
        <f t="shared" si="9"/>
        <v>4</v>
      </c>
      <c r="E104" t="str">
        <f>IF(INT(MOD(SUM($D$1:D103),48))=0,SUM($D$1:D103)/48+1,"")</f>
        <v/>
      </c>
      <c r="F104">
        <f t="shared" si="10"/>
        <v>82</v>
      </c>
      <c r="G104" s="1">
        <f t="shared" si="11"/>
        <v>100</v>
      </c>
      <c r="H104" t="str">
        <f t="shared" si="12"/>
        <v>{FREQUENCY/82,100},</v>
      </c>
    </row>
    <row r="105" spans="1:8" x14ac:dyDescent="0.25">
      <c r="A105" t="s">
        <v>4</v>
      </c>
      <c r="B105" t="str">
        <f t="shared" si="8"/>
        <v>F1</v>
      </c>
      <c r="C105" s="1">
        <v>4</v>
      </c>
      <c r="D105" s="1">
        <f t="shared" si="9"/>
        <v>12</v>
      </c>
      <c r="E105" t="str">
        <f>IF(INT(MOD(SUM($D$1:D104),48))=0,SUM($D$1:D104)/48+1,"")</f>
        <v/>
      </c>
      <c r="F105">
        <f t="shared" si="10"/>
        <v>87</v>
      </c>
      <c r="G105" s="1">
        <f t="shared" si="11"/>
        <v>300</v>
      </c>
      <c r="H105" t="str">
        <f t="shared" si="12"/>
        <v>{FREQUENCY/87,300},</v>
      </c>
    </row>
    <row r="106" spans="1:8" x14ac:dyDescent="0.25">
      <c r="A106" t="s">
        <v>4</v>
      </c>
      <c r="B106" t="str">
        <f t="shared" si="8"/>
        <v>F1</v>
      </c>
      <c r="C106" s="1">
        <v>4</v>
      </c>
      <c r="D106" s="1">
        <f t="shared" si="9"/>
        <v>12</v>
      </c>
      <c r="E106" t="str">
        <f>IF(INT(MOD(SUM($D$1:D105),48))=0,SUM($D$1:D105)/48+1,"")</f>
        <v/>
      </c>
      <c r="F106">
        <f t="shared" si="10"/>
        <v>87</v>
      </c>
      <c r="G106" s="1">
        <f t="shared" si="11"/>
        <v>300</v>
      </c>
      <c r="H106" t="str">
        <f t="shared" si="12"/>
        <v>{FREQUENCY/87,300},</v>
      </c>
    </row>
    <row r="107" spans="1:8" x14ac:dyDescent="0.25">
      <c r="A107" t="s">
        <v>18</v>
      </c>
      <c r="B107" t="str">
        <f t="shared" si="8"/>
        <v>E1</v>
      </c>
      <c r="C107" s="1">
        <v>1.3333333333333333</v>
      </c>
      <c r="D107" s="1">
        <f t="shared" si="9"/>
        <v>4</v>
      </c>
      <c r="E107">
        <f>IF(INT(MOD(SUM($D$1:D106),48))=0,SUM($D$1:D106)/48+1,"")</f>
        <v>17</v>
      </c>
      <c r="F107">
        <f t="shared" si="10"/>
        <v>82</v>
      </c>
      <c r="G107" s="1">
        <f t="shared" si="11"/>
        <v>100</v>
      </c>
      <c r="H107" t="str">
        <f t="shared" si="12"/>
        <v>{FREQUENCY/82,100},</v>
      </c>
    </row>
    <row r="108" spans="1:8" x14ac:dyDescent="0.25">
      <c r="A108" t="s">
        <v>14</v>
      </c>
      <c r="B108" t="str">
        <f t="shared" si="8"/>
        <v>B2b</v>
      </c>
      <c r="C108" s="1">
        <v>1.3333333333333333</v>
      </c>
      <c r="D108" s="1">
        <f t="shared" si="9"/>
        <v>4</v>
      </c>
      <c r="E108" t="str">
        <f>IF(INT(MOD(SUM($D$1:D107),48))=0,SUM($D$1:D107)/48+1,"")</f>
        <v/>
      </c>
      <c r="F108">
        <f t="shared" si="10"/>
        <v>117</v>
      </c>
      <c r="G108" s="1">
        <f t="shared" si="11"/>
        <v>100</v>
      </c>
      <c r="H108" t="str">
        <f t="shared" si="12"/>
        <v>{FREQUENCY/117,100},</v>
      </c>
    </row>
    <row r="109" spans="1:8" x14ac:dyDescent="0.25">
      <c r="A109" t="s">
        <v>16</v>
      </c>
      <c r="B109" t="str">
        <f t="shared" si="8"/>
        <v>D2b</v>
      </c>
      <c r="C109" s="1">
        <v>1.3333333333333333</v>
      </c>
      <c r="D109" s="1">
        <f t="shared" si="9"/>
        <v>4</v>
      </c>
      <c r="E109" t="str">
        <f>IF(INT(MOD(SUM($D$1:D108),48))=0,SUM($D$1:D108)/48+1,"")</f>
        <v/>
      </c>
      <c r="F109">
        <f t="shared" si="10"/>
        <v>139</v>
      </c>
      <c r="G109" s="1">
        <f t="shared" si="11"/>
        <v>100</v>
      </c>
      <c r="H109" t="str">
        <f t="shared" si="12"/>
        <v>{FREQUENCY/139,100},</v>
      </c>
    </row>
    <row r="110" spans="1:8" x14ac:dyDescent="0.25">
      <c r="A110" t="s">
        <v>10</v>
      </c>
      <c r="B110" t="str">
        <f t="shared" si="8"/>
        <v>E2</v>
      </c>
      <c r="C110" s="1">
        <v>1.3333333333333333</v>
      </c>
      <c r="D110" s="1">
        <f t="shared" si="9"/>
        <v>4</v>
      </c>
      <c r="E110" t="str">
        <f>IF(INT(MOD(SUM($D$1:D109),48))=0,SUM($D$1:D109)/48+1,"")</f>
        <v/>
      </c>
      <c r="F110">
        <f t="shared" si="10"/>
        <v>165</v>
      </c>
      <c r="G110" s="1">
        <f t="shared" si="11"/>
        <v>100</v>
      </c>
      <c r="H110" t="str">
        <f t="shared" si="12"/>
        <v>{FREQUENCY/165,100},</v>
      </c>
    </row>
    <row r="111" spans="1:8" x14ac:dyDescent="0.25">
      <c r="A111" t="s">
        <v>21</v>
      </c>
      <c r="B111" t="str">
        <f t="shared" si="8"/>
        <v>B3b</v>
      </c>
      <c r="C111" s="1">
        <v>1.3333333333333333</v>
      </c>
      <c r="D111" s="1">
        <f t="shared" si="9"/>
        <v>4</v>
      </c>
      <c r="E111" t="str">
        <f>IF(INT(MOD(SUM($D$1:D110),48))=0,SUM($D$1:D110)/48+1,"")</f>
        <v/>
      </c>
      <c r="F111">
        <f t="shared" si="10"/>
        <v>233</v>
      </c>
      <c r="G111" s="1">
        <f t="shared" si="11"/>
        <v>100</v>
      </c>
      <c r="H111" t="str">
        <f t="shared" si="12"/>
        <v>{FREQUENCY/233,100},</v>
      </c>
    </row>
    <row r="112" spans="1:8" x14ac:dyDescent="0.25">
      <c r="A112" t="s">
        <v>36</v>
      </c>
      <c r="B112" t="str">
        <f t="shared" si="8"/>
        <v>D3b</v>
      </c>
      <c r="C112" s="1">
        <v>1.3333333333333333</v>
      </c>
      <c r="D112" s="1">
        <f t="shared" si="9"/>
        <v>4</v>
      </c>
      <c r="E112" t="str">
        <f>IF(INT(MOD(SUM($D$1:D111),48))=0,SUM($D$1:D111)/48+1,"")</f>
        <v/>
      </c>
      <c r="F112">
        <f t="shared" si="10"/>
        <v>277</v>
      </c>
      <c r="G112" s="1">
        <f t="shared" si="11"/>
        <v>100</v>
      </c>
      <c r="H112" t="str">
        <f t="shared" si="12"/>
        <v>{FREQUENCY/277,100},</v>
      </c>
    </row>
    <row r="113" spans="1:8" x14ac:dyDescent="0.25">
      <c r="A113" t="s">
        <v>39</v>
      </c>
      <c r="B113" t="str">
        <f t="shared" si="8"/>
        <v>E3</v>
      </c>
      <c r="C113" s="1">
        <v>4</v>
      </c>
      <c r="D113" s="1">
        <f t="shared" si="9"/>
        <v>12</v>
      </c>
      <c r="E113" t="str">
        <f>IF(INT(MOD(SUM($D$1:D112),48))=0,SUM($D$1:D112)/48+1,"")</f>
        <v/>
      </c>
      <c r="F113">
        <f t="shared" si="10"/>
        <v>330</v>
      </c>
      <c r="G113" s="1">
        <f t="shared" si="11"/>
        <v>300</v>
      </c>
      <c r="H113" t="str">
        <f t="shared" si="12"/>
        <v>{FREQUENCY/330,300},</v>
      </c>
    </row>
    <row r="114" spans="1:8" x14ac:dyDescent="0.25">
      <c r="A114">
        <v>0</v>
      </c>
      <c r="B114">
        <f t="shared" si="8"/>
        <v>0</v>
      </c>
      <c r="C114" s="1">
        <v>4</v>
      </c>
      <c r="D114" s="1">
        <f t="shared" si="9"/>
        <v>12</v>
      </c>
      <c r="E114" t="str">
        <f>IF(INT(MOD(SUM($D$1:D113),48))=0,SUM($D$1:D113)/48+1,"")</f>
        <v/>
      </c>
      <c r="F114">
        <f t="shared" si="10"/>
        <v>0</v>
      </c>
      <c r="G114" s="1">
        <f t="shared" si="11"/>
        <v>300</v>
      </c>
      <c r="H114" t="str">
        <f t="shared" si="12"/>
        <v>{0,300},</v>
      </c>
    </row>
    <row r="115" spans="1:8" x14ac:dyDescent="0.25">
      <c r="A115" t="s">
        <v>47</v>
      </c>
      <c r="B115" t="str">
        <f t="shared" si="8"/>
        <v>F3</v>
      </c>
      <c r="C115" s="1">
        <v>4</v>
      </c>
      <c r="D115" s="1">
        <f t="shared" si="9"/>
        <v>12</v>
      </c>
      <c r="E115">
        <f>IF(INT(MOD(SUM($D$1:D114),48))=0,SUM($D$1:D114)/48+1,"")</f>
        <v>18</v>
      </c>
      <c r="F115">
        <f t="shared" si="10"/>
        <v>349</v>
      </c>
      <c r="G115" s="1">
        <f t="shared" si="11"/>
        <v>300</v>
      </c>
      <c r="H115" t="str">
        <f t="shared" si="12"/>
        <v>{FREQUENCY/349,300},</v>
      </c>
    </row>
    <row r="116" spans="1:8" x14ac:dyDescent="0.25">
      <c r="A116" t="s">
        <v>4</v>
      </c>
      <c r="B116" t="str">
        <f t="shared" si="8"/>
        <v>F1</v>
      </c>
      <c r="C116" s="1">
        <v>1.3333333333333333</v>
      </c>
      <c r="D116" s="1">
        <f t="shared" si="9"/>
        <v>4</v>
      </c>
      <c r="E116" t="str">
        <f>IF(INT(MOD(SUM($D$1:D115),48))=0,SUM($D$1:D115)/48+1,"")</f>
        <v/>
      </c>
      <c r="F116">
        <f t="shared" si="10"/>
        <v>87</v>
      </c>
      <c r="G116" s="1">
        <f t="shared" si="11"/>
        <v>100</v>
      </c>
      <c r="H116" t="str">
        <f t="shared" si="12"/>
        <v>{FREQUENCY/87,100},</v>
      </c>
    </row>
    <row r="117" spans="1:8" x14ac:dyDescent="0.25">
      <c r="A117" t="s">
        <v>4</v>
      </c>
      <c r="B117" t="str">
        <f t="shared" si="8"/>
        <v>F1</v>
      </c>
      <c r="C117" s="1">
        <v>1.3333333333333333</v>
      </c>
      <c r="D117" s="1">
        <f t="shared" si="9"/>
        <v>4</v>
      </c>
      <c r="E117" t="str">
        <f>IF(INT(MOD(SUM($D$1:D116),48))=0,SUM($D$1:D116)/48+1,"")</f>
        <v/>
      </c>
      <c r="F117">
        <f t="shared" si="10"/>
        <v>87</v>
      </c>
      <c r="G117" s="1">
        <f t="shared" si="11"/>
        <v>100</v>
      </c>
      <c r="H117" t="str">
        <f t="shared" si="12"/>
        <v>{FREQUENCY/87,100},</v>
      </c>
    </row>
    <row r="118" spans="1:8" x14ac:dyDescent="0.25">
      <c r="A118" t="s">
        <v>4</v>
      </c>
      <c r="B118" t="str">
        <f t="shared" si="8"/>
        <v>F1</v>
      </c>
      <c r="C118" s="1">
        <v>1.3333333333333333</v>
      </c>
      <c r="D118" s="1">
        <f t="shared" si="9"/>
        <v>4</v>
      </c>
      <c r="E118" t="str">
        <f>IF(INT(MOD(SUM($D$1:D117),48))=0,SUM($D$1:D117)/48+1,"")</f>
        <v/>
      </c>
      <c r="F118">
        <f t="shared" si="10"/>
        <v>87</v>
      </c>
      <c r="G118" s="1">
        <f t="shared" si="11"/>
        <v>100</v>
      </c>
      <c r="H118" t="str">
        <f t="shared" si="12"/>
        <v>{FREQUENCY/87,100},</v>
      </c>
    </row>
    <row r="119" spans="1:8" x14ac:dyDescent="0.25">
      <c r="A119" t="s">
        <v>4</v>
      </c>
      <c r="B119" t="str">
        <f t="shared" si="8"/>
        <v>F1</v>
      </c>
      <c r="C119" s="1">
        <v>4</v>
      </c>
      <c r="D119" s="1">
        <f t="shared" si="9"/>
        <v>12</v>
      </c>
      <c r="E119" t="str">
        <f>IF(INT(MOD(SUM($D$1:D118),48))=0,SUM($D$1:D118)/48+1,"")</f>
        <v/>
      </c>
      <c r="F119">
        <f t="shared" si="10"/>
        <v>87</v>
      </c>
      <c r="G119" s="1">
        <f t="shared" si="11"/>
        <v>300</v>
      </c>
      <c r="H119" t="str">
        <f t="shared" si="12"/>
        <v>{FREQUENCY/87,300},</v>
      </c>
    </row>
    <row r="120" spans="1:8" x14ac:dyDescent="0.25">
      <c r="A120">
        <v>0</v>
      </c>
      <c r="B120">
        <f t="shared" si="8"/>
        <v>0</v>
      </c>
      <c r="C120" s="1">
        <v>4</v>
      </c>
      <c r="D120" s="1">
        <f t="shared" si="9"/>
        <v>12</v>
      </c>
      <c r="E120" t="str">
        <f>IF(INT(MOD(SUM($D$1:D119),48))=0,SUM($D$1:D119)/48+1,"")</f>
        <v/>
      </c>
      <c r="F120">
        <f t="shared" si="10"/>
        <v>0</v>
      </c>
      <c r="G120" s="1">
        <f t="shared" si="11"/>
        <v>300</v>
      </c>
      <c r="H120" t="str">
        <f t="shared" si="12"/>
        <v>{0,300},</v>
      </c>
    </row>
    <row r="121" spans="1:8" x14ac:dyDescent="0.25">
      <c r="A121" t="s">
        <v>18</v>
      </c>
      <c r="B121" t="str">
        <f t="shared" si="8"/>
        <v>E1</v>
      </c>
      <c r="C121" s="1">
        <v>1.3333333333333333</v>
      </c>
      <c r="D121" s="1">
        <f t="shared" si="9"/>
        <v>4</v>
      </c>
      <c r="E121">
        <f>IF(INT(MOD(SUM($D$1:D120),48))=0,SUM($D$1:D120)/48+1,"")</f>
        <v>19</v>
      </c>
      <c r="F121">
        <f t="shared" si="10"/>
        <v>82</v>
      </c>
      <c r="G121" s="1">
        <f t="shared" si="11"/>
        <v>100</v>
      </c>
      <c r="H121" t="str">
        <f t="shared" si="12"/>
        <v>{FREQUENCY/82,100},</v>
      </c>
    </row>
    <row r="122" spans="1:8" x14ac:dyDescent="0.25">
      <c r="A122" t="s">
        <v>14</v>
      </c>
      <c r="B122" t="str">
        <f t="shared" si="8"/>
        <v>B2b</v>
      </c>
      <c r="C122" s="1">
        <v>1.3333333333333333</v>
      </c>
      <c r="D122" s="1">
        <f t="shared" si="9"/>
        <v>4</v>
      </c>
      <c r="E122" t="str">
        <f>IF(INT(MOD(SUM($D$1:D121),48))=0,SUM($D$1:D121)/48+1,"")</f>
        <v/>
      </c>
      <c r="F122">
        <f t="shared" si="10"/>
        <v>117</v>
      </c>
      <c r="G122" s="1">
        <f t="shared" si="11"/>
        <v>100</v>
      </c>
      <c r="H122" t="str">
        <f t="shared" si="12"/>
        <v>{FREQUENCY/117,100},</v>
      </c>
    </row>
    <row r="123" spans="1:8" x14ac:dyDescent="0.25">
      <c r="A123" t="s">
        <v>16</v>
      </c>
      <c r="B123" t="str">
        <f t="shared" si="8"/>
        <v>D2b</v>
      </c>
      <c r="C123" s="1">
        <v>1.3333333333333333</v>
      </c>
      <c r="D123" s="1">
        <f t="shared" si="9"/>
        <v>4</v>
      </c>
      <c r="E123" t="str">
        <f>IF(INT(MOD(SUM($D$1:D122),48))=0,SUM($D$1:D122)/48+1,"")</f>
        <v/>
      </c>
      <c r="F123">
        <f t="shared" si="10"/>
        <v>139</v>
      </c>
      <c r="G123" s="1">
        <f t="shared" si="11"/>
        <v>100</v>
      </c>
      <c r="H123" t="str">
        <f t="shared" si="12"/>
        <v>{FREQUENCY/139,100},</v>
      </c>
    </row>
    <row r="124" spans="1:8" x14ac:dyDescent="0.25">
      <c r="A124" t="s">
        <v>10</v>
      </c>
      <c r="B124" t="str">
        <f t="shared" si="8"/>
        <v>E2</v>
      </c>
      <c r="C124" s="1">
        <v>1.3333333333333333</v>
      </c>
      <c r="D124" s="1">
        <f t="shared" si="9"/>
        <v>4</v>
      </c>
      <c r="E124" t="str">
        <f>IF(INT(MOD(SUM($D$1:D123),48))=0,SUM($D$1:D123)/48+1,"")</f>
        <v/>
      </c>
      <c r="F124">
        <f t="shared" si="10"/>
        <v>165</v>
      </c>
      <c r="G124" s="1">
        <f t="shared" si="11"/>
        <v>100</v>
      </c>
      <c r="H124" t="str">
        <f t="shared" si="12"/>
        <v>{FREQUENCY/165,100},</v>
      </c>
    </row>
    <row r="125" spans="1:8" x14ac:dyDescent="0.25">
      <c r="A125" t="s">
        <v>21</v>
      </c>
      <c r="B125" t="str">
        <f t="shared" si="8"/>
        <v>B3b</v>
      </c>
      <c r="C125" s="1">
        <v>1.3333333333333333</v>
      </c>
      <c r="D125" s="1">
        <f t="shared" si="9"/>
        <v>4</v>
      </c>
      <c r="E125" t="str">
        <f>IF(INT(MOD(SUM($D$1:D124),48))=0,SUM($D$1:D124)/48+1,"")</f>
        <v/>
      </c>
      <c r="F125">
        <f t="shared" si="10"/>
        <v>233</v>
      </c>
      <c r="G125" s="1">
        <f t="shared" si="11"/>
        <v>100</v>
      </c>
      <c r="H125" t="str">
        <f t="shared" si="12"/>
        <v>{FREQUENCY/233,100},</v>
      </c>
    </row>
    <row r="126" spans="1:8" x14ac:dyDescent="0.25">
      <c r="A126" t="s">
        <v>36</v>
      </c>
      <c r="B126" t="str">
        <f t="shared" si="8"/>
        <v>D3b</v>
      </c>
      <c r="C126" s="1">
        <v>1.3333333333333333</v>
      </c>
      <c r="D126" s="1">
        <f t="shared" si="9"/>
        <v>4</v>
      </c>
      <c r="E126" t="str">
        <f>IF(INT(MOD(SUM($D$1:D125),48))=0,SUM($D$1:D125)/48+1,"")</f>
        <v/>
      </c>
      <c r="F126">
        <f t="shared" si="10"/>
        <v>277</v>
      </c>
      <c r="G126" s="1">
        <f t="shared" si="11"/>
        <v>100</v>
      </c>
      <c r="H126" t="str">
        <f t="shared" si="12"/>
        <v>{FREQUENCY/277,100},</v>
      </c>
    </row>
    <row r="127" spans="1:8" x14ac:dyDescent="0.25">
      <c r="A127" t="s">
        <v>39</v>
      </c>
      <c r="B127" t="str">
        <f t="shared" si="8"/>
        <v>E3</v>
      </c>
      <c r="C127" s="1">
        <v>4</v>
      </c>
      <c r="D127" s="1">
        <f t="shared" si="9"/>
        <v>12</v>
      </c>
      <c r="E127" t="str">
        <f>IF(INT(MOD(SUM($D$1:D126),48))=0,SUM($D$1:D126)/48+1,"")</f>
        <v/>
      </c>
      <c r="F127">
        <f t="shared" si="10"/>
        <v>330</v>
      </c>
      <c r="G127" s="1">
        <f t="shared" si="11"/>
        <v>300</v>
      </c>
      <c r="H127" t="str">
        <f t="shared" si="12"/>
        <v>{FREQUENCY/330,300},</v>
      </c>
    </row>
    <row r="128" spans="1:8" x14ac:dyDescent="0.25">
      <c r="A128">
        <v>0</v>
      </c>
      <c r="B128">
        <f t="shared" si="8"/>
        <v>0</v>
      </c>
      <c r="C128" s="1">
        <v>4</v>
      </c>
      <c r="D128" s="1">
        <f t="shared" si="9"/>
        <v>12</v>
      </c>
      <c r="E128" t="str">
        <f>IF(INT(MOD(SUM($D$1:D127),48))=0,SUM($D$1:D127)/48+1,"")</f>
        <v/>
      </c>
      <c r="F128">
        <f t="shared" si="10"/>
        <v>0</v>
      </c>
      <c r="G128" s="1">
        <f t="shared" si="11"/>
        <v>300</v>
      </c>
      <c r="H128" t="str">
        <f t="shared" si="12"/>
        <v>{0,300},</v>
      </c>
    </row>
    <row r="129" spans="1:8" x14ac:dyDescent="0.25">
      <c r="A129" t="s">
        <v>47</v>
      </c>
      <c r="B129" t="str">
        <f t="shared" si="8"/>
        <v>F3</v>
      </c>
      <c r="C129" s="1">
        <v>4</v>
      </c>
      <c r="D129" s="1">
        <f t="shared" si="9"/>
        <v>12</v>
      </c>
      <c r="E129">
        <f>IF(INT(MOD(SUM($D$1:D128),48))=0,SUM($D$1:D128)/48+1,"")</f>
        <v>20</v>
      </c>
      <c r="F129">
        <f t="shared" si="10"/>
        <v>349</v>
      </c>
      <c r="G129" s="1">
        <f t="shared" si="11"/>
        <v>300</v>
      </c>
      <c r="H129" t="str">
        <f t="shared" si="12"/>
        <v>{FREQUENCY/349,300},</v>
      </c>
    </row>
    <row r="130" spans="1:8" x14ac:dyDescent="0.25">
      <c r="A130" t="s">
        <v>4</v>
      </c>
      <c r="B130" t="str">
        <f t="shared" ref="B130:B163" si="13">VLOOKUP(A130,J:K,2,0)</f>
        <v>F1</v>
      </c>
      <c r="C130" s="1">
        <v>1.3333333333333333</v>
      </c>
      <c r="D130" s="1">
        <f t="shared" ref="D130:D163" si="14">C130*3</f>
        <v>4</v>
      </c>
      <c r="E130" t="str">
        <f>IF(INT(MOD(SUM($D$1:D129),48))=0,SUM($D$1:D129)/48+1,"")</f>
        <v/>
      </c>
      <c r="F130">
        <f t="shared" ref="F130:F163" si="15">ROUND(VLOOKUP(B130,K:L,2,0),0)</f>
        <v>87</v>
      </c>
      <c r="G130" s="1">
        <f t="shared" ref="G130:G163" si="16">24000000*C130*0.1/32000</f>
        <v>100</v>
      </c>
      <c r="H130" t="str">
        <f t="shared" ref="H130:H163" si="17">"{"&amp;IF(F130&gt;0,"FREQUENCY/","")&amp;F130&amp;","&amp;G130&amp;"},"</f>
        <v>{FREQUENCY/87,100},</v>
      </c>
    </row>
    <row r="131" spans="1:8" x14ac:dyDescent="0.25">
      <c r="A131" t="s">
        <v>4</v>
      </c>
      <c r="B131" t="str">
        <f t="shared" si="13"/>
        <v>F1</v>
      </c>
      <c r="C131" s="1">
        <v>1.3333333333333333</v>
      </c>
      <c r="D131" s="1">
        <f t="shared" si="14"/>
        <v>4</v>
      </c>
      <c r="E131" t="str">
        <f>IF(INT(MOD(SUM($D$1:D130),48))=0,SUM($D$1:D130)/48+1,"")</f>
        <v/>
      </c>
      <c r="F131">
        <f t="shared" si="15"/>
        <v>87</v>
      </c>
      <c r="G131" s="1">
        <f t="shared" si="16"/>
        <v>100</v>
      </c>
      <c r="H131" t="str">
        <f t="shared" si="17"/>
        <v>{FREQUENCY/87,100},</v>
      </c>
    </row>
    <row r="132" spans="1:8" x14ac:dyDescent="0.25">
      <c r="A132" t="s">
        <v>4</v>
      </c>
      <c r="B132" t="str">
        <f t="shared" si="13"/>
        <v>F1</v>
      </c>
      <c r="C132" s="1">
        <v>1.3333333333333333</v>
      </c>
      <c r="D132" s="1">
        <f t="shared" si="14"/>
        <v>4</v>
      </c>
      <c r="E132" t="str">
        <f>IF(INT(MOD(SUM($D$1:D131),48))=0,SUM($D$1:D131)/48+1,"")</f>
        <v/>
      </c>
      <c r="F132">
        <f t="shared" si="15"/>
        <v>87</v>
      </c>
      <c r="G132" s="1">
        <f t="shared" si="16"/>
        <v>100</v>
      </c>
      <c r="H132" t="str">
        <f t="shared" si="17"/>
        <v>{FREQUENCY/87,100},</v>
      </c>
    </row>
    <row r="133" spans="1:8" x14ac:dyDescent="0.25">
      <c r="A133" t="s">
        <v>4</v>
      </c>
      <c r="B133" t="str">
        <f t="shared" si="13"/>
        <v>F1</v>
      </c>
      <c r="C133" s="1">
        <v>4</v>
      </c>
      <c r="D133" s="1">
        <f t="shared" si="14"/>
        <v>12</v>
      </c>
      <c r="E133" t="str">
        <f>IF(INT(MOD(SUM($D$1:D132),48))=0,SUM($D$1:D132)/48+1,"")</f>
        <v/>
      </c>
      <c r="F133">
        <f t="shared" si="15"/>
        <v>87</v>
      </c>
      <c r="G133" s="1">
        <f t="shared" si="16"/>
        <v>300</v>
      </c>
      <c r="H133" t="str">
        <f t="shared" si="17"/>
        <v>{FREQUENCY/87,300},</v>
      </c>
    </row>
    <row r="134" spans="1:8" x14ac:dyDescent="0.25">
      <c r="B134">
        <f t="shared" si="13"/>
        <v>0</v>
      </c>
      <c r="C134" s="1">
        <v>4</v>
      </c>
      <c r="D134" s="1">
        <f t="shared" si="14"/>
        <v>12</v>
      </c>
      <c r="E134" t="str">
        <f>IF(INT(MOD(SUM($D$1:D133),48))=0,SUM($D$1:D133)/48+1,"")</f>
        <v/>
      </c>
      <c r="F134">
        <f t="shared" si="15"/>
        <v>0</v>
      </c>
      <c r="G134" s="1">
        <f t="shared" si="16"/>
        <v>300</v>
      </c>
      <c r="H134" t="str">
        <f t="shared" si="17"/>
        <v>{0,300},</v>
      </c>
    </row>
    <row r="135" spans="1:8" x14ac:dyDescent="0.25">
      <c r="A135" t="s">
        <v>8</v>
      </c>
      <c r="B135" t="str">
        <f t="shared" si="13"/>
        <v>B2</v>
      </c>
      <c r="C135" s="1">
        <v>4</v>
      </c>
      <c r="D135" s="1">
        <f t="shared" si="14"/>
        <v>12</v>
      </c>
      <c r="E135">
        <f>IF(INT(MOD(SUM($D$1:D134),48))=0,SUM($D$1:D134)/48+1,"")</f>
        <v>21</v>
      </c>
      <c r="F135">
        <f t="shared" si="15"/>
        <v>123</v>
      </c>
      <c r="G135" s="1">
        <f t="shared" si="16"/>
        <v>300</v>
      </c>
      <c r="H135" t="str">
        <f t="shared" si="17"/>
        <v>{FREQUENCY/123,300},</v>
      </c>
    </row>
    <row r="136" spans="1:8" x14ac:dyDescent="0.25">
      <c r="A136" t="s">
        <v>8</v>
      </c>
      <c r="B136" t="str">
        <f t="shared" si="13"/>
        <v>B2</v>
      </c>
      <c r="C136" s="1">
        <v>1.3333333333333333</v>
      </c>
      <c r="D136" s="1">
        <f t="shared" si="14"/>
        <v>4</v>
      </c>
      <c r="E136" t="str">
        <f>IF(INT(MOD(SUM($D$1:D135),48))=0,SUM($D$1:D135)/48+1,"")</f>
        <v/>
      </c>
      <c r="F136">
        <f t="shared" si="15"/>
        <v>123</v>
      </c>
      <c r="G136" s="1">
        <f t="shared" si="16"/>
        <v>100</v>
      </c>
      <c r="H136" t="str">
        <f t="shared" si="17"/>
        <v>{FREQUENCY/123,100},</v>
      </c>
    </row>
    <row r="137" spans="1:8" x14ac:dyDescent="0.25">
      <c r="A137" t="s">
        <v>8</v>
      </c>
      <c r="B137" t="str">
        <f t="shared" si="13"/>
        <v>B2</v>
      </c>
      <c r="C137" s="1">
        <v>1.3333333333333333</v>
      </c>
      <c r="D137" s="1">
        <f t="shared" si="14"/>
        <v>4</v>
      </c>
      <c r="E137" t="str">
        <f>IF(INT(MOD(SUM($D$1:D136),48))=0,SUM($D$1:D136)/48+1,"")</f>
        <v/>
      </c>
      <c r="F137">
        <f t="shared" si="15"/>
        <v>123</v>
      </c>
      <c r="G137" s="1">
        <f t="shared" si="16"/>
        <v>100</v>
      </c>
      <c r="H137" t="str">
        <f t="shared" si="17"/>
        <v>{FREQUENCY/123,100},</v>
      </c>
    </row>
    <row r="138" spans="1:8" x14ac:dyDescent="0.25">
      <c r="A138" t="s">
        <v>14</v>
      </c>
      <c r="B138" t="str">
        <f t="shared" si="13"/>
        <v>B2b</v>
      </c>
      <c r="C138" s="1">
        <v>1.3333333333333333</v>
      </c>
      <c r="D138" s="1">
        <f t="shared" si="14"/>
        <v>4</v>
      </c>
      <c r="E138" t="str">
        <f>IF(INT(MOD(SUM($D$1:D137),48))=0,SUM($D$1:D137)/48+1,"")</f>
        <v/>
      </c>
      <c r="F138">
        <f t="shared" si="15"/>
        <v>117</v>
      </c>
      <c r="G138" s="1">
        <f t="shared" si="16"/>
        <v>100</v>
      </c>
      <c r="H138" t="str">
        <f t="shared" si="17"/>
        <v>{FREQUENCY/117,100},</v>
      </c>
    </row>
    <row r="139" spans="1:8" x14ac:dyDescent="0.25">
      <c r="A139" t="s">
        <v>8</v>
      </c>
      <c r="B139" t="str">
        <f t="shared" si="13"/>
        <v>B2</v>
      </c>
      <c r="C139" s="1">
        <v>4</v>
      </c>
      <c r="D139" s="1">
        <f t="shared" si="14"/>
        <v>12</v>
      </c>
      <c r="E139" t="str">
        <f>IF(INT(MOD(SUM($D$1:D138),48))=0,SUM($D$1:D138)/48+1,"")</f>
        <v/>
      </c>
      <c r="F139">
        <f t="shared" si="15"/>
        <v>123</v>
      </c>
      <c r="G139" s="1">
        <f t="shared" si="16"/>
        <v>300</v>
      </c>
      <c r="H139" t="str">
        <f t="shared" si="17"/>
        <v>{FREQUENCY/123,300},</v>
      </c>
    </row>
    <row r="140" spans="1:8" x14ac:dyDescent="0.25">
      <c r="A140" t="s">
        <v>8</v>
      </c>
      <c r="B140" t="str">
        <f t="shared" si="13"/>
        <v>B2</v>
      </c>
      <c r="C140" s="1">
        <v>1.3333333333333333</v>
      </c>
      <c r="D140" s="1">
        <f t="shared" si="14"/>
        <v>4</v>
      </c>
      <c r="E140" t="str">
        <f>IF(INT(MOD(SUM($D$1:D139),48))=0,SUM($D$1:D139)/48+1,"")</f>
        <v/>
      </c>
      <c r="F140">
        <f t="shared" si="15"/>
        <v>123</v>
      </c>
      <c r="G140" s="1">
        <f t="shared" si="16"/>
        <v>100</v>
      </c>
      <c r="H140" t="str">
        <f t="shared" si="17"/>
        <v>{FREQUENCY/123,100},</v>
      </c>
    </row>
    <row r="141" spans="1:8" x14ac:dyDescent="0.25">
      <c r="A141" t="s">
        <v>8</v>
      </c>
      <c r="B141" t="str">
        <f t="shared" si="13"/>
        <v>B2</v>
      </c>
      <c r="C141" s="1">
        <v>1.3333333333333333</v>
      </c>
      <c r="D141" s="1">
        <f t="shared" si="14"/>
        <v>4</v>
      </c>
      <c r="E141" t="str">
        <f>IF(INT(MOD(SUM($D$1:D140),48))=0,SUM($D$1:D140)/48+1,"")</f>
        <v/>
      </c>
      <c r="F141">
        <f t="shared" si="15"/>
        <v>123</v>
      </c>
      <c r="G141" s="1">
        <f t="shared" si="16"/>
        <v>100</v>
      </c>
      <c r="H141" t="str">
        <f t="shared" si="17"/>
        <v>{FREQUENCY/123,100},</v>
      </c>
    </row>
    <row r="142" spans="1:8" x14ac:dyDescent="0.25">
      <c r="A142" t="s">
        <v>8</v>
      </c>
      <c r="B142" t="str">
        <f t="shared" si="13"/>
        <v>B2</v>
      </c>
      <c r="C142" s="1">
        <v>1.3333333333333333</v>
      </c>
      <c r="D142" s="1">
        <f t="shared" si="14"/>
        <v>4</v>
      </c>
      <c r="E142" t="str">
        <f>IF(INT(MOD(SUM($D$1:D141),48))=0,SUM($D$1:D141)/48+1,"")</f>
        <v/>
      </c>
      <c r="F142">
        <f t="shared" si="15"/>
        <v>123</v>
      </c>
      <c r="G142" s="1">
        <f t="shared" si="16"/>
        <v>100</v>
      </c>
      <c r="H142" t="str">
        <f t="shared" si="17"/>
        <v>{FREQUENCY/123,100},</v>
      </c>
    </row>
    <row r="143" spans="1:8" x14ac:dyDescent="0.25">
      <c r="A143" t="s">
        <v>14</v>
      </c>
      <c r="B143" t="str">
        <f t="shared" si="13"/>
        <v>B2b</v>
      </c>
      <c r="C143" s="1">
        <v>4</v>
      </c>
      <c r="D143" s="1">
        <f t="shared" si="14"/>
        <v>12</v>
      </c>
      <c r="E143">
        <f>IF(INT(MOD(SUM($D$1:D142),48))=0,SUM($D$1:D142)/48+1,"")</f>
        <v>22</v>
      </c>
      <c r="F143">
        <f t="shared" si="15"/>
        <v>117</v>
      </c>
      <c r="G143" s="1">
        <f t="shared" si="16"/>
        <v>300</v>
      </c>
      <c r="H143" t="str">
        <f t="shared" si="17"/>
        <v>{FREQUENCY/117,300},</v>
      </c>
    </row>
    <row r="144" spans="1:8" x14ac:dyDescent="0.25">
      <c r="A144" t="s">
        <v>14</v>
      </c>
      <c r="B144" t="str">
        <f t="shared" si="13"/>
        <v>B2b</v>
      </c>
      <c r="C144" s="1">
        <v>1.3333333333333333</v>
      </c>
      <c r="D144" s="1">
        <f t="shared" si="14"/>
        <v>4</v>
      </c>
      <c r="E144" t="str">
        <f>IF(INT(MOD(SUM($D$1:D143),48))=0,SUM($D$1:D143)/48+1,"")</f>
        <v/>
      </c>
      <c r="F144">
        <f t="shared" si="15"/>
        <v>117</v>
      </c>
      <c r="G144" s="1">
        <f t="shared" si="16"/>
        <v>100</v>
      </c>
      <c r="H144" t="str">
        <f t="shared" si="17"/>
        <v>{FREQUENCY/117,100},</v>
      </c>
    </row>
    <row r="145" spans="1:8" x14ac:dyDescent="0.25">
      <c r="A145" t="s">
        <v>14</v>
      </c>
      <c r="B145" t="str">
        <f t="shared" si="13"/>
        <v>B2b</v>
      </c>
      <c r="C145" s="1">
        <v>1.3333333333333333</v>
      </c>
      <c r="D145" s="1">
        <f t="shared" si="14"/>
        <v>4</v>
      </c>
      <c r="E145" t="str">
        <f>IF(INT(MOD(SUM($D$1:D144),48))=0,SUM($D$1:D144)/48+1,"")</f>
        <v/>
      </c>
      <c r="F145">
        <f t="shared" si="15"/>
        <v>117</v>
      </c>
      <c r="G145" s="1">
        <f t="shared" si="16"/>
        <v>100</v>
      </c>
      <c r="H145" t="str">
        <f t="shared" si="17"/>
        <v>{FREQUENCY/117,100},</v>
      </c>
    </row>
    <row r="146" spans="1:8" x14ac:dyDescent="0.25">
      <c r="A146" t="s">
        <v>52</v>
      </c>
      <c r="B146" t="str">
        <f t="shared" si="13"/>
        <v>A2b</v>
      </c>
      <c r="C146" s="1">
        <v>1.3333333333333333</v>
      </c>
      <c r="D146" s="1">
        <f t="shared" si="14"/>
        <v>4</v>
      </c>
      <c r="E146" t="str">
        <f>IF(INT(MOD(SUM($D$1:D145),48))=0,SUM($D$1:D145)/48+1,"")</f>
        <v/>
      </c>
      <c r="F146">
        <f t="shared" si="15"/>
        <v>104</v>
      </c>
      <c r="G146" s="1">
        <f t="shared" si="16"/>
        <v>100</v>
      </c>
      <c r="H146" t="str">
        <f t="shared" si="17"/>
        <v>{FREQUENCY/104,100},</v>
      </c>
    </row>
    <row r="147" spans="1:8" x14ac:dyDescent="0.25">
      <c r="A147" t="s">
        <v>14</v>
      </c>
      <c r="B147" t="str">
        <f t="shared" si="13"/>
        <v>B2b</v>
      </c>
      <c r="C147" s="1">
        <v>4</v>
      </c>
      <c r="D147" s="1">
        <f t="shared" si="14"/>
        <v>12</v>
      </c>
      <c r="E147" t="str">
        <f>IF(INT(MOD(SUM($D$1:D146),48))=0,SUM($D$1:D146)/48+1,"")</f>
        <v/>
      </c>
      <c r="F147">
        <f t="shared" si="15"/>
        <v>117</v>
      </c>
      <c r="G147" s="1">
        <f t="shared" si="16"/>
        <v>300</v>
      </c>
      <c r="H147" t="str">
        <f t="shared" si="17"/>
        <v>{FREQUENCY/117,300},</v>
      </c>
    </row>
    <row r="148" spans="1:8" x14ac:dyDescent="0.25">
      <c r="A148" t="s">
        <v>14</v>
      </c>
      <c r="B148" t="str">
        <f t="shared" si="13"/>
        <v>B2b</v>
      </c>
      <c r="C148" s="1">
        <v>1.3333333333333333</v>
      </c>
      <c r="D148" s="1">
        <f t="shared" si="14"/>
        <v>4</v>
      </c>
      <c r="E148" t="str">
        <f>IF(INT(MOD(SUM($D$1:D147),48))=0,SUM($D$1:D147)/48+1,"")</f>
        <v/>
      </c>
      <c r="F148">
        <f t="shared" si="15"/>
        <v>117</v>
      </c>
      <c r="G148" s="1">
        <f t="shared" si="16"/>
        <v>100</v>
      </c>
      <c r="H148" t="str">
        <f t="shared" si="17"/>
        <v>{FREQUENCY/117,100},</v>
      </c>
    </row>
    <row r="149" spans="1:8" x14ac:dyDescent="0.25">
      <c r="A149" t="s">
        <v>14</v>
      </c>
      <c r="B149" t="str">
        <f t="shared" si="13"/>
        <v>B2b</v>
      </c>
      <c r="C149" s="1">
        <v>1.3333333333333333</v>
      </c>
      <c r="D149" s="1">
        <f t="shared" si="14"/>
        <v>4</v>
      </c>
      <c r="E149" t="str">
        <f>IF(INT(MOD(SUM($D$1:D148),48))=0,SUM($D$1:D148)/48+1,"")</f>
        <v/>
      </c>
      <c r="F149">
        <f t="shared" si="15"/>
        <v>117</v>
      </c>
      <c r="G149" s="1">
        <f t="shared" si="16"/>
        <v>100</v>
      </c>
      <c r="H149" t="str">
        <f t="shared" si="17"/>
        <v>{FREQUENCY/117,100},</v>
      </c>
    </row>
    <row r="150" spans="1:8" x14ac:dyDescent="0.25">
      <c r="A150" t="s">
        <v>14</v>
      </c>
      <c r="B150" t="str">
        <f t="shared" si="13"/>
        <v>B2b</v>
      </c>
      <c r="C150" s="1">
        <v>1.3333333333333333</v>
      </c>
      <c r="D150" s="1">
        <f t="shared" si="14"/>
        <v>4</v>
      </c>
      <c r="E150" t="str">
        <f>IF(INT(MOD(SUM($D$1:D149),48))=0,SUM($D$1:D149)/48+1,"")</f>
        <v/>
      </c>
      <c r="F150">
        <f t="shared" si="15"/>
        <v>117</v>
      </c>
      <c r="G150" s="1">
        <f t="shared" si="16"/>
        <v>100</v>
      </c>
      <c r="H150" t="str">
        <f t="shared" si="17"/>
        <v>{FREQUENCY/117,100},</v>
      </c>
    </row>
    <row r="151" spans="1:8" x14ac:dyDescent="0.25">
      <c r="A151" t="s">
        <v>0</v>
      </c>
      <c r="B151" t="str">
        <f t="shared" si="13"/>
        <v>C2</v>
      </c>
      <c r="C151" s="1">
        <v>4</v>
      </c>
      <c r="D151" s="1">
        <f t="shared" si="14"/>
        <v>12</v>
      </c>
      <c r="E151">
        <f>IF(INT(MOD(SUM($D$1:D150),48))=0,SUM($D$1:D150)/48+1,"")</f>
        <v>23</v>
      </c>
      <c r="F151">
        <f t="shared" si="15"/>
        <v>131</v>
      </c>
      <c r="G151" s="1">
        <f t="shared" si="16"/>
        <v>300</v>
      </c>
      <c r="H151" t="str">
        <f t="shared" si="17"/>
        <v>{FREQUENCY/131,300},</v>
      </c>
    </row>
    <row r="152" spans="1:8" x14ac:dyDescent="0.25">
      <c r="A152" t="s">
        <v>0</v>
      </c>
      <c r="B152" t="str">
        <f t="shared" si="13"/>
        <v>C2</v>
      </c>
      <c r="C152" s="1">
        <v>1.3333333333333333</v>
      </c>
      <c r="D152" s="1">
        <f t="shared" si="14"/>
        <v>4</v>
      </c>
      <c r="E152" t="str">
        <f>IF(INT(MOD(SUM($D$1:D151),48))=0,SUM($D$1:D151)/48+1,"")</f>
        <v/>
      </c>
      <c r="F152">
        <f t="shared" si="15"/>
        <v>131</v>
      </c>
      <c r="G152" s="1">
        <f t="shared" si="16"/>
        <v>100</v>
      </c>
      <c r="H152" t="str">
        <f t="shared" si="17"/>
        <v>{FREQUENCY/131,100},</v>
      </c>
    </row>
    <row r="153" spans="1:8" x14ac:dyDescent="0.25">
      <c r="A153" t="s">
        <v>0</v>
      </c>
      <c r="B153" t="str">
        <f t="shared" si="13"/>
        <v>C2</v>
      </c>
      <c r="C153" s="1">
        <v>1.3333333333333333</v>
      </c>
      <c r="D153" s="1">
        <f t="shared" si="14"/>
        <v>4</v>
      </c>
      <c r="E153" t="str">
        <f>IF(INT(MOD(SUM($D$1:D152),48))=0,SUM($D$1:D152)/48+1,"")</f>
        <v/>
      </c>
      <c r="F153">
        <f t="shared" si="15"/>
        <v>131</v>
      </c>
      <c r="G153" s="1">
        <f t="shared" si="16"/>
        <v>100</v>
      </c>
      <c r="H153" t="str">
        <f t="shared" si="17"/>
        <v>{FREQUENCY/131,100},</v>
      </c>
    </row>
    <row r="154" spans="1:8" x14ac:dyDescent="0.25">
      <c r="A154" t="s">
        <v>8</v>
      </c>
      <c r="B154" t="str">
        <f t="shared" si="13"/>
        <v>B2</v>
      </c>
      <c r="C154" s="1">
        <v>1.3333333333333333</v>
      </c>
      <c r="D154" s="1">
        <f t="shared" si="14"/>
        <v>4</v>
      </c>
      <c r="E154" t="str">
        <f>IF(INT(MOD(SUM($D$1:D153),48))=0,SUM($D$1:D153)/48+1,"")</f>
        <v/>
      </c>
      <c r="F154">
        <f t="shared" si="15"/>
        <v>123</v>
      </c>
      <c r="G154" s="1">
        <f t="shared" si="16"/>
        <v>100</v>
      </c>
      <c r="H154" t="str">
        <f t="shared" si="17"/>
        <v>{FREQUENCY/123,100},</v>
      </c>
    </row>
    <row r="155" spans="1:8" x14ac:dyDescent="0.25">
      <c r="A155" t="s">
        <v>1</v>
      </c>
      <c r="B155" t="str">
        <f t="shared" si="13"/>
        <v>C1</v>
      </c>
      <c r="C155" s="1">
        <v>4</v>
      </c>
      <c r="D155" s="1">
        <f t="shared" si="14"/>
        <v>12</v>
      </c>
      <c r="E155" t="str">
        <f>IF(INT(MOD(SUM($D$1:D154),48))=0,SUM($D$1:D154)/48+1,"")</f>
        <v/>
      </c>
      <c r="F155">
        <f t="shared" si="15"/>
        <v>65</v>
      </c>
      <c r="G155" s="1">
        <f t="shared" si="16"/>
        <v>300</v>
      </c>
      <c r="H155" t="str">
        <f t="shared" si="17"/>
        <v>{FREQUENCY/65,300},</v>
      </c>
    </row>
    <row r="156" spans="1:8" x14ac:dyDescent="0.25">
      <c r="A156" t="s">
        <v>1</v>
      </c>
      <c r="B156" t="str">
        <f t="shared" si="13"/>
        <v>C1</v>
      </c>
      <c r="C156" s="1">
        <v>1.3333333333333333</v>
      </c>
      <c r="D156" s="1">
        <f t="shared" si="14"/>
        <v>4</v>
      </c>
      <c r="E156" t="str">
        <f>IF(INT(MOD(SUM($D$1:D155),48))=0,SUM($D$1:D155)/48+1,"")</f>
        <v/>
      </c>
      <c r="F156">
        <f t="shared" si="15"/>
        <v>65</v>
      </c>
      <c r="G156" s="1">
        <f t="shared" si="16"/>
        <v>100</v>
      </c>
      <c r="H156" t="str">
        <f t="shared" si="17"/>
        <v>{FREQUENCY/65,100},</v>
      </c>
    </row>
    <row r="157" spans="1:8" x14ac:dyDescent="0.25">
      <c r="A157" t="s">
        <v>1</v>
      </c>
      <c r="B157" t="str">
        <f t="shared" si="13"/>
        <v>C1</v>
      </c>
      <c r="C157" s="1">
        <v>1.3333333333333333</v>
      </c>
      <c r="D157" s="1">
        <f t="shared" si="14"/>
        <v>4</v>
      </c>
      <c r="E157" t="str">
        <f>IF(INT(MOD(SUM($D$1:D156),48))=0,SUM($D$1:D156)/48+1,"")</f>
        <v/>
      </c>
      <c r="F157">
        <f t="shared" si="15"/>
        <v>65</v>
      </c>
      <c r="G157" s="1">
        <f t="shared" si="16"/>
        <v>100</v>
      </c>
      <c r="H157" t="str">
        <f t="shared" si="17"/>
        <v>{FREQUENCY/65,100},</v>
      </c>
    </row>
    <row r="158" spans="1:8" x14ac:dyDescent="0.25">
      <c r="A158" t="s">
        <v>1</v>
      </c>
      <c r="B158" t="str">
        <f t="shared" si="13"/>
        <v>C1</v>
      </c>
      <c r="C158" s="1">
        <v>1.3333333333333333</v>
      </c>
      <c r="D158" s="1">
        <f t="shared" si="14"/>
        <v>4</v>
      </c>
      <c r="E158" t="str">
        <f>IF(INT(MOD(SUM($D$1:D157),48))=0,SUM($D$1:D157)/48+1,"")</f>
        <v/>
      </c>
      <c r="F158">
        <f t="shared" si="15"/>
        <v>65</v>
      </c>
      <c r="G158" s="1">
        <f t="shared" si="16"/>
        <v>100</v>
      </c>
      <c r="H158" t="str">
        <f t="shared" si="17"/>
        <v>{FREQUENCY/65,100},</v>
      </c>
    </row>
    <row r="159" spans="1:8" x14ac:dyDescent="0.25">
      <c r="A159" t="s">
        <v>4</v>
      </c>
      <c r="B159" t="str">
        <f t="shared" si="13"/>
        <v>F1</v>
      </c>
      <c r="C159" s="1">
        <v>4</v>
      </c>
      <c r="D159" s="1">
        <f t="shared" si="14"/>
        <v>12</v>
      </c>
      <c r="E159">
        <f>IF(INT(MOD(SUM($D$1:D158),48))=0,SUM($D$1:D158)/48+1,"")</f>
        <v>24</v>
      </c>
      <c r="F159">
        <f t="shared" si="15"/>
        <v>87</v>
      </c>
      <c r="G159" s="1">
        <f t="shared" si="16"/>
        <v>300</v>
      </c>
      <c r="H159" t="str">
        <f t="shared" si="17"/>
        <v>{FREQUENCY/87,300},</v>
      </c>
    </row>
    <row r="160" spans="1:8" x14ac:dyDescent="0.25">
      <c r="A160" t="s">
        <v>4</v>
      </c>
      <c r="B160" t="str">
        <f t="shared" si="13"/>
        <v>F1</v>
      </c>
      <c r="C160" s="1">
        <v>4</v>
      </c>
      <c r="D160" s="1">
        <f t="shared" si="14"/>
        <v>12</v>
      </c>
      <c r="E160" t="str">
        <f>IF(INT(MOD(SUM($D$1:D159),48))=0,SUM($D$1:D159)/48+1,"")</f>
        <v/>
      </c>
      <c r="F160">
        <f t="shared" si="15"/>
        <v>87</v>
      </c>
      <c r="G160" s="1">
        <f t="shared" si="16"/>
        <v>300</v>
      </c>
      <c r="H160" t="str">
        <f t="shared" si="17"/>
        <v>{FREQUENCY/87,300},</v>
      </c>
    </row>
    <row r="161" spans="1:8" x14ac:dyDescent="0.25">
      <c r="A161" t="s">
        <v>4</v>
      </c>
      <c r="B161" t="str">
        <f t="shared" si="13"/>
        <v>F1</v>
      </c>
      <c r="C161" s="1">
        <v>4</v>
      </c>
      <c r="D161" s="1">
        <f t="shared" si="14"/>
        <v>12</v>
      </c>
      <c r="E161" t="str">
        <f>IF(INT(MOD(SUM($D$1:D160),48))=0,SUM($D$1:D160)/48+1,"")</f>
        <v/>
      </c>
      <c r="F161">
        <f t="shared" si="15"/>
        <v>87</v>
      </c>
      <c r="G161" s="1">
        <f t="shared" si="16"/>
        <v>300</v>
      </c>
      <c r="H161" t="str">
        <f t="shared" si="17"/>
        <v>{FREQUENCY/87,300},</v>
      </c>
    </row>
    <row r="162" spans="1:8" x14ac:dyDescent="0.25">
      <c r="A162" t="s">
        <v>7</v>
      </c>
      <c r="B162" t="str">
        <f t="shared" si="13"/>
        <v>G1</v>
      </c>
      <c r="C162" s="1">
        <v>2</v>
      </c>
      <c r="D162" s="1">
        <f t="shared" si="14"/>
        <v>6</v>
      </c>
      <c r="E162" t="str">
        <f>IF(INT(MOD(SUM($D$1:D161),48))=0,SUM($D$1:D161)/48+1,"")</f>
        <v/>
      </c>
      <c r="F162">
        <f t="shared" si="15"/>
        <v>98</v>
      </c>
      <c r="G162" s="1">
        <f t="shared" si="16"/>
        <v>150</v>
      </c>
      <c r="H162" t="str">
        <f t="shared" si="17"/>
        <v>{FREQUENCY/98,150},</v>
      </c>
    </row>
    <row r="163" spans="1:8" x14ac:dyDescent="0.25">
      <c r="A163" t="s">
        <v>2</v>
      </c>
      <c r="B163" t="str">
        <f t="shared" si="13"/>
        <v>A2</v>
      </c>
      <c r="C163" s="1">
        <v>2</v>
      </c>
      <c r="D163" s="1">
        <f t="shared" si="14"/>
        <v>6</v>
      </c>
      <c r="E163" t="str">
        <f>IF(INT(MOD(SUM($D$1:D162),48))=0,SUM($D$1:D162)/48+1,"")</f>
        <v/>
      </c>
      <c r="F163">
        <f t="shared" si="15"/>
        <v>110</v>
      </c>
      <c r="G163" s="1">
        <f t="shared" si="16"/>
        <v>150</v>
      </c>
      <c r="H163" t="str">
        <f t="shared" si="17"/>
        <v>{FREQUENCY/110,150},</v>
      </c>
    </row>
    <row r="164" spans="1:8" x14ac:dyDescent="0.25">
      <c r="C164"/>
      <c r="D164"/>
    </row>
    <row r="165" spans="1:8" x14ac:dyDescent="0.25">
      <c r="C165"/>
      <c r="D165"/>
    </row>
    <row r="166" spans="1:8" x14ac:dyDescent="0.25">
      <c r="C166"/>
      <c r="D166"/>
    </row>
    <row r="167" spans="1:8" x14ac:dyDescent="0.25">
      <c r="C167"/>
      <c r="D167"/>
    </row>
    <row r="168" spans="1:8" x14ac:dyDescent="0.25">
      <c r="C168"/>
      <c r="D168"/>
    </row>
    <row r="169" spans="1:8" x14ac:dyDescent="0.25">
      <c r="C169"/>
      <c r="D169"/>
    </row>
    <row r="170" spans="1:8" x14ac:dyDescent="0.25">
      <c r="C170"/>
      <c r="D170"/>
    </row>
    <row r="171" spans="1:8" x14ac:dyDescent="0.25">
      <c r="C171"/>
      <c r="D171"/>
    </row>
    <row r="172" spans="1:8" x14ac:dyDescent="0.25">
      <c r="C172"/>
      <c r="D172"/>
    </row>
    <row r="173" spans="1:8" x14ac:dyDescent="0.25">
      <c r="C173"/>
      <c r="D173"/>
    </row>
    <row r="174" spans="1:8" x14ac:dyDescent="0.25">
      <c r="C174"/>
      <c r="D174"/>
    </row>
    <row r="175" spans="1:8" x14ac:dyDescent="0.25">
      <c r="C175"/>
      <c r="D175"/>
    </row>
    <row r="176" spans="1:8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3:4" x14ac:dyDescent="0.25">
      <c r="C241"/>
      <c r="D2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F2" sqref="F2:I2"/>
    </sheetView>
  </sheetViews>
  <sheetFormatPr defaultRowHeight="15" x14ac:dyDescent="0.25"/>
  <sheetData>
    <row r="1" spans="1:9" x14ac:dyDescent="0.25">
      <c r="A1">
        <v>0</v>
      </c>
      <c r="B1">
        <v>2</v>
      </c>
    </row>
    <row r="2" spans="1:9" x14ac:dyDescent="0.25">
      <c r="A2" t="s">
        <v>23</v>
      </c>
      <c r="B2">
        <v>2</v>
      </c>
      <c r="F2" t="s">
        <v>26</v>
      </c>
      <c r="G2" t="s">
        <v>27</v>
      </c>
      <c r="H2" t="s">
        <v>28</v>
      </c>
      <c r="I2" t="s">
        <v>29</v>
      </c>
    </row>
    <row r="3" spans="1:9" x14ac:dyDescent="0.25">
      <c r="A3" t="s">
        <v>23</v>
      </c>
      <c r="B3">
        <v>2</v>
      </c>
    </row>
    <row r="4" spans="1:9" x14ac:dyDescent="0.25">
      <c r="A4">
        <v>0</v>
      </c>
      <c r="B4">
        <v>1</v>
      </c>
    </row>
    <row r="5" spans="1:9" x14ac:dyDescent="0.25">
      <c r="A5">
        <v>0</v>
      </c>
      <c r="B5">
        <v>1</v>
      </c>
    </row>
    <row r="6" spans="1:9" x14ac:dyDescent="0.25">
      <c r="A6" t="s">
        <v>24</v>
      </c>
      <c r="B6">
        <v>4</v>
      </c>
    </row>
    <row r="7" spans="1:9" x14ac:dyDescent="0.25">
      <c r="A7">
        <v>0</v>
      </c>
      <c r="B7">
        <v>2</v>
      </c>
    </row>
    <row r="8" spans="1:9" x14ac:dyDescent="0.25">
      <c r="A8" t="s">
        <v>25</v>
      </c>
      <c r="B8">
        <v>2</v>
      </c>
    </row>
    <row r="9" spans="1:9" x14ac:dyDescent="0.25">
      <c r="A9" t="s">
        <v>25</v>
      </c>
      <c r="B9">
        <v>2</v>
      </c>
    </row>
    <row r="10" spans="1:9" x14ac:dyDescent="0.25">
      <c r="A10">
        <v>0</v>
      </c>
      <c r="B10">
        <v>1</v>
      </c>
    </row>
    <row r="11" spans="1:9" x14ac:dyDescent="0.25">
      <c r="A11">
        <v>0</v>
      </c>
      <c r="B11">
        <v>1</v>
      </c>
    </row>
    <row r="12" spans="1:9" x14ac:dyDescent="0.25">
      <c r="A12" t="s">
        <v>25</v>
      </c>
      <c r="B12">
        <v>4</v>
      </c>
    </row>
    <row r="13" spans="1:9" x14ac:dyDescent="0.25">
      <c r="A13">
        <v>0</v>
      </c>
      <c r="B13">
        <v>2</v>
      </c>
    </row>
    <row r="14" spans="1:9" x14ac:dyDescent="0.25">
      <c r="A14" t="s">
        <v>23</v>
      </c>
      <c r="B14">
        <v>2</v>
      </c>
    </row>
    <row r="15" spans="1:9" x14ac:dyDescent="0.25">
      <c r="A15" t="s">
        <v>23</v>
      </c>
      <c r="B15">
        <v>2</v>
      </c>
    </row>
    <row r="16" spans="1:9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 t="s">
        <v>25</v>
      </c>
      <c r="B18">
        <v>4</v>
      </c>
    </row>
    <row r="19" spans="1:2" x14ac:dyDescent="0.25">
      <c r="A19">
        <v>0</v>
      </c>
      <c r="B19">
        <v>2</v>
      </c>
    </row>
    <row r="20" spans="1:2" x14ac:dyDescent="0.25">
      <c r="A20" t="s">
        <v>25</v>
      </c>
      <c r="B20">
        <v>2</v>
      </c>
    </row>
    <row r="21" spans="1:2" x14ac:dyDescent="0.25">
      <c r="A21" t="s">
        <v>25</v>
      </c>
      <c r="B21">
        <v>2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 t="s">
        <v>25</v>
      </c>
      <c r="B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Razik Ahmed</cp:lastModifiedBy>
  <dcterms:created xsi:type="dcterms:W3CDTF">2010-10-05T16:06:00Z</dcterms:created>
  <dcterms:modified xsi:type="dcterms:W3CDTF">2010-10-06T06:20:59Z</dcterms:modified>
</cp:coreProperties>
</file>