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c/Documents/onedrive/WORK/Recruitment/1_Before/内部岗位调研/岗位/招聘需求/2019/Q1/4/"/>
    </mc:Choice>
  </mc:AlternateContent>
  <xr:revisionPtr revIDLastSave="4" documentId="11_4013F084F89F2BB6E5566E60F84830D1C4AB992F" xr6:coauthVersionLast="43" xr6:coauthVersionMax="43" xr10:uidLastSave="{B2516A1F-E294-DD4E-92E6-B380A6CF1447}"/>
  <bookViews>
    <workbookView xWindow="700" yWindow="460" windowWidth="25600" windowHeight="16060" activeTab="3" xr2:uid="{00000000-000D-0000-FFFF-FFFF00000000}"/>
  </bookViews>
  <sheets>
    <sheet name="2月" sheetId="9" r:id="rId1"/>
    <sheet name="第三周招聘需求" sheetId="18" state="hidden" r:id="rId2"/>
    <sheet name="3月" sheetId="10" r:id="rId3"/>
    <sheet name="4月" sheetId="19" r:id="rId4"/>
  </sheets>
  <definedNames>
    <definedName name="_xlnm._FilterDatabase" localSheetId="0" hidden="1">'2月'!$A$1:$L$57</definedName>
    <definedName name="_xlnm._FilterDatabase" localSheetId="2" hidden="1">'3月'!$B$2:$Q$72</definedName>
    <definedName name="_xlnm._FilterDatabase" localSheetId="3" hidden="1">'4月'!$B$2:$O$45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19" l="1"/>
  <c r="O33" i="19"/>
  <c r="O32" i="19"/>
  <c r="O36" i="19"/>
  <c r="O31" i="19"/>
  <c r="O23" i="19"/>
  <c r="O22" i="19"/>
  <c r="O14" i="19"/>
  <c r="O37" i="19"/>
  <c r="O38" i="19"/>
  <c r="O28" i="19"/>
  <c r="O29" i="19"/>
  <c r="O27" i="19"/>
  <c r="O30" i="19"/>
  <c r="O9" i="19"/>
  <c r="O19" i="19"/>
  <c r="O18" i="19"/>
  <c r="O26" i="19"/>
  <c r="O6" i="19"/>
  <c r="O8" i="19"/>
  <c r="O20" i="19"/>
  <c r="O21" i="19"/>
  <c r="O39" i="19"/>
  <c r="O40" i="19"/>
  <c r="O44" i="19"/>
  <c r="O25" i="19"/>
  <c r="M45" i="19"/>
  <c r="J45" i="19"/>
  <c r="O45" i="19" s="1"/>
  <c r="O43" i="19"/>
  <c r="O42" i="19"/>
  <c r="O41" i="19"/>
  <c r="O35" i="19"/>
  <c r="O34" i="19"/>
  <c r="O24" i="19"/>
  <c r="O17" i="19"/>
  <c r="O16" i="19"/>
  <c r="O15" i="19"/>
  <c r="O13" i="19"/>
  <c r="O12" i="19"/>
  <c r="O10" i="19"/>
  <c r="O7" i="19"/>
  <c r="O5" i="19"/>
  <c r="O4" i="19"/>
  <c r="O3" i="19"/>
  <c r="Q24" i="10"/>
  <c r="Q21" i="10"/>
  <c r="Q60" i="10"/>
  <c r="Q22" i="10"/>
  <c r="Q38" i="10"/>
  <c r="Q27" i="10"/>
  <c r="Q65" i="10"/>
  <c r="Q6" i="10"/>
  <c r="Q4" i="10"/>
  <c r="Q5" i="10"/>
  <c r="Q51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3" i="10"/>
  <c r="Q25" i="10"/>
  <c r="Q26" i="10"/>
  <c r="Q28" i="10"/>
  <c r="Q29" i="10"/>
  <c r="Q30" i="10"/>
  <c r="Q31" i="10"/>
  <c r="Q32" i="10"/>
  <c r="Q33" i="10"/>
  <c r="Q34" i="10"/>
  <c r="Q35" i="10"/>
  <c r="Q36" i="10"/>
  <c r="Q37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2" i="10"/>
  <c r="Q53" i="10"/>
  <c r="Q54" i="10"/>
  <c r="Q55" i="10"/>
  <c r="Q56" i="10"/>
  <c r="Q57" i="10"/>
  <c r="Q58" i="10"/>
  <c r="Q59" i="10"/>
  <c r="Q61" i="10"/>
  <c r="Q62" i="10"/>
  <c r="Q63" i="10"/>
  <c r="Q64" i="10"/>
  <c r="Q66" i="10"/>
  <c r="Q67" i="10"/>
  <c r="Q68" i="10"/>
  <c r="Q69" i="10"/>
  <c r="Q70" i="10"/>
  <c r="Q71" i="10"/>
  <c r="Q3" i="10"/>
  <c r="J22" i="18"/>
  <c r="O72" i="10"/>
  <c r="Q72" i="10" s="1"/>
  <c r="L72" i="10"/>
  <c r="K57" i="9"/>
  <c r="H57" i="9"/>
</calcChain>
</file>

<file path=xl/sharedStrings.xml><?xml version="1.0" encoding="utf-8"?>
<sst xmlns="http://schemas.openxmlformats.org/spreadsheetml/2006/main" count="1687" uniqueCount="383">
  <si>
    <t>事业部</t>
  </si>
  <si>
    <t>需求
提交人</t>
  </si>
  <si>
    <t>岗位名称</t>
  </si>
  <si>
    <t>紧急度</t>
  </si>
  <si>
    <t>完成情况</t>
  </si>
  <si>
    <t>备注</t>
  </si>
  <si>
    <t>彭爱军</t>
  </si>
  <si>
    <t>戴闻刚</t>
  </si>
  <si>
    <t>大客户经理</t>
  </si>
  <si>
    <t>杭州</t>
  </si>
  <si>
    <t>胜算组</t>
  </si>
  <si>
    <t>王建业</t>
  </si>
  <si>
    <t>负责人</t>
    <phoneticPr fontId="2" type="noConversion"/>
  </si>
  <si>
    <t>招聘原因</t>
  </si>
  <si>
    <t>需求人数</t>
  </si>
  <si>
    <t>人力资源部</t>
  </si>
  <si>
    <t>合计</t>
  </si>
  <si>
    <t>财务部</t>
  </si>
  <si>
    <t>财务实习生</t>
  </si>
  <si>
    <t>HRBP</t>
  </si>
  <si>
    <t>高级招聘专员</t>
  </si>
  <si>
    <t>地点</t>
  </si>
  <si>
    <t>张加元</t>
  </si>
  <si>
    <t>吴秀</t>
  </si>
  <si>
    <t>编制外补员</t>
  </si>
  <si>
    <t>离职补员</t>
  </si>
  <si>
    <t>一般</t>
  </si>
  <si>
    <t>紧急</t>
  </si>
  <si>
    <t>智慧工地事业部</t>
  </si>
  <si>
    <t>一级部门</t>
  </si>
  <si>
    <t>二级部门</t>
  </si>
  <si>
    <t>铁交部</t>
  </si>
  <si>
    <t>营销中心</t>
  </si>
  <si>
    <t>渠道部</t>
  </si>
  <si>
    <t>渠道经理</t>
  </si>
  <si>
    <t>直销部</t>
  </si>
  <si>
    <t>技术中心</t>
  </si>
  <si>
    <t>工程部</t>
  </si>
  <si>
    <t>项目经理</t>
  </si>
  <si>
    <t>深圳</t>
  </si>
  <si>
    <t>技术工程师</t>
  </si>
  <si>
    <t>销管部经理/销售政委</t>
  </si>
  <si>
    <t>陈飞军</t>
  </si>
  <si>
    <t>刘德志</t>
  </si>
  <si>
    <t>郑石平</t>
  </si>
  <si>
    <t>刘燚/江成飞</t>
  </si>
  <si>
    <t>王俊峰</t>
  </si>
  <si>
    <t>编制内补员</t>
  </si>
  <si>
    <t>BIM事业部</t>
  </si>
  <si>
    <t>大客户销售</t>
  </si>
  <si>
    <t>北京</t>
  </si>
  <si>
    <t>浙江销售部</t>
  </si>
  <si>
    <t>销售工程师</t>
  </si>
  <si>
    <t>销售工程师（实习）</t>
  </si>
  <si>
    <t>台州</t>
  </si>
  <si>
    <t>湖北销售部</t>
  </si>
  <si>
    <t>武汉</t>
  </si>
  <si>
    <t>上海销售部</t>
  </si>
  <si>
    <t>上海</t>
  </si>
  <si>
    <t>湖北</t>
  </si>
  <si>
    <t>叶书成</t>
  </si>
  <si>
    <t>宋昂</t>
  </si>
  <si>
    <t>陈亮</t>
  </si>
  <si>
    <t>晋珂</t>
  </si>
  <si>
    <t>俞东海</t>
  </si>
  <si>
    <t>顾建军</t>
  </si>
  <si>
    <t>数据平台</t>
  </si>
  <si>
    <t>信息录入</t>
  </si>
  <si>
    <t>造价事业部</t>
  </si>
  <si>
    <t>黄琦</t>
  </si>
  <si>
    <t>裘炯</t>
  </si>
  <si>
    <t>研发中心</t>
  </si>
  <si>
    <t>研发部一部（造价）</t>
  </si>
  <si>
    <t>土建钢筋算量组</t>
  </si>
  <si>
    <t>土建需求工程师</t>
  </si>
  <si>
    <t>Delphi开发工程师</t>
  </si>
  <si>
    <t>创新技术孵化部</t>
  </si>
  <si>
    <t>AI算法工程师</t>
  </si>
  <si>
    <t>研发六部（智慧工地）</t>
  </si>
  <si>
    <t>产品经理（物联网产品线）</t>
  </si>
  <si>
    <t>产品经理（数字平台产品线）</t>
  </si>
  <si>
    <t>高级产品经理（数字平台产品线）</t>
  </si>
  <si>
    <t>工地大脑组</t>
  </si>
  <si>
    <t>测试工程师</t>
  </si>
  <si>
    <t>监管平台组</t>
  </si>
  <si>
    <t>高级Java开发工程师</t>
  </si>
  <si>
    <t>移动组</t>
  </si>
  <si>
    <t>Java开发工程师</t>
  </si>
  <si>
    <t>研发七部（BIM）</t>
  </si>
  <si>
    <t>5D</t>
  </si>
  <si>
    <t>C#开发工程师</t>
  </si>
  <si>
    <t>CCBIM组</t>
  </si>
  <si>
    <t>前端开发工程师</t>
  </si>
  <si>
    <t>HIBIM组</t>
  </si>
  <si>
    <t>安装需求工程师</t>
  </si>
  <si>
    <t>产品经理（设计型）</t>
  </si>
  <si>
    <t>研发五部（施工）</t>
  </si>
  <si>
    <t>安全计算组</t>
  </si>
  <si>
    <t>张玉宏</t>
  </si>
  <si>
    <t>陈海波</t>
  </si>
  <si>
    <t>单建华</t>
  </si>
  <si>
    <t>谭敦茂</t>
  </si>
  <si>
    <t>周婷婷</t>
  </si>
  <si>
    <t>朱海彬</t>
  </si>
  <si>
    <t>焦明鑫</t>
  </si>
  <si>
    <t>方海存</t>
  </si>
  <si>
    <t>渠道部副经理</t>
  </si>
  <si>
    <t>技术服务工程师</t>
    <phoneticPr fontId="2" type="noConversion"/>
  </si>
  <si>
    <t>宁波</t>
    <phoneticPr fontId="2" type="noConversion"/>
  </si>
  <si>
    <t>张金国</t>
    <phoneticPr fontId="2" type="noConversion"/>
  </si>
  <si>
    <t>杭州</t>
    <phoneticPr fontId="2" type="noConversion"/>
  </si>
  <si>
    <t>施工事业部</t>
    <phoneticPr fontId="2" type="noConversion"/>
  </si>
  <si>
    <t>技术服务部</t>
    <phoneticPr fontId="2" type="noConversion"/>
  </si>
  <si>
    <t>IOS开发工程师</t>
    <phoneticPr fontId="2" type="noConversion"/>
  </si>
  <si>
    <t>紧急</t>
    <phoneticPr fontId="2" type="noConversion"/>
  </si>
  <si>
    <t>离职补员</t>
    <phoneticPr fontId="2" type="noConversion"/>
  </si>
  <si>
    <t>刘跃</t>
    <phoneticPr fontId="2" type="noConversion"/>
  </si>
  <si>
    <t>北京</t>
    <phoneticPr fontId="2" type="noConversion"/>
  </si>
  <si>
    <t>营销中心</t>
    <phoneticPr fontId="2" type="noConversion"/>
  </si>
  <si>
    <t>商务中心</t>
  </si>
  <si>
    <t>物流部</t>
  </si>
  <si>
    <t>仓库管理员</t>
  </si>
  <si>
    <t>彭睿</t>
  </si>
  <si>
    <t>实习生</t>
  </si>
  <si>
    <t>编制内增员</t>
  </si>
  <si>
    <t>市场部</t>
  </si>
  <si>
    <t>活动策划专员</t>
  </si>
  <si>
    <t>漆索</t>
  </si>
  <si>
    <t>一般</t>
    <phoneticPr fontId="2" type="noConversion"/>
  </si>
  <si>
    <t>深圳／广州</t>
    <phoneticPr fontId="2" type="noConversion"/>
  </si>
  <si>
    <t>北京、成都、上海</t>
    <phoneticPr fontId="2" type="noConversion"/>
  </si>
  <si>
    <t>一般</t>
    <phoneticPr fontId="2" type="noConversion"/>
  </si>
  <si>
    <t>总经办</t>
    <phoneticPr fontId="2" type="noConversion"/>
  </si>
  <si>
    <t>紧急</t>
    <phoneticPr fontId="2" type="noConversion"/>
  </si>
  <si>
    <t>刘小华</t>
    <phoneticPr fontId="2" type="noConversion"/>
  </si>
  <si>
    <t>销售助理</t>
  </si>
  <si>
    <t>宁波</t>
  </si>
  <si>
    <t>客户经理</t>
  </si>
  <si>
    <t>温州</t>
  </si>
  <si>
    <t>湖北鄂州</t>
  </si>
  <si>
    <t>杨卓</t>
  </si>
  <si>
    <t>助理</t>
    <phoneticPr fontId="2" type="noConversion"/>
  </si>
  <si>
    <t>宜昌</t>
  </si>
  <si>
    <t>助理</t>
  </si>
  <si>
    <t>十堰</t>
  </si>
  <si>
    <t>黄冈</t>
  </si>
  <si>
    <t>河南销售部</t>
  </si>
  <si>
    <t>河南许昌</t>
  </si>
  <si>
    <t>于志超</t>
  </si>
  <si>
    <t>河南南阳</t>
  </si>
  <si>
    <t>河南信阳</t>
  </si>
  <si>
    <t>郑小飞</t>
    <phoneticPr fontId="2" type="noConversion"/>
  </si>
  <si>
    <t>教育事业部</t>
    <phoneticPr fontId="2" type="noConversion"/>
  </si>
  <si>
    <t>章东</t>
    <phoneticPr fontId="2" type="noConversion"/>
  </si>
  <si>
    <t>张岩</t>
    <phoneticPr fontId="2" type="noConversion"/>
  </si>
  <si>
    <t>铁交部销售经理</t>
    <phoneticPr fontId="2" type="noConversion"/>
  </si>
  <si>
    <t>销售工程师</t>
    <phoneticPr fontId="2" type="noConversion"/>
  </si>
  <si>
    <t>C++开发工程师</t>
    <phoneticPr fontId="2" type="noConversion"/>
  </si>
  <si>
    <t>张岩</t>
    <phoneticPr fontId="2" type="noConversion"/>
  </si>
  <si>
    <t>章东</t>
    <phoneticPr fontId="2" type="noConversion"/>
  </si>
  <si>
    <t>商务部</t>
    <phoneticPr fontId="2" type="noConversion"/>
  </si>
  <si>
    <t>商务专员</t>
    <phoneticPr fontId="2" type="noConversion"/>
  </si>
  <si>
    <t>杭州</t>
    <phoneticPr fontId="2" type="noConversion"/>
  </si>
  <si>
    <t>王燕君</t>
    <phoneticPr fontId="2" type="noConversion"/>
  </si>
  <si>
    <t>离职补员</t>
    <phoneticPr fontId="2" type="noConversion"/>
  </si>
  <si>
    <t>紧急</t>
    <phoneticPr fontId="2" type="noConversion"/>
  </si>
  <si>
    <t>AI产品经理</t>
    <phoneticPr fontId="2" type="noConversion"/>
  </si>
  <si>
    <t>杭州</t>
    <phoneticPr fontId="2" type="noConversion"/>
  </si>
  <si>
    <t>章益明</t>
    <phoneticPr fontId="2" type="noConversion"/>
  </si>
  <si>
    <t>编制内补员</t>
    <phoneticPr fontId="2" type="noConversion"/>
  </si>
  <si>
    <t>研发中心</t>
    <phoneticPr fontId="2" type="noConversion"/>
  </si>
  <si>
    <t>一般</t>
    <phoneticPr fontId="2" type="noConversion"/>
  </si>
  <si>
    <t>吴秀</t>
    <phoneticPr fontId="2" type="noConversion"/>
  </si>
  <si>
    <t>张岩</t>
    <phoneticPr fontId="2" type="noConversion"/>
  </si>
  <si>
    <t>技术部</t>
    <phoneticPr fontId="2" type="noConversion"/>
  </si>
  <si>
    <t>技术部副经理</t>
    <phoneticPr fontId="2" type="noConversion"/>
  </si>
  <si>
    <t>杭州</t>
    <phoneticPr fontId="2" type="noConversion"/>
  </si>
  <si>
    <t>倪斌</t>
    <phoneticPr fontId="2" type="noConversion"/>
  </si>
  <si>
    <t>替换</t>
    <phoneticPr fontId="2" type="noConversion"/>
  </si>
  <si>
    <t>安徽／重庆</t>
    <phoneticPr fontId="2" type="noConversion"/>
  </si>
  <si>
    <t>紧急</t>
    <phoneticPr fontId="2" type="noConversion"/>
  </si>
  <si>
    <t>紧急</t>
    <phoneticPr fontId="2" type="noConversion"/>
  </si>
  <si>
    <t>成都</t>
    <phoneticPr fontId="2" type="noConversion"/>
  </si>
  <si>
    <t>黄绘川</t>
    <phoneticPr fontId="2" type="noConversion"/>
  </si>
  <si>
    <t>销售助理</t>
    <phoneticPr fontId="2" type="noConversion"/>
  </si>
  <si>
    <t>杭州</t>
    <phoneticPr fontId="2" type="noConversion"/>
  </si>
  <si>
    <t>黃琦</t>
    <phoneticPr fontId="2" type="noConversion"/>
  </si>
  <si>
    <t>离职补员</t>
    <phoneticPr fontId="2" type="noConversion"/>
  </si>
  <si>
    <t>衢丽</t>
    <phoneticPr fontId="2" type="noConversion"/>
  </si>
  <si>
    <t>紧急</t>
    <phoneticPr fontId="2" type="noConversion"/>
  </si>
  <si>
    <t>暂停</t>
    <phoneticPr fontId="2" type="noConversion"/>
  </si>
  <si>
    <t>入职</t>
    <phoneticPr fontId="2" type="noConversion"/>
  </si>
  <si>
    <t>戴闻刚</t>
    <phoneticPr fontId="2" type="noConversion"/>
  </si>
  <si>
    <t>职类</t>
    <phoneticPr fontId="2" type="noConversion"/>
  </si>
  <si>
    <t>职能</t>
    <phoneticPr fontId="2" type="noConversion"/>
  </si>
  <si>
    <t>销售</t>
    <phoneticPr fontId="2" type="noConversion"/>
  </si>
  <si>
    <t>工程技术</t>
    <phoneticPr fontId="2" type="noConversion"/>
  </si>
  <si>
    <t>开发技术</t>
    <phoneticPr fontId="2" type="noConversion"/>
  </si>
  <si>
    <t>调岗</t>
    <phoneticPr fontId="2" type="noConversion"/>
  </si>
  <si>
    <t>天津</t>
    <phoneticPr fontId="2" type="noConversion"/>
  </si>
  <si>
    <t>申请时间</t>
    <phoneticPr fontId="2" type="noConversion"/>
  </si>
  <si>
    <t>商务实习</t>
    <phoneticPr fontId="2" type="noConversion"/>
  </si>
  <si>
    <t>杨佳</t>
    <phoneticPr fontId="2" type="noConversion"/>
  </si>
  <si>
    <t>北京/深圳2/广州/成都</t>
    <phoneticPr fontId="2" type="noConversion"/>
  </si>
  <si>
    <t>BIM5D</t>
    <phoneticPr fontId="2" type="noConversion"/>
  </si>
  <si>
    <t>C#开发工程师</t>
    <phoneticPr fontId="2" type="noConversion"/>
  </si>
  <si>
    <t>范明旭</t>
    <phoneticPr fontId="2" type="noConversion"/>
  </si>
  <si>
    <t>闽粤营销部</t>
  </si>
  <si>
    <t>陈祖漳</t>
  </si>
  <si>
    <t>重庆营销部</t>
  </si>
  <si>
    <t>重庆</t>
  </si>
  <si>
    <t>周鹏宇</t>
  </si>
  <si>
    <t>安徽营销部</t>
  </si>
  <si>
    <t>安徽</t>
  </si>
  <si>
    <t>赵健</t>
  </si>
  <si>
    <t>北京营销部</t>
  </si>
  <si>
    <t>王军</t>
  </si>
  <si>
    <t>黄菁</t>
    <phoneticPr fontId="2" type="noConversion"/>
  </si>
  <si>
    <t>池秋萍保留</t>
    <phoneticPr fontId="2" type="noConversion"/>
  </si>
  <si>
    <t>造价事业部</t>
    <phoneticPr fontId="2" type="noConversion"/>
  </si>
  <si>
    <t>智慧工地</t>
    <phoneticPr fontId="2" type="noConversion"/>
  </si>
  <si>
    <t>事业部</t>
    <phoneticPr fontId="2" type="noConversion"/>
  </si>
  <si>
    <t>市场部</t>
    <phoneticPr fontId="2" type="noConversion"/>
  </si>
  <si>
    <t>SEO</t>
    <phoneticPr fontId="2" type="noConversion"/>
  </si>
  <si>
    <t>朱益伟</t>
    <phoneticPr fontId="2" type="noConversion"/>
  </si>
  <si>
    <t>新增编制</t>
    <phoneticPr fontId="2" type="noConversion"/>
  </si>
  <si>
    <t>HRBP</t>
    <phoneticPr fontId="2" type="noConversion"/>
  </si>
  <si>
    <t>工地大脑</t>
    <phoneticPr fontId="2" type="noConversion"/>
  </si>
  <si>
    <t>测试工程师</t>
    <phoneticPr fontId="2" type="noConversion"/>
  </si>
  <si>
    <t>周婷婷</t>
    <phoneticPr fontId="2" type="noConversion"/>
  </si>
  <si>
    <t>W3剩余</t>
    <phoneticPr fontId="2" type="noConversion"/>
  </si>
  <si>
    <t>丁兴</t>
    <phoneticPr fontId="2" type="noConversion"/>
  </si>
  <si>
    <t>丁雯</t>
    <phoneticPr fontId="2" type="noConversion"/>
  </si>
  <si>
    <t>4月1日</t>
    <phoneticPr fontId="2" type="noConversion"/>
  </si>
  <si>
    <t>成本会计</t>
    <phoneticPr fontId="2" type="noConversion"/>
  </si>
  <si>
    <t>张加元</t>
    <phoneticPr fontId="2" type="noConversion"/>
  </si>
  <si>
    <t>前端开发工程师</t>
    <phoneticPr fontId="2" type="noConversion"/>
  </si>
  <si>
    <t>胡江涛</t>
    <phoneticPr fontId="2" type="noConversion"/>
  </si>
  <si>
    <t>运营专员</t>
    <phoneticPr fontId="2" type="noConversion"/>
  </si>
  <si>
    <t>总裁办</t>
    <phoneticPr fontId="2" type="noConversion"/>
  </si>
  <si>
    <t>行政部</t>
    <phoneticPr fontId="2" type="noConversion"/>
  </si>
  <si>
    <t>人力资源部</t>
    <phoneticPr fontId="2" type="noConversion"/>
  </si>
  <si>
    <t>HRD</t>
    <phoneticPr fontId="2" type="noConversion"/>
  </si>
  <si>
    <t>李军</t>
    <phoneticPr fontId="2" type="noConversion"/>
  </si>
  <si>
    <t>张岩</t>
    <phoneticPr fontId="2" type="noConversion"/>
  </si>
  <si>
    <t>5月1日</t>
    <phoneticPr fontId="2" type="noConversion"/>
  </si>
  <si>
    <t>研发六部</t>
    <phoneticPr fontId="2" type="noConversion"/>
  </si>
  <si>
    <t>刘燚</t>
    <phoneticPr fontId="2" type="noConversion"/>
  </si>
  <si>
    <t>行业事业部</t>
    <phoneticPr fontId="2" type="noConversion"/>
  </si>
  <si>
    <t>销售部</t>
    <phoneticPr fontId="2" type="noConversion"/>
  </si>
  <si>
    <t>研发三部</t>
    <phoneticPr fontId="2" type="noConversion"/>
  </si>
  <si>
    <t>研发一部</t>
    <phoneticPr fontId="2" type="noConversion"/>
  </si>
  <si>
    <t>研发七部</t>
    <phoneticPr fontId="2" type="noConversion"/>
  </si>
  <si>
    <t>研发五部</t>
    <phoneticPr fontId="2" type="noConversion"/>
  </si>
  <si>
    <t>入职\3月25日</t>
    <phoneticPr fontId="2" type="noConversion"/>
  </si>
  <si>
    <t>造价软件事业部</t>
  </si>
  <si>
    <t>BIM软件事业部</t>
  </si>
  <si>
    <t>施工软件事业部</t>
  </si>
  <si>
    <t>P4</t>
    <phoneticPr fontId="2" type="noConversion"/>
  </si>
  <si>
    <t>P5</t>
  </si>
  <si>
    <t>P5</t>
    <phoneticPr fontId="2" type="noConversion"/>
  </si>
  <si>
    <t>P6</t>
    <phoneticPr fontId="2" type="noConversion"/>
  </si>
  <si>
    <t>P8</t>
    <phoneticPr fontId="2" type="noConversion"/>
  </si>
  <si>
    <t>P7</t>
    <phoneticPr fontId="2" type="noConversion"/>
  </si>
  <si>
    <t>P5-P7</t>
    <phoneticPr fontId="2" type="noConversion"/>
  </si>
  <si>
    <t>P6-P7</t>
    <phoneticPr fontId="2" type="noConversion"/>
  </si>
  <si>
    <t>P5-P6</t>
    <phoneticPr fontId="2" type="noConversion"/>
  </si>
  <si>
    <t>Java开发工程师</t>
    <phoneticPr fontId="2" type="noConversion"/>
  </si>
  <si>
    <t>物联网产品线</t>
    <phoneticPr fontId="2" type="noConversion"/>
  </si>
  <si>
    <t>产品经理</t>
    <phoneticPr fontId="2" type="noConversion"/>
  </si>
  <si>
    <t>数字平台产品线</t>
    <phoneticPr fontId="2" type="noConversion"/>
  </si>
  <si>
    <t>高级产品经理</t>
    <phoneticPr fontId="2" type="noConversion"/>
  </si>
  <si>
    <t>紧急</t>
    <phoneticPr fontId="2" type="noConversion"/>
  </si>
  <si>
    <t>紧急</t>
    <phoneticPr fontId="2" type="noConversion"/>
  </si>
  <si>
    <t>张岩</t>
    <phoneticPr fontId="2" type="noConversion"/>
  </si>
  <si>
    <t>行政经理</t>
    <phoneticPr fontId="2" type="noConversion"/>
  </si>
  <si>
    <t>1offer放弃</t>
    <phoneticPr fontId="2" type="noConversion"/>
  </si>
  <si>
    <t>梁航</t>
    <phoneticPr fontId="2" type="noConversion"/>
  </si>
  <si>
    <t>编制外增员</t>
    <phoneticPr fontId="2" type="noConversion"/>
  </si>
  <si>
    <r>
      <rPr>
        <sz val="12"/>
        <rFont val="微软雅黑"/>
        <family val="2"/>
        <charset val="134"/>
      </rPr>
      <t>福州</t>
    </r>
    <phoneticPr fontId="2" type="noConversion"/>
  </si>
  <si>
    <t>广州</t>
    <phoneticPr fontId="2" type="noConversion"/>
  </si>
  <si>
    <t xml:space="preserve"> 3月20日</t>
    <phoneticPr fontId="2" type="noConversion"/>
  </si>
  <si>
    <t>3月20日</t>
    <phoneticPr fontId="2" type="noConversion"/>
  </si>
  <si>
    <t>3月11日</t>
    <phoneticPr fontId="2" type="noConversion"/>
  </si>
  <si>
    <t>4月1日</t>
    <phoneticPr fontId="2" type="noConversion"/>
  </si>
  <si>
    <t>3月22日</t>
    <phoneticPr fontId="2" type="noConversion"/>
  </si>
  <si>
    <t>哲欣</t>
    <phoneticPr fontId="2" type="noConversion"/>
  </si>
  <si>
    <t>编制外增员</t>
    <phoneticPr fontId="2" type="noConversion"/>
  </si>
  <si>
    <t>编制外增员</t>
    <phoneticPr fontId="2" type="noConversion"/>
  </si>
  <si>
    <t>编制内补员</t>
    <phoneticPr fontId="2" type="noConversion"/>
  </si>
  <si>
    <t>紧急</t>
    <phoneticPr fontId="2" type="noConversion"/>
  </si>
  <si>
    <t>梦婵</t>
    <phoneticPr fontId="2" type="noConversion"/>
  </si>
  <si>
    <t>编制外增员</t>
    <phoneticPr fontId="2" type="noConversion"/>
  </si>
  <si>
    <t>编制外增员</t>
    <phoneticPr fontId="2" type="noConversion"/>
  </si>
  <si>
    <t>销售助理</t>
    <phoneticPr fontId="2" type="noConversion"/>
  </si>
  <si>
    <t>许昌</t>
    <phoneticPr fontId="2" type="noConversion"/>
  </si>
  <si>
    <t>信阳</t>
    <phoneticPr fontId="2" type="noConversion"/>
  </si>
  <si>
    <t>产品经理</t>
    <phoneticPr fontId="2" type="noConversion"/>
  </si>
  <si>
    <t>一般</t>
    <phoneticPr fontId="2" type="noConversion"/>
  </si>
  <si>
    <t>紧急</t>
    <phoneticPr fontId="2" type="noConversion"/>
  </si>
  <si>
    <t>颜玲辉</t>
    <phoneticPr fontId="2" type="noConversion"/>
  </si>
  <si>
    <t>直销部</t>
    <phoneticPr fontId="2" type="noConversion"/>
  </si>
  <si>
    <t>大客户经理</t>
    <phoneticPr fontId="2" type="noConversion"/>
  </si>
  <si>
    <t>南京</t>
    <phoneticPr fontId="2" type="noConversion"/>
  </si>
  <si>
    <t>湖北</t>
    <phoneticPr fontId="2" type="noConversion"/>
  </si>
  <si>
    <t>叶书成</t>
    <phoneticPr fontId="2" type="noConversion"/>
  </si>
  <si>
    <t>营销总监</t>
    <phoneticPr fontId="2" type="noConversion"/>
  </si>
  <si>
    <t>陈飞军</t>
    <phoneticPr fontId="2" type="noConversion"/>
  </si>
  <si>
    <t>P7-P8</t>
    <phoneticPr fontId="2" type="noConversion"/>
  </si>
  <si>
    <t>池秋萍</t>
    <phoneticPr fontId="2" type="noConversion"/>
  </si>
  <si>
    <t>1名入职；4月4日</t>
    <phoneticPr fontId="2" type="noConversion"/>
  </si>
  <si>
    <t>入职；1名4月15日</t>
    <phoneticPr fontId="2" type="noConversion"/>
  </si>
  <si>
    <t>本周新增</t>
    <phoneticPr fontId="2" type="noConversion"/>
  </si>
  <si>
    <t>项目经理</t>
    <phoneticPr fontId="2" type="noConversion"/>
  </si>
  <si>
    <t>技术工程师</t>
    <phoneticPr fontId="2" type="noConversion"/>
  </si>
  <si>
    <t>未知</t>
    <phoneticPr fontId="2" type="noConversion"/>
  </si>
  <si>
    <t>万梦雷</t>
    <phoneticPr fontId="2" type="noConversion"/>
  </si>
  <si>
    <t>审批中</t>
    <phoneticPr fontId="2" type="noConversion"/>
  </si>
  <si>
    <t>政企部</t>
    <phoneticPr fontId="2" type="noConversion"/>
  </si>
  <si>
    <t>普通销售</t>
    <phoneticPr fontId="2" type="noConversion"/>
  </si>
  <si>
    <t>曹磊</t>
    <phoneticPr fontId="2" type="noConversion"/>
  </si>
  <si>
    <t>销管部经理/销售政委</t>
    <phoneticPr fontId="2" type="noConversion"/>
  </si>
  <si>
    <t>活动策划专员</t>
    <phoneticPr fontId="2" type="noConversion"/>
  </si>
  <si>
    <t>浙江销售部</t>
    <phoneticPr fontId="2" type="noConversion"/>
  </si>
  <si>
    <t>黄琦</t>
    <phoneticPr fontId="2" type="noConversion"/>
  </si>
  <si>
    <t>温州</t>
    <phoneticPr fontId="2" type="noConversion"/>
  </si>
  <si>
    <t>6offer放弃</t>
    <phoneticPr fontId="2" type="noConversion"/>
  </si>
  <si>
    <t>1offer</t>
    <phoneticPr fontId="2" type="noConversion"/>
  </si>
  <si>
    <t>本周</t>
    <phoneticPr fontId="2" type="noConversion"/>
  </si>
  <si>
    <t>宁波</t>
    <phoneticPr fontId="2" type="noConversion"/>
  </si>
  <si>
    <t>客户经理</t>
    <phoneticPr fontId="2" type="noConversion"/>
  </si>
  <si>
    <t>客户经理</t>
    <phoneticPr fontId="2" type="noConversion"/>
  </si>
  <si>
    <t>紧急</t>
    <phoneticPr fontId="2" type="noConversion"/>
  </si>
  <si>
    <t>渠道经理</t>
    <phoneticPr fontId="2" type="noConversion"/>
  </si>
  <si>
    <t>紧急</t>
    <phoneticPr fontId="2" type="noConversion"/>
  </si>
  <si>
    <t>产品助理</t>
    <phoneticPr fontId="2" type="noConversion"/>
  </si>
  <si>
    <t>杭州</t>
    <phoneticPr fontId="2" type="noConversion"/>
  </si>
  <si>
    <t>科技创新产品线</t>
    <phoneticPr fontId="2" type="noConversion"/>
  </si>
  <si>
    <t>黄菁</t>
    <phoneticPr fontId="2" type="noConversion"/>
  </si>
  <si>
    <t>章东</t>
    <phoneticPr fontId="2" type="noConversion"/>
  </si>
  <si>
    <t>章东</t>
    <phoneticPr fontId="2" type="noConversion"/>
  </si>
  <si>
    <t>标注工程师</t>
    <phoneticPr fontId="2" type="noConversion"/>
  </si>
  <si>
    <t>本周</t>
    <phoneticPr fontId="2" type="noConversion"/>
  </si>
  <si>
    <t>紧急</t>
    <phoneticPr fontId="2" type="noConversion"/>
  </si>
  <si>
    <t>章东</t>
    <phoneticPr fontId="2" type="noConversion"/>
  </si>
  <si>
    <t>本周</t>
    <phoneticPr fontId="2" type="noConversion"/>
  </si>
  <si>
    <t>章东</t>
    <phoneticPr fontId="2" type="noConversion"/>
  </si>
  <si>
    <t>项目经理</t>
    <phoneticPr fontId="2" type="noConversion"/>
  </si>
  <si>
    <t>杭州</t>
    <phoneticPr fontId="2" type="noConversion"/>
  </si>
  <si>
    <t>技术服务</t>
    <phoneticPr fontId="2" type="noConversion"/>
  </si>
  <si>
    <t>广州</t>
    <phoneticPr fontId="2" type="noConversion"/>
  </si>
  <si>
    <t>福州</t>
    <phoneticPr fontId="2" type="noConversion"/>
  </si>
  <si>
    <t>梦婵</t>
    <phoneticPr fontId="2" type="noConversion"/>
  </si>
  <si>
    <t>章东</t>
    <phoneticPr fontId="2" type="noConversion"/>
  </si>
  <si>
    <t>张诗馨</t>
    <phoneticPr fontId="2" type="noConversion"/>
  </si>
  <si>
    <t>童慧</t>
    <phoneticPr fontId="2" type="noConversion"/>
  </si>
  <si>
    <t>4.8</t>
    <phoneticPr fontId="2" type="noConversion"/>
  </si>
  <si>
    <t>宁波</t>
    <phoneticPr fontId="2" type="noConversion"/>
  </si>
  <si>
    <t>嘉湖</t>
    <phoneticPr fontId="2" type="noConversion"/>
  </si>
  <si>
    <t>紧急</t>
    <phoneticPr fontId="2" type="noConversion"/>
  </si>
  <si>
    <t>暂停</t>
    <phoneticPr fontId="2" type="noConversion"/>
  </si>
  <si>
    <t>4.8</t>
    <phoneticPr fontId="2" type="noConversion"/>
  </si>
  <si>
    <t>金华</t>
    <phoneticPr fontId="2" type="noConversion"/>
  </si>
  <si>
    <t>AI算法工程师</t>
    <phoneticPr fontId="2" type="noConversion"/>
  </si>
  <si>
    <t>AI算法优化工程师</t>
    <phoneticPr fontId="2" type="noConversion"/>
  </si>
  <si>
    <t>安徽销售部</t>
    <phoneticPr fontId="2" type="noConversion"/>
  </si>
  <si>
    <t>安徽</t>
    <phoneticPr fontId="2" type="noConversion"/>
  </si>
  <si>
    <t>剩余</t>
    <phoneticPr fontId="2" type="noConversion"/>
  </si>
  <si>
    <t>4.22</t>
    <phoneticPr fontId="2" type="noConversion"/>
  </si>
  <si>
    <t>4.1</t>
    <phoneticPr fontId="2" type="noConversion"/>
  </si>
  <si>
    <t>紧急</t>
    <phoneticPr fontId="2" type="noConversion"/>
  </si>
  <si>
    <t>本周</t>
    <phoneticPr fontId="2" type="noConversion"/>
  </si>
  <si>
    <t>技术服务部</t>
    <phoneticPr fontId="2" type="noConversion"/>
  </si>
  <si>
    <t>4.8</t>
    <phoneticPr fontId="2" type="noConversion"/>
  </si>
  <si>
    <t>温州</t>
    <phoneticPr fontId="2" type="noConversion"/>
  </si>
  <si>
    <t>章东</t>
    <phoneticPr fontId="2" type="noConversion"/>
  </si>
  <si>
    <t>杭州</t>
    <phoneticPr fontId="2" type="noConversion"/>
  </si>
  <si>
    <t>黄菁</t>
    <phoneticPr fontId="2" type="noConversion"/>
  </si>
  <si>
    <t>本周</t>
    <phoneticPr fontId="2" type="noConversion"/>
  </si>
  <si>
    <t>北京</t>
    <phoneticPr fontId="2" type="noConversion"/>
  </si>
  <si>
    <t>深圳2/广州2</t>
    <phoneticPr fontId="2" type="noConversion"/>
  </si>
  <si>
    <t>张岩</t>
    <phoneticPr fontId="2" type="noConversion"/>
  </si>
  <si>
    <t>黄菁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</si>
</sst>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\-mm\-dd;@"/>
  </numFmts>
  <fonts count="20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0" tint="-0.14999847407452621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theme="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9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177" fontId="16" fillId="2" borderId="1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4" fillId="3" borderId="1" xfId="0" applyFont="1" applyFill="1" applyBorder="1" applyAlignment="1">
      <alignment horizontal="center" vertical="center"/>
    </xf>
    <xf numFmtId="176" fontId="10" fillId="3" borderId="9" xfId="0" applyNumberFormat="1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49" fontId="10" fillId="3" borderId="6" xfId="0" applyNumberFormat="1" applyFont="1" applyFill="1" applyBorder="1" applyAlignment="1">
      <alignment horizontal="center" vertical="center"/>
    </xf>
    <xf numFmtId="49" fontId="10" fillId="3" borderId="6" xfId="0" applyNumberFormat="1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49" fontId="10" fillId="3" borderId="7" xfId="0" applyNumberFormat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58" fontId="13" fillId="2" borderId="1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177" fontId="18" fillId="2" borderId="1" xfId="0" applyNumberFormat="1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49" fontId="13" fillId="2" borderId="0" xfId="0" applyNumberFormat="1" applyFont="1" applyFill="1" applyBorder="1" applyAlignment="1">
      <alignment horizontal="center" vertical="center"/>
    </xf>
    <xf numFmtId="49" fontId="12" fillId="2" borderId="14" xfId="0" applyNumberFormat="1" applyFont="1" applyFill="1" applyBorder="1" applyAlignment="1">
      <alignment horizontal="center" vertical="center"/>
    </xf>
    <xf numFmtId="49" fontId="18" fillId="2" borderId="14" xfId="0" applyNumberFormat="1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49" fontId="12" fillId="2" borderId="12" xfId="0" applyNumberFormat="1" applyFont="1" applyFill="1" applyBorder="1" applyAlignment="1">
      <alignment horizontal="center" vertical="center" wrapText="1"/>
    </xf>
    <xf numFmtId="49" fontId="12" fillId="2" borderId="16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/>
    </xf>
    <xf numFmtId="49" fontId="12" fillId="2" borderId="13" xfId="0" applyNumberFormat="1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177" fontId="19" fillId="2" borderId="1" xfId="0" applyNumberFormat="1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center" vertical="center"/>
    </xf>
    <xf numFmtId="49" fontId="19" fillId="2" borderId="14" xfId="0" applyNumberFormat="1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177" fontId="12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177" fontId="12" fillId="2" borderId="4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center" vertical="center"/>
    </xf>
    <xf numFmtId="177" fontId="12" fillId="2" borderId="3" xfId="0" applyNumberFormat="1" applyFont="1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76" fontId="10" fillId="3" borderId="21" xfId="0" applyNumberFormat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49" fontId="16" fillId="2" borderId="14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177" fontId="16" fillId="2" borderId="2" xfId="0" applyNumberFormat="1" applyFont="1" applyFill="1" applyBorder="1" applyAlignment="1">
      <alignment horizontal="center" vertical="center"/>
    </xf>
    <xf numFmtId="49" fontId="16" fillId="2" borderId="2" xfId="0" applyNumberFormat="1" applyFont="1" applyFill="1" applyBorder="1" applyAlignment="1">
      <alignment horizontal="center" vertical="center"/>
    </xf>
    <xf numFmtId="49" fontId="16" fillId="2" borderId="2" xfId="0" applyNumberFormat="1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22" sqref="M22"/>
    </sheetView>
  </sheetViews>
  <sheetFormatPr baseColWidth="10" defaultColWidth="8.83203125" defaultRowHeight="20" customHeight="1"/>
  <cols>
    <col min="1" max="1" width="8.83203125" style="10"/>
    <col min="2" max="2" width="13.6640625" style="10" bestFit="1" customWidth="1"/>
    <col min="3" max="3" width="19.1640625" style="10" bestFit="1" customWidth="1"/>
    <col min="4" max="4" width="13" style="10" bestFit="1" customWidth="1"/>
    <col min="5" max="5" width="29.6640625" style="15" customWidth="1"/>
    <col min="6" max="6" width="15.5" style="10" bestFit="1" customWidth="1"/>
    <col min="7" max="7" width="12.33203125" style="10" customWidth="1"/>
    <col min="8" max="8" width="9" style="10" customWidth="1"/>
    <col min="9" max="9" width="10.1640625" style="10" customWidth="1"/>
    <col min="10" max="10" width="9.33203125" style="10" customWidth="1"/>
    <col min="11" max="11" width="7.5" style="10" customWidth="1"/>
    <col min="12" max="12" width="13" style="10" customWidth="1"/>
    <col min="13" max="16384" width="8.83203125" style="10"/>
  </cols>
  <sheetData>
    <row r="1" spans="1:12" ht="30" customHeight="1">
      <c r="A1" s="9" t="s">
        <v>12</v>
      </c>
      <c r="B1" s="6" t="s">
        <v>0</v>
      </c>
      <c r="C1" s="6" t="s">
        <v>29</v>
      </c>
      <c r="D1" s="6" t="s">
        <v>30</v>
      </c>
      <c r="E1" s="7" t="s">
        <v>2</v>
      </c>
      <c r="F1" s="6" t="s">
        <v>21</v>
      </c>
      <c r="G1" s="7" t="s">
        <v>1</v>
      </c>
      <c r="H1" s="7" t="s">
        <v>14</v>
      </c>
      <c r="I1" s="6" t="s">
        <v>13</v>
      </c>
      <c r="J1" s="6" t="s">
        <v>3</v>
      </c>
      <c r="K1" s="8" t="s">
        <v>4</v>
      </c>
      <c r="L1" s="6" t="s">
        <v>5</v>
      </c>
    </row>
    <row r="2" spans="1:12" ht="20" customHeight="1">
      <c r="A2" s="5"/>
      <c r="B2" s="1" t="s">
        <v>17</v>
      </c>
      <c r="C2" s="5"/>
      <c r="D2" s="5"/>
      <c r="E2" s="2" t="s">
        <v>18</v>
      </c>
      <c r="F2" s="1" t="s">
        <v>9</v>
      </c>
      <c r="G2" s="1" t="s">
        <v>22</v>
      </c>
      <c r="H2" s="4">
        <v>2</v>
      </c>
      <c r="I2" s="1" t="s">
        <v>24</v>
      </c>
      <c r="J2" s="1" t="s">
        <v>26</v>
      </c>
      <c r="K2" s="3"/>
      <c r="L2" s="1"/>
    </row>
    <row r="3" spans="1:12" ht="20" customHeight="1">
      <c r="A3" s="5"/>
      <c r="B3" s="131" t="s">
        <v>15</v>
      </c>
      <c r="C3" s="1"/>
      <c r="D3" s="1"/>
      <c r="E3" s="2" t="s">
        <v>19</v>
      </c>
      <c r="F3" s="1" t="s">
        <v>9</v>
      </c>
      <c r="G3" s="1" t="s">
        <v>151</v>
      </c>
      <c r="H3" s="4">
        <v>1</v>
      </c>
      <c r="I3" s="1" t="s">
        <v>25</v>
      </c>
      <c r="J3" s="1" t="s">
        <v>27</v>
      </c>
      <c r="K3" s="3"/>
      <c r="L3" s="1"/>
    </row>
    <row r="4" spans="1:12" ht="20" customHeight="1">
      <c r="A4" s="5"/>
      <c r="B4" s="132"/>
      <c r="C4" s="1"/>
      <c r="D4" s="1"/>
      <c r="E4" s="19" t="s">
        <v>20</v>
      </c>
      <c r="F4" s="1" t="s">
        <v>9</v>
      </c>
      <c r="G4" s="1" t="s">
        <v>23</v>
      </c>
      <c r="H4" s="4">
        <v>1</v>
      </c>
      <c r="I4" s="1" t="s">
        <v>25</v>
      </c>
      <c r="J4" s="1" t="s">
        <v>27</v>
      </c>
      <c r="K4" s="3"/>
      <c r="L4" s="1"/>
    </row>
    <row r="5" spans="1:12" ht="20" customHeight="1">
      <c r="A5" s="122" t="s">
        <v>153</v>
      </c>
      <c r="B5" s="131" t="s">
        <v>28</v>
      </c>
      <c r="C5" s="1" t="s">
        <v>31</v>
      </c>
      <c r="D5" s="1"/>
      <c r="E5" s="19" t="s">
        <v>155</v>
      </c>
      <c r="F5" s="1" t="s">
        <v>9</v>
      </c>
      <c r="G5" s="1" t="s">
        <v>43</v>
      </c>
      <c r="H5" s="4">
        <v>2</v>
      </c>
      <c r="I5" s="1" t="s">
        <v>47</v>
      </c>
      <c r="J5" s="1" t="s">
        <v>114</v>
      </c>
      <c r="K5" s="3"/>
      <c r="L5" s="1"/>
    </row>
    <row r="6" spans="1:12" ht="20" customHeight="1">
      <c r="A6" s="123"/>
      <c r="B6" s="133"/>
      <c r="C6" s="1" t="s">
        <v>32</v>
      </c>
      <c r="D6" s="1" t="s">
        <v>33</v>
      </c>
      <c r="E6" s="2" t="s">
        <v>34</v>
      </c>
      <c r="F6" s="1" t="s">
        <v>9</v>
      </c>
      <c r="G6" s="1" t="s">
        <v>44</v>
      </c>
      <c r="H6" s="4">
        <v>1</v>
      </c>
      <c r="I6" s="1" t="s">
        <v>47</v>
      </c>
      <c r="J6" s="1" t="s">
        <v>26</v>
      </c>
      <c r="K6" s="3"/>
      <c r="L6" s="1"/>
    </row>
    <row r="7" spans="1:12" ht="20" customHeight="1">
      <c r="A7" s="123"/>
      <c r="B7" s="133"/>
      <c r="C7" s="1" t="s">
        <v>32</v>
      </c>
      <c r="D7" s="1" t="s">
        <v>33</v>
      </c>
      <c r="E7" s="2" t="s">
        <v>106</v>
      </c>
      <c r="F7" s="1" t="s">
        <v>9</v>
      </c>
      <c r="G7" s="1" t="s">
        <v>42</v>
      </c>
      <c r="H7" s="4">
        <v>1</v>
      </c>
      <c r="I7" s="1" t="s">
        <v>47</v>
      </c>
      <c r="J7" s="1" t="s">
        <v>26</v>
      </c>
      <c r="K7" s="3"/>
      <c r="L7" s="1"/>
    </row>
    <row r="8" spans="1:12" ht="20" customHeight="1">
      <c r="A8" s="123"/>
      <c r="B8" s="133"/>
      <c r="C8" s="1" t="s">
        <v>118</v>
      </c>
      <c r="D8" s="1" t="s">
        <v>35</v>
      </c>
      <c r="E8" s="19" t="s">
        <v>8</v>
      </c>
      <c r="F8" s="1" t="s">
        <v>117</v>
      </c>
      <c r="G8" s="1" t="s">
        <v>45</v>
      </c>
      <c r="H8" s="4">
        <v>1</v>
      </c>
      <c r="I8" s="1" t="s">
        <v>47</v>
      </c>
      <c r="J8" s="1" t="s">
        <v>27</v>
      </c>
      <c r="K8" s="3"/>
      <c r="L8" s="1"/>
    </row>
    <row r="9" spans="1:12" ht="20" customHeight="1">
      <c r="A9" s="123"/>
      <c r="B9" s="133"/>
      <c r="C9" s="1" t="s">
        <v>119</v>
      </c>
      <c r="D9" s="1" t="s">
        <v>120</v>
      </c>
      <c r="E9" s="2" t="s">
        <v>121</v>
      </c>
      <c r="F9" s="1" t="s">
        <v>9</v>
      </c>
      <c r="G9" s="1" t="s">
        <v>122</v>
      </c>
      <c r="H9" s="4">
        <v>1</v>
      </c>
      <c r="I9" s="1" t="s">
        <v>47</v>
      </c>
      <c r="J9" s="1" t="s">
        <v>27</v>
      </c>
      <c r="K9" s="3"/>
      <c r="L9" s="1"/>
    </row>
    <row r="10" spans="1:12" ht="20" customHeight="1">
      <c r="A10" s="123"/>
      <c r="B10" s="133"/>
      <c r="C10" s="1" t="s">
        <v>119</v>
      </c>
      <c r="D10" s="1" t="s">
        <v>120</v>
      </c>
      <c r="E10" s="2" t="s">
        <v>123</v>
      </c>
      <c r="F10" s="1" t="s">
        <v>9</v>
      </c>
      <c r="G10" s="1" t="s">
        <v>122</v>
      </c>
      <c r="H10" s="4">
        <v>1</v>
      </c>
      <c r="I10" s="1" t="s">
        <v>124</v>
      </c>
      <c r="J10" s="1" t="s">
        <v>128</v>
      </c>
      <c r="K10" s="3"/>
      <c r="L10" s="1"/>
    </row>
    <row r="11" spans="1:12" ht="20" customHeight="1">
      <c r="A11" s="123"/>
      <c r="B11" s="133"/>
      <c r="C11" s="1" t="s">
        <v>119</v>
      </c>
      <c r="D11" s="1" t="s">
        <v>160</v>
      </c>
      <c r="E11" s="2" t="s">
        <v>161</v>
      </c>
      <c r="F11" s="1" t="s">
        <v>162</v>
      </c>
      <c r="G11" s="1" t="s">
        <v>163</v>
      </c>
      <c r="H11" s="4">
        <v>1</v>
      </c>
      <c r="I11" s="1" t="s">
        <v>164</v>
      </c>
      <c r="J11" s="1" t="s">
        <v>165</v>
      </c>
      <c r="K11" s="3"/>
      <c r="L11" s="1"/>
    </row>
    <row r="12" spans="1:12" ht="20" customHeight="1">
      <c r="A12" s="123"/>
      <c r="B12" s="133"/>
      <c r="C12" s="1" t="s">
        <v>125</v>
      </c>
      <c r="D12" s="1" t="s">
        <v>125</v>
      </c>
      <c r="E12" s="2" t="s">
        <v>126</v>
      </c>
      <c r="F12" s="1" t="s">
        <v>9</v>
      </c>
      <c r="G12" s="1" t="s">
        <v>127</v>
      </c>
      <c r="H12" s="4">
        <v>1</v>
      </c>
      <c r="I12" s="1" t="s">
        <v>47</v>
      </c>
      <c r="J12" s="1" t="s">
        <v>128</v>
      </c>
      <c r="K12" s="3"/>
      <c r="L12" s="1"/>
    </row>
    <row r="13" spans="1:12" ht="20" customHeight="1">
      <c r="A13" s="123"/>
      <c r="B13" s="133"/>
      <c r="C13" s="1" t="s">
        <v>36</v>
      </c>
      <c r="D13" s="1" t="s">
        <v>37</v>
      </c>
      <c r="E13" s="2" t="s">
        <v>38</v>
      </c>
      <c r="F13" s="1" t="s">
        <v>39</v>
      </c>
      <c r="G13" s="1" t="s">
        <v>46</v>
      </c>
      <c r="H13" s="4">
        <v>1</v>
      </c>
      <c r="I13" s="1" t="s">
        <v>47</v>
      </c>
      <c r="J13" s="1" t="s">
        <v>27</v>
      </c>
      <c r="K13" s="3">
        <v>1</v>
      </c>
      <c r="L13" s="1"/>
    </row>
    <row r="14" spans="1:12" ht="20" customHeight="1">
      <c r="A14" s="123"/>
      <c r="B14" s="133"/>
      <c r="C14" s="1" t="s">
        <v>36</v>
      </c>
      <c r="D14" s="1" t="s">
        <v>37</v>
      </c>
      <c r="E14" s="2" t="s">
        <v>40</v>
      </c>
      <c r="F14" s="1" t="s">
        <v>129</v>
      </c>
      <c r="G14" s="1" t="s">
        <v>46</v>
      </c>
      <c r="H14" s="4">
        <v>4</v>
      </c>
      <c r="I14" s="1" t="s">
        <v>47</v>
      </c>
      <c r="J14" s="1" t="s">
        <v>27</v>
      </c>
      <c r="K14" s="3"/>
      <c r="L14" s="1"/>
    </row>
    <row r="15" spans="1:12" ht="20" customHeight="1">
      <c r="A15" s="123"/>
      <c r="B15" s="133"/>
      <c r="C15" s="1" t="s">
        <v>36</v>
      </c>
      <c r="D15" s="1" t="s">
        <v>37</v>
      </c>
      <c r="E15" s="2" t="s">
        <v>40</v>
      </c>
      <c r="F15" s="1" t="s">
        <v>130</v>
      </c>
      <c r="G15" s="1" t="s">
        <v>46</v>
      </c>
      <c r="H15" s="4">
        <v>3</v>
      </c>
      <c r="I15" s="1" t="s">
        <v>47</v>
      </c>
      <c r="J15" s="1" t="s">
        <v>131</v>
      </c>
      <c r="K15" s="3"/>
      <c r="L15" s="1"/>
    </row>
    <row r="16" spans="1:12" ht="20" customHeight="1">
      <c r="A16" s="123"/>
      <c r="B16" s="132"/>
      <c r="C16" s="1" t="s">
        <v>132</v>
      </c>
      <c r="D16" s="1"/>
      <c r="E16" s="2" t="s">
        <v>41</v>
      </c>
      <c r="F16" s="1" t="s">
        <v>9</v>
      </c>
      <c r="G16" s="1" t="s">
        <v>42</v>
      </c>
      <c r="H16" s="4">
        <v>1</v>
      </c>
      <c r="I16" s="1" t="s">
        <v>24</v>
      </c>
      <c r="J16" s="1" t="s">
        <v>26</v>
      </c>
      <c r="K16" s="3"/>
      <c r="L16" s="1"/>
    </row>
    <row r="17" spans="1:12" ht="20" customHeight="1">
      <c r="A17" s="123"/>
      <c r="B17" s="128" t="s">
        <v>48</v>
      </c>
      <c r="C17" s="1" t="s">
        <v>33</v>
      </c>
      <c r="D17" s="1"/>
      <c r="E17" s="19" t="s">
        <v>34</v>
      </c>
      <c r="F17" s="1" t="s">
        <v>9</v>
      </c>
      <c r="G17" s="1" t="s">
        <v>65</v>
      </c>
      <c r="H17" s="4">
        <v>1</v>
      </c>
      <c r="I17" s="1" t="s">
        <v>25</v>
      </c>
      <c r="J17" s="1" t="s">
        <v>133</v>
      </c>
      <c r="K17" s="3"/>
      <c r="L17" s="1"/>
    </row>
    <row r="18" spans="1:12" ht="20" customHeight="1">
      <c r="A18" s="124"/>
      <c r="B18" s="130"/>
      <c r="C18" s="1" t="s">
        <v>32</v>
      </c>
      <c r="D18" s="1"/>
      <c r="E18" s="2" t="s">
        <v>49</v>
      </c>
      <c r="F18" s="1" t="s">
        <v>50</v>
      </c>
      <c r="G18" s="1" t="s">
        <v>134</v>
      </c>
      <c r="H18" s="4">
        <v>1</v>
      </c>
      <c r="I18" s="1" t="s">
        <v>25</v>
      </c>
      <c r="J18" s="1" t="s">
        <v>27</v>
      </c>
      <c r="K18" s="3">
        <v>3</v>
      </c>
      <c r="L18" s="1" t="s">
        <v>179</v>
      </c>
    </row>
    <row r="19" spans="1:12" ht="20" customHeight="1">
      <c r="A19" s="125" t="s">
        <v>154</v>
      </c>
      <c r="B19" s="128" t="s">
        <v>111</v>
      </c>
      <c r="C19" s="1" t="s">
        <v>33</v>
      </c>
      <c r="D19" s="1"/>
      <c r="E19" s="2" t="s">
        <v>34</v>
      </c>
      <c r="F19" s="1" t="s">
        <v>9</v>
      </c>
      <c r="G19" s="1" t="s">
        <v>62</v>
      </c>
      <c r="H19" s="4">
        <v>1</v>
      </c>
      <c r="I19" s="1" t="s">
        <v>25</v>
      </c>
      <c r="J19" s="1" t="s">
        <v>27</v>
      </c>
      <c r="K19" s="3"/>
      <c r="L19" s="1"/>
    </row>
    <row r="20" spans="1:12" ht="20" customHeight="1">
      <c r="A20" s="126"/>
      <c r="B20" s="129"/>
      <c r="C20" s="1" t="s">
        <v>32</v>
      </c>
      <c r="D20" s="1" t="s">
        <v>55</v>
      </c>
      <c r="E20" s="2" t="s">
        <v>52</v>
      </c>
      <c r="F20" s="2" t="s">
        <v>56</v>
      </c>
      <c r="G20" s="1" t="s">
        <v>63</v>
      </c>
      <c r="H20" s="4">
        <v>1</v>
      </c>
      <c r="I20" s="2" t="s">
        <v>25</v>
      </c>
      <c r="J20" s="3" t="s">
        <v>27</v>
      </c>
      <c r="K20" s="3"/>
      <c r="L20" s="5"/>
    </row>
    <row r="21" spans="1:12" ht="20" customHeight="1">
      <c r="A21" s="126"/>
      <c r="B21" s="129"/>
      <c r="C21" s="3" t="s">
        <v>32</v>
      </c>
      <c r="D21" s="3" t="s">
        <v>57</v>
      </c>
      <c r="E21" s="20" t="s">
        <v>52</v>
      </c>
      <c r="F21" s="3" t="s">
        <v>58</v>
      </c>
      <c r="G21" s="1" t="s">
        <v>109</v>
      </c>
      <c r="H21" s="4">
        <v>1</v>
      </c>
      <c r="I21" s="2" t="s">
        <v>25</v>
      </c>
      <c r="J21" s="1" t="s">
        <v>27</v>
      </c>
      <c r="K21" s="3"/>
      <c r="L21" s="1"/>
    </row>
    <row r="22" spans="1:12" ht="20" customHeight="1">
      <c r="A22" s="126"/>
      <c r="B22" s="129"/>
      <c r="C22" s="1" t="s">
        <v>32</v>
      </c>
      <c r="D22" s="1" t="s">
        <v>51</v>
      </c>
      <c r="E22" s="2" t="s">
        <v>53</v>
      </c>
      <c r="F22" s="1" t="s">
        <v>54</v>
      </c>
      <c r="G22" s="1" t="s">
        <v>64</v>
      </c>
      <c r="H22" s="4">
        <v>1</v>
      </c>
      <c r="I22" s="1" t="s">
        <v>24</v>
      </c>
      <c r="J22" s="1" t="s">
        <v>26</v>
      </c>
      <c r="K22" s="3"/>
      <c r="L22" s="1"/>
    </row>
    <row r="23" spans="1:12" ht="20" customHeight="1">
      <c r="A23" s="126"/>
      <c r="B23" s="129"/>
      <c r="C23" s="3" t="s">
        <v>32</v>
      </c>
      <c r="D23" s="1" t="s">
        <v>51</v>
      </c>
      <c r="E23" s="20" t="s">
        <v>156</v>
      </c>
      <c r="F23" s="3" t="s">
        <v>108</v>
      </c>
      <c r="G23" s="1" t="s">
        <v>64</v>
      </c>
      <c r="H23" s="4">
        <v>1</v>
      </c>
      <c r="I23" s="2" t="s">
        <v>25</v>
      </c>
      <c r="J23" s="1" t="s">
        <v>27</v>
      </c>
      <c r="K23" s="3"/>
      <c r="L23" s="1"/>
    </row>
    <row r="24" spans="1:12" ht="20" customHeight="1">
      <c r="A24" s="126"/>
      <c r="B24" s="129"/>
      <c r="C24" s="3" t="s">
        <v>32</v>
      </c>
      <c r="D24" s="1" t="s">
        <v>51</v>
      </c>
      <c r="E24" s="4" t="s">
        <v>52</v>
      </c>
      <c r="F24" s="3" t="s">
        <v>110</v>
      </c>
      <c r="G24" s="1" t="s">
        <v>64</v>
      </c>
      <c r="H24" s="4">
        <v>1</v>
      </c>
      <c r="I24" s="2" t="s">
        <v>25</v>
      </c>
      <c r="J24" s="1" t="s">
        <v>27</v>
      </c>
      <c r="K24" s="3"/>
      <c r="L24" s="1"/>
    </row>
    <row r="25" spans="1:12" ht="20" customHeight="1">
      <c r="A25" s="126"/>
      <c r="B25" s="130"/>
      <c r="C25" s="3" t="s">
        <v>32</v>
      </c>
      <c r="D25" s="3" t="s">
        <v>112</v>
      </c>
      <c r="E25" s="4" t="s">
        <v>107</v>
      </c>
      <c r="F25" s="3" t="s">
        <v>9</v>
      </c>
      <c r="G25" s="1" t="s">
        <v>61</v>
      </c>
      <c r="H25" s="4">
        <v>1</v>
      </c>
      <c r="I25" s="2" t="s">
        <v>25</v>
      </c>
      <c r="J25" s="1" t="s">
        <v>27</v>
      </c>
      <c r="K25" s="3"/>
      <c r="L25" s="1"/>
    </row>
    <row r="26" spans="1:12" ht="20" customHeight="1">
      <c r="A26" s="126"/>
      <c r="B26" s="16" t="s">
        <v>152</v>
      </c>
      <c r="C26" s="1" t="s">
        <v>35</v>
      </c>
      <c r="D26" s="1"/>
      <c r="E26" s="2" t="s">
        <v>8</v>
      </c>
      <c r="F26" s="2" t="s">
        <v>59</v>
      </c>
      <c r="G26" s="2" t="s">
        <v>60</v>
      </c>
      <c r="H26" s="4">
        <v>1</v>
      </c>
      <c r="I26" s="2" t="s">
        <v>25</v>
      </c>
      <c r="J26" s="3" t="s">
        <v>26</v>
      </c>
      <c r="K26" s="3"/>
      <c r="L26" s="5"/>
    </row>
    <row r="27" spans="1:12" ht="20" customHeight="1">
      <c r="A27" s="126"/>
      <c r="B27" s="128" t="s">
        <v>68</v>
      </c>
      <c r="C27" s="1" t="s">
        <v>66</v>
      </c>
      <c r="D27" s="1"/>
      <c r="E27" s="2" t="s">
        <v>67</v>
      </c>
      <c r="F27" s="2" t="s">
        <v>9</v>
      </c>
      <c r="G27" s="1" t="s">
        <v>70</v>
      </c>
      <c r="H27" s="4">
        <v>1</v>
      </c>
      <c r="I27" s="2" t="s">
        <v>25</v>
      </c>
      <c r="J27" s="3" t="s">
        <v>27</v>
      </c>
      <c r="K27" s="3">
        <v>1</v>
      </c>
      <c r="L27" s="5"/>
    </row>
    <row r="28" spans="1:12" ht="20" customHeight="1">
      <c r="A28" s="126"/>
      <c r="B28" s="129"/>
      <c r="C28" s="1" t="s">
        <v>51</v>
      </c>
      <c r="D28" s="1"/>
      <c r="E28" s="2" t="s">
        <v>184</v>
      </c>
      <c r="F28" s="2" t="s">
        <v>185</v>
      </c>
      <c r="G28" s="1" t="s">
        <v>186</v>
      </c>
      <c r="H28" s="4">
        <v>1</v>
      </c>
      <c r="I28" s="2" t="s">
        <v>187</v>
      </c>
      <c r="J28" s="21" t="s">
        <v>27</v>
      </c>
      <c r="K28" s="21">
        <v>1</v>
      </c>
      <c r="L28" s="5"/>
    </row>
    <row r="29" spans="1:12" ht="20" customHeight="1">
      <c r="A29" s="126"/>
      <c r="B29" s="129"/>
      <c r="C29" s="1" t="s">
        <v>51</v>
      </c>
      <c r="D29" s="1"/>
      <c r="E29" s="19" t="s">
        <v>135</v>
      </c>
      <c r="F29" s="2" t="s">
        <v>136</v>
      </c>
      <c r="G29" s="2" t="s">
        <v>69</v>
      </c>
      <c r="H29" s="4">
        <v>1</v>
      </c>
      <c r="I29" s="2" t="s">
        <v>25</v>
      </c>
      <c r="J29" s="3" t="s">
        <v>27</v>
      </c>
      <c r="K29" s="3">
        <v>1</v>
      </c>
      <c r="L29" s="5"/>
    </row>
    <row r="30" spans="1:12" ht="20" customHeight="1">
      <c r="A30" s="126"/>
      <c r="B30" s="129"/>
      <c r="C30" s="1" t="s">
        <v>51</v>
      </c>
      <c r="D30" s="1"/>
      <c r="E30" s="19" t="s">
        <v>137</v>
      </c>
      <c r="F30" s="2" t="s">
        <v>138</v>
      </c>
      <c r="G30" s="2" t="s">
        <v>69</v>
      </c>
      <c r="H30" s="4">
        <v>1</v>
      </c>
      <c r="I30" s="1" t="s">
        <v>47</v>
      </c>
      <c r="J30" s="3" t="s">
        <v>27</v>
      </c>
      <c r="K30" s="3"/>
      <c r="L30" s="5"/>
    </row>
    <row r="31" spans="1:12" ht="20" customHeight="1">
      <c r="A31" s="126"/>
      <c r="B31" s="129"/>
      <c r="C31" s="1" t="s">
        <v>51</v>
      </c>
      <c r="D31" s="1"/>
      <c r="E31" s="2" t="s">
        <v>137</v>
      </c>
      <c r="F31" s="2" t="s">
        <v>9</v>
      </c>
      <c r="G31" s="2" t="s">
        <v>69</v>
      </c>
      <c r="H31" s="4">
        <v>1</v>
      </c>
      <c r="I31" s="1" t="s">
        <v>47</v>
      </c>
      <c r="J31" s="3" t="s">
        <v>26</v>
      </c>
      <c r="K31" s="3"/>
      <c r="L31" s="5"/>
    </row>
    <row r="32" spans="1:12" ht="20" customHeight="1">
      <c r="A32" s="126"/>
      <c r="B32" s="129"/>
      <c r="C32" s="17" t="s">
        <v>55</v>
      </c>
      <c r="D32" s="17"/>
      <c r="E32" s="17" t="s">
        <v>137</v>
      </c>
      <c r="F32" s="17" t="s">
        <v>139</v>
      </c>
      <c r="G32" s="17" t="s">
        <v>140</v>
      </c>
      <c r="H32" s="17">
        <v>1</v>
      </c>
      <c r="I32" s="2" t="s">
        <v>25</v>
      </c>
      <c r="J32" s="3" t="s">
        <v>27</v>
      </c>
      <c r="K32" s="3">
        <v>1</v>
      </c>
      <c r="L32" s="5"/>
    </row>
    <row r="33" spans="1:12" ht="20" customHeight="1">
      <c r="A33" s="126"/>
      <c r="B33" s="129"/>
      <c r="C33" s="17" t="s">
        <v>55</v>
      </c>
      <c r="D33" s="17"/>
      <c r="E33" s="17" t="s">
        <v>141</v>
      </c>
      <c r="F33" s="17" t="s">
        <v>142</v>
      </c>
      <c r="G33" s="17" t="s">
        <v>140</v>
      </c>
      <c r="H33" s="17">
        <v>1</v>
      </c>
      <c r="I33" s="1" t="s">
        <v>47</v>
      </c>
      <c r="J33" s="3" t="s">
        <v>27</v>
      </c>
      <c r="K33" s="3"/>
      <c r="L33" s="5"/>
    </row>
    <row r="34" spans="1:12" ht="20" customHeight="1">
      <c r="A34" s="126"/>
      <c r="B34" s="129"/>
      <c r="C34" s="17" t="s">
        <v>55</v>
      </c>
      <c r="D34" s="17"/>
      <c r="E34" s="17" t="s">
        <v>143</v>
      </c>
      <c r="F34" s="17" t="s">
        <v>144</v>
      </c>
      <c r="G34" s="17" t="s">
        <v>140</v>
      </c>
      <c r="H34" s="17">
        <v>1</v>
      </c>
      <c r="I34" s="1" t="s">
        <v>47</v>
      </c>
      <c r="J34" s="17" t="s">
        <v>26</v>
      </c>
      <c r="K34" s="3"/>
      <c r="L34" s="5"/>
    </row>
    <row r="35" spans="1:12" ht="20" customHeight="1">
      <c r="A35" s="126"/>
      <c r="B35" s="129"/>
      <c r="C35" s="17" t="s">
        <v>55</v>
      </c>
      <c r="D35" s="17"/>
      <c r="E35" s="17" t="s">
        <v>143</v>
      </c>
      <c r="F35" s="17" t="s">
        <v>145</v>
      </c>
      <c r="G35" s="17" t="s">
        <v>140</v>
      </c>
      <c r="H35" s="17">
        <v>1</v>
      </c>
      <c r="I35" s="1" t="s">
        <v>47</v>
      </c>
      <c r="J35" s="17" t="s">
        <v>26</v>
      </c>
      <c r="K35" s="3"/>
      <c r="L35" s="5"/>
    </row>
    <row r="36" spans="1:12" ht="20" customHeight="1">
      <c r="A36" s="126"/>
      <c r="B36" s="129"/>
      <c r="C36" s="17" t="s">
        <v>146</v>
      </c>
      <c r="D36" s="17"/>
      <c r="E36" s="17" t="s">
        <v>137</v>
      </c>
      <c r="F36" s="17" t="s">
        <v>147</v>
      </c>
      <c r="G36" s="17" t="s">
        <v>148</v>
      </c>
      <c r="H36" s="17">
        <v>1</v>
      </c>
      <c r="I36" s="2" t="s">
        <v>25</v>
      </c>
      <c r="J36" s="17" t="s">
        <v>26</v>
      </c>
      <c r="K36" s="3"/>
      <c r="L36" s="5"/>
    </row>
    <row r="37" spans="1:12" ht="20" customHeight="1">
      <c r="A37" s="126"/>
      <c r="B37" s="129"/>
      <c r="C37" s="17" t="s">
        <v>146</v>
      </c>
      <c r="D37" s="18"/>
      <c r="E37" s="17" t="s">
        <v>40</v>
      </c>
      <c r="F37" s="17" t="s">
        <v>149</v>
      </c>
      <c r="G37" s="17" t="s">
        <v>148</v>
      </c>
      <c r="H37" s="17">
        <v>1</v>
      </c>
      <c r="I37" s="2" t="s">
        <v>25</v>
      </c>
      <c r="J37" s="17" t="s">
        <v>180</v>
      </c>
      <c r="K37" s="3">
        <v>1</v>
      </c>
      <c r="L37" s="5"/>
    </row>
    <row r="38" spans="1:12" ht="20" customHeight="1">
      <c r="A38" s="127"/>
      <c r="B38" s="130"/>
      <c r="C38" s="17" t="s">
        <v>146</v>
      </c>
      <c r="D38" s="18"/>
      <c r="E38" s="17" t="s">
        <v>40</v>
      </c>
      <c r="F38" s="17" t="s">
        <v>150</v>
      </c>
      <c r="G38" s="17" t="s">
        <v>148</v>
      </c>
      <c r="H38" s="17">
        <v>1</v>
      </c>
      <c r="I38" s="2" t="s">
        <v>25</v>
      </c>
      <c r="J38" s="17" t="s">
        <v>26</v>
      </c>
      <c r="K38" s="3"/>
      <c r="L38" s="5"/>
    </row>
    <row r="39" spans="1:12" ht="20" customHeight="1">
      <c r="A39" s="14"/>
      <c r="B39" s="128" t="s">
        <v>71</v>
      </c>
      <c r="C39" s="1" t="s">
        <v>72</v>
      </c>
      <c r="D39" s="1" t="s">
        <v>73</v>
      </c>
      <c r="E39" s="2" t="s">
        <v>157</v>
      </c>
      <c r="F39" s="2" t="s">
        <v>9</v>
      </c>
      <c r="G39" s="1" t="s">
        <v>7</v>
      </c>
      <c r="H39" s="4">
        <v>3</v>
      </c>
      <c r="I39" s="2" t="s">
        <v>47</v>
      </c>
      <c r="J39" s="3" t="s">
        <v>181</v>
      </c>
      <c r="K39" s="3">
        <v>2</v>
      </c>
      <c r="L39" s="5"/>
    </row>
    <row r="40" spans="1:12" ht="20" customHeight="1">
      <c r="A40" s="5"/>
      <c r="B40" s="129"/>
      <c r="C40" s="1" t="s">
        <v>72</v>
      </c>
      <c r="D40" s="1" t="s">
        <v>73</v>
      </c>
      <c r="E40" s="2" t="s">
        <v>74</v>
      </c>
      <c r="F40" s="2" t="s">
        <v>9</v>
      </c>
      <c r="G40" s="1" t="s">
        <v>98</v>
      </c>
      <c r="H40" s="4">
        <v>1</v>
      </c>
      <c r="I40" s="2" t="s">
        <v>47</v>
      </c>
      <c r="J40" s="3" t="s">
        <v>27</v>
      </c>
      <c r="K40" s="3"/>
      <c r="L40" s="5"/>
    </row>
    <row r="41" spans="1:12" ht="20" customHeight="1">
      <c r="A41" s="5"/>
      <c r="B41" s="129"/>
      <c r="C41" s="1" t="s">
        <v>72</v>
      </c>
      <c r="D41" s="1" t="s">
        <v>10</v>
      </c>
      <c r="E41" s="2" t="s">
        <v>75</v>
      </c>
      <c r="F41" s="2" t="s">
        <v>9</v>
      </c>
      <c r="G41" s="1" t="s">
        <v>99</v>
      </c>
      <c r="H41" s="4">
        <v>1</v>
      </c>
      <c r="I41" s="2" t="s">
        <v>47</v>
      </c>
      <c r="J41" s="3" t="s">
        <v>27</v>
      </c>
      <c r="K41" s="3"/>
      <c r="L41" s="5"/>
    </row>
    <row r="42" spans="1:12" ht="20" customHeight="1">
      <c r="A42" s="5"/>
      <c r="B42" s="129"/>
      <c r="C42" s="1" t="s">
        <v>76</v>
      </c>
      <c r="D42" s="1"/>
      <c r="E42" s="2" t="s">
        <v>77</v>
      </c>
      <c r="F42" s="2" t="s">
        <v>9</v>
      </c>
      <c r="G42" s="1" t="s">
        <v>100</v>
      </c>
      <c r="H42" s="4">
        <v>1</v>
      </c>
      <c r="I42" s="2" t="s">
        <v>47</v>
      </c>
      <c r="J42" s="3" t="s">
        <v>26</v>
      </c>
      <c r="K42" s="3"/>
      <c r="L42" s="5"/>
    </row>
    <row r="43" spans="1:12" ht="20" customHeight="1">
      <c r="A43" s="5"/>
      <c r="B43" s="129"/>
      <c r="C43" s="1" t="s">
        <v>76</v>
      </c>
      <c r="D43" s="1"/>
      <c r="E43" s="2" t="s">
        <v>166</v>
      </c>
      <c r="F43" s="2" t="s">
        <v>167</v>
      </c>
      <c r="G43" s="1" t="s">
        <v>168</v>
      </c>
      <c r="H43" s="4">
        <v>1</v>
      </c>
      <c r="I43" s="2" t="s">
        <v>169</v>
      </c>
      <c r="J43" s="3" t="s">
        <v>165</v>
      </c>
      <c r="K43" s="3"/>
      <c r="L43" s="5"/>
    </row>
    <row r="44" spans="1:12" ht="20" customHeight="1">
      <c r="A44" s="5"/>
      <c r="B44" s="129"/>
      <c r="C44" s="1" t="s">
        <v>76</v>
      </c>
      <c r="D44" s="1"/>
      <c r="E44" s="2" t="s">
        <v>113</v>
      </c>
      <c r="F44" s="2" t="s">
        <v>9</v>
      </c>
      <c r="G44" s="1" t="s">
        <v>100</v>
      </c>
      <c r="H44" s="4">
        <v>1</v>
      </c>
      <c r="I44" s="2" t="s">
        <v>47</v>
      </c>
      <c r="J44" s="3" t="s">
        <v>26</v>
      </c>
      <c r="K44" s="3"/>
      <c r="L44" s="5"/>
    </row>
    <row r="45" spans="1:12" ht="20" customHeight="1">
      <c r="A45" s="5"/>
      <c r="B45" s="129"/>
      <c r="C45" s="1" t="s">
        <v>78</v>
      </c>
      <c r="D45" s="1"/>
      <c r="E45" s="2" t="s">
        <v>79</v>
      </c>
      <c r="F45" s="2" t="s">
        <v>9</v>
      </c>
      <c r="G45" s="1" t="s">
        <v>101</v>
      </c>
      <c r="H45" s="4">
        <v>1</v>
      </c>
      <c r="I45" s="2" t="s">
        <v>47</v>
      </c>
      <c r="J45" s="3" t="s">
        <v>26</v>
      </c>
      <c r="K45" s="3"/>
      <c r="L45" s="5"/>
    </row>
    <row r="46" spans="1:12" ht="20" customHeight="1">
      <c r="A46" s="5"/>
      <c r="B46" s="129"/>
      <c r="C46" s="1" t="s">
        <v>78</v>
      </c>
      <c r="D46" s="1"/>
      <c r="E46" s="2" t="s">
        <v>80</v>
      </c>
      <c r="F46" s="2" t="s">
        <v>9</v>
      </c>
      <c r="G46" s="1" t="s">
        <v>101</v>
      </c>
      <c r="H46" s="4">
        <v>1</v>
      </c>
      <c r="I46" s="2" t="s">
        <v>47</v>
      </c>
      <c r="J46" s="3" t="s">
        <v>26</v>
      </c>
      <c r="K46" s="3"/>
      <c r="L46" s="5"/>
    </row>
    <row r="47" spans="1:12" ht="20" customHeight="1">
      <c r="A47" s="5"/>
      <c r="B47" s="129"/>
      <c r="C47" s="5" t="s">
        <v>78</v>
      </c>
      <c r="D47" s="5"/>
      <c r="E47" s="2" t="s">
        <v>81</v>
      </c>
      <c r="F47" s="1" t="s">
        <v>9</v>
      </c>
      <c r="G47" s="1" t="s">
        <v>101</v>
      </c>
      <c r="H47" s="4">
        <v>1</v>
      </c>
      <c r="I47" s="1" t="s">
        <v>25</v>
      </c>
      <c r="J47" s="3" t="s">
        <v>27</v>
      </c>
      <c r="K47" s="3"/>
      <c r="L47" s="1"/>
    </row>
    <row r="48" spans="1:12" ht="20" customHeight="1">
      <c r="A48" s="5"/>
      <c r="B48" s="129"/>
      <c r="C48" s="5" t="s">
        <v>78</v>
      </c>
      <c r="D48" s="5" t="s">
        <v>82</v>
      </c>
      <c r="E48" s="2" t="s">
        <v>83</v>
      </c>
      <c r="F48" s="1" t="s">
        <v>9</v>
      </c>
      <c r="G48" s="1" t="s">
        <v>102</v>
      </c>
      <c r="H48" s="4">
        <v>2</v>
      </c>
      <c r="I48" s="1" t="s">
        <v>47</v>
      </c>
      <c r="J48" s="3" t="s">
        <v>27</v>
      </c>
      <c r="K48" s="3">
        <v>1</v>
      </c>
      <c r="L48" s="1"/>
    </row>
    <row r="49" spans="1:12" ht="20" customHeight="1">
      <c r="A49" s="5"/>
      <c r="B49" s="129"/>
      <c r="C49" s="5" t="s">
        <v>78</v>
      </c>
      <c r="D49" s="5" t="s">
        <v>84</v>
      </c>
      <c r="E49" s="2" t="s">
        <v>85</v>
      </c>
      <c r="F49" s="1" t="s">
        <v>9</v>
      </c>
      <c r="G49" s="1" t="s">
        <v>103</v>
      </c>
      <c r="H49" s="4">
        <v>1</v>
      </c>
      <c r="I49" s="1" t="s">
        <v>47</v>
      </c>
      <c r="J49" s="3" t="s">
        <v>26</v>
      </c>
      <c r="K49" s="3"/>
      <c r="L49" s="1"/>
    </row>
    <row r="50" spans="1:12" ht="20" customHeight="1">
      <c r="A50" s="5" t="s">
        <v>158</v>
      </c>
      <c r="B50" s="129"/>
      <c r="C50" s="5" t="s">
        <v>78</v>
      </c>
      <c r="D50" s="5" t="s">
        <v>86</v>
      </c>
      <c r="E50" s="19" t="s">
        <v>87</v>
      </c>
      <c r="F50" s="1" t="s">
        <v>9</v>
      </c>
      <c r="G50" s="1" t="s">
        <v>104</v>
      </c>
      <c r="H50" s="4">
        <v>2</v>
      </c>
      <c r="I50" s="1" t="s">
        <v>115</v>
      </c>
      <c r="J50" s="3" t="s">
        <v>114</v>
      </c>
      <c r="K50" s="3"/>
      <c r="L50" s="1"/>
    </row>
    <row r="51" spans="1:12" ht="20" customHeight="1">
      <c r="A51" s="5" t="s">
        <v>159</v>
      </c>
      <c r="B51" s="129"/>
      <c r="C51" s="5" t="s">
        <v>88</v>
      </c>
      <c r="D51" s="5" t="s">
        <v>89</v>
      </c>
      <c r="E51" s="19" t="s">
        <v>90</v>
      </c>
      <c r="F51" s="1" t="s">
        <v>9</v>
      </c>
      <c r="G51" s="1" t="s">
        <v>11</v>
      </c>
      <c r="H51" s="4">
        <v>2</v>
      </c>
      <c r="I51" s="1" t="s">
        <v>47</v>
      </c>
      <c r="J51" s="3" t="s">
        <v>114</v>
      </c>
      <c r="K51" s="3">
        <v>2</v>
      </c>
      <c r="L51" s="1"/>
    </row>
    <row r="52" spans="1:12" ht="20" customHeight="1">
      <c r="A52" s="5"/>
      <c r="B52" s="129"/>
      <c r="C52" s="1" t="s">
        <v>88</v>
      </c>
      <c r="D52" s="1" t="s">
        <v>91</v>
      </c>
      <c r="E52" s="2" t="s">
        <v>92</v>
      </c>
      <c r="F52" s="1" t="s">
        <v>9</v>
      </c>
      <c r="G52" s="1" t="s">
        <v>11</v>
      </c>
      <c r="H52" s="4">
        <v>1</v>
      </c>
      <c r="I52" s="1" t="s">
        <v>47</v>
      </c>
      <c r="J52" s="3" t="s">
        <v>26</v>
      </c>
      <c r="K52" s="3"/>
      <c r="L52" s="1"/>
    </row>
    <row r="53" spans="1:12" ht="20" customHeight="1">
      <c r="A53" s="5"/>
      <c r="B53" s="129"/>
      <c r="C53" s="1" t="s">
        <v>88</v>
      </c>
      <c r="D53" s="1" t="s">
        <v>93</v>
      </c>
      <c r="E53" s="2" t="s">
        <v>74</v>
      </c>
      <c r="F53" s="1" t="s">
        <v>9</v>
      </c>
      <c r="G53" s="1" t="s">
        <v>11</v>
      </c>
      <c r="H53" s="4">
        <v>1</v>
      </c>
      <c r="I53" s="1" t="s">
        <v>47</v>
      </c>
      <c r="J53" s="3" t="s">
        <v>26</v>
      </c>
      <c r="K53" s="3"/>
      <c r="L53" s="1"/>
    </row>
    <row r="54" spans="1:12" ht="20" customHeight="1">
      <c r="A54" s="5"/>
      <c r="B54" s="129"/>
      <c r="C54" s="1" t="s">
        <v>88</v>
      </c>
      <c r="D54" s="1" t="s">
        <v>93</v>
      </c>
      <c r="E54" s="2" t="s">
        <v>94</v>
      </c>
      <c r="F54" s="1" t="s">
        <v>9</v>
      </c>
      <c r="G54" s="1" t="s">
        <v>116</v>
      </c>
      <c r="H54" s="4">
        <v>1</v>
      </c>
      <c r="I54" s="1" t="s">
        <v>47</v>
      </c>
      <c r="J54" s="3" t="s">
        <v>114</v>
      </c>
      <c r="K54" s="3"/>
      <c r="L54" s="1"/>
    </row>
    <row r="55" spans="1:12" ht="20" customHeight="1">
      <c r="A55" s="5"/>
      <c r="B55" s="129"/>
      <c r="C55" s="1" t="s">
        <v>88</v>
      </c>
      <c r="D55" s="1" t="s">
        <v>91</v>
      </c>
      <c r="E55" s="2" t="s">
        <v>95</v>
      </c>
      <c r="F55" s="1" t="s">
        <v>9</v>
      </c>
      <c r="G55" s="1" t="s">
        <v>105</v>
      </c>
      <c r="H55" s="4">
        <v>1</v>
      </c>
      <c r="I55" s="1" t="s">
        <v>47</v>
      </c>
      <c r="J55" s="3" t="s">
        <v>26</v>
      </c>
      <c r="K55" s="3"/>
      <c r="L55" s="1"/>
    </row>
    <row r="56" spans="1:12" ht="20" customHeight="1">
      <c r="A56" s="5"/>
      <c r="B56" s="130"/>
      <c r="C56" s="1" t="s">
        <v>96</v>
      </c>
      <c r="D56" s="1" t="s">
        <v>97</v>
      </c>
      <c r="E56" s="2" t="s">
        <v>74</v>
      </c>
      <c r="F56" s="1" t="s">
        <v>9</v>
      </c>
      <c r="G56" s="1" t="s">
        <v>6</v>
      </c>
      <c r="H56" s="4">
        <v>1</v>
      </c>
      <c r="I56" s="1" t="s">
        <v>47</v>
      </c>
      <c r="J56" s="3" t="s">
        <v>114</v>
      </c>
      <c r="K56" s="3"/>
      <c r="L56" s="1"/>
    </row>
    <row r="57" spans="1:12" ht="20" customHeight="1">
      <c r="A57" s="9"/>
      <c r="B57" s="12"/>
      <c r="C57" s="12"/>
      <c r="D57" s="12"/>
      <c r="E57" s="12"/>
      <c r="F57" s="12"/>
      <c r="G57" s="12" t="s">
        <v>16</v>
      </c>
      <c r="H57" s="11">
        <f>SUM(H2:H56)</f>
        <v>67</v>
      </c>
      <c r="I57" s="12"/>
      <c r="J57" s="13" t="s">
        <v>16</v>
      </c>
      <c r="K57" s="13">
        <f>SUM(K2:K56)</f>
        <v>14</v>
      </c>
      <c r="L57" s="11"/>
    </row>
  </sheetData>
  <autoFilter ref="A1:L57" xr:uid="{00000000-0009-0000-0000-000000000000}"/>
  <mergeCells count="8">
    <mergeCell ref="A5:A18"/>
    <mergeCell ref="A19:A38"/>
    <mergeCell ref="B39:B56"/>
    <mergeCell ref="B3:B4"/>
    <mergeCell ref="B5:B16"/>
    <mergeCell ref="B17:B18"/>
    <mergeCell ref="B19:B25"/>
    <mergeCell ref="B27:B38"/>
  </mergeCells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2"/>
  <sheetViews>
    <sheetView workbookViewId="0">
      <selection activeCell="A19" sqref="A19"/>
    </sheetView>
  </sheetViews>
  <sheetFormatPr baseColWidth="10" defaultRowHeight="14"/>
  <cols>
    <col min="2" max="2" width="12.83203125" customWidth="1"/>
    <col min="3" max="6" width="18.83203125" customWidth="1"/>
    <col min="7" max="7" width="12.83203125" customWidth="1"/>
    <col min="8" max="8" width="22.6640625" bestFit="1" customWidth="1"/>
    <col min="9" max="12" width="12.83203125" customWidth="1"/>
    <col min="13" max="14" width="14.83203125" hidden="1" customWidth="1"/>
  </cols>
  <sheetData>
    <row r="2" spans="1:14" ht="38">
      <c r="B2" s="30" t="s">
        <v>221</v>
      </c>
      <c r="C2" s="30" t="s">
        <v>200</v>
      </c>
      <c r="D2" s="30" t="s">
        <v>29</v>
      </c>
      <c r="E2" s="30" t="s">
        <v>30</v>
      </c>
      <c r="F2" s="22" t="s">
        <v>2</v>
      </c>
      <c r="G2" s="22" t="s">
        <v>193</v>
      </c>
      <c r="H2" s="30" t="s">
        <v>21</v>
      </c>
      <c r="I2" s="22" t="s">
        <v>1</v>
      </c>
      <c r="J2" s="22" t="s">
        <v>14</v>
      </c>
      <c r="K2" s="30" t="s">
        <v>13</v>
      </c>
      <c r="L2" s="30" t="s">
        <v>3</v>
      </c>
      <c r="M2" s="31" t="s">
        <v>4</v>
      </c>
      <c r="N2" s="30" t="s">
        <v>5</v>
      </c>
    </row>
    <row r="3" spans="1:14" ht="19">
      <c r="A3" s="43"/>
      <c r="B3" s="135" t="s">
        <v>220</v>
      </c>
      <c r="C3" s="33">
        <v>43528</v>
      </c>
      <c r="D3" s="25" t="s">
        <v>31</v>
      </c>
      <c r="E3" s="25"/>
      <c r="F3" s="23" t="s">
        <v>155</v>
      </c>
      <c r="G3" s="23" t="s">
        <v>195</v>
      </c>
      <c r="H3" s="25" t="s">
        <v>9</v>
      </c>
      <c r="I3" s="25" t="s">
        <v>43</v>
      </c>
      <c r="J3" s="27">
        <v>2</v>
      </c>
      <c r="K3" s="25" t="s">
        <v>47</v>
      </c>
      <c r="L3" s="25" t="s">
        <v>114</v>
      </c>
      <c r="M3" s="26"/>
      <c r="N3" s="28"/>
    </row>
    <row r="4" spans="1:14" ht="19">
      <c r="B4" s="135"/>
      <c r="C4" s="33">
        <v>43535</v>
      </c>
      <c r="D4" s="25" t="s">
        <v>118</v>
      </c>
      <c r="E4" s="25" t="s">
        <v>35</v>
      </c>
      <c r="F4" s="23" t="s">
        <v>8</v>
      </c>
      <c r="G4" s="23" t="s">
        <v>195</v>
      </c>
      <c r="H4" s="25" t="s">
        <v>199</v>
      </c>
      <c r="I4" s="25" t="s">
        <v>45</v>
      </c>
      <c r="J4" s="27">
        <v>1</v>
      </c>
      <c r="K4" s="25" t="s">
        <v>47</v>
      </c>
      <c r="L4" s="25" t="s">
        <v>27</v>
      </c>
      <c r="M4" s="26"/>
      <c r="N4" s="25"/>
    </row>
    <row r="5" spans="1:14" ht="19">
      <c r="B5" s="135"/>
      <c r="C5" s="33">
        <v>43528</v>
      </c>
      <c r="D5" s="25" t="s">
        <v>118</v>
      </c>
      <c r="E5" s="25" t="s">
        <v>35</v>
      </c>
      <c r="F5" s="23" t="s">
        <v>8</v>
      </c>
      <c r="G5" s="23" t="s">
        <v>195</v>
      </c>
      <c r="H5" s="25" t="s">
        <v>182</v>
      </c>
      <c r="I5" s="25" t="s">
        <v>183</v>
      </c>
      <c r="J5" s="27">
        <v>1</v>
      </c>
      <c r="K5" s="25" t="s">
        <v>47</v>
      </c>
      <c r="L5" s="25" t="s">
        <v>27</v>
      </c>
      <c r="M5" s="26"/>
      <c r="N5" s="28"/>
    </row>
    <row r="6" spans="1:14" ht="19">
      <c r="B6" s="135"/>
      <c r="C6" s="33">
        <v>43528</v>
      </c>
      <c r="D6" s="25" t="s">
        <v>36</v>
      </c>
      <c r="E6" s="25" t="s">
        <v>37</v>
      </c>
      <c r="F6" s="23" t="s">
        <v>40</v>
      </c>
      <c r="G6" s="23" t="s">
        <v>196</v>
      </c>
      <c r="H6" s="25" t="s">
        <v>203</v>
      </c>
      <c r="I6" s="25" t="s">
        <v>46</v>
      </c>
      <c r="J6" s="27">
        <v>5</v>
      </c>
      <c r="K6" s="25" t="s">
        <v>47</v>
      </c>
      <c r="L6" s="25" t="s">
        <v>27</v>
      </c>
      <c r="M6" s="26"/>
      <c r="N6" s="28"/>
    </row>
    <row r="7" spans="1:14" ht="19">
      <c r="B7" s="135" t="s">
        <v>111</v>
      </c>
      <c r="C7" s="33">
        <v>43528</v>
      </c>
      <c r="D7" s="25" t="s">
        <v>33</v>
      </c>
      <c r="E7" s="25"/>
      <c r="F7" s="23" t="s">
        <v>34</v>
      </c>
      <c r="G7" s="23" t="s">
        <v>195</v>
      </c>
      <c r="H7" s="25" t="s">
        <v>9</v>
      </c>
      <c r="I7" s="25" t="s">
        <v>62</v>
      </c>
      <c r="J7" s="27">
        <v>1</v>
      </c>
      <c r="K7" s="25" t="s">
        <v>25</v>
      </c>
      <c r="L7" s="25" t="s">
        <v>27</v>
      </c>
      <c r="M7" s="26"/>
      <c r="N7" s="28"/>
    </row>
    <row r="8" spans="1:14" ht="19">
      <c r="B8" s="135"/>
      <c r="C8" s="33">
        <v>43528</v>
      </c>
      <c r="D8" s="26" t="s">
        <v>32</v>
      </c>
      <c r="E8" s="26" t="s">
        <v>57</v>
      </c>
      <c r="F8" s="27" t="s">
        <v>52</v>
      </c>
      <c r="G8" s="23" t="s">
        <v>195</v>
      </c>
      <c r="H8" s="26" t="s">
        <v>58</v>
      </c>
      <c r="I8" s="25" t="s">
        <v>109</v>
      </c>
      <c r="J8" s="27">
        <v>1</v>
      </c>
      <c r="K8" s="23" t="s">
        <v>25</v>
      </c>
      <c r="L8" s="25" t="s">
        <v>27</v>
      </c>
      <c r="M8" s="26"/>
      <c r="N8" s="28"/>
    </row>
    <row r="9" spans="1:14" ht="19">
      <c r="B9" s="135"/>
      <c r="C9" s="33">
        <v>43528</v>
      </c>
      <c r="D9" s="26" t="s">
        <v>32</v>
      </c>
      <c r="E9" s="25" t="s">
        <v>51</v>
      </c>
      <c r="F9" s="27" t="s">
        <v>52</v>
      </c>
      <c r="G9" s="23" t="s">
        <v>195</v>
      </c>
      <c r="H9" s="26" t="s">
        <v>110</v>
      </c>
      <c r="I9" s="25" t="s">
        <v>64</v>
      </c>
      <c r="J9" s="27">
        <v>1</v>
      </c>
      <c r="K9" s="23" t="s">
        <v>25</v>
      </c>
      <c r="L9" s="25" t="s">
        <v>27</v>
      </c>
      <c r="M9" s="26"/>
      <c r="N9" s="28"/>
    </row>
    <row r="10" spans="1:14" ht="19">
      <c r="A10" s="43" t="s">
        <v>226</v>
      </c>
      <c r="B10" s="135"/>
      <c r="C10" s="33">
        <v>43528</v>
      </c>
      <c r="D10" s="26" t="s">
        <v>32</v>
      </c>
      <c r="E10" s="26" t="s">
        <v>112</v>
      </c>
      <c r="F10" s="27" t="s">
        <v>107</v>
      </c>
      <c r="G10" s="27" t="s">
        <v>196</v>
      </c>
      <c r="H10" s="26" t="s">
        <v>9</v>
      </c>
      <c r="I10" s="25" t="s">
        <v>61</v>
      </c>
      <c r="J10" s="27">
        <v>1</v>
      </c>
      <c r="K10" s="23" t="s">
        <v>25</v>
      </c>
      <c r="L10" s="25" t="s">
        <v>27</v>
      </c>
      <c r="M10" s="26"/>
      <c r="N10" s="28"/>
    </row>
    <row r="11" spans="1:14" ht="19">
      <c r="A11" s="43" t="s">
        <v>172</v>
      </c>
      <c r="B11" s="29" t="s">
        <v>152</v>
      </c>
      <c r="C11" s="33">
        <v>43528</v>
      </c>
      <c r="D11" s="25" t="s">
        <v>174</v>
      </c>
      <c r="E11" s="25"/>
      <c r="F11" s="23" t="s">
        <v>175</v>
      </c>
      <c r="G11" s="23" t="s">
        <v>196</v>
      </c>
      <c r="H11" s="23" t="s">
        <v>110</v>
      </c>
      <c r="I11" s="23" t="s">
        <v>177</v>
      </c>
      <c r="J11" s="27">
        <v>1</v>
      </c>
      <c r="K11" s="23" t="s">
        <v>178</v>
      </c>
      <c r="L11" s="26" t="s">
        <v>114</v>
      </c>
      <c r="M11" s="26"/>
      <c r="N11" s="39"/>
    </row>
    <row r="12" spans="1:14" ht="19">
      <c r="B12" s="135" t="s">
        <v>219</v>
      </c>
      <c r="C12" s="33">
        <v>43528</v>
      </c>
      <c r="D12" s="25" t="s">
        <v>51</v>
      </c>
      <c r="E12" s="25"/>
      <c r="F12" s="23" t="s">
        <v>135</v>
      </c>
      <c r="G12" s="23" t="s">
        <v>195</v>
      </c>
      <c r="H12" s="23" t="s">
        <v>188</v>
      </c>
      <c r="I12" s="23" t="s">
        <v>186</v>
      </c>
      <c r="J12" s="27">
        <v>1</v>
      </c>
      <c r="K12" s="23" t="s">
        <v>25</v>
      </c>
      <c r="L12" s="26" t="s">
        <v>114</v>
      </c>
      <c r="M12" s="26"/>
      <c r="N12" s="39"/>
    </row>
    <row r="13" spans="1:14" ht="19">
      <c r="B13" s="135"/>
      <c r="C13" s="33">
        <v>43528</v>
      </c>
      <c r="D13" s="25" t="s">
        <v>51</v>
      </c>
      <c r="E13" s="25"/>
      <c r="F13" s="23" t="s">
        <v>137</v>
      </c>
      <c r="G13" s="23" t="s">
        <v>195</v>
      </c>
      <c r="H13" s="23" t="s">
        <v>138</v>
      </c>
      <c r="I13" s="23" t="s">
        <v>69</v>
      </c>
      <c r="J13" s="27">
        <v>1</v>
      </c>
      <c r="K13" s="25" t="s">
        <v>47</v>
      </c>
      <c r="L13" s="26" t="s">
        <v>27</v>
      </c>
      <c r="M13" s="26"/>
      <c r="N13" s="39"/>
    </row>
    <row r="14" spans="1:14" ht="19">
      <c r="B14" s="135"/>
      <c r="C14" s="33">
        <v>43543</v>
      </c>
      <c r="D14" s="24" t="s">
        <v>222</v>
      </c>
      <c r="E14" s="24"/>
      <c r="F14" s="24" t="s">
        <v>223</v>
      </c>
      <c r="G14" s="24" t="s">
        <v>194</v>
      </c>
      <c r="H14" s="24" t="s">
        <v>110</v>
      </c>
      <c r="I14" s="24" t="s">
        <v>224</v>
      </c>
      <c r="J14" s="24">
        <v>1</v>
      </c>
      <c r="K14" s="23" t="s">
        <v>225</v>
      </c>
      <c r="L14" s="24" t="s">
        <v>114</v>
      </c>
      <c r="M14" s="26"/>
      <c r="N14" s="39"/>
    </row>
    <row r="15" spans="1:14" ht="19">
      <c r="B15" s="135" t="s">
        <v>170</v>
      </c>
      <c r="C15" s="33">
        <v>43528</v>
      </c>
      <c r="D15" s="25" t="s">
        <v>72</v>
      </c>
      <c r="E15" s="25" t="s">
        <v>73</v>
      </c>
      <c r="F15" s="23" t="s">
        <v>74</v>
      </c>
      <c r="G15" s="24" t="s">
        <v>196</v>
      </c>
      <c r="H15" s="23" t="s">
        <v>9</v>
      </c>
      <c r="I15" s="25" t="s">
        <v>98</v>
      </c>
      <c r="J15" s="27">
        <v>1</v>
      </c>
      <c r="K15" s="23" t="s">
        <v>47</v>
      </c>
      <c r="L15" s="26" t="s">
        <v>27</v>
      </c>
      <c r="M15" s="26"/>
      <c r="N15" s="39"/>
    </row>
    <row r="16" spans="1:14" ht="19">
      <c r="A16" s="43" t="s">
        <v>153</v>
      </c>
      <c r="B16" s="135"/>
      <c r="C16" s="33">
        <v>43528</v>
      </c>
      <c r="D16" s="25" t="s">
        <v>76</v>
      </c>
      <c r="E16" s="25"/>
      <c r="F16" s="23" t="s">
        <v>166</v>
      </c>
      <c r="G16" s="23" t="s">
        <v>197</v>
      </c>
      <c r="H16" s="23" t="s">
        <v>110</v>
      </c>
      <c r="I16" s="25" t="s">
        <v>168</v>
      </c>
      <c r="J16" s="27">
        <v>1</v>
      </c>
      <c r="K16" s="23" t="s">
        <v>169</v>
      </c>
      <c r="L16" s="26" t="s">
        <v>114</v>
      </c>
      <c r="M16" s="26"/>
      <c r="N16" s="39"/>
    </row>
    <row r="17" spans="1:14" ht="38">
      <c r="A17" s="43" t="s">
        <v>153</v>
      </c>
      <c r="B17" s="135"/>
      <c r="C17" s="33">
        <v>43528</v>
      </c>
      <c r="D17" s="25" t="s">
        <v>78</v>
      </c>
      <c r="E17" s="25"/>
      <c r="F17" s="23" t="s">
        <v>79</v>
      </c>
      <c r="G17" s="23" t="s">
        <v>197</v>
      </c>
      <c r="H17" s="23" t="s">
        <v>9</v>
      </c>
      <c r="I17" s="25" t="s">
        <v>101</v>
      </c>
      <c r="J17" s="27">
        <v>1</v>
      </c>
      <c r="K17" s="23" t="s">
        <v>47</v>
      </c>
      <c r="L17" s="26" t="s">
        <v>114</v>
      </c>
      <c r="M17" s="26"/>
      <c r="N17" s="39"/>
    </row>
    <row r="18" spans="1:14" ht="38">
      <c r="A18" s="43" t="s">
        <v>153</v>
      </c>
      <c r="B18" s="135"/>
      <c r="C18" s="33">
        <v>43528</v>
      </c>
      <c r="D18" s="25" t="s">
        <v>78</v>
      </c>
      <c r="E18" s="25"/>
      <c r="F18" s="23" t="s">
        <v>80</v>
      </c>
      <c r="G18" s="23" t="s">
        <v>197</v>
      </c>
      <c r="H18" s="23" t="s">
        <v>9</v>
      </c>
      <c r="I18" s="25" t="s">
        <v>101</v>
      </c>
      <c r="J18" s="27">
        <v>1</v>
      </c>
      <c r="K18" s="23" t="s">
        <v>47</v>
      </c>
      <c r="L18" s="26" t="s">
        <v>114</v>
      </c>
      <c r="M18" s="26"/>
      <c r="N18" s="39"/>
    </row>
    <row r="19" spans="1:14" ht="19">
      <c r="B19" s="135"/>
      <c r="C19" s="33">
        <v>43528</v>
      </c>
      <c r="D19" s="32" t="s">
        <v>78</v>
      </c>
      <c r="E19" s="32" t="s">
        <v>86</v>
      </c>
      <c r="F19" s="23" t="s">
        <v>87</v>
      </c>
      <c r="G19" s="23" t="s">
        <v>197</v>
      </c>
      <c r="H19" s="25" t="s">
        <v>9</v>
      </c>
      <c r="I19" s="25" t="s">
        <v>104</v>
      </c>
      <c r="J19" s="27">
        <v>2</v>
      </c>
      <c r="K19" s="25" t="s">
        <v>115</v>
      </c>
      <c r="L19" s="26" t="s">
        <v>114</v>
      </c>
      <c r="M19" s="26"/>
      <c r="N19" s="28"/>
    </row>
    <row r="20" spans="1:14" ht="19">
      <c r="B20" s="135"/>
      <c r="C20" s="33">
        <v>43528</v>
      </c>
      <c r="D20" s="25" t="s">
        <v>88</v>
      </c>
      <c r="E20" s="25" t="s">
        <v>93</v>
      </c>
      <c r="F20" s="23" t="s">
        <v>94</v>
      </c>
      <c r="G20" s="23" t="s">
        <v>196</v>
      </c>
      <c r="H20" s="25" t="s">
        <v>9</v>
      </c>
      <c r="I20" s="25" t="s">
        <v>116</v>
      </c>
      <c r="J20" s="27">
        <v>1</v>
      </c>
      <c r="K20" s="25" t="s">
        <v>47</v>
      </c>
      <c r="L20" s="26" t="s">
        <v>114</v>
      </c>
      <c r="M20" s="26"/>
      <c r="N20" s="28"/>
    </row>
    <row r="21" spans="1:14" ht="19">
      <c r="B21" s="135"/>
      <c r="C21" s="33">
        <v>43528</v>
      </c>
      <c r="D21" s="25" t="s">
        <v>96</v>
      </c>
      <c r="E21" s="25" t="s">
        <v>97</v>
      </c>
      <c r="F21" s="23" t="s">
        <v>74</v>
      </c>
      <c r="G21" s="23" t="s">
        <v>196</v>
      </c>
      <c r="H21" s="25" t="s">
        <v>9</v>
      </c>
      <c r="I21" s="25" t="s">
        <v>6</v>
      </c>
      <c r="J21" s="27">
        <v>1</v>
      </c>
      <c r="K21" s="25" t="s">
        <v>47</v>
      </c>
      <c r="L21" s="26" t="s">
        <v>114</v>
      </c>
      <c r="M21" s="26"/>
      <c r="N21" s="28"/>
    </row>
    <row r="22" spans="1:14" ht="18">
      <c r="B22" s="44"/>
      <c r="C22" s="134"/>
      <c r="D22" s="134"/>
      <c r="E22" s="134"/>
      <c r="F22" s="134"/>
      <c r="G22" s="134"/>
      <c r="H22" s="134"/>
      <c r="I22" s="134"/>
      <c r="J22" s="41">
        <f>SUM(J3:J21)</f>
        <v>25</v>
      </c>
      <c r="K22" s="40"/>
      <c r="L22" s="42" t="s">
        <v>16</v>
      </c>
      <c r="M22" s="42">
        <v>25</v>
      </c>
      <c r="N22" s="41"/>
    </row>
  </sheetData>
  <mergeCells count="5">
    <mergeCell ref="C22:I22"/>
    <mergeCell ref="B3:B6"/>
    <mergeCell ref="B7:B10"/>
    <mergeCell ref="B12:B14"/>
    <mergeCell ref="B15:B21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72"/>
  <sheetViews>
    <sheetView workbookViewId="0">
      <pane ySplit="2" topLeftCell="A3" activePane="bottomLeft" state="frozen"/>
      <selection pane="bottomLeft" activeCell="B34" sqref="B34"/>
    </sheetView>
  </sheetViews>
  <sheetFormatPr baseColWidth="10" defaultColWidth="8.83203125" defaultRowHeight="20" customHeight="1"/>
  <cols>
    <col min="1" max="1" width="4" style="54" customWidth="1"/>
    <col min="2" max="2" width="8.83203125" style="54"/>
    <col min="3" max="3" width="20.83203125" style="54" customWidth="1"/>
    <col min="4" max="4" width="13.6640625" style="54" customWidth="1"/>
    <col min="5" max="5" width="13.5" style="54" customWidth="1"/>
    <col min="6" max="6" width="15.83203125" style="54" customWidth="1"/>
    <col min="7" max="7" width="30.83203125" style="55" customWidth="1"/>
    <col min="8" max="9" width="11" style="55" customWidth="1"/>
    <col min="10" max="10" width="13.6640625" style="54" customWidth="1"/>
    <col min="11" max="11" width="10.1640625" style="54" customWidth="1"/>
    <col min="12" max="12" width="6.1640625" style="54" customWidth="1"/>
    <col min="13" max="13" width="14" style="54" customWidth="1"/>
    <col min="14" max="14" width="8.6640625" style="54" customWidth="1"/>
    <col min="15" max="15" width="6.33203125" style="54" customWidth="1"/>
    <col min="16" max="16" width="19.33203125" style="54" bestFit="1" customWidth="1"/>
    <col min="17" max="17" width="8.83203125" style="54" customWidth="1"/>
    <col min="18" max="16384" width="8.83203125" style="54"/>
  </cols>
  <sheetData>
    <row r="1" spans="2:18" ht="20" customHeight="1" thickBot="1"/>
    <row r="2" spans="2:18" ht="30" customHeight="1">
      <c r="B2" s="47" t="s">
        <v>12</v>
      </c>
      <c r="C2" s="48" t="s">
        <v>0</v>
      </c>
      <c r="D2" s="48" t="s">
        <v>200</v>
      </c>
      <c r="E2" s="48" t="s">
        <v>29</v>
      </c>
      <c r="F2" s="48" t="s">
        <v>30</v>
      </c>
      <c r="G2" s="49" t="s">
        <v>2</v>
      </c>
      <c r="H2" s="49" t="s">
        <v>193</v>
      </c>
      <c r="I2" s="49" t="s">
        <v>193</v>
      </c>
      <c r="J2" s="48" t="s">
        <v>21</v>
      </c>
      <c r="K2" s="49" t="s">
        <v>1</v>
      </c>
      <c r="L2" s="49" t="s">
        <v>14</v>
      </c>
      <c r="M2" s="48" t="s">
        <v>13</v>
      </c>
      <c r="N2" s="48" t="s">
        <v>3</v>
      </c>
      <c r="O2" s="50" t="s">
        <v>4</v>
      </c>
      <c r="P2" s="48" t="s">
        <v>5</v>
      </c>
      <c r="Q2" s="51" t="s">
        <v>230</v>
      </c>
    </row>
    <row r="3" spans="2:18" ht="20" customHeight="1">
      <c r="B3" s="62"/>
      <c r="C3" s="63" t="s">
        <v>17</v>
      </c>
      <c r="D3" s="33">
        <v>43528</v>
      </c>
      <c r="E3" s="32"/>
      <c r="F3" s="32"/>
      <c r="G3" s="23" t="s">
        <v>18</v>
      </c>
      <c r="H3" s="23" t="s">
        <v>194</v>
      </c>
      <c r="I3" s="23" t="s">
        <v>258</v>
      </c>
      <c r="J3" s="63" t="s">
        <v>9</v>
      </c>
      <c r="K3" s="63" t="s">
        <v>22</v>
      </c>
      <c r="L3" s="27">
        <v>2</v>
      </c>
      <c r="M3" s="63" t="s">
        <v>287</v>
      </c>
      <c r="N3" s="63" t="s">
        <v>26</v>
      </c>
      <c r="O3" s="26"/>
      <c r="P3" s="28"/>
      <c r="Q3" s="74">
        <f>L3-O3</f>
        <v>2</v>
      </c>
    </row>
    <row r="4" spans="2:18" ht="20" customHeight="1">
      <c r="B4" s="62"/>
      <c r="C4" s="63" t="s">
        <v>17</v>
      </c>
      <c r="D4" s="33">
        <v>43543</v>
      </c>
      <c r="E4" s="32"/>
      <c r="F4" s="32"/>
      <c r="G4" s="23" t="s">
        <v>234</v>
      </c>
      <c r="H4" s="23" t="s">
        <v>194</v>
      </c>
      <c r="I4" s="23" t="s">
        <v>260</v>
      </c>
      <c r="J4" s="63" t="s">
        <v>110</v>
      </c>
      <c r="K4" s="63" t="s">
        <v>235</v>
      </c>
      <c r="L4" s="27">
        <v>1</v>
      </c>
      <c r="M4" s="63" t="s">
        <v>115</v>
      </c>
      <c r="N4" s="63" t="s">
        <v>128</v>
      </c>
      <c r="O4" s="26"/>
      <c r="P4" s="28"/>
      <c r="Q4" s="74">
        <f t="shared" ref="Q4:Q5" si="0">L4-O4</f>
        <v>1</v>
      </c>
    </row>
    <row r="5" spans="2:18" ht="20" customHeight="1">
      <c r="B5" s="62" t="s">
        <v>274</v>
      </c>
      <c r="C5" s="63" t="s">
        <v>239</v>
      </c>
      <c r="D5" s="33">
        <v>43543</v>
      </c>
      <c r="E5" s="32" t="s">
        <v>240</v>
      </c>
      <c r="F5" s="32"/>
      <c r="G5" s="23" t="s">
        <v>275</v>
      </c>
      <c r="H5" s="23" t="s">
        <v>194</v>
      </c>
      <c r="I5" s="23" t="s">
        <v>261</v>
      </c>
      <c r="J5" s="63" t="s">
        <v>110</v>
      </c>
      <c r="K5" s="63" t="s">
        <v>151</v>
      </c>
      <c r="L5" s="27">
        <v>1</v>
      </c>
      <c r="M5" s="63" t="s">
        <v>115</v>
      </c>
      <c r="N5" s="63" t="s">
        <v>27</v>
      </c>
      <c r="O5" s="26">
        <v>1</v>
      </c>
      <c r="P5" s="28" t="s">
        <v>191</v>
      </c>
      <c r="Q5" s="74">
        <f t="shared" si="0"/>
        <v>0</v>
      </c>
    </row>
    <row r="6" spans="2:18" ht="20" customHeight="1">
      <c r="B6" s="62" t="s">
        <v>244</v>
      </c>
      <c r="C6" s="63" t="s">
        <v>241</v>
      </c>
      <c r="D6" s="33">
        <v>43469</v>
      </c>
      <c r="E6" s="32"/>
      <c r="F6" s="32"/>
      <c r="G6" s="23" t="s">
        <v>242</v>
      </c>
      <c r="H6" s="23" t="s">
        <v>194</v>
      </c>
      <c r="I6" s="23" t="s">
        <v>262</v>
      </c>
      <c r="J6" s="63" t="s">
        <v>110</v>
      </c>
      <c r="K6" s="63" t="s">
        <v>243</v>
      </c>
      <c r="L6" s="27">
        <v>1</v>
      </c>
      <c r="M6" s="63" t="s">
        <v>115</v>
      </c>
      <c r="N6" s="63" t="s">
        <v>27</v>
      </c>
      <c r="O6" s="26"/>
      <c r="P6" s="28"/>
      <c r="Q6" s="74">
        <f>L6-O6</f>
        <v>1</v>
      </c>
    </row>
    <row r="7" spans="2:18" ht="20" customHeight="1">
      <c r="B7" s="62" t="s">
        <v>173</v>
      </c>
      <c r="C7" s="63" t="s">
        <v>15</v>
      </c>
      <c r="D7" s="33">
        <v>43528</v>
      </c>
      <c r="E7" s="63"/>
      <c r="F7" s="63"/>
      <c r="G7" s="23" t="s">
        <v>19</v>
      </c>
      <c r="H7" s="23" t="s">
        <v>194</v>
      </c>
      <c r="I7" s="23" t="s">
        <v>261</v>
      </c>
      <c r="J7" s="63" t="s">
        <v>9</v>
      </c>
      <c r="K7" s="63" t="s">
        <v>151</v>
      </c>
      <c r="L7" s="27">
        <v>1</v>
      </c>
      <c r="M7" s="63" t="s">
        <v>25</v>
      </c>
      <c r="N7" s="63" t="s">
        <v>273</v>
      </c>
      <c r="O7" s="26">
        <v>1</v>
      </c>
      <c r="P7" s="28" t="s">
        <v>191</v>
      </c>
      <c r="Q7" s="74">
        <f t="shared" ref="Q7:Q71" si="1">L7-O7</f>
        <v>0</v>
      </c>
    </row>
    <row r="8" spans="2:18" ht="20" customHeight="1">
      <c r="B8" s="62" t="s">
        <v>154</v>
      </c>
      <c r="C8" s="63" t="s">
        <v>15</v>
      </c>
      <c r="D8" s="33">
        <v>43528</v>
      </c>
      <c r="E8" s="63"/>
      <c r="F8" s="63"/>
      <c r="G8" s="23" t="s">
        <v>20</v>
      </c>
      <c r="H8" s="23" t="s">
        <v>194</v>
      </c>
      <c r="I8" s="23" t="s">
        <v>261</v>
      </c>
      <c r="J8" s="63" t="s">
        <v>9</v>
      </c>
      <c r="K8" s="63" t="s">
        <v>23</v>
      </c>
      <c r="L8" s="27">
        <v>1</v>
      </c>
      <c r="M8" s="63" t="s">
        <v>25</v>
      </c>
      <c r="N8" s="63" t="s">
        <v>27</v>
      </c>
      <c r="O8" s="26">
        <v>1</v>
      </c>
      <c r="P8" s="28" t="s">
        <v>191</v>
      </c>
      <c r="Q8" s="74">
        <f t="shared" si="1"/>
        <v>0</v>
      </c>
    </row>
    <row r="9" spans="2:18" ht="20" customHeight="1">
      <c r="B9" s="62" t="s">
        <v>153</v>
      </c>
      <c r="C9" s="63" t="s">
        <v>28</v>
      </c>
      <c r="D9" s="33">
        <v>43528</v>
      </c>
      <c r="E9" s="63" t="s">
        <v>31</v>
      </c>
      <c r="F9" s="63"/>
      <c r="G9" s="23" t="s">
        <v>155</v>
      </c>
      <c r="H9" s="23" t="s">
        <v>195</v>
      </c>
      <c r="I9" s="23" t="s">
        <v>264</v>
      </c>
      <c r="J9" s="63" t="s">
        <v>9</v>
      </c>
      <c r="K9" s="63" t="s">
        <v>43</v>
      </c>
      <c r="L9" s="27">
        <v>2</v>
      </c>
      <c r="M9" s="63" t="s">
        <v>47</v>
      </c>
      <c r="N9" s="63" t="s">
        <v>298</v>
      </c>
      <c r="O9" s="26"/>
      <c r="P9" s="28"/>
      <c r="Q9" s="74">
        <f t="shared" si="1"/>
        <v>2</v>
      </c>
    </row>
    <row r="10" spans="2:18" ht="20" customHeight="1">
      <c r="B10" s="62"/>
      <c r="C10" s="63" t="s">
        <v>28</v>
      </c>
      <c r="D10" s="33">
        <v>43528</v>
      </c>
      <c r="E10" s="63" t="s">
        <v>32</v>
      </c>
      <c r="F10" s="63" t="s">
        <v>33</v>
      </c>
      <c r="G10" s="23" t="s">
        <v>34</v>
      </c>
      <c r="H10" s="23" t="s">
        <v>195</v>
      </c>
      <c r="I10" s="23" t="s">
        <v>260</v>
      </c>
      <c r="J10" s="63" t="s">
        <v>9</v>
      </c>
      <c r="K10" s="63" t="s">
        <v>44</v>
      </c>
      <c r="L10" s="27">
        <v>1</v>
      </c>
      <c r="M10" s="63" t="s">
        <v>47</v>
      </c>
      <c r="N10" s="63" t="s">
        <v>26</v>
      </c>
      <c r="O10" s="26">
        <v>1</v>
      </c>
      <c r="P10" s="28" t="s">
        <v>198</v>
      </c>
      <c r="Q10" s="74">
        <f t="shared" si="1"/>
        <v>0</v>
      </c>
    </row>
    <row r="11" spans="2:18" ht="20" customHeight="1">
      <c r="B11" s="62" t="s">
        <v>153</v>
      </c>
      <c r="C11" s="63" t="s">
        <v>28</v>
      </c>
      <c r="D11" s="33">
        <v>43528</v>
      </c>
      <c r="E11" s="63" t="s">
        <v>32</v>
      </c>
      <c r="F11" s="63" t="s">
        <v>33</v>
      </c>
      <c r="G11" s="23" t="s">
        <v>106</v>
      </c>
      <c r="H11" s="23" t="s">
        <v>195</v>
      </c>
      <c r="I11" s="23" t="s">
        <v>263</v>
      </c>
      <c r="J11" s="63" t="s">
        <v>9</v>
      </c>
      <c r="K11" s="63" t="s">
        <v>44</v>
      </c>
      <c r="L11" s="27">
        <v>1</v>
      </c>
      <c r="M11" s="63" t="s">
        <v>47</v>
      </c>
      <c r="N11" s="63" t="s">
        <v>26</v>
      </c>
      <c r="O11" s="26"/>
      <c r="P11" s="28"/>
      <c r="Q11" s="74">
        <f t="shared" si="1"/>
        <v>1</v>
      </c>
    </row>
    <row r="12" spans="2:18" ht="20" customHeight="1">
      <c r="B12" s="62" t="s">
        <v>153</v>
      </c>
      <c r="C12" s="63" t="s">
        <v>28</v>
      </c>
      <c r="D12" s="33">
        <v>43535</v>
      </c>
      <c r="E12" s="63" t="s">
        <v>118</v>
      </c>
      <c r="F12" s="63" t="s">
        <v>35</v>
      </c>
      <c r="G12" s="23" t="s">
        <v>8</v>
      </c>
      <c r="H12" s="23" t="s">
        <v>195</v>
      </c>
      <c r="I12" s="23" t="s">
        <v>260</v>
      </c>
      <c r="J12" s="63" t="s">
        <v>199</v>
      </c>
      <c r="K12" s="63" t="s">
        <v>247</v>
      </c>
      <c r="L12" s="27">
        <v>2</v>
      </c>
      <c r="M12" s="63" t="s">
        <v>47</v>
      </c>
      <c r="N12" s="63" t="s">
        <v>272</v>
      </c>
      <c r="O12" s="26"/>
      <c r="P12" s="28"/>
      <c r="Q12" s="74">
        <f t="shared" si="1"/>
        <v>2</v>
      </c>
      <c r="R12" s="73" t="s">
        <v>312</v>
      </c>
    </row>
    <row r="13" spans="2:18" ht="20" customHeight="1">
      <c r="B13" s="62" t="s">
        <v>153</v>
      </c>
      <c r="C13" s="63" t="s">
        <v>28</v>
      </c>
      <c r="D13" s="33">
        <v>43528</v>
      </c>
      <c r="E13" s="63" t="s">
        <v>118</v>
      </c>
      <c r="F13" s="63" t="s">
        <v>35</v>
      </c>
      <c r="G13" s="23" t="s">
        <v>8</v>
      </c>
      <c r="H13" s="23" t="s">
        <v>195</v>
      </c>
      <c r="I13" s="23" t="s">
        <v>260</v>
      </c>
      <c r="J13" s="63" t="s">
        <v>182</v>
      </c>
      <c r="K13" s="63" t="s">
        <v>183</v>
      </c>
      <c r="L13" s="27">
        <v>1</v>
      </c>
      <c r="M13" s="63" t="s">
        <v>47</v>
      </c>
      <c r="N13" s="63" t="s">
        <v>27</v>
      </c>
      <c r="O13" s="26">
        <v>1</v>
      </c>
      <c r="P13" s="28"/>
      <c r="Q13" s="74">
        <f t="shared" si="1"/>
        <v>0</v>
      </c>
    </row>
    <row r="14" spans="2:18" ht="20" customHeight="1" thickBot="1">
      <c r="B14" s="62" t="s">
        <v>291</v>
      </c>
      <c r="C14" s="63" t="s">
        <v>28</v>
      </c>
      <c r="D14" s="33">
        <v>43528</v>
      </c>
      <c r="E14" s="63" t="s">
        <v>119</v>
      </c>
      <c r="F14" s="63" t="s">
        <v>120</v>
      </c>
      <c r="G14" s="23" t="s">
        <v>121</v>
      </c>
      <c r="H14" s="23" t="s">
        <v>194</v>
      </c>
      <c r="I14" s="23" t="s">
        <v>260</v>
      </c>
      <c r="J14" s="79" t="s">
        <v>9</v>
      </c>
      <c r="K14" s="63" t="s">
        <v>122</v>
      </c>
      <c r="L14" s="27">
        <v>1</v>
      </c>
      <c r="M14" s="63" t="s">
        <v>115</v>
      </c>
      <c r="N14" s="63" t="s">
        <v>27</v>
      </c>
      <c r="O14" s="26">
        <v>1</v>
      </c>
      <c r="P14" s="28" t="s">
        <v>191</v>
      </c>
      <c r="Q14" s="74">
        <f t="shared" si="1"/>
        <v>0</v>
      </c>
    </row>
    <row r="15" spans="2:18" ht="20" customHeight="1" thickBot="1">
      <c r="B15" s="62" t="s">
        <v>352</v>
      </c>
      <c r="C15" s="63" t="s">
        <v>28</v>
      </c>
      <c r="D15" s="33">
        <v>43528</v>
      </c>
      <c r="E15" s="63" t="s">
        <v>119</v>
      </c>
      <c r="F15" s="63" t="s">
        <v>120</v>
      </c>
      <c r="G15" s="23" t="s">
        <v>123</v>
      </c>
      <c r="H15" s="23" t="s">
        <v>194</v>
      </c>
      <c r="I15" s="77" t="s">
        <v>258</v>
      </c>
      <c r="J15" s="81" t="s">
        <v>9</v>
      </c>
      <c r="K15" s="78" t="s">
        <v>122</v>
      </c>
      <c r="L15" s="27">
        <v>1</v>
      </c>
      <c r="M15" s="63" t="s">
        <v>289</v>
      </c>
      <c r="N15" s="63" t="s">
        <v>128</v>
      </c>
      <c r="O15" s="26">
        <v>1</v>
      </c>
      <c r="P15" s="28" t="s">
        <v>191</v>
      </c>
      <c r="Q15" s="74">
        <f t="shared" si="1"/>
        <v>0</v>
      </c>
    </row>
    <row r="16" spans="2:18" ht="20" customHeight="1">
      <c r="B16" s="62" t="s">
        <v>153</v>
      </c>
      <c r="C16" s="63" t="s">
        <v>28</v>
      </c>
      <c r="D16" s="33">
        <v>43528</v>
      </c>
      <c r="E16" s="63" t="s">
        <v>119</v>
      </c>
      <c r="F16" s="63" t="s">
        <v>160</v>
      </c>
      <c r="G16" s="23" t="s">
        <v>161</v>
      </c>
      <c r="H16" s="23" t="s">
        <v>194</v>
      </c>
      <c r="I16" s="23" t="s">
        <v>260</v>
      </c>
      <c r="J16" s="80" t="s">
        <v>162</v>
      </c>
      <c r="K16" s="63" t="s">
        <v>163</v>
      </c>
      <c r="L16" s="27">
        <v>1</v>
      </c>
      <c r="M16" s="63" t="s">
        <v>164</v>
      </c>
      <c r="N16" s="63" t="s">
        <v>165</v>
      </c>
      <c r="O16" s="26">
        <v>1</v>
      </c>
      <c r="P16" s="28" t="s">
        <v>191</v>
      </c>
      <c r="Q16" s="74">
        <f t="shared" si="1"/>
        <v>0</v>
      </c>
    </row>
    <row r="17" spans="2:17" ht="20" customHeight="1">
      <c r="B17" s="62" t="s">
        <v>153</v>
      </c>
      <c r="C17" s="63" t="s">
        <v>28</v>
      </c>
      <c r="D17" s="33">
        <v>43543</v>
      </c>
      <c r="E17" s="63" t="s">
        <v>119</v>
      </c>
      <c r="F17" s="63" t="s">
        <v>160</v>
      </c>
      <c r="G17" s="23" t="s">
        <v>201</v>
      </c>
      <c r="H17" s="23" t="s">
        <v>194</v>
      </c>
      <c r="I17" s="23" t="s">
        <v>258</v>
      </c>
      <c r="J17" s="63" t="s">
        <v>110</v>
      </c>
      <c r="K17" s="63" t="s">
        <v>202</v>
      </c>
      <c r="L17" s="27">
        <v>1</v>
      </c>
      <c r="M17" s="63" t="s">
        <v>288</v>
      </c>
      <c r="N17" s="63" t="s">
        <v>128</v>
      </c>
      <c r="O17" s="26"/>
      <c r="P17" s="28"/>
      <c r="Q17" s="74">
        <f t="shared" si="1"/>
        <v>1</v>
      </c>
    </row>
    <row r="18" spans="2:17" ht="20" customHeight="1">
      <c r="B18" s="62" t="s">
        <v>291</v>
      </c>
      <c r="C18" s="63" t="s">
        <v>28</v>
      </c>
      <c r="D18" s="33">
        <v>43528</v>
      </c>
      <c r="E18" s="63" t="s">
        <v>125</v>
      </c>
      <c r="F18" s="63" t="s">
        <v>125</v>
      </c>
      <c r="G18" s="23" t="s">
        <v>126</v>
      </c>
      <c r="H18" s="23" t="s">
        <v>194</v>
      </c>
      <c r="I18" s="23" t="s">
        <v>260</v>
      </c>
      <c r="J18" s="63" t="s">
        <v>9</v>
      </c>
      <c r="K18" s="63" t="s">
        <v>127</v>
      </c>
      <c r="L18" s="27">
        <v>1</v>
      </c>
      <c r="M18" s="63" t="s">
        <v>47</v>
      </c>
      <c r="N18" s="63" t="s">
        <v>290</v>
      </c>
      <c r="O18" s="26"/>
      <c r="P18" s="28" t="s">
        <v>276</v>
      </c>
      <c r="Q18" s="74">
        <f t="shared" si="1"/>
        <v>1</v>
      </c>
    </row>
    <row r="19" spans="2:17" ht="20" customHeight="1">
      <c r="B19" s="62" t="s">
        <v>291</v>
      </c>
      <c r="C19" s="63" t="s">
        <v>28</v>
      </c>
      <c r="D19" s="33">
        <v>43528</v>
      </c>
      <c r="E19" s="63" t="s">
        <v>36</v>
      </c>
      <c r="F19" s="63" t="s">
        <v>37</v>
      </c>
      <c r="G19" s="23" t="s">
        <v>40</v>
      </c>
      <c r="H19" s="23" t="s">
        <v>196</v>
      </c>
      <c r="I19" s="23" t="s">
        <v>260</v>
      </c>
      <c r="J19" s="63" t="s">
        <v>203</v>
      </c>
      <c r="K19" s="63" t="s">
        <v>46</v>
      </c>
      <c r="L19" s="27">
        <v>7</v>
      </c>
      <c r="M19" s="63" t="s">
        <v>47</v>
      </c>
      <c r="N19" s="63" t="s">
        <v>27</v>
      </c>
      <c r="O19" s="26">
        <v>2</v>
      </c>
      <c r="P19" s="28" t="s">
        <v>191</v>
      </c>
      <c r="Q19" s="74">
        <f t="shared" si="1"/>
        <v>5</v>
      </c>
    </row>
    <row r="20" spans="2:17" s="66" customFormat="1" ht="20" customHeight="1">
      <c r="B20" s="65" t="s">
        <v>291</v>
      </c>
      <c r="C20" s="63" t="s">
        <v>28</v>
      </c>
      <c r="D20" s="33">
        <v>43528</v>
      </c>
      <c r="E20" s="63" t="s">
        <v>36</v>
      </c>
      <c r="F20" s="63" t="s">
        <v>37</v>
      </c>
      <c r="G20" s="23" t="s">
        <v>313</v>
      </c>
      <c r="H20" s="23" t="s">
        <v>196</v>
      </c>
      <c r="I20" s="23" t="s">
        <v>260</v>
      </c>
      <c r="J20" s="63" t="s">
        <v>130</v>
      </c>
      <c r="K20" s="63" t="s">
        <v>46</v>
      </c>
      <c r="L20" s="27">
        <v>1</v>
      </c>
      <c r="M20" s="63" t="s">
        <v>115</v>
      </c>
      <c r="N20" s="63" t="s">
        <v>27</v>
      </c>
      <c r="O20" s="26">
        <v>1</v>
      </c>
      <c r="P20" s="28" t="s">
        <v>191</v>
      </c>
      <c r="Q20" s="74">
        <f t="shared" si="1"/>
        <v>0</v>
      </c>
    </row>
    <row r="21" spans="2:17" s="66" customFormat="1" ht="20" customHeight="1">
      <c r="B21" s="65" t="s">
        <v>291</v>
      </c>
      <c r="C21" s="63" t="s">
        <v>28</v>
      </c>
      <c r="D21" s="33">
        <v>43553</v>
      </c>
      <c r="E21" s="63" t="s">
        <v>36</v>
      </c>
      <c r="F21" s="63" t="s">
        <v>37</v>
      </c>
      <c r="G21" s="23" t="s">
        <v>314</v>
      </c>
      <c r="H21" s="23" t="s">
        <v>196</v>
      </c>
      <c r="I21" s="23" t="s">
        <v>260</v>
      </c>
      <c r="J21" s="63" t="s">
        <v>315</v>
      </c>
      <c r="K21" s="63" t="s">
        <v>316</v>
      </c>
      <c r="L21" s="27">
        <v>1</v>
      </c>
      <c r="M21" s="63" t="s">
        <v>169</v>
      </c>
      <c r="N21" s="63" t="s">
        <v>128</v>
      </c>
      <c r="O21" s="26"/>
      <c r="P21" s="63"/>
      <c r="Q21" s="74">
        <f t="shared" si="1"/>
        <v>1</v>
      </c>
    </row>
    <row r="22" spans="2:17" s="66" customFormat="1" ht="20" customHeight="1">
      <c r="B22" s="65" t="s">
        <v>172</v>
      </c>
      <c r="C22" s="63" t="s">
        <v>28</v>
      </c>
      <c r="D22" s="33">
        <v>43535</v>
      </c>
      <c r="E22" s="63" t="s">
        <v>118</v>
      </c>
      <c r="F22" s="63" t="s">
        <v>132</v>
      </c>
      <c r="G22" s="23" t="s">
        <v>306</v>
      </c>
      <c r="H22" s="23"/>
      <c r="I22" s="23" t="s">
        <v>308</v>
      </c>
      <c r="J22" s="63" t="s">
        <v>110</v>
      </c>
      <c r="K22" s="63" t="s">
        <v>307</v>
      </c>
      <c r="L22" s="27">
        <v>1</v>
      </c>
      <c r="M22" s="63"/>
      <c r="N22" s="63" t="s">
        <v>128</v>
      </c>
      <c r="O22" s="26"/>
      <c r="P22" s="28"/>
      <c r="Q22" s="74">
        <f t="shared" si="1"/>
        <v>1</v>
      </c>
    </row>
    <row r="23" spans="2:17" ht="20" customHeight="1">
      <c r="B23" s="62"/>
      <c r="C23" s="63" t="s">
        <v>28</v>
      </c>
      <c r="D23" s="33">
        <v>43528</v>
      </c>
      <c r="E23" s="63" t="s">
        <v>132</v>
      </c>
      <c r="F23" s="63"/>
      <c r="G23" s="23" t="s">
        <v>321</v>
      </c>
      <c r="H23" s="23" t="s">
        <v>194</v>
      </c>
      <c r="I23" s="23" t="s">
        <v>261</v>
      </c>
      <c r="J23" s="63" t="s">
        <v>9</v>
      </c>
      <c r="K23" s="63" t="s">
        <v>42</v>
      </c>
      <c r="L23" s="27">
        <v>1</v>
      </c>
      <c r="M23" s="63" t="s">
        <v>292</v>
      </c>
      <c r="N23" s="63" t="s">
        <v>298</v>
      </c>
      <c r="O23" s="26"/>
      <c r="P23" s="28"/>
      <c r="Q23" s="74">
        <f t="shared" si="1"/>
        <v>1</v>
      </c>
    </row>
    <row r="24" spans="2:17" ht="20" customHeight="1">
      <c r="B24" s="64"/>
      <c r="C24" s="68" t="s">
        <v>28</v>
      </c>
      <c r="D24" s="69">
        <v>43553</v>
      </c>
      <c r="E24" s="68" t="s">
        <v>318</v>
      </c>
      <c r="F24" s="68"/>
      <c r="G24" s="70" t="s">
        <v>319</v>
      </c>
      <c r="H24" s="70" t="s">
        <v>195</v>
      </c>
      <c r="I24" s="70" t="s">
        <v>260</v>
      </c>
      <c r="J24" s="68" t="s">
        <v>9</v>
      </c>
      <c r="K24" s="68" t="s">
        <v>320</v>
      </c>
      <c r="L24" s="71">
        <v>1</v>
      </c>
      <c r="M24" s="68" t="s">
        <v>278</v>
      </c>
      <c r="N24" s="68" t="s">
        <v>128</v>
      </c>
      <c r="O24" s="72"/>
      <c r="P24" s="68" t="s">
        <v>317</v>
      </c>
      <c r="Q24" s="75">
        <f t="shared" si="1"/>
        <v>1</v>
      </c>
    </row>
    <row r="25" spans="2:17" ht="20" customHeight="1">
      <c r="B25" s="62" t="s">
        <v>153</v>
      </c>
      <c r="C25" s="26" t="s">
        <v>256</v>
      </c>
      <c r="D25" s="33">
        <v>43528</v>
      </c>
      <c r="E25" s="63" t="s">
        <v>33</v>
      </c>
      <c r="F25" s="63"/>
      <c r="G25" s="23" t="s">
        <v>34</v>
      </c>
      <c r="H25" s="23" t="s">
        <v>195</v>
      </c>
      <c r="I25" s="23" t="s">
        <v>260</v>
      </c>
      <c r="J25" s="63" t="s">
        <v>9</v>
      </c>
      <c r="K25" s="63" t="s">
        <v>65</v>
      </c>
      <c r="L25" s="27">
        <v>2</v>
      </c>
      <c r="M25" s="63" t="s">
        <v>25</v>
      </c>
      <c r="N25" s="63" t="s">
        <v>133</v>
      </c>
      <c r="O25" s="26">
        <v>2</v>
      </c>
      <c r="P25" s="28" t="s">
        <v>191</v>
      </c>
      <c r="Q25" s="74">
        <f t="shared" si="1"/>
        <v>0</v>
      </c>
    </row>
    <row r="26" spans="2:17" ht="20" customHeight="1">
      <c r="B26" s="62" t="s">
        <v>277</v>
      </c>
      <c r="C26" s="26" t="s">
        <v>256</v>
      </c>
      <c r="D26" s="33">
        <v>43543</v>
      </c>
      <c r="E26" s="56" t="s">
        <v>32</v>
      </c>
      <c r="F26" s="56" t="s">
        <v>207</v>
      </c>
      <c r="G26" s="57" t="s">
        <v>8</v>
      </c>
      <c r="H26" s="23" t="s">
        <v>195</v>
      </c>
      <c r="I26" s="23" t="s">
        <v>260</v>
      </c>
      <c r="J26" s="56" t="s">
        <v>279</v>
      </c>
      <c r="K26" s="56" t="s">
        <v>208</v>
      </c>
      <c r="L26" s="58">
        <v>1</v>
      </c>
      <c r="M26" s="56" t="s">
        <v>25</v>
      </c>
      <c r="N26" s="63" t="s">
        <v>114</v>
      </c>
      <c r="O26" s="59"/>
      <c r="P26" s="28" t="s">
        <v>276</v>
      </c>
      <c r="Q26" s="74">
        <f t="shared" si="1"/>
        <v>1</v>
      </c>
    </row>
    <row r="27" spans="2:17" ht="20" customHeight="1">
      <c r="B27" s="62" t="s">
        <v>153</v>
      </c>
      <c r="C27" s="26" t="s">
        <v>256</v>
      </c>
      <c r="D27" s="33">
        <v>43543</v>
      </c>
      <c r="E27" s="56" t="s">
        <v>32</v>
      </c>
      <c r="F27" s="56" t="s">
        <v>207</v>
      </c>
      <c r="G27" s="57" t="s">
        <v>8</v>
      </c>
      <c r="H27" s="23" t="s">
        <v>195</v>
      </c>
      <c r="I27" s="23" t="s">
        <v>260</v>
      </c>
      <c r="J27" s="56" t="s">
        <v>280</v>
      </c>
      <c r="K27" s="56" t="s">
        <v>208</v>
      </c>
      <c r="L27" s="58">
        <v>1</v>
      </c>
      <c r="M27" s="56" t="s">
        <v>278</v>
      </c>
      <c r="N27" s="56" t="s">
        <v>27</v>
      </c>
      <c r="O27" s="59"/>
      <c r="P27" s="28" t="s">
        <v>276</v>
      </c>
      <c r="Q27" s="74">
        <f t="shared" ref="Q27" si="2">L27-O27</f>
        <v>1</v>
      </c>
    </row>
    <row r="28" spans="2:17" ht="20" customHeight="1">
      <c r="B28" s="62" t="s">
        <v>277</v>
      </c>
      <c r="C28" s="26" t="s">
        <v>256</v>
      </c>
      <c r="D28" s="33">
        <v>43543</v>
      </c>
      <c r="E28" s="56" t="s">
        <v>32</v>
      </c>
      <c r="F28" s="56" t="s">
        <v>209</v>
      </c>
      <c r="G28" s="57" t="s">
        <v>8</v>
      </c>
      <c r="H28" s="23" t="s">
        <v>195</v>
      </c>
      <c r="I28" s="23" t="s">
        <v>260</v>
      </c>
      <c r="J28" s="56" t="s">
        <v>210</v>
      </c>
      <c r="K28" s="56" t="s">
        <v>211</v>
      </c>
      <c r="L28" s="58">
        <v>1</v>
      </c>
      <c r="M28" s="56" t="s">
        <v>278</v>
      </c>
      <c r="N28" s="56" t="s">
        <v>299</v>
      </c>
      <c r="O28" s="59">
        <v>1</v>
      </c>
      <c r="P28" s="60" t="s">
        <v>281</v>
      </c>
      <c r="Q28" s="74">
        <f t="shared" si="1"/>
        <v>0</v>
      </c>
    </row>
    <row r="29" spans="2:17" ht="20" customHeight="1">
      <c r="B29" s="62" t="s">
        <v>277</v>
      </c>
      <c r="C29" s="26" t="s">
        <v>256</v>
      </c>
      <c r="D29" s="33">
        <v>43543</v>
      </c>
      <c r="E29" s="56" t="s">
        <v>32</v>
      </c>
      <c r="F29" s="56" t="s">
        <v>212</v>
      </c>
      <c r="G29" s="57" t="s">
        <v>8</v>
      </c>
      <c r="H29" s="23" t="s">
        <v>195</v>
      </c>
      <c r="I29" s="23" t="s">
        <v>260</v>
      </c>
      <c r="J29" s="56" t="s">
        <v>213</v>
      </c>
      <c r="K29" s="56" t="s">
        <v>214</v>
      </c>
      <c r="L29" s="58">
        <v>1</v>
      </c>
      <c r="M29" s="56" t="s">
        <v>278</v>
      </c>
      <c r="N29" s="56" t="s">
        <v>299</v>
      </c>
      <c r="O29" s="59">
        <v>1</v>
      </c>
      <c r="P29" s="60" t="s">
        <v>282</v>
      </c>
      <c r="Q29" s="74">
        <f t="shared" si="1"/>
        <v>0</v>
      </c>
    </row>
    <row r="30" spans="2:17" ht="20" customHeight="1">
      <c r="B30" s="62" t="s">
        <v>277</v>
      </c>
      <c r="C30" s="26" t="s">
        <v>256</v>
      </c>
      <c r="D30" s="33">
        <v>43543</v>
      </c>
      <c r="E30" s="56" t="s">
        <v>32</v>
      </c>
      <c r="F30" s="56" t="s">
        <v>215</v>
      </c>
      <c r="G30" s="57" t="s">
        <v>8</v>
      </c>
      <c r="H30" s="23" t="s">
        <v>195</v>
      </c>
      <c r="I30" s="23" t="s">
        <v>260</v>
      </c>
      <c r="J30" s="56" t="s">
        <v>50</v>
      </c>
      <c r="K30" s="56" t="s">
        <v>216</v>
      </c>
      <c r="L30" s="58">
        <v>1</v>
      </c>
      <c r="M30" s="56" t="s">
        <v>115</v>
      </c>
      <c r="N30" s="56" t="s">
        <v>299</v>
      </c>
      <c r="O30" s="59">
        <v>1</v>
      </c>
      <c r="P30" s="60" t="s">
        <v>283</v>
      </c>
      <c r="Q30" s="74">
        <f t="shared" si="1"/>
        <v>0</v>
      </c>
    </row>
    <row r="31" spans="2:17" ht="20" customHeight="1">
      <c r="B31" s="62" t="s">
        <v>277</v>
      </c>
      <c r="C31" s="26" t="s">
        <v>256</v>
      </c>
      <c r="D31" s="33">
        <v>43543</v>
      </c>
      <c r="E31" s="56" t="s">
        <v>32</v>
      </c>
      <c r="F31" s="56" t="s">
        <v>215</v>
      </c>
      <c r="G31" s="57" t="s">
        <v>8</v>
      </c>
      <c r="H31" s="23" t="s">
        <v>195</v>
      </c>
      <c r="I31" s="23" t="s">
        <v>260</v>
      </c>
      <c r="J31" s="56" t="s">
        <v>50</v>
      </c>
      <c r="K31" s="56" t="s">
        <v>216</v>
      </c>
      <c r="L31" s="58">
        <v>1</v>
      </c>
      <c r="M31" s="56" t="s">
        <v>292</v>
      </c>
      <c r="N31" s="56" t="s">
        <v>299</v>
      </c>
      <c r="O31" s="59">
        <v>1</v>
      </c>
      <c r="P31" s="60" t="s">
        <v>284</v>
      </c>
      <c r="Q31" s="74">
        <f t="shared" si="1"/>
        <v>0</v>
      </c>
    </row>
    <row r="32" spans="2:17" ht="20" customHeight="1">
      <c r="B32" s="53" t="s">
        <v>217</v>
      </c>
      <c r="C32" s="26" t="s">
        <v>257</v>
      </c>
      <c r="D32" s="33">
        <v>43528</v>
      </c>
      <c r="E32" s="63" t="s">
        <v>33</v>
      </c>
      <c r="F32" s="63"/>
      <c r="G32" s="23" t="s">
        <v>34</v>
      </c>
      <c r="H32" s="23" t="s">
        <v>195</v>
      </c>
      <c r="I32" s="23" t="s">
        <v>260</v>
      </c>
      <c r="J32" s="63" t="s">
        <v>9</v>
      </c>
      <c r="K32" s="63" t="s">
        <v>62</v>
      </c>
      <c r="L32" s="27">
        <v>1</v>
      </c>
      <c r="M32" s="63" t="s">
        <v>25</v>
      </c>
      <c r="N32" s="63" t="s">
        <v>114</v>
      </c>
      <c r="O32" s="26"/>
      <c r="P32" s="28"/>
      <c r="Q32" s="74">
        <f t="shared" si="1"/>
        <v>1</v>
      </c>
    </row>
    <row r="33" spans="2:17" ht="20" customHeight="1">
      <c r="B33" s="53" t="s">
        <v>217</v>
      </c>
      <c r="C33" s="26" t="s">
        <v>257</v>
      </c>
      <c r="D33" s="33">
        <v>43528</v>
      </c>
      <c r="E33" s="63" t="s">
        <v>32</v>
      </c>
      <c r="F33" s="63" t="s">
        <v>55</v>
      </c>
      <c r="G33" s="23" t="s">
        <v>52</v>
      </c>
      <c r="H33" s="23" t="s">
        <v>195</v>
      </c>
      <c r="I33" s="23" t="s">
        <v>260</v>
      </c>
      <c r="J33" s="23" t="s">
        <v>56</v>
      </c>
      <c r="K33" s="63" t="s">
        <v>63</v>
      </c>
      <c r="L33" s="27">
        <v>1</v>
      </c>
      <c r="M33" s="23" t="s">
        <v>25</v>
      </c>
      <c r="N33" s="26" t="s">
        <v>27</v>
      </c>
      <c r="O33" s="26">
        <v>1</v>
      </c>
      <c r="P33" s="39" t="s">
        <v>191</v>
      </c>
      <c r="Q33" s="74">
        <f t="shared" si="1"/>
        <v>0</v>
      </c>
    </row>
    <row r="34" spans="2:17" ht="20" customHeight="1">
      <c r="B34" s="53" t="s">
        <v>217</v>
      </c>
      <c r="C34" s="26" t="s">
        <v>257</v>
      </c>
      <c r="D34" s="33">
        <v>43528</v>
      </c>
      <c r="E34" s="26" t="s">
        <v>32</v>
      </c>
      <c r="F34" s="26" t="s">
        <v>57</v>
      </c>
      <c r="G34" s="27" t="s">
        <v>52</v>
      </c>
      <c r="H34" s="23" t="s">
        <v>195</v>
      </c>
      <c r="I34" s="23" t="s">
        <v>260</v>
      </c>
      <c r="J34" s="26" t="s">
        <v>58</v>
      </c>
      <c r="K34" s="63" t="s">
        <v>109</v>
      </c>
      <c r="L34" s="27">
        <v>1</v>
      </c>
      <c r="M34" s="23" t="s">
        <v>25</v>
      </c>
      <c r="N34" s="63" t="s">
        <v>27</v>
      </c>
      <c r="O34" s="26">
        <v>1</v>
      </c>
      <c r="P34" s="28" t="s">
        <v>191</v>
      </c>
      <c r="Q34" s="74">
        <f t="shared" si="1"/>
        <v>0</v>
      </c>
    </row>
    <row r="35" spans="2:17" ht="20" customHeight="1">
      <c r="B35" s="53" t="s">
        <v>217</v>
      </c>
      <c r="C35" s="26" t="s">
        <v>257</v>
      </c>
      <c r="D35" s="33">
        <v>43528</v>
      </c>
      <c r="E35" s="26" t="s">
        <v>32</v>
      </c>
      <c r="F35" s="63" t="s">
        <v>51</v>
      </c>
      <c r="G35" s="27" t="s">
        <v>156</v>
      </c>
      <c r="H35" s="23" t="s">
        <v>195</v>
      </c>
      <c r="I35" s="23" t="s">
        <v>260</v>
      </c>
      <c r="J35" s="26" t="s">
        <v>108</v>
      </c>
      <c r="K35" s="63" t="s">
        <v>64</v>
      </c>
      <c r="L35" s="27">
        <v>1</v>
      </c>
      <c r="M35" s="23" t="s">
        <v>25</v>
      </c>
      <c r="N35" s="63" t="s">
        <v>27</v>
      </c>
      <c r="O35" s="26">
        <v>1</v>
      </c>
      <c r="P35" s="28" t="s">
        <v>285</v>
      </c>
      <c r="Q35" s="74">
        <f t="shared" si="1"/>
        <v>0</v>
      </c>
    </row>
    <row r="36" spans="2:17" ht="20" customHeight="1">
      <c r="B36" s="53" t="s">
        <v>217</v>
      </c>
      <c r="C36" s="26" t="s">
        <v>257</v>
      </c>
      <c r="D36" s="33">
        <v>43528</v>
      </c>
      <c r="E36" s="26" t="s">
        <v>32</v>
      </c>
      <c r="F36" s="63" t="s">
        <v>51</v>
      </c>
      <c r="G36" s="27" t="s">
        <v>52</v>
      </c>
      <c r="H36" s="23" t="s">
        <v>195</v>
      </c>
      <c r="I36" s="23" t="s">
        <v>260</v>
      </c>
      <c r="J36" s="26" t="s">
        <v>110</v>
      </c>
      <c r="K36" s="63" t="s">
        <v>64</v>
      </c>
      <c r="L36" s="27">
        <v>1</v>
      </c>
      <c r="M36" s="23" t="s">
        <v>25</v>
      </c>
      <c r="N36" s="63" t="s">
        <v>27</v>
      </c>
      <c r="O36" s="26"/>
      <c r="P36" s="28" t="s">
        <v>326</v>
      </c>
      <c r="Q36" s="74">
        <f t="shared" si="1"/>
        <v>1</v>
      </c>
    </row>
    <row r="37" spans="2:17" ht="20" customHeight="1">
      <c r="B37" s="52" t="s">
        <v>231</v>
      </c>
      <c r="C37" s="26" t="s">
        <v>257</v>
      </c>
      <c r="D37" s="33">
        <v>43528</v>
      </c>
      <c r="E37" s="26" t="s">
        <v>32</v>
      </c>
      <c r="F37" s="26" t="s">
        <v>112</v>
      </c>
      <c r="G37" s="27" t="s">
        <v>107</v>
      </c>
      <c r="H37" s="27" t="s">
        <v>196</v>
      </c>
      <c r="I37" s="27" t="s">
        <v>260</v>
      </c>
      <c r="J37" s="26" t="s">
        <v>9</v>
      </c>
      <c r="K37" s="63" t="s">
        <v>61</v>
      </c>
      <c r="L37" s="27">
        <v>1</v>
      </c>
      <c r="M37" s="23" t="s">
        <v>25</v>
      </c>
      <c r="N37" s="63" t="s">
        <v>27</v>
      </c>
      <c r="O37" s="26">
        <v>1</v>
      </c>
      <c r="P37" s="28" t="s">
        <v>233</v>
      </c>
      <c r="Q37" s="74">
        <f t="shared" si="1"/>
        <v>0</v>
      </c>
    </row>
    <row r="38" spans="2:17" ht="20" customHeight="1">
      <c r="B38" s="52"/>
      <c r="C38" s="26" t="s">
        <v>152</v>
      </c>
      <c r="D38" s="33">
        <v>43528</v>
      </c>
      <c r="E38" s="26" t="s">
        <v>301</v>
      </c>
      <c r="F38" s="26" t="s">
        <v>303</v>
      </c>
      <c r="G38" s="27" t="s">
        <v>302</v>
      </c>
      <c r="H38" s="27" t="s">
        <v>195</v>
      </c>
      <c r="I38" s="27" t="s">
        <v>266</v>
      </c>
      <c r="J38" s="26" t="s">
        <v>110</v>
      </c>
      <c r="K38" s="63" t="s">
        <v>305</v>
      </c>
      <c r="L38" s="27">
        <v>1</v>
      </c>
      <c r="M38" s="23" t="s">
        <v>25</v>
      </c>
      <c r="N38" s="26" t="s">
        <v>114</v>
      </c>
      <c r="O38" s="26"/>
      <c r="P38" s="28"/>
      <c r="Q38" s="74">
        <f t="shared" si="1"/>
        <v>1</v>
      </c>
    </row>
    <row r="39" spans="2:17" ht="20" customHeight="1">
      <c r="B39" s="52" t="s">
        <v>172</v>
      </c>
      <c r="C39" s="26" t="s">
        <v>152</v>
      </c>
      <c r="D39" s="33">
        <v>43528</v>
      </c>
      <c r="E39" s="63" t="s">
        <v>35</v>
      </c>
      <c r="F39" s="63" t="s">
        <v>304</v>
      </c>
      <c r="G39" s="23" t="s">
        <v>8</v>
      </c>
      <c r="H39" s="23" t="s">
        <v>195</v>
      </c>
      <c r="I39" s="27" t="s">
        <v>266</v>
      </c>
      <c r="J39" s="23" t="s">
        <v>110</v>
      </c>
      <c r="K39" s="23" t="s">
        <v>60</v>
      </c>
      <c r="L39" s="27">
        <v>1</v>
      </c>
      <c r="M39" s="23" t="s">
        <v>25</v>
      </c>
      <c r="N39" s="26" t="s">
        <v>27</v>
      </c>
      <c r="O39" s="26"/>
      <c r="P39" s="39"/>
      <c r="Q39" s="74">
        <f t="shared" si="1"/>
        <v>1</v>
      </c>
    </row>
    <row r="40" spans="2:17" ht="20" customHeight="1">
      <c r="B40" s="52" t="s">
        <v>172</v>
      </c>
      <c r="C40" s="26" t="s">
        <v>152</v>
      </c>
      <c r="D40" s="33">
        <v>43528</v>
      </c>
      <c r="E40" s="63" t="s">
        <v>174</v>
      </c>
      <c r="F40" s="63"/>
      <c r="G40" s="23" t="s">
        <v>175</v>
      </c>
      <c r="H40" s="23" t="s">
        <v>196</v>
      </c>
      <c r="I40" s="23" t="s">
        <v>261</v>
      </c>
      <c r="J40" s="23" t="s">
        <v>176</v>
      </c>
      <c r="K40" s="23" t="s">
        <v>177</v>
      </c>
      <c r="L40" s="27">
        <v>1</v>
      </c>
      <c r="M40" s="23" t="s">
        <v>293</v>
      </c>
      <c r="N40" s="26" t="s">
        <v>27</v>
      </c>
      <c r="O40" s="26">
        <v>1</v>
      </c>
      <c r="P40" s="39" t="s">
        <v>245</v>
      </c>
      <c r="Q40" s="74">
        <f t="shared" si="1"/>
        <v>0</v>
      </c>
    </row>
    <row r="41" spans="2:17" ht="20" customHeight="1">
      <c r="B41" s="53" t="s">
        <v>286</v>
      </c>
      <c r="C41" s="26" t="s">
        <v>255</v>
      </c>
      <c r="D41" s="33">
        <v>43528</v>
      </c>
      <c r="E41" s="63" t="s">
        <v>51</v>
      </c>
      <c r="F41" s="63"/>
      <c r="G41" s="23" t="s">
        <v>135</v>
      </c>
      <c r="H41" s="23" t="s">
        <v>195</v>
      </c>
      <c r="I41" s="23" t="s">
        <v>258</v>
      </c>
      <c r="J41" s="23" t="s">
        <v>136</v>
      </c>
      <c r="K41" s="23" t="s">
        <v>69</v>
      </c>
      <c r="L41" s="27">
        <v>1</v>
      </c>
      <c r="M41" s="23" t="s">
        <v>25</v>
      </c>
      <c r="N41" s="26" t="s">
        <v>290</v>
      </c>
      <c r="O41" s="26">
        <v>1</v>
      </c>
      <c r="P41" s="39" t="s">
        <v>191</v>
      </c>
      <c r="Q41" s="74">
        <f t="shared" si="1"/>
        <v>0</v>
      </c>
    </row>
    <row r="42" spans="2:17" ht="20" customHeight="1">
      <c r="B42" s="53" t="s">
        <v>217</v>
      </c>
      <c r="C42" s="26" t="s">
        <v>255</v>
      </c>
      <c r="D42" s="33">
        <v>43528</v>
      </c>
      <c r="E42" s="63" t="s">
        <v>51</v>
      </c>
      <c r="F42" s="63"/>
      <c r="G42" s="23" t="s">
        <v>135</v>
      </c>
      <c r="H42" s="23" t="s">
        <v>195</v>
      </c>
      <c r="I42" s="23" t="s">
        <v>258</v>
      </c>
      <c r="J42" s="23" t="s">
        <v>188</v>
      </c>
      <c r="K42" s="23" t="s">
        <v>186</v>
      </c>
      <c r="L42" s="27">
        <v>1</v>
      </c>
      <c r="M42" s="23" t="s">
        <v>25</v>
      </c>
      <c r="N42" s="26" t="s">
        <v>27</v>
      </c>
      <c r="O42" s="26"/>
      <c r="P42" s="39"/>
      <c r="Q42" s="74">
        <f t="shared" si="1"/>
        <v>1</v>
      </c>
    </row>
    <row r="43" spans="2:17" ht="20" customHeight="1">
      <c r="B43" s="53" t="s">
        <v>286</v>
      </c>
      <c r="C43" s="26" t="s">
        <v>255</v>
      </c>
      <c r="D43" s="33">
        <v>43528</v>
      </c>
      <c r="E43" s="63" t="s">
        <v>51</v>
      </c>
      <c r="F43" s="63"/>
      <c r="G43" s="23" t="s">
        <v>137</v>
      </c>
      <c r="H43" s="23" t="s">
        <v>195</v>
      </c>
      <c r="I43" s="23" t="s">
        <v>260</v>
      </c>
      <c r="J43" s="23" t="s">
        <v>138</v>
      </c>
      <c r="K43" s="23" t="s">
        <v>69</v>
      </c>
      <c r="L43" s="27">
        <v>1</v>
      </c>
      <c r="M43" s="63" t="s">
        <v>115</v>
      </c>
      <c r="N43" s="26" t="s">
        <v>27</v>
      </c>
      <c r="O43" s="26">
        <v>1</v>
      </c>
      <c r="P43" s="61" t="s">
        <v>191</v>
      </c>
      <c r="Q43" s="74">
        <f t="shared" si="1"/>
        <v>0</v>
      </c>
    </row>
    <row r="44" spans="2:17" ht="20" customHeight="1">
      <c r="B44" s="53" t="s">
        <v>217</v>
      </c>
      <c r="C44" s="26" t="s">
        <v>255</v>
      </c>
      <c r="D44" s="33">
        <v>43528</v>
      </c>
      <c r="E44" s="63" t="s">
        <v>51</v>
      </c>
      <c r="F44" s="63"/>
      <c r="G44" s="23" t="s">
        <v>137</v>
      </c>
      <c r="H44" s="23" t="s">
        <v>195</v>
      </c>
      <c r="I44" s="23" t="s">
        <v>260</v>
      </c>
      <c r="J44" s="23" t="s">
        <v>9</v>
      </c>
      <c r="K44" s="23" t="s">
        <v>69</v>
      </c>
      <c r="L44" s="27">
        <v>2</v>
      </c>
      <c r="M44" s="63" t="s">
        <v>47</v>
      </c>
      <c r="N44" s="26" t="s">
        <v>189</v>
      </c>
      <c r="O44" s="26">
        <v>2</v>
      </c>
      <c r="P44" s="39" t="s">
        <v>191</v>
      </c>
      <c r="Q44" s="74">
        <f t="shared" si="1"/>
        <v>0</v>
      </c>
    </row>
    <row r="45" spans="2:17" ht="20" customHeight="1">
      <c r="B45" s="53" t="s">
        <v>354</v>
      </c>
      <c r="C45" s="26" t="s">
        <v>255</v>
      </c>
      <c r="D45" s="33">
        <v>43528</v>
      </c>
      <c r="E45" s="32" t="s">
        <v>55</v>
      </c>
      <c r="F45" s="32"/>
      <c r="G45" s="32" t="s">
        <v>294</v>
      </c>
      <c r="H45" s="23" t="s">
        <v>195</v>
      </c>
      <c r="I45" s="23" t="s">
        <v>258</v>
      </c>
      <c r="J45" s="32" t="s">
        <v>142</v>
      </c>
      <c r="K45" s="32" t="s">
        <v>140</v>
      </c>
      <c r="L45" s="32">
        <v>1</v>
      </c>
      <c r="M45" s="63" t="s">
        <v>47</v>
      </c>
      <c r="N45" s="26" t="s">
        <v>128</v>
      </c>
      <c r="O45" s="26">
        <v>1</v>
      </c>
      <c r="P45" s="39"/>
      <c r="Q45" s="74">
        <f t="shared" si="1"/>
        <v>0</v>
      </c>
    </row>
    <row r="46" spans="2:17" ht="20" customHeight="1">
      <c r="B46" s="82"/>
      <c r="C46" s="83" t="s">
        <v>255</v>
      </c>
      <c r="D46" s="84">
        <v>43528</v>
      </c>
      <c r="E46" s="83" t="s">
        <v>55</v>
      </c>
      <c r="F46" s="83"/>
      <c r="G46" s="83" t="s">
        <v>294</v>
      </c>
      <c r="H46" s="85" t="s">
        <v>195</v>
      </c>
      <c r="I46" s="85" t="s">
        <v>258</v>
      </c>
      <c r="J46" s="83" t="s">
        <v>144</v>
      </c>
      <c r="K46" s="83" t="s">
        <v>140</v>
      </c>
      <c r="L46" s="83">
        <v>0</v>
      </c>
      <c r="M46" s="86" t="s">
        <v>47</v>
      </c>
      <c r="N46" s="83" t="s">
        <v>26</v>
      </c>
      <c r="O46" s="83"/>
      <c r="P46" s="83"/>
      <c r="Q46" s="87">
        <f t="shared" si="1"/>
        <v>0</v>
      </c>
    </row>
    <row r="47" spans="2:17" ht="20" customHeight="1">
      <c r="B47" s="82"/>
      <c r="C47" s="83" t="s">
        <v>255</v>
      </c>
      <c r="D47" s="84">
        <v>43528</v>
      </c>
      <c r="E47" s="83" t="s">
        <v>55</v>
      </c>
      <c r="F47" s="83"/>
      <c r="G47" s="83" t="s">
        <v>294</v>
      </c>
      <c r="H47" s="85" t="s">
        <v>195</v>
      </c>
      <c r="I47" s="85" t="s">
        <v>258</v>
      </c>
      <c r="J47" s="83" t="s">
        <v>145</v>
      </c>
      <c r="K47" s="83" t="s">
        <v>140</v>
      </c>
      <c r="L47" s="83">
        <v>0</v>
      </c>
      <c r="M47" s="86" t="s">
        <v>47</v>
      </c>
      <c r="N47" s="83" t="s">
        <v>26</v>
      </c>
      <c r="O47" s="83"/>
      <c r="P47" s="83"/>
      <c r="Q47" s="87">
        <f t="shared" si="1"/>
        <v>0</v>
      </c>
    </row>
    <row r="48" spans="2:17" ht="20" customHeight="1">
      <c r="B48" s="53" t="s">
        <v>355</v>
      </c>
      <c r="C48" s="26" t="s">
        <v>255</v>
      </c>
      <c r="D48" s="33">
        <v>43528</v>
      </c>
      <c r="E48" s="32" t="s">
        <v>146</v>
      </c>
      <c r="F48" s="32"/>
      <c r="G48" s="32" t="s">
        <v>137</v>
      </c>
      <c r="H48" s="23" t="s">
        <v>195</v>
      </c>
      <c r="I48" s="23" t="s">
        <v>260</v>
      </c>
      <c r="J48" s="32" t="s">
        <v>295</v>
      </c>
      <c r="K48" s="32" t="s">
        <v>148</v>
      </c>
      <c r="L48" s="32">
        <v>1</v>
      </c>
      <c r="M48" s="23" t="s">
        <v>25</v>
      </c>
      <c r="N48" s="32" t="s">
        <v>26</v>
      </c>
      <c r="O48" s="26">
        <v>1</v>
      </c>
      <c r="P48" s="39" t="s">
        <v>191</v>
      </c>
      <c r="Q48" s="74">
        <f t="shared" si="1"/>
        <v>0</v>
      </c>
    </row>
    <row r="49" spans="2:17" ht="20" customHeight="1">
      <c r="B49" s="53" t="s">
        <v>355</v>
      </c>
      <c r="C49" s="26" t="s">
        <v>255</v>
      </c>
      <c r="D49" s="33">
        <v>43528</v>
      </c>
      <c r="E49" s="32" t="s">
        <v>146</v>
      </c>
      <c r="F49" s="32"/>
      <c r="G49" s="32" t="s">
        <v>40</v>
      </c>
      <c r="H49" s="32" t="s">
        <v>196</v>
      </c>
      <c r="I49" s="32" t="s">
        <v>260</v>
      </c>
      <c r="J49" s="32" t="s">
        <v>296</v>
      </c>
      <c r="K49" s="32" t="s">
        <v>148</v>
      </c>
      <c r="L49" s="32">
        <v>1</v>
      </c>
      <c r="M49" s="23" t="s">
        <v>25</v>
      </c>
      <c r="N49" s="32" t="s">
        <v>26</v>
      </c>
      <c r="O49" s="26">
        <v>1</v>
      </c>
      <c r="P49" s="39"/>
      <c r="Q49" s="74">
        <f t="shared" si="1"/>
        <v>0</v>
      </c>
    </row>
    <row r="50" spans="2:17" ht="20" customHeight="1">
      <c r="B50" s="53" t="s">
        <v>217</v>
      </c>
      <c r="C50" s="26" t="s">
        <v>255</v>
      </c>
      <c r="D50" s="33">
        <v>43543</v>
      </c>
      <c r="E50" s="32" t="s">
        <v>222</v>
      </c>
      <c r="F50" s="32"/>
      <c r="G50" s="32" t="s">
        <v>238</v>
      </c>
      <c r="H50" s="32" t="s">
        <v>194</v>
      </c>
      <c r="I50" s="32" t="s">
        <v>260</v>
      </c>
      <c r="J50" s="32" t="s">
        <v>110</v>
      </c>
      <c r="K50" s="32" t="s">
        <v>224</v>
      </c>
      <c r="L50" s="32">
        <v>1</v>
      </c>
      <c r="M50" s="23" t="s">
        <v>288</v>
      </c>
      <c r="N50" s="32" t="s">
        <v>27</v>
      </c>
      <c r="O50" s="26">
        <v>1</v>
      </c>
      <c r="P50" s="39" t="s">
        <v>191</v>
      </c>
      <c r="Q50" s="74">
        <f t="shared" si="1"/>
        <v>0</v>
      </c>
    </row>
    <row r="51" spans="2:17" ht="20" customHeight="1">
      <c r="B51" s="53" t="s">
        <v>217</v>
      </c>
      <c r="C51" s="26" t="s">
        <v>248</v>
      </c>
      <c r="D51" s="33">
        <v>43546</v>
      </c>
      <c r="E51" s="32" t="s">
        <v>249</v>
      </c>
      <c r="F51" s="32"/>
      <c r="G51" s="32" t="s">
        <v>156</v>
      </c>
      <c r="H51" s="32" t="s">
        <v>195</v>
      </c>
      <c r="I51" s="32" t="s">
        <v>260</v>
      </c>
      <c r="J51" s="32" t="s">
        <v>110</v>
      </c>
      <c r="K51" s="32" t="s">
        <v>300</v>
      </c>
      <c r="L51" s="32">
        <v>1</v>
      </c>
      <c r="M51" s="23" t="s">
        <v>115</v>
      </c>
      <c r="N51" s="32" t="s">
        <v>27</v>
      </c>
      <c r="O51" s="26">
        <v>1</v>
      </c>
      <c r="P51" s="39"/>
      <c r="Q51" s="74">
        <f t="shared" si="1"/>
        <v>0</v>
      </c>
    </row>
    <row r="52" spans="2:17" ht="20" customHeight="1">
      <c r="B52" s="62" t="s">
        <v>153</v>
      </c>
      <c r="C52" s="26" t="s">
        <v>170</v>
      </c>
      <c r="D52" s="33">
        <v>43528</v>
      </c>
      <c r="E52" s="63" t="s">
        <v>251</v>
      </c>
      <c r="F52" s="63" t="s">
        <v>73</v>
      </c>
      <c r="G52" s="23" t="s">
        <v>74</v>
      </c>
      <c r="H52" s="32" t="s">
        <v>196</v>
      </c>
      <c r="I52" s="32" t="s">
        <v>260</v>
      </c>
      <c r="J52" s="23" t="s">
        <v>9</v>
      </c>
      <c r="K52" s="63" t="s">
        <v>98</v>
      </c>
      <c r="L52" s="27">
        <v>1</v>
      </c>
      <c r="M52" s="23" t="s">
        <v>47</v>
      </c>
      <c r="N52" s="26" t="s">
        <v>27</v>
      </c>
      <c r="O52" s="26"/>
      <c r="P52" s="39"/>
      <c r="Q52" s="74">
        <f t="shared" si="1"/>
        <v>1</v>
      </c>
    </row>
    <row r="53" spans="2:17" ht="20" customHeight="1">
      <c r="B53" s="62" t="s">
        <v>353</v>
      </c>
      <c r="C53" s="26" t="s">
        <v>170</v>
      </c>
      <c r="D53" s="33">
        <v>43528</v>
      </c>
      <c r="E53" s="63" t="s">
        <v>251</v>
      </c>
      <c r="F53" s="63" t="s">
        <v>73</v>
      </c>
      <c r="G53" s="23" t="s">
        <v>157</v>
      </c>
      <c r="H53" s="23" t="s">
        <v>197</v>
      </c>
      <c r="I53" s="23" t="s">
        <v>258</v>
      </c>
      <c r="J53" s="23" t="s">
        <v>9</v>
      </c>
      <c r="K53" s="63" t="s">
        <v>192</v>
      </c>
      <c r="L53" s="27">
        <v>4</v>
      </c>
      <c r="M53" s="23" t="s">
        <v>47</v>
      </c>
      <c r="N53" s="26" t="s">
        <v>128</v>
      </c>
      <c r="O53" s="26">
        <v>4</v>
      </c>
      <c r="P53" s="39" t="s">
        <v>311</v>
      </c>
      <c r="Q53" s="74">
        <f t="shared" si="1"/>
        <v>0</v>
      </c>
    </row>
    <row r="54" spans="2:17" ht="20" customHeight="1">
      <c r="B54" s="62"/>
      <c r="C54" s="26" t="s">
        <v>170</v>
      </c>
      <c r="D54" s="34">
        <v>43528</v>
      </c>
      <c r="E54" s="35" t="s">
        <v>251</v>
      </c>
      <c r="F54" s="35" t="s">
        <v>10</v>
      </c>
      <c r="G54" s="36" t="s">
        <v>75</v>
      </c>
      <c r="H54" s="36" t="s">
        <v>197</v>
      </c>
      <c r="I54" s="36" t="s">
        <v>260</v>
      </c>
      <c r="J54" s="36" t="s">
        <v>9</v>
      </c>
      <c r="K54" s="35" t="s">
        <v>99</v>
      </c>
      <c r="L54" s="37">
        <v>0</v>
      </c>
      <c r="M54" s="36" t="s">
        <v>47</v>
      </c>
      <c r="N54" s="38" t="s">
        <v>171</v>
      </c>
      <c r="O54" s="38"/>
      <c r="P54" s="38" t="s">
        <v>190</v>
      </c>
      <c r="Q54" s="74">
        <f t="shared" si="1"/>
        <v>0</v>
      </c>
    </row>
    <row r="55" spans="2:17" ht="20" customHeight="1">
      <c r="B55" s="62"/>
      <c r="C55" s="26" t="s">
        <v>170</v>
      </c>
      <c r="D55" s="33">
        <v>43528</v>
      </c>
      <c r="E55" s="63" t="s">
        <v>250</v>
      </c>
      <c r="F55" s="63"/>
      <c r="G55" s="23" t="s">
        <v>77</v>
      </c>
      <c r="H55" s="23" t="s">
        <v>197</v>
      </c>
      <c r="I55" s="23" t="s">
        <v>265</v>
      </c>
      <c r="J55" s="23" t="s">
        <v>9</v>
      </c>
      <c r="K55" s="63" t="s">
        <v>100</v>
      </c>
      <c r="L55" s="27">
        <v>1</v>
      </c>
      <c r="M55" s="23" t="s">
        <v>47</v>
      </c>
      <c r="N55" s="26" t="s">
        <v>26</v>
      </c>
      <c r="O55" s="26"/>
      <c r="P55" s="39"/>
      <c r="Q55" s="74">
        <f t="shared" si="1"/>
        <v>1</v>
      </c>
    </row>
    <row r="56" spans="2:17" ht="20" customHeight="1">
      <c r="B56" s="62" t="s">
        <v>153</v>
      </c>
      <c r="C56" s="26" t="s">
        <v>170</v>
      </c>
      <c r="D56" s="33">
        <v>43528</v>
      </c>
      <c r="E56" s="63" t="s">
        <v>250</v>
      </c>
      <c r="F56" s="63"/>
      <c r="G56" s="23" t="s">
        <v>166</v>
      </c>
      <c r="H56" s="23" t="s">
        <v>197</v>
      </c>
      <c r="I56" s="23" t="s">
        <v>264</v>
      </c>
      <c r="J56" s="23" t="s">
        <v>167</v>
      </c>
      <c r="K56" s="63" t="s">
        <v>168</v>
      </c>
      <c r="L56" s="27">
        <v>1</v>
      </c>
      <c r="M56" s="23" t="s">
        <v>169</v>
      </c>
      <c r="N56" s="26" t="s">
        <v>27</v>
      </c>
      <c r="O56" s="26">
        <v>1</v>
      </c>
      <c r="P56" s="61">
        <v>43570</v>
      </c>
      <c r="Q56" s="74">
        <f t="shared" si="1"/>
        <v>0</v>
      </c>
    </row>
    <row r="57" spans="2:17" ht="20" customHeight="1">
      <c r="B57" s="62" t="s">
        <v>153</v>
      </c>
      <c r="C57" s="26" t="s">
        <v>170</v>
      </c>
      <c r="D57" s="33">
        <v>43528</v>
      </c>
      <c r="E57" s="63" t="s">
        <v>250</v>
      </c>
      <c r="F57" s="63"/>
      <c r="G57" s="23" t="s">
        <v>113</v>
      </c>
      <c r="H57" s="23" t="s">
        <v>197</v>
      </c>
      <c r="I57" s="23" t="s">
        <v>260</v>
      </c>
      <c r="J57" s="23" t="s">
        <v>9</v>
      </c>
      <c r="K57" s="63" t="s">
        <v>100</v>
      </c>
      <c r="L57" s="27">
        <v>1</v>
      </c>
      <c r="M57" s="23" t="s">
        <v>47</v>
      </c>
      <c r="N57" s="26" t="s">
        <v>26</v>
      </c>
      <c r="O57" s="26">
        <v>1</v>
      </c>
      <c r="P57" s="61">
        <v>43549</v>
      </c>
      <c r="Q57" s="74">
        <f t="shared" si="1"/>
        <v>0</v>
      </c>
    </row>
    <row r="58" spans="2:17" ht="20" customHeight="1">
      <c r="B58" s="62" t="s">
        <v>153</v>
      </c>
      <c r="C58" s="26" t="s">
        <v>170</v>
      </c>
      <c r="D58" s="33">
        <v>43528</v>
      </c>
      <c r="E58" s="63" t="s">
        <v>246</v>
      </c>
      <c r="F58" s="63" t="s">
        <v>268</v>
      </c>
      <c r="G58" s="23" t="s">
        <v>269</v>
      </c>
      <c r="H58" s="23" t="s">
        <v>197</v>
      </c>
      <c r="I58" s="23" t="s">
        <v>266</v>
      </c>
      <c r="J58" s="23" t="s">
        <v>9</v>
      </c>
      <c r="K58" s="63" t="s">
        <v>101</v>
      </c>
      <c r="L58" s="27">
        <v>1</v>
      </c>
      <c r="M58" s="23" t="s">
        <v>47</v>
      </c>
      <c r="N58" s="26" t="s">
        <v>27</v>
      </c>
      <c r="O58" s="26">
        <v>1</v>
      </c>
      <c r="P58" s="61">
        <v>43570</v>
      </c>
      <c r="Q58" s="74">
        <f t="shared" si="1"/>
        <v>0</v>
      </c>
    </row>
    <row r="59" spans="2:17" ht="20" customHeight="1">
      <c r="B59" s="62" t="s">
        <v>153</v>
      </c>
      <c r="C59" s="26" t="s">
        <v>170</v>
      </c>
      <c r="D59" s="33">
        <v>43528</v>
      </c>
      <c r="E59" s="63" t="s">
        <v>246</v>
      </c>
      <c r="F59" s="63" t="s">
        <v>270</v>
      </c>
      <c r="G59" s="23" t="s">
        <v>269</v>
      </c>
      <c r="H59" s="23" t="s">
        <v>197</v>
      </c>
      <c r="I59" s="23" t="s">
        <v>266</v>
      </c>
      <c r="J59" s="23" t="s">
        <v>9</v>
      </c>
      <c r="K59" s="63" t="s">
        <v>101</v>
      </c>
      <c r="L59" s="27">
        <v>1</v>
      </c>
      <c r="M59" s="23" t="s">
        <v>47</v>
      </c>
      <c r="N59" s="26" t="s">
        <v>27</v>
      </c>
      <c r="O59" s="26">
        <v>1</v>
      </c>
      <c r="P59" s="61" t="s">
        <v>191</v>
      </c>
      <c r="Q59" s="74">
        <f t="shared" si="1"/>
        <v>0</v>
      </c>
    </row>
    <row r="60" spans="2:17" ht="20" customHeight="1">
      <c r="B60" s="62" t="s">
        <v>153</v>
      </c>
      <c r="C60" s="26" t="s">
        <v>170</v>
      </c>
      <c r="D60" s="33">
        <v>43535</v>
      </c>
      <c r="E60" s="63" t="s">
        <v>246</v>
      </c>
      <c r="F60" s="63" t="s">
        <v>270</v>
      </c>
      <c r="G60" s="23" t="s">
        <v>269</v>
      </c>
      <c r="H60" s="23" t="s">
        <v>197</v>
      </c>
      <c r="I60" s="23" t="s">
        <v>260</v>
      </c>
      <c r="J60" s="23" t="s">
        <v>9</v>
      </c>
      <c r="K60" s="63" t="s">
        <v>309</v>
      </c>
      <c r="L60" s="27">
        <v>1</v>
      </c>
      <c r="M60" s="23" t="s">
        <v>115</v>
      </c>
      <c r="N60" s="26" t="s">
        <v>114</v>
      </c>
      <c r="O60" s="26">
        <v>1</v>
      </c>
      <c r="P60" s="61">
        <v>43570</v>
      </c>
      <c r="Q60" s="74">
        <f t="shared" si="1"/>
        <v>0</v>
      </c>
    </row>
    <row r="61" spans="2:17" ht="20" customHeight="1">
      <c r="B61" s="62"/>
      <c r="C61" s="26" t="s">
        <v>170</v>
      </c>
      <c r="D61" s="34">
        <v>43528</v>
      </c>
      <c r="E61" s="38" t="s">
        <v>246</v>
      </c>
      <c r="F61" s="38" t="s">
        <v>270</v>
      </c>
      <c r="G61" s="36" t="s">
        <v>271</v>
      </c>
      <c r="H61" s="36" t="s">
        <v>197</v>
      </c>
      <c r="I61" s="36" t="s">
        <v>265</v>
      </c>
      <c r="J61" s="35" t="s">
        <v>9</v>
      </c>
      <c r="K61" s="35" t="s">
        <v>101</v>
      </c>
      <c r="L61" s="37">
        <v>0</v>
      </c>
      <c r="M61" s="35" t="s">
        <v>25</v>
      </c>
      <c r="N61" s="38" t="s">
        <v>27</v>
      </c>
      <c r="O61" s="38"/>
      <c r="P61" s="35" t="s">
        <v>218</v>
      </c>
      <c r="Q61" s="74">
        <f t="shared" si="1"/>
        <v>0</v>
      </c>
    </row>
    <row r="62" spans="2:17" ht="20" customHeight="1">
      <c r="B62" s="62" t="s">
        <v>232</v>
      </c>
      <c r="C62" s="26" t="s">
        <v>170</v>
      </c>
      <c r="D62" s="33">
        <v>43528</v>
      </c>
      <c r="E62" s="32" t="s">
        <v>246</v>
      </c>
      <c r="F62" s="32" t="s">
        <v>84</v>
      </c>
      <c r="G62" s="23" t="s">
        <v>267</v>
      </c>
      <c r="H62" s="23" t="s">
        <v>197</v>
      </c>
      <c r="I62" s="23" t="s">
        <v>260</v>
      </c>
      <c r="J62" s="63" t="s">
        <v>9</v>
      </c>
      <c r="K62" s="63" t="s">
        <v>103</v>
      </c>
      <c r="L62" s="27">
        <v>2</v>
      </c>
      <c r="M62" s="63" t="s">
        <v>47</v>
      </c>
      <c r="N62" s="26" t="s">
        <v>26</v>
      </c>
      <c r="O62" s="26">
        <v>2</v>
      </c>
      <c r="P62" s="28" t="s">
        <v>254</v>
      </c>
      <c r="Q62" s="74">
        <f t="shared" si="1"/>
        <v>0</v>
      </c>
    </row>
    <row r="63" spans="2:17" ht="20" customHeight="1">
      <c r="B63" s="62"/>
      <c r="C63" s="26" t="s">
        <v>170</v>
      </c>
      <c r="D63" s="33">
        <v>43528</v>
      </c>
      <c r="E63" s="32" t="s">
        <v>246</v>
      </c>
      <c r="F63" s="32" t="s">
        <v>86</v>
      </c>
      <c r="G63" s="23" t="s">
        <v>87</v>
      </c>
      <c r="H63" s="23" t="s">
        <v>197</v>
      </c>
      <c r="I63" s="23" t="s">
        <v>260</v>
      </c>
      <c r="J63" s="63" t="s">
        <v>9</v>
      </c>
      <c r="K63" s="63" t="s">
        <v>104</v>
      </c>
      <c r="L63" s="27">
        <v>2</v>
      </c>
      <c r="M63" s="63" t="s">
        <v>115</v>
      </c>
      <c r="N63" s="26" t="s">
        <v>128</v>
      </c>
      <c r="O63" s="26"/>
      <c r="P63" s="28"/>
      <c r="Q63" s="74">
        <f t="shared" si="1"/>
        <v>2</v>
      </c>
    </row>
    <row r="64" spans="2:17" ht="20" customHeight="1">
      <c r="B64" s="62" t="s">
        <v>153</v>
      </c>
      <c r="C64" s="26" t="s">
        <v>170</v>
      </c>
      <c r="D64" s="33">
        <v>43535</v>
      </c>
      <c r="E64" s="32" t="s">
        <v>246</v>
      </c>
      <c r="F64" s="32" t="s">
        <v>227</v>
      </c>
      <c r="G64" s="23" t="s">
        <v>228</v>
      </c>
      <c r="H64" s="23" t="s">
        <v>197</v>
      </c>
      <c r="I64" s="23" t="s">
        <v>260</v>
      </c>
      <c r="J64" s="63" t="s">
        <v>110</v>
      </c>
      <c r="K64" s="63" t="s">
        <v>229</v>
      </c>
      <c r="L64" s="27">
        <v>3</v>
      </c>
      <c r="M64" s="63" t="s">
        <v>115</v>
      </c>
      <c r="N64" s="26" t="s">
        <v>27</v>
      </c>
      <c r="O64" s="26">
        <v>2</v>
      </c>
      <c r="P64" s="28" t="s">
        <v>310</v>
      </c>
      <c r="Q64" s="74">
        <f t="shared" si="1"/>
        <v>1</v>
      </c>
    </row>
    <row r="65" spans="2:17" ht="20" customHeight="1">
      <c r="B65" s="64"/>
      <c r="C65" s="26" t="s">
        <v>170</v>
      </c>
      <c r="D65" s="33">
        <v>43535</v>
      </c>
      <c r="E65" s="26" t="s">
        <v>246</v>
      </c>
      <c r="F65" s="26" t="s">
        <v>227</v>
      </c>
      <c r="G65" s="23" t="s">
        <v>236</v>
      </c>
      <c r="H65" s="23" t="s">
        <v>197</v>
      </c>
      <c r="I65" s="23" t="s">
        <v>260</v>
      </c>
      <c r="J65" s="63" t="s">
        <v>110</v>
      </c>
      <c r="K65" s="63" t="s">
        <v>237</v>
      </c>
      <c r="L65" s="27">
        <v>1</v>
      </c>
      <c r="M65" s="63" t="s">
        <v>278</v>
      </c>
      <c r="N65" s="26" t="s">
        <v>128</v>
      </c>
      <c r="O65" s="26"/>
      <c r="P65" s="63"/>
      <c r="Q65" s="74">
        <f t="shared" si="1"/>
        <v>1</v>
      </c>
    </row>
    <row r="66" spans="2:17" ht="20" customHeight="1">
      <c r="B66" s="62" t="s">
        <v>153</v>
      </c>
      <c r="C66" s="26" t="s">
        <v>170</v>
      </c>
      <c r="D66" s="33">
        <v>43528</v>
      </c>
      <c r="E66" s="63" t="s">
        <v>252</v>
      </c>
      <c r="F66" s="32" t="s">
        <v>204</v>
      </c>
      <c r="G66" s="23" t="s">
        <v>205</v>
      </c>
      <c r="H66" s="23" t="s">
        <v>197</v>
      </c>
      <c r="I66" s="23" t="s">
        <v>260</v>
      </c>
      <c r="J66" s="63" t="s">
        <v>110</v>
      </c>
      <c r="K66" s="63" t="s">
        <v>206</v>
      </c>
      <c r="L66" s="27">
        <v>2</v>
      </c>
      <c r="M66" s="63" t="s">
        <v>115</v>
      </c>
      <c r="N66" s="26" t="s">
        <v>114</v>
      </c>
      <c r="O66" s="26">
        <v>2</v>
      </c>
      <c r="P66" s="28" t="s">
        <v>191</v>
      </c>
      <c r="Q66" s="74">
        <f t="shared" si="1"/>
        <v>0</v>
      </c>
    </row>
    <row r="67" spans="2:17" ht="20" customHeight="1">
      <c r="B67" s="62" t="s">
        <v>153</v>
      </c>
      <c r="C67" s="26" t="s">
        <v>170</v>
      </c>
      <c r="D67" s="33">
        <v>43528</v>
      </c>
      <c r="E67" s="63" t="s">
        <v>252</v>
      </c>
      <c r="F67" s="63" t="s">
        <v>91</v>
      </c>
      <c r="G67" s="23" t="s">
        <v>92</v>
      </c>
      <c r="H67" s="23" t="s">
        <v>197</v>
      </c>
      <c r="I67" s="23" t="s">
        <v>266</v>
      </c>
      <c r="J67" s="63" t="s">
        <v>9</v>
      </c>
      <c r="K67" s="63" t="s">
        <v>11</v>
      </c>
      <c r="L67" s="27">
        <v>1</v>
      </c>
      <c r="M67" s="63" t="s">
        <v>47</v>
      </c>
      <c r="N67" s="26" t="s">
        <v>26</v>
      </c>
      <c r="O67" s="26"/>
      <c r="P67" s="28"/>
      <c r="Q67" s="74">
        <f t="shared" si="1"/>
        <v>1</v>
      </c>
    </row>
    <row r="68" spans="2:17" ht="20" customHeight="1">
      <c r="B68" s="62"/>
      <c r="C68" s="26" t="s">
        <v>170</v>
      </c>
      <c r="D68" s="33">
        <v>43528</v>
      </c>
      <c r="E68" s="63" t="s">
        <v>252</v>
      </c>
      <c r="F68" s="63" t="s">
        <v>93</v>
      </c>
      <c r="G68" s="23" t="s">
        <v>74</v>
      </c>
      <c r="H68" s="23" t="s">
        <v>196</v>
      </c>
      <c r="I68" s="23" t="s">
        <v>259</v>
      </c>
      <c r="J68" s="63" t="s">
        <v>9</v>
      </c>
      <c r="K68" s="63" t="s">
        <v>11</v>
      </c>
      <c r="L68" s="27">
        <v>1</v>
      </c>
      <c r="M68" s="63" t="s">
        <v>47</v>
      </c>
      <c r="N68" s="26" t="s">
        <v>26</v>
      </c>
      <c r="O68" s="26"/>
      <c r="P68" s="28"/>
      <c r="Q68" s="74">
        <f t="shared" si="1"/>
        <v>1</v>
      </c>
    </row>
    <row r="69" spans="2:17" ht="20" customHeight="1">
      <c r="B69" s="62" t="s">
        <v>172</v>
      </c>
      <c r="C69" s="26" t="s">
        <v>170</v>
      </c>
      <c r="D69" s="33">
        <v>43528</v>
      </c>
      <c r="E69" s="63" t="s">
        <v>252</v>
      </c>
      <c r="F69" s="63" t="s">
        <v>93</v>
      </c>
      <c r="G69" s="23" t="s">
        <v>297</v>
      </c>
      <c r="H69" s="23" t="s">
        <v>196</v>
      </c>
      <c r="I69" s="23" t="s">
        <v>266</v>
      </c>
      <c r="J69" s="63" t="s">
        <v>9</v>
      </c>
      <c r="K69" s="63" t="s">
        <v>116</v>
      </c>
      <c r="L69" s="27">
        <v>1</v>
      </c>
      <c r="M69" s="63" t="s">
        <v>47</v>
      </c>
      <c r="N69" s="26" t="s">
        <v>27</v>
      </c>
      <c r="O69" s="26">
        <v>1</v>
      </c>
      <c r="P69" s="28" t="s">
        <v>327</v>
      </c>
      <c r="Q69" s="74">
        <f t="shared" si="1"/>
        <v>0</v>
      </c>
    </row>
    <row r="70" spans="2:17" ht="20" customHeight="1">
      <c r="B70" s="62" t="s">
        <v>153</v>
      </c>
      <c r="C70" s="26" t="s">
        <v>170</v>
      </c>
      <c r="D70" s="33">
        <v>43528</v>
      </c>
      <c r="E70" s="63" t="s">
        <v>252</v>
      </c>
      <c r="F70" s="63" t="s">
        <v>91</v>
      </c>
      <c r="G70" s="23" t="s">
        <v>269</v>
      </c>
      <c r="H70" s="23" t="s">
        <v>197</v>
      </c>
      <c r="I70" s="23" t="s">
        <v>266</v>
      </c>
      <c r="J70" s="63" t="s">
        <v>9</v>
      </c>
      <c r="K70" s="63" t="s">
        <v>105</v>
      </c>
      <c r="L70" s="27">
        <v>1</v>
      </c>
      <c r="M70" s="63" t="s">
        <v>47</v>
      </c>
      <c r="N70" s="26" t="s">
        <v>114</v>
      </c>
      <c r="O70" s="26">
        <v>1</v>
      </c>
      <c r="P70" s="28" t="s">
        <v>191</v>
      </c>
      <c r="Q70" s="74">
        <f t="shared" si="1"/>
        <v>0</v>
      </c>
    </row>
    <row r="71" spans="2:17" ht="20" customHeight="1">
      <c r="B71" s="62" t="s">
        <v>153</v>
      </c>
      <c r="C71" s="26" t="s">
        <v>170</v>
      </c>
      <c r="D71" s="33">
        <v>43528</v>
      </c>
      <c r="E71" s="63" t="s">
        <v>253</v>
      </c>
      <c r="F71" s="63" t="s">
        <v>97</v>
      </c>
      <c r="G71" s="23" t="s">
        <v>74</v>
      </c>
      <c r="H71" s="23" t="s">
        <v>196</v>
      </c>
      <c r="I71" s="23" t="s">
        <v>259</v>
      </c>
      <c r="J71" s="63" t="s">
        <v>9</v>
      </c>
      <c r="K71" s="63" t="s">
        <v>6</v>
      </c>
      <c r="L71" s="27">
        <v>1</v>
      </c>
      <c r="M71" s="63" t="s">
        <v>47</v>
      </c>
      <c r="N71" s="26" t="s">
        <v>27</v>
      </c>
      <c r="O71" s="26"/>
      <c r="P71" s="28"/>
      <c r="Q71" s="74">
        <f t="shared" si="1"/>
        <v>1</v>
      </c>
    </row>
    <row r="72" spans="2:17" ht="20" customHeight="1" thickBot="1">
      <c r="B72" s="136" t="s">
        <v>16</v>
      </c>
      <c r="C72" s="137"/>
      <c r="D72" s="137"/>
      <c r="E72" s="137"/>
      <c r="F72" s="137"/>
      <c r="G72" s="137"/>
      <c r="H72" s="137"/>
      <c r="I72" s="137"/>
      <c r="J72" s="137"/>
      <c r="K72" s="137"/>
      <c r="L72" s="45">
        <f>SUM(L3:L71)</f>
        <v>84</v>
      </c>
      <c r="M72" s="67"/>
      <c r="N72" s="46" t="s">
        <v>16</v>
      </c>
      <c r="O72" s="46">
        <f>SUM(O3:O71)</f>
        <v>48</v>
      </c>
      <c r="P72" s="45"/>
      <c r="Q72" s="76">
        <f>L72-O72</f>
        <v>36</v>
      </c>
    </row>
  </sheetData>
  <autoFilter ref="B2:Q72" xr:uid="{00000000-0009-0000-0000-000002000000}"/>
  <mergeCells count="1">
    <mergeCell ref="B72:K7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B1:O45"/>
  <sheetViews>
    <sheetView tabSelected="1" zoomScale="120" zoomScaleNormal="120" zoomScalePageLayoutView="120" workbookViewId="0">
      <selection activeCell="C13" sqref="C13:N13"/>
    </sheetView>
  </sheetViews>
  <sheetFormatPr baseColWidth="10" defaultColWidth="8.83203125" defaultRowHeight="14"/>
  <cols>
    <col min="1" max="1" width="4" style="54" customWidth="1"/>
    <col min="2" max="2" width="8.83203125" style="54" customWidth="1"/>
    <col min="3" max="3" width="16.1640625" style="54" customWidth="1"/>
    <col min="4" max="4" width="13.6640625" style="54" customWidth="1"/>
    <col min="5" max="5" width="13.5" style="54" customWidth="1"/>
    <col min="6" max="6" width="16.33203125" style="54" bestFit="1" customWidth="1"/>
    <col min="7" max="7" width="17.1640625" style="55" customWidth="1"/>
    <col min="8" max="8" width="16.5" style="54" customWidth="1"/>
    <col min="9" max="9" width="8.33203125" style="54" customWidth="1"/>
    <col min="10" max="10" width="6.1640625" style="54" customWidth="1"/>
    <col min="11" max="11" width="13.83203125" style="54" customWidth="1"/>
    <col min="12" max="12" width="7.6640625" style="54" customWidth="1"/>
    <col min="13" max="13" width="6.33203125" style="54" customWidth="1"/>
    <col min="14" max="14" width="15.1640625" style="54" customWidth="1"/>
    <col min="15" max="15" width="8.83203125" style="54" customWidth="1"/>
    <col min="16" max="16384" width="8.83203125" style="54"/>
  </cols>
  <sheetData>
    <row r="1" spans="2:15" ht="20" customHeight="1" thickBot="1"/>
    <row r="2" spans="2:15" ht="30" customHeight="1">
      <c r="B2" s="47" t="s">
        <v>12</v>
      </c>
      <c r="C2" s="48" t="s">
        <v>0</v>
      </c>
      <c r="D2" s="48" t="s">
        <v>200</v>
      </c>
      <c r="E2" s="48" t="s">
        <v>29</v>
      </c>
      <c r="F2" s="48" t="s">
        <v>30</v>
      </c>
      <c r="G2" s="49" t="s">
        <v>2</v>
      </c>
      <c r="H2" s="48" t="s">
        <v>21</v>
      </c>
      <c r="I2" s="49" t="s">
        <v>1</v>
      </c>
      <c r="J2" s="49" t="s">
        <v>14</v>
      </c>
      <c r="K2" s="48" t="s">
        <v>13</v>
      </c>
      <c r="L2" s="48" t="s">
        <v>3</v>
      </c>
      <c r="M2" s="88" t="s">
        <v>4</v>
      </c>
      <c r="N2" s="48" t="s">
        <v>5</v>
      </c>
      <c r="O2" s="51" t="s">
        <v>367</v>
      </c>
    </row>
    <row r="3" spans="2:15" ht="20" hidden="1" customHeight="1">
      <c r="B3" s="99"/>
      <c r="C3" s="80" t="s">
        <v>17</v>
      </c>
      <c r="D3" s="100">
        <v>43528</v>
      </c>
      <c r="E3" s="101"/>
      <c r="F3" s="101"/>
      <c r="G3" s="102" t="s">
        <v>18</v>
      </c>
      <c r="H3" s="80" t="s">
        <v>9</v>
      </c>
      <c r="I3" s="80" t="s">
        <v>22</v>
      </c>
      <c r="J3" s="103">
        <v>2</v>
      </c>
      <c r="K3" s="80" t="s">
        <v>278</v>
      </c>
      <c r="L3" s="80" t="s">
        <v>26</v>
      </c>
      <c r="M3" s="26"/>
      <c r="N3" s="28"/>
      <c r="O3" s="74">
        <f>J3-M3</f>
        <v>2</v>
      </c>
    </row>
    <row r="4" spans="2:15" ht="20" hidden="1" customHeight="1">
      <c r="B4" s="62"/>
      <c r="C4" s="63" t="s">
        <v>17</v>
      </c>
      <c r="D4" s="33">
        <v>43543</v>
      </c>
      <c r="E4" s="32"/>
      <c r="F4" s="32"/>
      <c r="G4" s="23" t="s">
        <v>234</v>
      </c>
      <c r="H4" s="63" t="s">
        <v>110</v>
      </c>
      <c r="I4" s="63" t="s">
        <v>235</v>
      </c>
      <c r="J4" s="27">
        <v>1</v>
      </c>
      <c r="K4" s="63" t="s">
        <v>115</v>
      </c>
      <c r="L4" s="63" t="s">
        <v>128</v>
      </c>
      <c r="M4" s="26"/>
      <c r="N4" s="28"/>
      <c r="O4" s="74">
        <f t="shared" ref="O4" si="0">J4-M4</f>
        <v>1</v>
      </c>
    </row>
    <row r="5" spans="2:15" ht="20" hidden="1" customHeight="1">
      <c r="B5" s="90" t="s">
        <v>154</v>
      </c>
      <c r="C5" s="79" t="s">
        <v>241</v>
      </c>
      <c r="D5" s="91">
        <v>43469</v>
      </c>
      <c r="E5" s="92"/>
      <c r="F5" s="92"/>
      <c r="G5" s="93" t="s">
        <v>242</v>
      </c>
      <c r="H5" s="79" t="s">
        <v>110</v>
      </c>
      <c r="I5" s="79" t="s">
        <v>243</v>
      </c>
      <c r="J5" s="94">
        <v>1</v>
      </c>
      <c r="K5" s="79" t="s">
        <v>115</v>
      </c>
      <c r="L5" s="79" t="s">
        <v>27</v>
      </c>
      <c r="M5" s="26"/>
      <c r="N5" s="28"/>
      <c r="O5" s="74">
        <f>J5-M5</f>
        <v>1</v>
      </c>
    </row>
    <row r="6" spans="2:15" ht="20" hidden="1" customHeight="1">
      <c r="B6" s="62" t="s">
        <v>153</v>
      </c>
      <c r="C6" s="63" t="s">
        <v>28</v>
      </c>
      <c r="D6" s="33">
        <v>43528</v>
      </c>
      <c r="E6" s="63" t="s">
        <v>31</v>
      </c>
      <c r="F6" s="63"/>
      <c r="G6" s="23" t="s">
        <v>155</v>
      </c>
      <c r="H6" s="63" t="s">
        <v>9</v>
      </c>
      <c r="I6" s="63" t="s">
        <v>43</v>
      </c>
      <c r="J6" s="27">
        <v>2</v>
      </c>
      <c r="K6" s="63" t="s">
        <v>47</v>
      </c>
      <c r="L6" s="63" t="s">
        <v>343</v>
      </c>
      <c r="M6" s="89"/>
      <c r="N6" s="28"/>
      <c r="O6" s="74">
        <f t="shared" ref="O6:O44" si="1">J6-M6</f>
        <v>2</v>
      </c>
    </row>
    <row r="7" spans="2:15" ht="20" hidden="1" customHeight="1">
      <c r="B7" s="104" t="s">
        <v>153</v>
      </c>
      <c r="C7" s="105" t="s">
        <v>28</v>
      </c>
      <c r="D7" s="106">
        <v>43528</v>
      </c>
      <c r="E7" s="105" t="s">
        <v>32</v>
      </c>
      <c r="F7" s="105" t="s">
        <v>33</v>
      </c>
      <c r="G7" s="107" t="s">
        <v>333</v>
      </c>
      <c r="H7" s="105" t="s">
        <v>9</v>
      </c>
      <c r="I7" s="105" t="s">
        <v>44</v>
      </c>
      <c r="J7" s="108">
        <v>1</v>
      </c>
      <c r="K7" s="105" t="s">
        <v>47</v>
      </c>
      <c r="L7" s="105" t="s">
        <v>334</v>
      </c>
      <c r="M7" s="26"/>
      <c r="N7" s="28"/>
      <c r="O7" s="74">
        <f t="shared" si="1"/>
        <v>1</v>
      </c>
    </row>
    <row r="8" spans="2:15" ht="20" customHeight="1">
      <c r="B8" s="62" t="s">
        <v>381</v>
      </c>
      <c r="C8" s="63" t="s">
        <v>28</v>
      </c>
      <c r="D8" s="33">
        <v>43535</v>
      </c>
      <c r="E8" s="63" t="s">
        <v>118</v>
      </c>
      <c r="F8" s="63" t="s">
        <v>35</v>
      </c>
      <c r="G8" s="23" t="s">
        <v>8</v>
      </c>
      <c r="H8" s="63" t="s">
        <v>199</v>
      </c>
      <c r="I8" s="63" t="s">
        <v>247</v>
      </c>
      <c r="J8" s="27">
        <v>1</v>
      </c>
      <c r="K8" s="63" t="s">
        <v>169</v>
      </c>
      <c r="L8" s="63" t="s">
        <v>328</v>
      </c>
      <c r="M8" s="89"/>
      <c r="N8" s="63"/>
      <c r="O8" s="74">
        <f t="shared" si="1"/>
        <v>1</v>
      </c>
    </row>
    <row r="9" spans="2:15" ht="20" hidden="1" customHeight="1">
      <c r="B9" s="99" t="s">
        <v>153</v>
      </c>
      <c r="C9" s="80" t="s">
        <v>28</v>
      </c>
      <c r="D9" s="100">
        <v>43535</v>
      </c>
      <c r="E9" s="80" t="s">
        <v>118</v>
      </c>
      <c r="F9" s="80" t="s">
        <v>35</v>
      </c>
      <c r="G9" s="102" t="s">
        <v>8</v>
      </c>
      <c r="H9" s="80" t="s">
        <v>199</v>
      </c>
      <c r="I9" s="80" t="s">
        <v>247</v>
      </c>
      <c r="J9" s="103">
        <v>1</v>
      </c>
      <c r="K9" s="80" t="s">
        <v>278</v>
      </c>
      <c r="L9" s="80" t="s">
        <v>332</v>
      </c>
      <c r="M9" s="26"/>
      <c r="N9" s="63"/>
      <c r="O9" s="74">
        <f t="shared" ref="O9" si="2">J9-M9</f>
        <v>1</v>
      </c>
    </row>
    <row r="10" spans="2:15" ht="20" hidden="1" customHeight="1">
      <c r="B10" s="62" t="s">
        <v>291</v>
      </c>
      <c r="C10" s="63" t="s">
        <v>28</v>
      </c>
      <c r="D10" s="33">
        <v>43543</v>
      </c>
      <c r="E10" s="63" t="s">
        <v>119</v>
      </c>
      <c r="F10" s="63" t="s">
        <v>160</v>
      </c>
      <c r="G10" s="23" t="s">
        <v>201</v>
      </c>
      <c r="H10" s="63" t="s">
        <v>110</v>
      </c>
      <c r="I10" s="63" t="s">
        <v>202</v>
      </c>
      <c r="J10" s="27">
        <v>1</v>
      </c>
      <c r="K10" s="63" t="s">
        <v>278</v>
      </c>
      <c r="L10" s="63" t="s">
        <v>128</v>
      </c>
      <c r="M10" s="26"/>
      <c r="N10" s="63"/>
      <c r="O10" s="74">
        <f t="shared" si="1"/>
        <v>1</v>
      </c>
    </row>
    <row r="11" spans="2:15" ht="20" hidden="1" customHeight="1">
      <c r="B11" s="62" t="s">
        <v>291</v>
      </c>
      <c r="C11" s="63" t="s">
        <v>28</v>
      </c>
      <c r="D11" s="33">
        <v>43543</v>
      </c>
      <c r="E11" s="63" t="s">
        <v>119</v>
      </c>
      <c r="F11" s="63" t="s">
        <v>160</v>
      </c>
      <c r="G11" s="23" t="s">
        <v>201</v>
      </c>
      <c r="H11" s="63" t="s">
        <v>110</v>
      </c>
      <c r="I11" s="63" t="s">
        <v>202</v>
      </c>
      <c r="J11" s="27">
        <v>1</v>
      </c>
      <c r="K11" s="63" t="s">
        <v>115</v>
      </c>
      <c r="L11" s="63" t="s">
        <v>128</v>
      </c>
      <c r="M11" s="26">
        <v>1</v>
      </c>
      <c r="N11" s="63" t="s">
        <v>369</v>
      </c>
      <c r="O11" s="74">
        <f t="shared" si="1"/>
        <v>0</v>
      </c>
    </row>
    <row r="12" spans="2:15" ht="20" hidden="1" customHeight="1">
      <c r="B12" s="62" t="s">
        <v>291</v>
      </c>
      <c r="C12" s="63" t="s">
        <v>28</v>
      </c>
      <c r="D12" s="33">
        <v>43528</v>
      </c>
      <c r="E12" s="63" t="s">
        <v>125</v>
      </c>
      <c r="F12" s="63" t="s">
        <v>125</v>
      </c>
      <c r="G12" s="23" t="s">
        <v>126</v>
      </c>
      <c r="H12" s="63" t="s">
        <v>9</v>
      </c>
      <c r="I12" s="63" t="s">
        <v>127</v>
      </c>
      <c r="J12" s="27">
        <v>1</v>
      </c>
      <c r="K12" s="63" t="s">
        <v>47</v>
      </c>
      <c r="L12" s="63" t="s">
        <v>114</v>
      </c>
      <c r="M12" s="26">
        <v>1</v>
      </c>
      <c r="N12" s="63" t="s">
        <v>356</v>
      </c>
      <c r="O12" s="74">
        <f t="shared" si="1"/>
        <v>0</v>
      </c>
    </row>
    <row r="13" spans="2:15" ht="20" customHeight="1">
      <c r="B13" s="62" t="s">
        <v>377</v>
      </c>
      <c r="C13" s="63" t="s">
        <v>28</v>
      </c>
      <c r="D13" s="33">
        <v>43528</v>
      </c>
      <c r="E13" s="63" t="s">
        <v>36</v>
      </c>
      <c r="F13" s="63" t="s">
        <v>37</v>
      </c>
      <c r="G13" s="23" t="s">
        <v>40</v>
      </c>
      <c r="H13" s="63" t="s">
        <v>380</v>
      </c>
      <c r="I13" s="63" t="s">
        <v>46</v>
      </c>
      <c r="J13" s="27">
        <v>4</v>
      </c>
      <c r="K13" s="63" t="s">
        <v>47</v>
      </c>
      <c r="L13" s="63" t="s">
        <v>371</v>
      </c>
      <c r="M13" s="26">
        <v>1</v>
      </c>
      <c r="N13" s="63" t="s">
        <v>369</v>
      </c>
      <c r="O13" s="74">
        <f t="shared" si="1"/>
        <v>3</v>
      </c>
    </row>
    <row r="14" spans="2:15" s="66" customFormat="1" ht="20" customHeight="1">
      <c r="B14" s="65" t="s">
        <v>375</v>
      </c>
      <c r="C14" s="63" t="s">
        <v>28</v>
      </c>
      <c r="D14" s="33">
        <v>43553</v>
      </c>
      <c r="E14" s="63" t="s">
        <v>36</v>
      </c>
      <c r="F14" s="63" t="s">
        <v>37</v>
      </c>
      <c r="G14" s="23" t="s">
        <v>347</v>
      </c>
      <c r="H14" s="63" t="s">
        <v>379</v>
      </c>
      <c r="I14" s="63" t="s">
        <v>46</v>
      </c>
      <c r="J14" s="27">
        <v>1</v>
      </c>
      <c r="K14" s="63" t="s">
        <v>169</v>
      </c>
      <c r="L14" s="63" t="s">
        <v>371</v>
      </c>
      <c r="M14" s="26"/>
      <c r="N14" s="63"/>
      <c r="O14" s="74">
        <f t="shared" ref="O14" si="3">J14-M14</f>
        <v>1</v>
      </c>
    </row>
    <row r="15" spans="2:15" s="66" customFormat="1" ht="20" hidden="1" customHeight="1">
      <c r="B15" s="65" t="s">
        <v>291</v>
      </c>
      <c r="C15" s="63" t="s">
        <v>28</v>
      </c>
      <c r="D15" s="33">
        <v>43553</v>
      </c>
      <c r="E15" s="63" t="s">
        <v>36</v>
      </c>
      <c r="F15" s="63" t="s">
        <v>372</v>
      </c>
      <c r="G15" s="23" t="s">
        <v>349</v>
      </c>
      <c r="H15" s="63" t="s">
        <v>348</v>
      </c>
      <c r="I15" s="63" t="s">
        <v>316</v>
      </c>
      <c r="J15" s="27">
        <v>1</v>
      </c>
      <c r="K15" s="63" t="s">
        <v>169</v>
      </c>
      <c r="L15" s="63" t="s">
        <v>128</v>
      </c>
      <c r="M15" s="26"/>
      <c r="N15" s="63"/>
      <c r="O15" s="74">
        <f t="shared" si="1"/>
        <v>1</v>
      </c>
    </row>
    <row r="16" spans="2:15" s="66" customFormat="1" ht="20" hidden="1" customHeight="1">
      <c r="B16" s="65" t="s">
        <v>172</v>
      </c>
      <c r="C16" s="63" t="s">
        <v>28</v>
      </c>
      <c r="D16" s="33">
        <v>43535</v>
      </c>
      <c r="E16" s="63" t="s">
        <v>118</v>
      </c>
      <c r="F16" s="63" t="s">
        <v>132</v>
      </c>
      <c r="G16" s="23" t="s">
        <v>306</v>
      </c>
      <c r="H16" s="63" t="s">
        <v>110</v>
      </c>
      <c r="I16" s="63" t="s">
        <v>307</v>
      </c>
      <c r="J16" s="27">
        <v>1</v>
      </c>
      <c r="K16" s="63" t="s">
        <v>278</v>
      </c>
      <c r="L16" s="63" t="s">
        <v>128</v>
      </c>
      <c r="M16" s="26"/>
      <c r="N16" s="63"/>
      <c r="O16" s="74">
        <f t="shared" si="1"/>
        <v>1</v>
      </c>
    </row>
    <row r="17" spans="2:15" s="66" customFormat="1" ht="20" hidden="1" customHeight="1">
      <c r="B17" s="65"/>
      <c r="C17" s="63" t="s">
        <v>28</v>
      </c>
      <c r="D17" s="33">
        <v>43553</v>
      </c>
      <c r="E17" s="63" t="s">
        <v>318</v>
      </c>
      <c r="F17" s="63"/>
      <c r="G17" s="23" t="s">
        <v>319</v>
      </c>
      <c r="H17" s="63" t="s">
        <v>9</v>
      </c>
      <c r="I17" s="63" t="s">
        <v>320</v>
      </c>
      <c r="J17" s="27">
        <v>1</v>
      </c>
      <c r="K17" s="63" t="s">
        <v>278</v>
      </c>
      <c r="L17" s="63" t="s">
        <v>128</v>
      </c>
      <c r="M17" s="26"/>
      <c r="N17" s="63"/>
      <c r="O17" s="74">
        <f t="shared" si="1"/>
        <v>1</v>
      </c>
    </row>
    <row r="18" spans="2:15" s="66" customFormat="1" ht="20" customHeight="1">
      <c r="B18" s="65" t="s">
        <v>346</v>
      </c>
      <c r="C18" s="26" t="s">
        <v>256</v>
      </c>
      <c r="D18" s="33">
        <v>43543</v>
      </c>
      <c r="E18" s="56" t="s">
        <v>32</v>
      </c>
      <c r="F18" s="56" t="s">
        <v>207</v>
      </c>
      <c r="G18" s="57" t="s">
        <v>8</v>
      </c>
      <c r="H18" s="56" t="s">
        <v>350</v>
      </c>
      <c r="I18" s="56" t="s">
        <v>208</v>
      </c>
      <c r="J18" s="58">
        <v>1</v>
      </c>
      <c r="K18" s="56" t="s">
        <v>25</v>
      </c>
      <c r="L18" s="63" t="s">
        <v>342</v>
      </c>
      <c r="M18" s="59"/>
      <c r="N18" s="56"/>
      <c r="O18" s="74">
        <f t="shared" si="1"/>
        <v>1</v>
      </c>
    </row>
    <row r="19" spans="2:15" s="66" customFormat="1" ht="20" customHeight="1">
      <c r="B19" s="65" t="s">
        <v>382</v>
      </c>
      <c r="C19" s="95" t="s">
        <v>256</v>
      </c>
      <c r="D19" s="91">
        <v>43543</v>
      </c>
      <c r="E19" s="96" t="s">
        <v>32</v>
      </c>
      <c r="F19" s="96" t="s">
        <v>207</v>
      </c>
      <c r="G19" s="97" t="s">
        <v>8</v>
      </c>
      <c r="H19" s="96" t="s">
        <v>351</v>
      </c>
      <c r="I19" s="96" t="s">
        <v>208</v>
      </c>
      <c r="J19" s="98">
        <v>1</v>
      </c>
      <c r="K19" s="96" t="s">
        <v>278</v>
      </c>
      <c r="L19" s="56" t="s">
        <v>345</v>
      </c>
      <c r="M19" s="59"/>
      <c r="N19" s="56"/>
      <c r="O19" s="74">
        <f t="shared" si="1"/>
        <v>1</v>
      </c>
    </row>
    <row r="20" spans="2:15" s="66" customFormat="1" ht="20" hidden="1" customHeight="1">
      <c r="B20" s="117" t="s">
        <v>339</v>
      </c>
      <c r="C20" s="26" t="s">
        <v>257</v>
      </c>
      <c r="D20" s="33">
        <v>43528</v>
      </c>
      <c r="E20" s="63" t="s">
        <v>33</v>
      </c>
      <c r="F20" s="63"/>
      <c r="G20" s="23" t="s">
        <v>34</v>
      </c>
      <c r="H20" s="63" t="s">
        <v>9</v>
      </c>
      <c r="I20" s="63" t="s">
        <v>62</v>
      </c>
      <c r="J20" s="27">
        <v>1</v>
      </c>
      <c r="K20" s="63" t="s">
        <v>25</v>
      </c>
      <c r="L20" s="63" t="s">
        <v>343</v>
      </c>
      <c r="M20" s="89"/>
      <c r="N20" s="63"/>
      <c r="O20" s="74">
        <f t="shared" si="1"/>
        <v>1</v>
      </c>
    </row>
    <row r="21" spans="2:15" s="66" customFormat="1" ht="20" hidden="1" customHeight="1">
      <c r="B21" s="117" t="s">
        <v>217</v>
      </c>
      <c r="C21" s="26" t="s">
        <v>257</v>
      </c>
      <c r="D21" s="33">
        <v>43528</v>
      </c>
      <c r="E21" s="26" t="s">
        <v>32</v>
      </c>
      <c r="F21" s="63" t="s">
        <v>51</v>
      </c>
      <c r="G21" s="27" t="s">
        <v>52</v>
      </c>
      <c r="H21" s="26" t="s">
        <v>110</v>
      </c>
      <c r="I21" s="63" t="s">
        <v>64</v>
      </c>
      <c r="J21" s="27">
        <v>1</v>
      </c>
      <c r="K21" s="23" t="s">
        <v>25</v>
      </c>
      <c r="L21" s="63" t="s">
        <v>370</v>
      </c>
      <c r="M21" s="89">
        <v>1</v>
      </c>
      <c r="N21" s="63" t="s">
        <v>361</v>
      </c>
      <c r="O21" s="74">
        <f t="shared" si="1"/>
        <v>0</v>
      </c>
    </row>
    <row r="22" spans="2:15" s="66" customFormat="1" ht="20" hidden="1" customHeight="1">
      <c r="B22" s="117" t="s">
        <v>217</v>
      </c>
      <c r="C22" s="26" t="s">
        <v>257</v>
      </c>
      <c r="D22" s="33">
        <v>43558</v>
      </c>
      <c r="E22" s="26" t="s">
        <v>32</v>
      </c>
      <c r="F22" s="63" t="s">
        <v>51</v>
      </c>
      <c r="G22" s="27" t="s">
        <v>52</v>
      </c>
      <c r="H22" s="26" t="s">
        <v>357</v>
      </c>
      <c r="I22" s="63" t="s">
        <v>64</v>
      </c>
      <c r="J22" s="27">
        <v>1</v>
      </c>
      <c r="K22" s="63" t="s">
        <v>278</v>
      </c>
      <c r="L22" s="63" t="s">
        <v>359</v>
      </c>
      <c r="M22" s="89">
        <v>1</v>
      </c>
      <c r="N22" s="63" t="s">
        <v>356</v>
      </c>
      <c r="O22" s="74">
        <f t="shared" si="1"/>
        <v>0</v>
      </c>
    </row>
    <row r="23" spans="2:15" s="66" customFormat="1" ht="20" hidden="1" customHeight="1">
      <c r="B23" s="117" t="s">
        <v>217</v>
      </c>
      <c r="C23" s="26" t="s">
        <v>257</v>
      </c>
      <c r="D23" s="33">
        <v>43558</v>
      </c>
      <c r="E23" s="26" t="s">
        <v>32</v>
      </c>
      <c r="F23" s="63" t="s">
        <v>51</v>
      </c>
      <c r="G23" s="27" t="s">
        <v>52</v>
      </c>
      <c r="H23" s="26" t="s">
        <v>358</v>
      </c>
      <c r="I23" s="63" t="s">
        <v>64</v>
      </c>
      <c r="J23" s="27">
        <v>1</v>
      </c>
      <c r="K23" s="63" t="s">
        <v>278</v>
      </c>
      <c r="L23" s="63" t="s">
        <v>359</v>
      </c>
      <c r="M23" s="89"/>
      <c r="N23" s="63"/>
      <c r="O23" s="74">
        <f t="shared" si="1"/>
        <v>1</v>
      </c>
    </row>
    <row r="24" spans="2:15" s="66" customFormat="1" ht="20" hidden="1" customHeight="1">
      <c r="B24" s="117"/>
      <c r="C24" s="109" t="s">
        <v>152</v>
      </c>
      <c r="D24" s="106">
        <v>43528</v>
      </c>
      <c r="E24" s="109" t="s">
        <v>301</v>
      </c>
      <c r="F24" s="109" t="s">
        <v>303</v>
      </c>
      <c r="G24" s="108" t="s">
        <v>302</v>
      </c>
      <c r="H24" s="109" t="s">
        <v>110</v>
      </c>
      <c r="I24" s="105" t="s">
        <v>305</v>
      </c>
      <c r="J24" s="108">
        <v>1</v>
      </c>
      <c r="K24" s="107" t="s">
        <v>25</v>
      </c>
      <c r="L24" s="26" t="s">
        <v>114</v>
      </c>
      <c r="M24" s="26"/>
      <c r="N24" s="63"/>
      <c r="O24" s="74">
        <f t="shared" si="1"/>
        <v>1</v>
      </c>
    </row>
    <row r="25" spans="2:15" s="66" customFormat="1" ht="20" hidden="1" customHeight="1">
      <c r="B25" s="117"/>
      <c r="C25" s="26" t="s">
        <v>152</v>
      </c>
      <c r="D25" s="33">
        <v>43528</v>
      </c>
      <c r="E25" s="63" t="s">
        <v>35</v>
      </c>
      <c r="F25" s="63" t="s">
        <v>304</v>
      </c>
      <c r="G25" s="23" t="s">
        <v>8</v>
      </c>
      <c r="H25" s="23" t="s">
        <v>110</v>
      </c>
      <c r="I25" s="23" t="s">
        <v>60</v>
      </c>
      <c r="J25" s="27">
        <v>1</v>
      </c>
      <c r="K25" s="23" t="s">
        <v>25</v>
      </c>
      <c r="L25" s="109" t="s">
        <v>114</v>
      </c>
      <c r="M25" s="89"/>
      <c r="N25" s="26"/>
      <c r="O25" s="74">
        <f t="shared" si="1"/>
        <v>1</v>
      </c>
    </row>
    <row r="26" spans="2:15" s="66" customFormat="1" ht="20" hidden="1" customHeight="1">
      <c r="B26" s="117" t="s">
        <v>172</v>
      </c>
      <c r="C26" s="26" t="s">
        <v>255</v>
      </c>
      <c r="D26" s="33">
        <v>43549</v>
      </c>
      <c r="E26" s="26" t="s">
        <v>222</v>
      </c>
      <c r="F26" s="26"/>
      <c r="G26" s="26" t="s">
        <v>322</v>
      </c>
      <c r="H26" s="26" t="s">
        <v>110</v>
      </c>
      <c r="I26" s="26" t="s">
        <v>224</v>
      </c>
      <c r="J26" s="26">
        <v>1</v>
      </c>
      <c r="K26" s="63" t="s">
        <v>115</v>
      </c>
      <c r="L26" s="26" t="s">
        <v>370</v>
      </c>
      <c r="M26" s="89">
        <v>1</v>
      </c>
      <c r="N26" s="26">
        <v>4.8</v>
      </c>
      <c r="O26" s="74">
        <f>J26-M26</f>
        <v>0</v>
      </c>
    </row>
    <row r="27" spans="2:15" s="66" customFormat="1" ht="20" hidden="1" customHeight="1">
      <c r="B27" s="117" t="s">
        <v>338</v>
      </c>
      <c r="C27" s="26" t="s">
        <v>255</v>
      </c>
      <c r="D27" s="33">
        <v>43556</v>
      </c>
      <c r="E27" s="26" t="s">
        <v>323</v>
      </c>
      <c r="F27" s="26"/>
      <c r="G27" s="26" t="s">
        <v>314</v>
      </c>
      <c r="H27" s="26" t="s">
        <v>329</v>
      </c>
      <c r="I27" s="26" t="s">
        <v>324</v>
      </c>
      <c r="J27" s="26">
        <v>1</v>
      </c>
      <c r="K27" s="23" t="s">
        <v>115</v>
      </c>
      <c r="L27" s="26" t="s">
        <v>370</v>
      </c>
      <c r="M27" s="89">
        <v>1</v>
      </c>
      <c r="N27" s="26">
        <v>4.9000000000000004</v>
      </c>
      <c r="O27" s="74">
        <f>J27-M27</f>
        <v>0</v>
      </c>
    </row>
    <row r="28" spans="2:15" s="66" customFormat="1" ht="20" hidden="1" customHeight="1">
      <c r="B28" s="118" t="s">
        <v>217</v>
      </c>
      <c r="C28" s="110" t="s">
        <v>255</v>
      </c>
      <c r="D28" s="100">
        <v>43528</v>
      </c>
      <c r="E28" s="80" t="s">
        <v>51</v>
      </c>
      <c r="F28" s="80"/>
      <c r="G28" s="102" t="s">
        <v>331</v>
      </c>
      <c r="H28" s="102" t="s">
        <v>329</v>
      </c>
      <c r="I28" s="102" t="s">
        <v>186</v>
      </c>
      <c r="J28" s="103">
        <v>1</v>
      </c>
      <c r="K28" s="102" t="s">
        <v>25</v>
      </c>
      <c r="L28" s="110" t="s">
        <v>334</v>
      </c>
      <c r="M28" s="26"/>
      <c r="N28" s="26"/>
      <c r="O28" s="74">
        <f t="shared" ref="O28" si="4">J28-M28</f>
        <v>1</v>
      </c>
    </row>
    <row r="29" spans="2:15" s="66" customFormat="1" ht="20" customHeight="1">
      <c r="B29" s="119" t="s">
        <v>217</v>
      </c>
      <c r="C29" s="95" t="s">
        <v>255</v>
      </c>
      <c r="D29" s="91">
        <v>43558</v>
      </c>
      <c r="E29" s="79" t="s">
        <v>51</v>
      </c>
      <c r="F29" s="79"/>
      <c r="G29" s="93" t="s">
        <v>331</v>
      </c>
      <c r="H29" s="93" t="s">
        <v>376</v>
      </c>
      <c r="I29" s="93" t="s">
        <v>186</v>
      </c>
      <c r="J29" s="94">
        <v>1</v>
      </c>
      <c r="K29" s="93" t="s">
        <v>25</v>
      </c>
      <c r="L29" s="95" t="s">
        <v>378</v>
      </c>
      <c r="M29" s="26"/>
      <c r="N29" s="26"/>
      <c r="O29" s="74">
        <f t="shared" si="1"/>
        <v>1</v>
      </c>
    </row>
    <row r="30" spans="2:15" s="66" customFormat="1" ht="20" customHeight="1">
      <c r="B30" s="117" t="s">
        <v>338</v>
      </c>
      <c r="C30" s="26" t="s">
        <v>255</v>
      </c>
      <c r="D30" s="33">
        <v>43556</v>
      </c>
      <c r="E30" s="26" t="s">
        <v>323</v>
      </c>
      <c r="F30" s="26" t="s">
        <v>374</v>
      </c>
      <c r="G30" s="26" t="s">
        <v>330</v>
      </c>
      <c r="H30" s="26" t="s">
        <v>325</v>
      </c>
      <c r="I30" s="26" t="s">
        <v>324</v>
      </c>
      <c r="J30" s="26">
        <v>2</v>
      </c>
      <c r="K30" s="23" t="s">
        <v>115</v>
      </c>
      <c r="L30" s="26" t="s">
        <v>328</v>
      </c>
      <c r="M30" s="89"/>
      <c r="N30" s="26"/>
      <c r="O30" s="74">
        <f t="shared" si="1"/>
        <v>2</v>
      </c>
    </row>
    <row r="31" spans="2:15" s="66" customFormat="1" ht="20" hidden="1" customHeight="1">
      <c r="B31" s="117" t="s">
        <v>217</v>
      </c>
      <c r="C31" s="26" t="s">
        <v>255</v>
      </c>
      <c r="D31" s="100">
        <v>43559</v>
      </c>
      <c r="E31" s="26" t="s">
        <v>323</v>
      </c>
      <c r="F31" s="110"/>
      <c r="G31" s="110" t="s">
        <v>184</v>
      </c>
      <c r="H31" s="110" t="s">
        <v>362</v>
      </c>
      <c r="I31" s="26" t="s">
        <v>324</v>
      </c>
      <c r="J31" s="110">
        <v>1</v>
      </c>
      <c r="K31" s="102" t="s">
        <v>278</v>
      </c>
      <c r="L31" s="110" t="s">
        <v>114</v>
      </c>
      <c r="M31" s="89"/>
      <c r="N31" s="26"/>
      <c r="O31" s="74">
        <f t="shared" si="1"/>
        <v>1</v>
      </c>
    </row>
    <row r="32" spans="2:15" s="66" customFormat="1" ht="20" hidden="1" customHeight="1">
      <c r="B32" s="120"/>
      <c r="C32" s="26" t="s">
        <v>255</v>
      </c>
      <c r="D32" s="100"/>
      <c r="E32" s="110" t="s">
        <v>365</v>
      </c>
      <c r="F32" s="110"/>
      <c r="G32" s="110" t="s">
        <v>314</v>
      </c>
      <c r="H32" s="110" t="s">
        <v>366</v>
      </c>
      <c r="I32" s="110"/>
      <c r="J32" s="110">
        <v>1</v>
      </c>
      <c r="K32" s="102" t="s">
        <v>47</v>
      </c>
      <c r="L32" s="110" t="s">
        <v>128</v>
      </c>
      <c r="M32" s="89">
        <v>1</v>
      </c>
      <c r="N32" s="26">
        <v>4.1500000000000004</v>
      </c>
      <c r="O32" s="74">
        <f t="shared" si="1"/>
        <v>0</v>
      </c>
    </row>
    <row r="33" spans="2:15" s="66" customFormat="1" ht="20" hidden="1" customHeight="1">
      <c r="B33" s="120"/>
      <c r="C33" s="26" t="s">
        <v>255</v>
      </c>
      <c r="D33" s="100"/>
      <c r="E33" s="110" t="s">
        <v>365</v>
      </c>
      <c r="F33" s="110"/>
      <c r="G33" s="110" t="s">
        <v>314</v>
      </c>
      <c r="H33" s="110" t="s">
        <v>366</v>
      </c>
      <c r="I33" s="110"/>
      <c r="J33" s="110">
        <v>1</v>
      </c>
      <c r="K33" s="102" t="s">
        <v>47</v>
      </c>
      <c r="L33" s="110" t="s">
        <v>128</v>
      </c>
      <c r="M33" s="89">
        <v>1</v>
      </c>
      <c r="N33" s="26">
        <v>4.1900000000000004</v>
      </c>
      <c r="O33" s="74">
        <f t="shared" si="1"/>
        <v>0</v>
      </c>
    </row>
    <row r="34" spans="2:15" s="66" customFormat="1" ht="20" hidden="1" customHeight="1">
      <c r="B34" s="113" t="s">
        <v>153</v>
      </c>
      <c r="C34" s="110" t="s">
        <v>170</v>
      </c>
      <c r="D34" s="100">
        <v>43528</v>
      </c>
      <c r="E34" s="80" t="s">
        <v>251</v>
      </c>
      <c r="F34" s="80" t="s">
        <v>73</v>
      </c>
      <c r="G34" s="102" t="s">
        <v>74</v>
      </c>
      <c r="H34" s="102" t="s">
        <v>9</v>
      </c>
      <c r="I34" s="80" t="s">
        <v>98</v>
      </c>
      <c r="J34" s="103">
        <v>1</v>
      </c>
      <c r="K34" s="102" t="s">
        <v>47</v>
      </c>
      <c r="L34" s="110" t="s">
        <v>27</v>
      </c>
      <c r="M34" s="26"/>
      <c r="N34" s="26"/>
      <c r="O34" s="74">
        <f t="shared" si="1"/>
        <v>1</v>
      </c>
    </row>
    <row r="35" spans="2:15" s="66" customFormat="1" ht="20" hidden="1" customHeight="1">
      <c r="B35" s="65"/>
      <c r="C35" s="26" t="s">
        <v>170</v>
      </c>
      <c r="D35" s="33">
        <v>43528</v>
      </c>
      <c r="E35" s="63" t="s">
        <v>250</v>
      </c>
      <c r="F35" s="63"/>
      <c r="G35" s="23" t="s">
        <v>364</v>
      </c>
      <c r="H35" s="23" t="s">
        <v>9</v>
      </c>
      <c r="I35" s="63" t="s">
        <v>100</v>
      </c>
      <c r="J35" s="27">
        <v>1</v>
      </c>
      <c r="K35" s="23" t="s">
        <v>47</v>
      </c>
      <c r="L35" s="26" t="s">
        <v>114</v>
      </c>
      <c r="M35" s="26"/>
      <c r="N35" s="26"/>
      <c r="O35" s="74">
        <f t="shared" si="1"/>
        <v>1</v>
      </c>
    </row>
    <row r="36" spans="2:15" s="66" customFormat="1" ht="20" hidden="1" customHeight="1">
      <c r="B36" s="121"/>
      <c r="C36" s="26" t="s">
        <v>170</v>
      </c>
      <c r="D36" s="33">
        <v>43559</v>
      </c>
      <c r="E36" s="63" t="s">
        <v>250</v>
      </c>
      <c r="F36" s="79"/>
      <c r="G36" s="93" t="s">
        <v>363</v>
      </c>
      <c r="H36" s="23" t="s">
        <v>9</v>
      </c>
      <c r="I36" s="63" t="s">
        <v>100</v>
      </c>
      <c r="J36" s="94">
        <v>1</v>
      </c>
      <c r="K36" s="23" t="s">
        <v>47</v>
      </c>
      <c r="L36" s="26" t="s">
        <v>114</v>
      </c>
      <c r="M36" s="26"/>
      <c r="N36" s="26"/>
      <c r="O36" s="74">
        <f t="shared" si="1"/>
        <v>1</v>
      </c>
    </row>
    <row r="37" spans="2:15" ht="20" hidden="1" customHeight="1">
      <c r="B37" s="140"/>
      <c r="C37" s="38" t="s">
        <v>170</v>
      </c>
      <c r="D37" s="141">
        <v>43556</v>
      </c>
      <c r="E37" s="35" t="s">
        <v>250</v>
      </c>
      <c r="F37" s="142"/>
      <c r="G37" s="143" t="s">
        <v>341</v>
      </c>
      <c r="H37" s="36" t="s">
        <v>9</v>
      </c>
      <c r="I37" s="35" t="s">
        <v>100</v>
      </c>
      <c r="J37" s="144">
        <v>0</v>
      </c>
      <c r="K37" s="36" t="s">
        <v>47</v>
      </c>
      <c r="L37" s="38" t="s">
        <v>26</v>
      </c>
      <c r="M37" s="38"/>
      <c r="N37" s="38"/>
      <c r="O37" s="116">
        <f t="shared" si="1"/>
        <v>0</v>
      </c>
    </row>
    <row r="38" spans="2:15" ht="20" customHeight="1">
      <c r="B38" s="90" t="s">
        <v>344</v>
      </c>
      <c r="C38" s="95" t="s">
        <v>170</v>
      </c>
      <c r="D38" s="91">
        <v>43556</v>
      </c>
      <c r="E38" s="79" t="s">
        <v>246</v>
      </c>
      <c r="F38" s="79" t="s">
        <v>337</v>
      </c>
      <c r="G38" s="93" t="s">
        <v>335</v>
      </c>
      <c r="H38" s="93" t="s">
        <v>336</v>
      </c>
      <c r="I38" s="79" t="s">
        <v>101</v>
      </c>
      <c r="J38" s="94">
        <v>1</v>
      </c>
      <c r="K38" s="79" t="s">
        <v>115</v>
      </c>
      <c r="L38" s="26" t="s">
        <v>345</v>
      </c>
      <c r="M38" s="26"/>
      <c r="N38" s="39"/>
      <c r="O38" s="74">
        <f t="shared" si="1"/>
        <v>1</v>
      </c>
    </row>
    <row r="39" spans="2:15" ht="20" customHeight="1">
      <c r="B39" s="62" t="s">
        <v>340</v>
      </c>
      <c r="C39" s="26" t="s">
        <v>170</v>
      </c>
      <c r="D39" s="33">
        <v>43528</v>
      </c>
      <c r="E39" s="32" t="s">
        <v>246</v>
      </c>
      <c r="F39" s="32" t="s">
        <v>86</v>
      </c>
      <c r="G39" s="23" t="s">
        <v>87</v>
      </c>
      <c r="H39" s="63" t="s">
        <v>9</v>
      </c>
      <c r="I39" s="63" t="s">
        <v>104</v>
      </c>
      <c r="J39" s="27">
        <v>1</v>
      </c>
      <c r="K39" s="63" t="s">
        <v>115</v>
      </c>
      <c r="L39" s="26" t="s">
        <v>345</v>
      </c>
      <c r="M39" s="89"/>
      <c r="N39" s="63"/>
      <c r="O39" s="74">
        <f t="shared" si="1"/>
        <v>1</v>
      </c>
    </row>
    <row r="40" spans="2:15" ht="20" hidden="1" customHeight="1">
      <c r="B40" s="62" t="s">
        <v>153</v>
      </c>
      <c r="C40" s="26" t="s">
        <v>170</v>
      </c>
      <c r="D40" s="33">
        <v>43535</v>
      </c>
      <c r="E40" s="32" t="s">
        <v>246</v>
      </c>
      <c r="F40" s="32" t="s">
        <v>227</v>
      </c>
      <c r="G40" s="23" t="s">
        <v>228</v>
      </c>
      <c r="H40" s="63" t="s">
        <v>110</v>
      </c>
      <c r="I40" s="63" t="s">
        <v>229</v>
      </c>
      <c r="J40" s="27">
        <v>2</v>
      </c>
      <c r="K40" s="63" t="s">
        <v>115</v>
      </c>
      <c r="L40" s="95" t="s">
        <v>370</v>
      </c>
      <c r="M40" s="89">
        <v>2</v>
      </c>
      <c r="N40" s="63" t="s">
        <v>368</v>
      </c>
      <c r="O40" s="74">
        <f t="shared" si="1"/>
        <v>0</v>
      </c>
    </row>
    <row r="41" spans="2:15" ht="20" customHeight="1">
      <c r="B41" s="113" t="s">
        <v>344</v>
      </c>
      <c r="C41" s="110" t="s">
        <v>170</v>
      </c>
      <c r="D41" s="100">
        <v>43535</v>
      </c>
      <c r="E41" s="110" t="s">
        <v>246</v>
      </c>
      <c r="F41" s="110" t="s">
        <v>227</v>
      </c>
      <c r="G41" s="102" t="s">
        <v>236</v>
      </c>
      <c r="H41" s="80" t="s">
        <v>110</v>
      </c>
      <c r="I41" s="80" t="s">
        <v>237</v>
      </c>
      <c r="J41" s="103">
        <v>1</v>
      </c>
      <c r="K41" s="80" t="s">
        <v>278</v>
      </c>
      <c r="L41" s="26" t="s">
        <v>345</v>
      </c>
      <c r="M41" s="26"/>
      <c r="N41" s="63"/>
      <c r="O41" s="74">
        <f t="shared" si="1"/>
        <v>1</v>
      </c>
    </row>
    <row r="42" spans="2:15" ht="20" hidden="1" customHeight="1">
      <c r="B42" s="115" t="s">
        <v>153</v>
      </c>
      <c r="C42" s="38" t="s">
        <v>170</v>
      </c>
      <c r="D42" s="34"/>
      <c r="E42" s="35" t="s">
        <v>252</v>
      </c>
      <c r="F42" s="35" t="s">
        <v>91</v>
      </c>
      <c r="G42" s="36" t="s">
        <v>92</v>
      </c>
      <c r="H42" s="35" t="s">
        <v>9</v>
      </c>
      <c r="I42" s="35" t="s">
        <v>11</v>
      </c>
      <c r="J42" s="37">
        <v>0</v>
      </c>
      <c r="K42" s="35" t="s">
        <v>47</v>
      </c>
      <c r="L42" s="38" t="s">
        <v>360</v>
      </c>
      <c r="M42" s="38"/>
      <c r="N42" s="63"/>
      <c r="O42" s="116">
        <f t="shared" si="1"/>
        <v>0</v>
      </c>
    </row>
    <row r="43" spans="2:15" ht="20" hidden="1" customHeight="1">
      <c r="B43" s="90"/>
      <c r="C43" s="95" t="s">
        <v>170</v>
      </c>
      <c r="D43" s="91">
        <v>43528</v>
      </c>
      <c r="E43" s="79" t="s">
        <v>252</v>
      </c>
      <c r="F43" s="79" t="s">
        <v>93</v>
      </c>
      <c r="G43" s="93" t="s">
        <v>74</v>
      </c>
      <c r="H43" s="79" t="s">
        <v>9</v>
      </c>
      <c r="I43" s="79" t="s">
        <v>11</v>
      </c>
      <c r="J43" s="94">
        <v>1</v>
      </c>
      <c r="K43" s="79" t="s">
        <v>47</v>
      </c>
      <c r="L43" s="95" t="s">
        <v>26</v>
      </c>
      <c r="M43" s="26"/>
      <c r="N43" s="63"/>
      <c r="O43" s="74">
        <f t="shared" si="1"/>
        <v>1</v>
      </c>
    </row>
    <row r="44" spans="2:15" ht="20" hidden="1" customHeight="1">
      <c r="B44" s="62" t="s">
        <v>153</v>
      </c>
      <c r="C44" s="26" t="s">
        <v>170</v>
      </c>
      <c r="D44" s="33">
        <v>43528</v>
      </c>
      <c r="E44" s="63" t="s">
        <v>253</v>
      </c>
      <c r="F44" s="63" t="s">
        <v>97</v>
      </c>
      <c r="G44" s="23" t="s">
        <v>74</v>
      </c>
      <c r="H44" s="63" t="s">
        <v>9</v>
      </c>
      <c r="I44" s="63" t="s">
        <v>6</v>
      </c>
      <c r="J44" s="27">
        <v>1</v>
      </c>
      <c r="K44" s="63" t="s">
        <v>47</v>
      </c>
      <c r="L44" s="26" t="s">
        <v>370</v>
      </c>
      <c r="M44" s="89">
        <v>1</v>
      </c>
      <c r="N44" s="63" t="s">
        <v>373</v>
      </c>
      <c r="O44" s="74">
        <f t="shared" si="1"/>
        <v>0</v>
      </c>
    </row>
    <row r="45" spans="2:15" ht="20" hidden="1" customHeight="1" thickBot="1">
      <c r="B45" s="138" t="s">
        <v>16</v>
      </c>
      <c r="C45" s="139"/>
      <c r="D45" s="139"/>
      <c r="E45" s="139"/>
      <c r="F45" s="139"/>
      <c r="G45" s="139"/>
      <c r="H45" s="139"/>
      <c r="I45" s="139"/>
      <c r="J45" s="111">
        <f>SUM(J3:J44)</f>
        <v>47</v>
      </c>
      <c r="K45" s="114"/>
      <c r="L45" s="112" t="s">
        <v>16</v>
      </c>
      <c r="M45" s="46">
        <f>SUM(M3:M44)</f>
        <v>12</v>
      </c>
      <c r="N45" s="45"/>
      <c r="O45" s="76">
        <f>J45-M45</f>
        <v>35</v>
      </c>
    </row>
  </sheetData>
  <autoFilter ref="B2:O45" xr:uid="{00000000-0009-0000-0000-000003000000}">
    <filterColumn colId="10">
      <filters>
        <filter val="本周"/>
      </filters>
    </filterColumn>
  </autoFilter>
  <mergeCells count="1">
    <mergeCell ref="B45:I45"/>
  </mergeCells>
  <phoneticPr fontId="2" type="noConversion"/>
  <printOptions horizontalCentered="1" verticalCentered="1"/>
  <pageMargins left="0" right="0" top="0" bottom="0" header="0" footer="0"/>
  <pageSetup paperSize="9" scale="61" orientation="landscape" horizontalDpi="4294967292" verticalDpi="4294967292" copies="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2月</vt:lpstr>
      <vt:lpstr>第三周招聘需求</vt:lpstr>
      <vt:lpstr>3月</vt:lpstr>
      <vt:lpstr>4月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MSoffice</cp:lastModifiedBy>
  <cp:lastPrinted>2019-04-08T01:02:58Z</cp:lastPrinted>
  <dcterms:created xsi:type="dcterms:W3CDTF">2006-09-13T11:21:00Z</dcterms:created>
  <dcterms:modified xsi:type="dcterms:W3CDTF">2019-04-10T06:40:10Z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