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集团客户" sheetId="2" r:id="rId1"/>
  </sheets>
  <definedNames>
    <definedName name="_xlnm._FilterDatabase" localSheetId="0" hidden="1">集团客户!$A$1:$U$147</definedName>
  </definedNames>
  <calcPr calcId="152511"/>
</workbook>
</file>

<file path=xl/calcChain.xml><?xml version="1.0" encoding="utf-8"?>
<calcChain xmlns="http://schemas.openxmlformats.org/spreadsheetml/2006/main">
  <c r="U147" i="2" l="1"/>
  <c r="U145" i="2"/>
  <c r="U140" i="2"/>
  <c r="S140" i="2"/>
  <c r="S139" i="2"/>
  <c r="R139" i="2"/>
  <c r="R135" i="2"/>
  <c r="S134" i="2"/>
  <c r="R134" i="2"/>
  <c r="R133" i="2"/>
  <c r="R132" i="2"/>
  <c r="R131" i="2"/>
  <c r="R130" i="2"/>
  <c r="U129" i="2"/>
  <c r="R128" i="2"/>
  <c r="R127" i="2"/>
  <c r="R126" i="2"/>
  <c r="U125" i="2"/>
  <c r="R124" i="2"/>
  <c r="R123" i="2"/>
  <c r="S122" i="2"/>
  <c r="S121" i="2"/>
  <c r="R121" i="2"/>
  <c r="S120" i="2"/>
  <c r="U119" i="2"/>
  <c r="S119" i="2"/>
  <c r="S118" i="2"/>
  <c r="R118" i="2"/>
  <c r="S117" i="2"/>
  <c r="R117" i="2"/>
  <c r="S116" i="2"/>
  <c r="R116" i="2"/>
  <c r="S115" i="2"/>
  <c r="S114" i="2"/>
  <c r="R114" i="2"/>
  <c r="U113" i="2"/>
  <c r="S113" i="2"/>
  <c r="U112" i="2"/>
  <c r="S112" i="2"/>
  <c r="U111" i="2"/>
  <c r="S111" i="2"/>
  <c r="R111" i="2"/>
  <c r="U110" i="2"/>
  <c r="S110" i="2"/>
  <c r="R110" i="2"/>
  <c r="U109" i="2"/>
  <c r="S109" i="2"/>
  <c r="S108" i="2"/>
  <c r="R108" i="2"/>
  <c r="S107" i="2"/>
  <c r="R107" i="2"/>
  <c r="S106" i="2"/>
  <c r="R106" i="2"/>
  <c r="U105" i="2"/>
  <c r="S105" i="2"/>
  <c r="S104" i="2"/>
  <c r="R104" i="2"/>
  <c r="S103" i="2"/>
  <c r="R103" i="2"/>
  <c r="S102" i="2"/>
  <c r="R102" i="2"/>
  <c r="U101" i="2"/>
  <c r="R101" i="2"/>
  <c r="S100" i="2"/>
  <c r="R100" i="2"/>
  <c r="U99" i="2"/>
  <c r="S99" i="2"/>
  <c r="R99" i="2"/>
  <c r="S98" i="2"/>
  <c r="R98" i="2"/>
  <c r="U97" i="2"/>
  <c r="S97" i="2"/>
  <c r="R97" i="2"/>
  <c r="U96" i="2"/>
  <c r="R96" i="2"/>
  <c r="R95" i="2"/>
  <c r="U94" i="2"/>
  <c r="R94" i="2"/>
  <c r="R93" i="2"/>
  <c r="R92" i="2"/>
  <c r="R91" i="2"/>
  <c r="R90" i="2"/>
  <c r="R89" i="2"/>
  <c r="R88" i="2"/>
  <c r="R87" i="2"/>
  <c r="R86" i="2"/>
  <c r="R85" i="2"/>
  <c r="U84" i="2"/>
  <c r="R83" i="2"/>
  <c r="J83" i="2"/>
  <c r="R82" i="2"/>
  <c r="R81" i="2"/>
  <c r="R80" i="2"/>
  <c r="R79" i="2"/>
  <c r="R78" i="2"/>
  <c r="R77" i="2"/>
  <c r="R76" i="2"/>
  <c r="R75" i="2"/>
  <c r="R74" i="2"/>
  <c r="J74" i="2"/>
  <c r="R73" i="2"/>
  <c r="R72" i="2"/>
  <c r="R71" i="2"/>
  <c r="R70" i="2"/>
  <c r="R69" i="2"/>
  <c r="R68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</calcChain>
</file>

<file path=xl/comments1.xml><?xml version="1.0" encoding="utf-8"?>
<comments xmlns="http://schemas.openxmlformats.org/spreadsheetml/2006/main">
  <authors>
    <author>作者</author>
  </authors>
  <commentList>
    <comment ref="P1" authorId="0" shapeId="0">
      <text>
        <r>
          <rPr>
            <b/>
            <sz val="9"/>
            <color indexed="81"/>
            <rFont val="宋体"/>
            <family val="3"/>
            <charset val="134"/>
          </rPr>
          <t>一次性奖励之后才开始提成11个月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Q1" authorId="0" shapeId="0">
      <text>
        <r>
          <rPr>
            <b/>
            <sz val="9"/>
            <color indexed="81"/>
            <rFont val="宋体"/>
            <family val="3"/>
            <charset val="134"/>
          </rPr>
          <t>过账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" authorId="0" shapeId="0">
      <text>
        <r>
          <rPr>
            <b/>
            <sz val="9"/>
            <color indexed="81"/>
            <rFont val="宋体"/>
            <family val="3"/>
            <charset val="134"/>
          </rPr>
          <t>收到钱的当月算抵扣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" authorId="0" shapeId="0">
      <text>
        <r>
          <rPr>
            <b/>
            <sz val="9"/>
            <color indexed="81"/>
            <rFont val="宋体"/>
            <family val="3"/>
            <charset val="134"/>
          </rPr>
          <t>收到钱的当月算抵扣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74" authorId="0" shapeId="0">
      <text>
        <r>
          <rPr>
            <b/>
            <sz val="9"/>
            <color indexed="81"/>
            <rFont val="宋体"/>
            <family val="3"/>
            <charset val="134"/>
          </rPr>
          <t>其中有</t>
        </r>
        <r>
          <rPr>
            <b/>
            <sz val="9"/>
            <color indexed="81"/>
            <rFont val="Tahoma"/>
            <family val="2"/>
          </rPr>
          <t>1200</t>
        </r>
        <r>
          <rPr>
            <b/>
            <sz val="9"/>
            <color indexed="81"/>
            <rFont val="宋体"/>
            <family val="3"/>
            <charset val="134"/>
          </rPr>
          <t>是互联网专线</t>
        </r>
      </text>
    </comment>
    <comment ref="R136" authorId="0" shapeId="0">
      <text>
        <r>
          <rPr>
            <b/>
            <sz val="9"/>
            <color indexed="81"/>
            <rFont val="宋体"/>
            <family val="3"/>
            <charset val="134"/>
          </rPr>
          <t>扣回一次性奖：
300/12*2=50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R137" authorId="0" shapeId="0">
      <text>
        <r>
          <rPr>
            <b/>
            <sz val="9"/>
            <color indexed="81"/>
            <rFont val="宋体"/>
            <family val="3"/>
            <charset val="134"/>
          </rPr>
          <t>扣回一次性奖：300/12*4=100</t>
        </r>
      </text>
    </comment>
    <comment ref="R138" authorId="0" shapeId="0">
      <text>
        <r>
          <rPr>
            <b/>
            <sz val="9"/>
            <color indexed="81"/>
            <rFont val="宋体"/>
            <family val="3"/>
            <charset val="134"/>
          </rPr>
          <t>剩7个月，扣回一次性奖励：800/12*7=466.6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Q140" authorId="0" shapeId="0">
      <text>
        <r>
          <rPr>
            <b/>
            <sz val="9"/>
            <color indexed="81"/>
            <rFont val="宋体"/>
            <family val="3"/>
            <charset val="134"/>
          </rPr>
          <t>这个是两个月的费用，因此一次性奖励只给500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<sst xmlns="http://schemas.openxmlformats.org/spreadsheetml/2006/main" count="1424" uniqueCount="456">
  <si>
    <t>序号</t>
  </si>
  <si>
    <t>营销中心</t>
  </si>
  <si>
    <t>营销组</t>
  </si>
  <si>
    <t>经办种类</t>
  </si>
  <si>
    <t>自营/直销/装维</t>
    <phoneticPr fontId="4" type="noConversion"/>
  </si>
  <si>
    <t>发展人名称</t>
  </si>
  <si>
    <t>用户名称（要填写客户全称）</t>
  </si>
  <si>
    <t>需求语音线数</t>
  </si>
  <si>
    <t>需求互联网（M)</t>
  </si>
  <si>
    <t>保底消费（元）</t>
  </si>
  <si>
    <t>业务合同签订日期</t>
  </si>
  <si>
    <t>要求开通日期</t>
  </si>
  <si>
    <t>开通否</t>
  </si>
  <si>
    <t>系统发展人</t>
    <phoneticPr fontId="4" type="noConversion"/>
  </si>
  <si>
    <t>代表号码</t>
    <phoneticPr fontId="4" type="noConversion"/>
  </si>
  <si>
    <t>备注</t>
  </si>
  <si>
    <t>6月实收金额</t>
    <phoneticPr fontId="4" type="noConversion"/>
  </si>
  <si>
    <t>提成</t>
  </si>
  <si>
    <t>结算说明</t>
  </si>
  <si>
    <t>到期日</t>
  </si>
  <si>
    <t>6月抵扣线数</t>
    <phoneticPr fontId="4" type="noConversion"/>
  </si>
  <si>
    <t>中区</t>
  </si>
  <si>
    <t>黄江</t>
  </si>
  <si>
    <t>新受理用户</t>
  </si>
  <si>
    <t>直销</t>
  </si>
  <si>
    <t>周伟</t>
  </si>
  <si>
    <t>东莞市欣翔五金电器制品厂</t>
  </si>
  <si>
    <t>ZX黄江周伟</t>
  </si>
  <si>
    <t>首次0.6余下0.1,结算2年</t>
    <phoneticPr fontId="4" type="noConversion"/>
  </si>
  <si>
    <t>黄维劲</t>
  </si>
  <si>
    <t>大朗</t>
  </si>
  <si>
    <t>存量</t>
  </si>
  <si>
    <t>自营</t>
  </si>
  <si>
    <t>大朗营销组</t>
  </si>
  <si>
    <t>东莞市大朗强富针织制衣厂</t>
  </si>
  <si>
    <t>ZY黄江王满忠(市)</t>
    <phoneticPr fontId="4" type="noConversion"/>
  </si>
  <si>
    <t>首次0.6.以后的就按照0.1</t>
    <phoneticPr fontId="7" type="noConversion"/>
  </si>
  <si>
    <t>欧阳德青</t>
  </si>
  <si>
    <t>西区</t>
  </si>
  <si>
    <t>高埗</t>
  </si>
  <si>
    <t>罗沅林</t>
  </si>
  <si>
    <t>东莞市同盈纸品有限公司</t>
  </si>
  <si>
    <t>ZX高?罗沅林</t>
  </si>
  <si>
    <t>覃伟</t>
  </si>
  <si>
    <t>东区</t>
  </si>
  <si>
    <t>塘厦</t>
  </si>
  <si>
    <t>何攀</t>
  </si>
  <si>
    <t>东莞市云方金属制品有限公司</t>
  </si>
  <si>
    <t>ZX塘厦何攀</t>
  </si>
  <si>
    <t>钟海洋</t>
  </si>
  <si>
    <t>高步</t>
  </si>
  <si>
    <t>左小兵</t>
  </si>
  <si>
    <t>东莞市联隆电子科技有限公司</t>
  </si>
  <si>
    <t>ZX高?左小兵</t>
  </si>
  <si>
    <t>禹红娜</t>
  </si>
  <si>
    <t>邓轩物</t>
  </si>
  <si>
    <t>高文汉</t>
  </si>
  <si>
    <t>ZX大朗邓轩物</t>
  </si>
  <si>
    <t>已发一次性奖</t>
  </si>
  <si>
    <t>周启存</t>
  </si>
  <si>
    <t>丁睿</t>
  </si>
  <si>
    <t>曾茂林</t>
  </si>
  <si>
    <t>谢鑫</t>
  </si>
  <si>
    <t>孙孝球</t>
  </si>
  <si>
    <t>ZX凤岗谢鑫</t>
  </si>
  <si>
    <t>2014年1月已发一次性奖</t>
  </si>
  <si>
    <t>北区</t>
  </si>
  <si>
    <t>寮步</t>
  </si>
  <si>
    <t>自营</t>
    <phoneticPr fontId="4" type="noConversion"/>
  </si>
  <si>
    <t>寮步营销组</t>
  </si>
  <si>
    <t>东莞市湘中运动用品有限公司</t>
  </si>
  <si>
    <t>ZY寮步王飞(市)</t>
    <phoneticPr fontId="4" type="noConversion"/>
  </si>
  <si>
    <t>首次0.6.以后的就按照0.1</t>
    <phoneticPr fontId="7" type="noConversion"/>
  </si>
  <si>
    <t>全守平</t>
  </si>
  <si>
    <t>东莞市九宗实业投资有限公司</t>
  </si>
  <si>
    <t>ZX大朗全守平</t>
  </si>
  <si>
    <t>首次0.6余下0.1,结算2年</t>
    <phoneticPr fontId="4" type="noConversion"/>
  </si>
  <si>
    <t>徐元球</t>
  </si>
  <si>
    <t>谢岗</t>
  </si>
  <si>
    <t>莫秀珍</t>
  </si>
  <si>
    <t>ZX谢岗周启存</t>
  </si>
  <si>
    <t>厚街</t>
  </si>
  <si>
    <t>厚街营销组</t>
  </si>
  <si>
    <t>东莞市通测检测技术服务有限公司</t>
  </si>
  <si>
    <t>ZY清溪张新欣(市)</t>
    <phoneticPr fontId="4" type="noConversion"/>
  </si>
  <si>
    <t>杨芳</t>
  </si>
  <si>
    <t>常平</t>
  </si>
  <si>
    <t>辛芳明</t>
  </si>
  <si>
    <t>东莞贵煌实业投资有限公司</t>
  </si>
  <si>
    <t>ZX常平辛芳明</t>
  </si>
  <si>
    <t>杨超</t>
  </si>
  <si>
    <t>王玉雄</t>
  </si>
  <si>
    <t>东莞市格美能源有限公司</t>
  </si>
  <si>
    <t>ZX塘厦王玉雄</t>
  </si>
  <si>
    <t>2014年2月已发一次性奖</t>
  </si>
  <si>
    <t>谢文远</t>
  </si>
  <si>
    <t>樟木头</t>
  </si>
  <si>
    <t>樟木头营销组</t>
  </si>
  <si>
    <t>魏程楠</t>
  </si>
  <si>
    <t>ZY樟木头邬海路(市)</t>
  </si>
  <si>
    <t>吴勇</t>
  </si>
  <si>
    <t>南区</t>
  </si>
  <si>
    <t>虎门</t>
  </si>
  <si>
    <t>朱文彬</t>
  </si>
  <si>
    <t>东莞市坤润工艺制品有限公司</t>
  </si>
  <si>
    <t>ZX虎门朱文彬</t>
  </si>
  <si>
    <t>王刚</t>
  </si>
  <si>
    <t>东莞市鼎新机电设备科技有限公司</t>
  </si>
  <si>
    <t>ZX黄江王刚</t>
  </si>
  <si>
    <t>东莞市厨中鲜餐饮管理有限公司</t>
  </si>
  <si>
    <t>ZY寮步王飞(市)</t>
  </si>
  <si>
    <t>吴宇帅</t>
  </si>
  <si>
    <t>东莞市谢岗飞腾电脑店</t>
  </si>
  <si>
    <t>东莞市星瑞灯饰有限公司</t>
  </si>
  <si>
    <t>ZX厚街杨超</t>
  </si>
  <si>
    <t>刘运超</t>
  </si>
  <si>
    <t>东莞市濠乾服装有限公司</t>
  </si>
  <si>
    <t>ZX大朗刘运超</t>
  </si>
  <si>
    <t>东莞市宗裕房地产经纪有限公司</t>
  </si>
  <si>
    <t>万昌波</t>
  </si>
  <si>
    <t>凤岗镇</t>
  </si>
  <si>
    <t>颜桂东</t>
  </si>
  <si>
    <t>东莞市利拓五金制品有限公司</t>
  </si>
  <si>
    <t>ZX凤岗颜桂东</t>
  </si>
  <si>
    <t>15年3月发一次性奖</t>
    <phoneticPr fontId="4" type="noConversion"/>
  </si>
  <si>
    <t>吴斌</t>
  </si>
  <si>
    <t>新增</t>
  </si>
  <si>
    <t>东莞市展瑞电子有限公司</t>
    <phoneticPr fontId="4" type="noConversion"/>
  </si>
  <si>
    <t>DSBR塘厦杨芳</t>
  </si>
  <si>
    <t>2015年5月已发一次性奖</t>
    <phoneticPr fontId="4" type="noConversion"/>
  </si>
  <si>
    <t>首次100%后11个月8%</t>
    <phoneticPr fontId="4" type="noConversion"/>
  </si>
  <si>
    <t>黄剑</t>
  </si>
  <si>
    <t>提效</t>
  </si>
  <si>
    <t>东莞市众才贸易有限公司</t>
  </si>
  <si>
    <t>方华东</t>
  </si>
  <si>
    <t>曾建新</t>
  </si>
  <si>
    <t>清溪</t>
  </si>
  <si>
    <t>东莞市东荣硅胶制品有限公司</t>
    <phoneticPr fontId="4" type="noConversion"/>
  </si>
  <si>
    <t>ZX清溪吴宇帅</t>
  </si>
  <si>
    <t>吴四一</t>
  </si>
  <si>
    <t>谢岗镇</t>
  </si>
  <si>
    <t>东莞巨涛五金塑胶制品有限公司</t>
  </si>
  <si>
    <t>14年12月发一次性奖</t>
  </si>
  <si>
    <t>东莞市红钢服饰有限公司</t>
  </si>
  <si>
    <t>东莞市洲达电器有限公司</t>
  </si>
  <si>
    <t>横沥</t>
  </si>
  <si>
    <t>横沥营销组</t>
  </si>
  <si>
    <t>东莞市钢庆金属制品有限公司</t>
  </si>
  <si>
    <t>ZY横沥钟海洋(市)</t>
  </si>
  <si>
    <t>胡政</t>
  </si>
  <si>
    <t>雅华鞋业（深圳）有限公司</t>
  </si>
  <si>
    <t>ZX厚街胡政</t>
  </si>
  <si>
    <t>塘厦镇</t>
  </si>
  <si>
    <t>东莞市塘厦宏达磨料模具经营部</t>
  </si>
  <si>
    <t>东莞市天弘热能科技有限公司</t>
    <phoneticPr fontId="7" type="noConversion"/>
  </si>
  <si>
    <t>ZY高?杨联敬(市)</t>
  </si>
  <si>
    <t>东莞瑞森手袋制品有限公司</t>
  </si>
  <si>
    <t>陈志鹏</t>
  </si>
  <si>
    <t>东莞市汇港货运代理有限公司</t>
  </si>
  <si>
    <t>ZX塘厦杨芳</t>
  </si>
  <si>
    <t>曾茂林</t>
    <phoneticPr fontId="4" type="noConversion"/>
  </si>
  <si>
    <t>东莞市铄徕电子有限公司</t>
  </si>
  <si>
    <t>ZX厚街曾茂林</t>
    <phoneticPr fontId="4" type="noConversion"/>
  </si>
  <si>
    <t>东莞市聚鸿电子科技有限公司</t>
  </si>
  <si>
    <t>14-7月发一次性奖</t>
  </si>
  <si>
    <t>东莞市隆盛制罐有限公司</t>
  </si>
  <si>
    <t>ZX清溪禹红娜</t>
  </si>
  <si>
    <t>东莞市佳诚电子科技有限公司</t>
  </si>
  <si>
    <t>唐石荣</t>
  </si>
  <si>
    <t>东莞市大朗康保服饰厂</t>
  </si>
  <si>
    <t>ZX大朗唐石荣</t>
  </si>
  <si>
    <t>东莞市三佳电子有限公司</t>
  </si>
  <si>
    <t>郑冠彰</t>
  </si>
  <si>
    <t>东莞市航盾消防科技有限公司</t>
  </si>
  <si>
    <t>ZX大朗欧阳德青</t>
  </si>
  <si>
    <t>魏志存</t>
  </si>
  <si>
    <t>姚祥文</t>
  </si>
  <si>
    <t>ZX黄江魏志存</t>
  </si>
  <si>
    <t>14-8月发一次性奖</t>
  </si>
  <si>
    <t>东莞市恒旺贸易有限公司</t>
  </si>
  <si>
    <t>东莞市汇莞家信息技术有限公司</t>
  </si>
  <si>
    <t>11月已发一次性奖</t>
  </si>
  <si>
    <t>李小聪</t>
  </si>
  <si>
    <t>ZX厚街吴四一</t>
  </si>
  <si>
    <t>东莞市比越表业有限公司</t>
  </si>
  <si>
    <t>DSZY谢岗徐华(市)</t>
  </si>
  <si>
    <t>肖任</t>
  </si>
  <si>
    <t>东莞市景扬五金电子有限公司</t>
  </si>
  <si>
    <t>ZX黄江詹红梅</t>
  </si>
  <si>
    <t>黄江营销组</t>
  </si>
  <si>
    <t>东莞市黄江致发模具配件厂</t>
  </si>
  <si>
    <t>ZY黄江王满忠(市)</t>
  </si>
  <si>
    <t>已发一次奖</t>
  </si>
  <si>
    <t>朱桂永</t>
  </si>
  <si>
    <t>东莞市四杰灯饰有限公司</t>
  </si>
  <si>
    <t>ZX虎门朱桂永</t>
  </si>
  <si>
    <t>14年10月补8月一次性奖</t>
  </si>
  <si>
    <t>陈晟平</t>
  </si>
  <si>
    <t>伍红军</t>
  </si>
  <si>
    <t>东莞市江峰食品贸易有限公司</t>
  </si>
  <si>
    <t>ZX樟木头伍红军</t>
  </si>
  <si>
    <t>高埗</t>
    <phoneticPr fontId="4" type="noConversion"/>
  </si>
  <si>
    <t>高埗营销组</t>
  </si>
  <si>
    <t>东莞市宝发货运代理有限公司</t>
  </si>
  <si>
    <t>ZY厚街尹文学(市)</t>
  </si>
  <si>
    <t>佛山市南海新起步鞋业有限公司</t>
  </si>
  <si>
    <t>DSBR厚街吴四一</t>
  </si>
  <si>
    <t>陈阳</t>
  </si>
  <si>
    <t>东莞市安铭房地产开发有限公司</t>
  </si>
  <si>
    <t>ZX塘厦陈阳</t>
  </si>
  <si>
    <t>东莞市康展包装制品有限公司</t>
  </si>
  <si>
    <t>ZX塘厦黄剑</t>
  </si>
  <si>
    <t>李凌晨</t>
  </si>
  <si>
    <t>东莞市美艺义齿有限公司</t>
  </si>
  <si>
    <t>凤岗</t>
  </si>
  <si>
    <t>蓝志坚</t>
  </si>
  <si>
    <t>东莞市源昶模具厂</t>
  </si>
  <si>
    <t>DSBR凤岗蓝志坚</t>
  </si>
  <si>
    <t>章建荣</t>
  </si>
  <si>
    <t>DSBR厚街曾茂林</t>
  </si>
  <si>
    <t>长安</t>
  </si>
  <si>
    <t>王意峰</t>
  </si>
  <si>
    <t>黄家新</t>
  </si>
  <si>
    <t>ZX长安王意峰</t>
  </si>
  <si>
    <t>罗志文</t>
  </si>
  <si>
    <t>新装</t>
  </si>
  <si>
    <t>东莞市兴锋毛纺织有限公司</t>
  </si>
  <si>
    <t>城区</t>
  </si>
  <si>
    <t>莞城</t>
  </si>
  <si>
    <t>黄义凯</t>
  </si>
  <si>
    <t>广州启飞信息技术有限公司东莞第一分公司</t>
  </si>
  <si>
    <t>ZX莞城黄义凯</t>
  </si>
  <si>
    <t>东莞市启盛房地产经纪有限公司</t>
  </si>
  <si>
    <t>2015年4月已发一次性奖</t>
    <phoneticPr fontId="4" type="noConversion"/>
  </si>
  <si>
    <t>东莞市蓝宇玩具有限公司</t>
  </si>
  <si>
    <t>15年1月发一次性奖</t>
  </si>
  <si>
    <t>王满忠</t>
  </si>
  <si>
    <t>常平营销组</t>
  </si>
  <si>
    <t>东莞市楠锋纸品有限公司</t>
  </si>
  <si>
    <t>ZY大朗营业厅</t>
  </si>
  <si>
    <t>首次100%</t>
    <phoneticPr fontId="7" type="noConversion"/>
  </si>
  <si>
    <t>装维</t>
    <phoneticPr fontId="4" type="noConversion"/>
  </si>
  <si>
    <t>叶志祥</t>
  </si>
  <si>
    <t>东莞市常平宝轮轮胎店</t>
  </si>
  <si>
    <t>ZY常平叶志祥（维）</t>
  </si>
  <si>
    <t>东莞市大朗悦轩商务酒店</t>
  </si>
  <si>
    <t>2014年12月已发一次性奖</t>
  </si>
  <si>
    <t>东莞市正硕电子科技有限公司</t>
  </si>
  <si>
    <t>东莞市宝庆贸易有限公司</t>
    <phoneticPr fontId="7" type="noConversion"/>
  </si>
  <si>
    <t>ZY樟木头邬海路(市)</t>
    <phoneticPr fontId="4" type="noConversion"/>
  </si>
  <si>
    <t>首次100%后11个月8%</t>
    <phoneticPr fontId="7" type="noConversion"/>
  </si>
  <si>
    <t>石碣</t>
  </si>
  <si>
    <t>张国舜</t>
  </si>
  <si>
    <t>东莞市凯顺金属材料有限公司</t>
  </si>
  <si>
    <t>ZX茶山张国舜</t>
  </si>
  <si>
    <t>陈湘平</t>
  </si>
  <si>
    <t>东莞市悦发五金塑胶制品有限公司</t>
  </si>
  <si>
    <t>ZY常平陈湘平(维)</t>
  </si>
  <si>
    <t>夏永杰</t>
  </si>
  <si>
    <t>东莞市宝锐自动化设备有限公司</t>
  </si>
  <si>
    <t>东莞市科博机电有限公司</t>
    <phoneticPr fontId="4" type="noConversion"/>
  </si>
  <si>
    <t>ZY东莞分公司</t>
  </si>
  <si>
    <t>东莞市创盛针织有限公司</t>
  </si>
  <si>
    <t>东莞横沥百世汇通分公司</t>
  </si>
  <si>
    <t>ZX横沥肖任</t>
  </si>
  <si>
    <t>东莞市横沥创欣五金加工店</t>
  </si>
  <si>
    <t>互联网专线</t>
    <phoneticPr fontId="4" type="noConversion"/>
  </si>
  <si>
    <t>东莞天籁之音电声制品有限公司</t>
  </si>
  <si>
    <t>2015年2月已发一次性奖</t>
  </si>
  <si>
    <t>首次100%后11个月10%</t>
    <phoneticPr fontId="4" type="noConversion"/>
  </si>
  <si>
    <t>东莞市华为物流有限公司</t>
  </si>
  <si>
    <t>15年5月补发4月一次性奖励</t>
    <phoneticPr fontId="4" type="noConversion"/>
  </si>
  <si>
    <t>韩相力</t>
  </si>
  <si>
    <t>东莞市振源包装材料有限公司</t>
  </si>
  <si>
    <t>ZY清溪韩相力(集客)</t>
  </si>
  <si>
    <t>林建光</t>
  </si>
  <si>
    <t>上海彬歌实业有限公司</t>
    <phoneticPr fontId="4" type="noConversion"/>
  </si>
  <si>
    <t>ZX谢岗林建光</t>
  </si>
  <si>
    <t>新装</t>
    <phoneticPr fontId="4" type="noConversion"/>
  </si>
  <si>
    <t>东莞市家宝电器有限公司</t>
  </si>
  <si>
    <t>2015年2月发一次奖</t>
  </si>
  <si>
    <t>东莞市剑威电子科技有限公司</t>
  </si>
  <si>
    <t>2015年6月已发一次性奖</t>
    <phoneticPr fontId="4" type="noConversion"/>
  </si>
  <si>
    <t>东莞市常平国度木器制品厂</t>
    <phoneticPr fontId="4" type="noConversion"/>
  </si>
  <si>
    <t>黎娟</t>
  </si>
  <si>
    <t>东莞市合进电线科技有限公司</t>
  </si>
  <si>
    <t>ZY虎门黎娟(集客)</t>
  </si>
  <si>
    <t>谢熙</t>
  </si>
  <si>
    <t>万江</t>
  </si>
  <si>
    <t>直销</t>
    <phoneticPr fontId="4" type="noConversion"/>
  </si>
  <si>
    <t>方华东</t>
    <phoneticPr fontId="4" type="noConversion"/>
  </si>
  <si>
    <t>东莞市茶车汽车维修有限公司</t>
  </si>
  <si>
    <t>ZY莞城方华东(集客)</t>
    <phoneticPr fontId="4" type="noConversion"/>
  </si>
  <si>
    <t>东莞市宝亿鞋材有限公司</t>
  </si>
  <si>
    <t>DSBR莞城黄义凯</t>
  </si>
  <si>
    <t>2015年5月发一次性奖励</t>
    <phoneticPr fontId="4" type="noConversion"/>
  </si>
  <si>
    <t>东城</t>
  </si>
  <si>
    <t>东城营销组</t>
  </si>
  <si>
    <t>东莞市曼利华大酒店有限公司</t>
  </si>
  <si>
    <t>HS代理商回收</t>
  </si>
  <si>
    <t>东莞市东城四海阳光幼儿园</t>
  </si>
  <si>
    <t>ZY莞城方华东(集客)</t>
  </si>
  <si>
    <t>温圣荣</t>
  </si>
  <si>
    <t>东莞市智捷源软件科技有限公司</t>
    <phoneticPr fontId="4" type="noConversion"/>
  </si>
  <si>
    <t>陈志鹏</t>
    <phoneticPr fontId="4" type="noConversion"/>
  </si>
  <si>
    <t>深圳市晟泰精科科技有限公司</t>
  </si>
  <si>
    <t>500+133</t>
  </si>
  <si>
    <t>ZY长安陈志鹏(集客)</t>
    <phoneticPr fontId="4" type="noConversion"/>
  </si>
  <si>
    <t>东莞市黄江童星幼儿园</t>
    <phoneticPr fontId="4" type="noConversion"/>
  </si>
  <si>
    <t>东莞市湘智宝玩具有限公司</t>
    <phoneticPr fontId="4" type="noConversion"/>
  </si>
  <si>
    <t>ZX樟木头万昌波</t>
  </si>
  <si>
    <t>首次100%后11个月8%</t>
    <phoneticPr fontId="4" type="noConversion"/>
  </si>
  <si>
    <t>直销</t>
    <phoneticPr fontId="4" type="noConversion"/>
  </si>
  <si>
    <t>陈志鹏</t>
    <phoneticPr fontId="4" type="noConversion"/>
  </si>
  <si>
    <t>东莞市标卓自动化科技有限公司</t>
  </si>
  <si>
    <t>ZY长安陈志鹏(集客)</t>
  </si>
  <si>
    <t>东莞市康鑫五金灯饰有限公司</t>
    <phoneticPr fontId="4" type="noConversion"/>
  </si>
  <si>
    <t>2015年6月已发一次性奖</t>
    <phoneticPr fontId="4" type="noConversion"/>
  </si>
  <si>
    <t>罗灿坤</t>
  </si>
  <si>
    <t>常平</t>
    <phoneticPr fontId="4" type="noConversion"/>
  </si>
  <si>
    <t>邹耀廷</t>
  </si>
  <si>
    <t>东莞市海瑞压铸机械有限公司</t>
  </si>
  <si>
    <t>2中继</t>
  </si>
  <si>
    <t>10M</t>
  </si>
  <si>
    <t>ZX常平邹耀廷</t>
  </si>
  <si>
    <t>杨丽玉</t>
  </si>
  <si>
    <t>杨晨羽</t>
  </si>
  <si>
    <t>宋兴华</t>
  </si>
  <si>
    <t>厚街</t>
    <phoneticPr fontId="4" type="noConversion"/>
  </si>
  <si>
    <t>东莞市鑫森家居制品有限公司</t>
  </si>
  <si>
    <t>是</t>
  </si>
  <si>
    <t>ZX厚街曾茂林</t>
  </si>
  <si>
    <t>南区</t>
    <phoneticPr fontId="7" type="noConversion"/>
  </si>
  <si>
    <t>自营</t>
    <phoneticPr fontId="4" type="noConversion"/>
  </si>
  <si>
    <t>长安营销组</t>
  </si>
  <si>
    <t>广东步步高电子工业有限公司(IP专线)</t>
  </si>
  <si>
    <t>HS直销回收</t>
  </si>
  <si>
    <t>首次100%后11个月8%</t>
    <phoneticPr fontId="7" type="noConversion"/>
  </si>
  <si>
    <t>东莞市融富服饰有限公司</t>
  </si>
  <si>
    <t>李春娥</t>
  </si>
  <si>
    <t>钟小红</t>
    <phoneticPr fontId="4" type="noConversion"/>
  </si>
  <si>
    <t>东莞市百良电子科技有限公司</t>
    <phoneticPr fontId="3" type="noConversion"/>
  </si>
  <si>
    <t>ZX虎门钟小红</t>
  </si>
  <si>
    <t>符关卓</t>
  </si>
  <si>
    <t>刘妹妹</t>
  </si>
  <si>
    <t>ZX大朗符关卓</t>
  </si>
  <si>
    <t>东莞市海彬服饰有限公司</t>
  </si>
  <si>
    <t>深圳市优雷特航空模型有限公司</t>
  </si>
  <si>
    <t>DSBR大朗刘运超</t>
  </si>
  <si>
    <t>东莞市立腾塑胶科技有限公司</t>
  </si>
  <si>
    <t>4MIP</t>
  </si>
  <si>
    <t>DSBR虎门罗灿坤</t>
  </si>
  <si>
    <t>唐水洁</t>
  </si>
  <si>
    <t>东莞市年兑纺织品有限公司</t>
  </si>
  <si>
    <t>ZX大朗唐水洁</t>
  </si>
  <si>
    <t>陈彦忠</t>
  </si>
  <si>
    <t>香港丝蒂芬妮国际（集团）有限公司</t>
  </si>
  <si>
    <t>ZX常平陈彦忠</t>
  </si>
  <si>
    <t>东莞市锐阳五金有限公司</t>
  </si>
  <si>
    <t>王武东</t>
  </si>
  <si>
    <t>南城</t>
  </si>
  <si>
    <t>广东上好便利店有限公司</t>
  </si>
  <si>
    <t>纯互联网专线</t>
  </si>
  <si>
    <t>DSBR南城黎广俊</t>
  </si>
  <si>
    <t>乐天玉</t>
  </si>
  <si>
    <t>厦门联线网络科技有限公司</t>
  </si>
  <si>
    <t>万江营销组</t>
  </si>
  <si>
    <t>东莞市康音电子科技有限公司</t>
  </si>
  <si>
    <t>ZY莞城蔡其乐(市场)</t>
  </si>
  <si>
    <t>罗灿平</t>
  </si>
  <si>
    <t>卢家洛</t>
  </si>
  <si>
    <t>杨菊花</t>
  </si>
  <si>
    <t>东莞市鸿灿钢材有限公司</t>
  </si>
  <si>
    <t>ZX厚街杨菊花</t>
  </si>
  <si>
    <t>东莞市珏浩金属有限公司</t>
  </si>
  <si>
    <t>虎门</t>
    <phoneticPr fontId="4" type="noConversion"/>
  </si>
  <si>
    <t>钟小红</t>
  </si>
  <si>
    <t>东莞市均畅包装材料有限公司</t>
  </si>
  <si>
    <t>东莞市赛通环保建材有限公司</t>
  </si>
  <si>
    <t>东莞市圣旗路时装有限公司</t>
  </si>
  <si>
    <t>高端精密机械有限公司</t>
  </si>
  <si>
    <t>DSBR长安陈志鹏(集客)</t>
  </si>
  <si>
    <t>厚街区</t>
    <phoneticPr fontId="3" type="noConversion"/>
  </si>
  <si>
    <t>东莞市广盛物流有限公司</t>
  </si>
  <si>
    <t>首次100%后11个月8%</t>
  </si>
  <si>
    <t>黄江区</t>
  </si>
  <si>
    <t>卢丹龙</t>
  </si>
  <si>
    <t>深圳市鑫速易电子有限公司</t>
  </si>
  <si>
    <t>ZX黄江卢丹龙</t>
  </si>
  <si>
    <t>张宏波</t>
  </si>
  <si>
    <t>东莞市宏瑟商贸有限公司</t>
  </si>
  <si>
    <t>ZX厚街张宏波</t>
  </si>
  <si>
    <t>长安区</t>
  </si>
  <si>
    <t>东莞市变形精密五金制品有限公司</t>
  </si>
  <si>
    <t>东莞市众凯数控机械制造有限公司</t>
  </si>
  <si>
    <t>ZY长安陈志鹏(集客)</t>
    <phoneticPr fontId="4" type="noConversion"/>
  </si>
  <si>
    <t>虎门</t>
    <phoneticPr fontId="3" type="noConversion"/>
  </si>
  <si>
    <t>虎门营销组</t>
  </si>
  <si>
    <t>东莞市闰缘升润滑油有限公司</t>
  </si>
  <si>
    <t>2015.6.10</t>
  </si>
  <si>
    <t>ZY莞城邢雷雨(市)</t>
  </si>
  <si>
    <t>李沛炎</t>
  </si>
  <si>
    <t>东莞市翌睿鞋材有限公司</t>
    <phoneticPr fontId="3" type="noConversion"/>
  </si>
  <si>
    <t>大朗区</t>
  </si>
  <si>
    <t>东莞益鑫电子科技有限公司</t>
  </si>
  <si>
    <t>李小兵</t>
  </si>
  <si>
    <t>东莞市腾美金属科技有限公司</t>
  </si>
  <si>
    <t>ZX长安李小兵</t>
  </si>
  <si>
    <t>吴海燕</t>
  </si>
  <si>
    <t>2015.6.18</t>
  </si>
  <si>
    <t>东莞市迈翔橡胶机械有限公司</t>
  </si>
  <si>
    <t>4月</t>
  </si>
  <si>
    <t>2015年5月已发一次性奖</t>
    <phoneticPr fontId="4" type="noConversion"/>
  </si>
  <si>
    <t>互联网专线</t>
    <phoneticPr fontId="4" type="noConversion"/>
  </si>
  <si>
    <t>东莞市心之合电子商务有限公司</t>
  </si>
  <si>
    <t>15年3月发一次性奖</t>
    <phoneticPr fontId="4" type="noConversion"/>
  </si>
  <si>
    <t>首次100%后11个月10%</t>
    <phoneticPr fontId="4" type="noConversion"/>
  </si>
  <si>
    <t>尹文学</t>
  </si>
  <si>
    <t>璀璨电子有限公司</t>
  </si>
  <si>
    <t>10月补发一次性奖</t>
  </si>
  <si>
    <t>合同未到期取消保底扣款</t>
    <phoneticPr fontId="4" type="noConversion"/>
  </si>
  <si>
    <t>当月</t>
    <phoneticPr fontId="4" type="noConversion"/>
  </si>
  <si>
    <t>东莞承毅塑胶五金制品有限公司</t>
  </si>
  <si>
    <t>南区</t>
    <phoneticPr fontId="4" type="noConversion"/>
  </si>
  <si>
    <t>长安</t>
    <phoneticPr fontId="4" type="noConversion"/>
  </si>
  <si>
    <t>集客</t>
    <phoneticPr fontId="4" type="noConversion"/>
  </si>
  <si>
    <t>东莞市宏明生物科技有限公司</t>
  </si>
  <si>
    <t>2015-03-24 16:52:20</t>
  </si>
  <si>
    <t>东莞市雄峰工程塑料有限公司</t>
  </si>
  <si>
    <t>塘厦</t>
    <phoneticPr fontId="3" type="noConversion"/>
  </si>
  <si>
    <t>提效用户</t>
  </si>
  <si>
    <t>业务员</t>
  </si>
  <si>
    <t>周远景</t>
  </si>
  <si>
    <t>东莞市快捷量具仪器有限公司</t>
  </si>
  <si>
    <t>语音</t>
  </si>
  <si>
    <t>2月份执行提效后低消，已消账，应算一次性提成</t>
  </si>
  <si>
    <t>提效200%结算</t>
    <phoneticPr fontId="4" type="noConversion"/>
  </si>
  <si>
    <t>东城</t>
    <phoneticPr fontId="3" type="noConversion"/>
  </si>
  <si>
    <t>东莞市新耀电子实业有限公司</t>
  </si>
  <si>
    <t>5月份执行提效后低消，已消账，应算一次性提成</t>
  </si>
  <si>
    <t>大朗</t>
    <phoneticPr fontId="3" type="noConversion"/>
  </si>
  <si>
    <t>东莞市大朗锜锋时装针织厂</t>
  </si>
  <si>
    <t>高步</t>
    <phoneticPr fontId="3" type="noConversion"/>
  </si>
  <si>
    <t>东莞市高埗誉丰五金加工店</t>
  </si>
  <si>
    <t>6月份执行提效后低消，已消账，应算一次性提成</t>
  </si>
  <si>
    <t>广州美乐时皮具有限公司</t>
    <phoneticPr fontId="4" type="noConversion"/>
  </si>
  <si>
    <t>专线后付费</t>
  </si>
  <si>
    <t>2015-04-03 11:47:23</t>
  </si>
  <si>
    <t>ZY厚街营业厅</t>
  </si>
  <si>
    <t>深圳市触点科技有限公司</t>
  </si>
  <si>
    <t>2015-04-21 11:19:10</t>
  </si>
  <si>
    <t>ZY长安营业厅</t>
  </si>
  <si>
    <t>dgdc89266198</t>
  </si>
  <si>
    <t>朱江益</t>
    <phoneticPr fontId="7" type="noConversion"/>
  </si>
  <si>
    <t>东莞市讯奇塑胶有限公司</t>
    <phoneticPr fontId="7" type="noConversion"/>
  </si>
  <si>
    <t>固话后付费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</si>
</sst>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yyyy/m/d;@"/>
    <numFmt numFmtId="177" formatCode="0.00_ "/>
    <numFmt numFmtId="178" formatCode="yyyy&quot;年&quot;m&quot;月&quot;;@"/>
    <numFmt numFmtId="179" formatCode="0.0_);[Red]\(0.0\)"/>
  </numFmts>
  <fonts count="22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10"/>
      <name val="宋体"/>
      <family val="3"/>
      <charset val="134"/>
    </font>
    <font>
      <sz val="9"/>
      <color theme="1"/>
      <name val="宋体"/>
      <family val="3"/>
      <charset val="134"/>
    </font>
    <font>
      <sz val="9"/>
      <name val="Arial"/>
      <family val="2"/>
    </font>
    <font>
      <sz val="9"/>
      <name val="宋体"/>
      <family val="2"/>
      <scheme val="minor"/>
    </font>
    <font>
      <sz val="10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6" fillId="0" borderId="0"/>
  </cellStyleXfs>
  <cellXfs count="69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 wrapText="1"/>
    </xf>
    <xf numFmtId="177" fontId="2" fillId="2" borderId="1" xfId="1" applyNumberFormat="1" applyFont="1" applyFill="1" applyBorder="1" applyAlignment="1">
      <alignment horizontal="center" vertical="center" wrapText="1"/>
    </xf>
    <xf numFmtId="178" fontId="2" fillId="2" borderId="1" xfId="1" applyNumberFormat="1" applyFont="1" applyFill="1" applyBorder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5" fillId="0" borderId="0" xfId="1" applyFont="1" applyAlignment="1">
      <alignment vertical="center" wrapText="1"/>
    </xf>
    <xf numFmtId="0" fontId="5" fillId="0" borderId="1" xfId="1" applyFont="1" applyFill="1" applyBorder="1" applyAlignment="1">
      <alignment horizontal="center" vertical="center" wrapText="1"/>
    </xf>
    <xf numFmtId="176" fontId="5" fillId="0" borderId="1" xfId="1" applyNumberFormat="1" applyFont="1" applyFill="1" applyBorder="1" applyAlignment="1">
      <alignment horizontal="center" vertical="center" wrapText="1"/>
    </xf>
    <xf numFmtId="177" fontId="5" fillId="0" borderId="1" xfId="1" applyNumberFormat="1" applyFont="1" applyFill="1" applyBorder="1" applyAlignment="1">
      <alignment horizontal="center" vertical="center" wrapText="1"/>
    </xf>
    <xf numFmtId="178" fontId="5" fillId="0" borderId="1" xfId="1" applyNumberFormat="1" applyFont="1" applyFill="1" applyBorder="1" applyAlignment="1">
      <alignment horizontal="center" vertical="center" wrapText="1"/>
    </xf>
    <xf numFmtId="0" fontId="5" fillId="0" borderId="0" xfId="1" applyFont="1">
      <alignment vertical="center"/>
    </xf>
    <xf numFmtId="0" fontId="6" fillId="0" borderId="1" xfId="1" applyFont="1" applyFill="1" applyBorder="1" applyAlignment="1">
      <alignment horizontal="center" vertical="center"/>
    </xf>
    <xf numFmtId="176" fontId="6" fillId="0" borderId="1" xfId="1" applyNumberFormat="1" applyFont="1" applyFill="1" applyBorder="1" applyAlignment="1">
      <alignment horizontal="center" vertical="center"/>
    </xf>
    <xf numFmtId="178" fontId="6" fillId="0" borderId="1" xfId="1" applyNumberFormat="1" applyFont="1" applyFill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0" xfId="1" applyFont="1" applyFill="1" applyAlignment="1">
      <alignment horizontal="center" vertical="center"/>
    </xf>
    <xf numFmtId="0" fontId="5" fillId="0" borderId="0" xfId="1" applyFont="1" applyFill="1">
      <alignment vertical="center"/>
    </xf>
    <xf numFmtId="177" fontId="5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>
      <alignment vertical="center"/>
    </xf>
    <xf numFmtId="0" fontId="5" fillId="3" borderId="0" xfId="1" applyFont="1" applyFill="1">
      <alignment vertical="center"/>
    </xf>
    <xf numFmtId="0" fontId="8" fillId="0" borderId="1" xfId="1" applyFont="1" applyFill="1" applyBorder="1" applyAlignment="1">
      <alignment horizontal="center" vertical="center" wrapText="1"/>
    </xf>
    <xf numFmtId="14" fontId="8" fillId="0" borderId="1" xfId="1" applyNumberFormat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14" fontId="9" fillId="0" borderId="1" xfId="1" applyNumberFormat="1" applyFont="1" applyFill="1" applyBorder="1" applyAlignment="1">
      <alignment horizontal="center" vertical="center" wrapText="1"/>
    </xf>
    <xf numFmtId="14" fontId="10" fillId="0" borderId="1" xfId="1" applyNumberFormat="1" applyFont="1" applyFill="1" applyBorder="1" applyAlignment="1">
      <alignment horizontal="center" vertical="center" wrapText="1"/>
    </xf>
    <xf numFmtId="14" fontId="11" fillId="0" borderId="1" xfId="1" applyNumberFormat="1" applyFont="1" applyFill="1" applyBorder="1" applyAlignment="1">
      <alignment horizontal="center" vertical="center" wrapText="1"/>
    </xf>
    <xf numFmtId="0" fontId="12" fillId="0" borderId="1" xfId="1" applyFont="1" applyFill="1" applyBorder="1" applyAlignment="1">
      <alignment horizontal="center" vertical="center" wrapText="1"/>
    </xf>
    <xf numFmtId="0" fontId="5" fillId="0" borderId="0" xfId="1" applyFont="1" applyBorder="1">
      <alignment vertical="center"/>
    </xf>
    <xf numFmtId="0" fontId="8" fillId="2" borderId="1" xfId="1" applyFont="1" applyFill="1" applyBorder="1" applyAlignment="1">
      <alignment horizontal="center" vertical="center" wrapText="1"/>
    </xf>
    <xf numFmtId="0" fontId="5" fillId="0" borderId="0" xfId="1" applyFont="1" applyFill="1" applyBorder="1">
      <alignment vertical="center"/>
    </xf>
    <xf numFmtId="0" fontId="5" fillId="0" borderId="1" xfId="1" applyFont="1" applyFill="1" applyBorder="1" applyAlignment="1">
      <alignment horizontal="center" vertical="center"/>
    </xf>
    <xf numFmtId="0" fontId="5" fillId="0" borderId="1" xfId="1" applyFont="1" applyFill="1" applyBorder="1">
      <alignment vertical="center"/>
    </xf>
    <xf numFmtId="0" fontId="7" fillId="0" borderId="1" xfId="1" applyFont="1" applyFill="1" applyBorder="1" applyAlignment="1">
      <alignment horizontal="center" vertical="center"/>
    </xf>
    <xf numFmtId="0" fontId="7" fillId="0" borderId="1" xfId="1" applyFont="1" applyFill="1" applyBorder="1" applyAlignment="1">
      <alignment horizontal="center" vertical="center" wrapText="1"/>
    </xf>
    <xf numFmtId="0" fontId="7" fillId="0" borderId="1" xfId="1" applyFont="1" applyFill="1" applyBorder="1" applyAlignment="1">
      <alignment horizontal="center" vertical="center" shrinkToFit="1"/>
    </xf>
    <xf numFmtId="0" fontId="13" fillId="2" borderId="1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7" fillId="0" borderId="1" xfId="1" applyNumberFormat="1" applyFont="1" applyFill="1" applyBorder="1" applyAlignment="1">
      <alignment horizontal="center" vertical="center" wrapText="1"/>
    </xf>
    <xf numFmtId="14" fontId="7" fillId="0" borderId="1" xfId="1" applyNumberFormat="1" applyFont="1" applyFill="1" applyBorder="1" applyAlignment="1">
      <alignment horizontal="center" vertical="center" wrapText="1"/>
    </xf>
    <xf numFmtId="178" fontId="5" fillId="0" borderId="1" xfId="1" applyNumberFormat="1" applyFont="1" applyFill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/>
    </xf>
    <xf numFmtId="14" fontId="14" fillId="0" borderId="1" xfId="1" applyNumberFormat="1" applyFont="1" applyFill="1" applyBorder="1" applyAlignment="1">
      <alignment horizontal="center" vertical="center"/>
    </xf>
    <xf numFmtId="14" fontId="7" fillId="0" borderId="1" xfId="1" applyNumberFormat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 wrapText="1"/>
    </xf>
    <xf numFmtId="0" fontId="5" fillId="4" borderId="0" xfId="1" applyFont="1" applyFill="1" applyAlignment="1">
      <alignment horizontal="center" vertical="center"/>
    </xf>
    <xf numFmtId="0" fontId="5" fillId="5" borderId="1" xfId="1" applyFont="1" applyFill="1" applyBorder="1" applyAlignment="1">
      <alignment horizontal="center" vertical="center"/>
    </xf>
    <xf numFmtId="176" fontId="5" fillId="5" borderId="1" xfId="1" applyNumberFormat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178" fontId="15" fillId="5" borderId="1" xfId="1" applyNumberFormat="1" applyFont="1" applyFill="1" applyBorder="1" applyAlignment="1">
      <alignment horizontal="center" vertical="center"/>
    </xf>
    <xf numFmtId="179" fontId="5" fillId="5" borderId="1" xfId="1" applyNumberFormat="1" applyFont="1" applyFill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0" fontId="1" fillId="0" borderId="1" xfId="1" applyNumberFormat="1" applyFont="1" applyFill="1" applyBorder="1" applyAlignment="1">
      <alignment horizontal="center" vertical="center"/>
    </xf>
    <xf numFmtId="14" fontId="1" fillId="0" borderId="1" xfId="1" applyNumberFormat="1" applyFont="1" applyFill="1" applyBorder="1" applyAlignment="1">
      <alignment horizontal="center" vertical="center"/>
    </xf>
    <xf numFmtId="177" fontId="5" fillId="0" borderId="1" xfId="1" applyNumberFormat="1" applyFont="1" applyBorder="1" applyAlignment="1">
      <alignment horizontal="center" vertical="center" wrapText="1"/>
    </xf>
    <xf numFmtId="14" fontId="17" fillId="6" borderId="1" xfId="1" applyNumberFormat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178" fontId="7" fillId="0" borderId="1" xfId="1" applyNumberFormat="1" applyFont="1" applyBorder="1" applyAlignment="1">
      <alignment horizontal="center" vertical="center"/>
    </xf>
    <xf numFmtId="178" fontId="5" fillId="0" borderId="1" xfId="1" applyNumberFormat="1" applyFont="1" applyBorder="1" applyAlignment="1">
      <alignment horizontal="center" vertical="center"/>
    </xf>
    <xf numFmtId="0" fontId="6" fillId="0" borderId="1" xfId="2" applyNumberFormat="1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1" fillId="0" borderId="0" xfId="1" applyAlignment="1"/>
    <xf numFmtId="0" fontId="16" fillId="0" borderId="0" xfId="1" applyFont="1" applyAlignment="1"/>
    <xf numFmtId="176" fontId="5" fillId="0" borderId="1" xfId="1" applyNumberFormat="1" applyFont="1" applyBorder="1" applyAlignment="1">
      <alignment horizontal="center" vertical="center" wrapText="1"/>
    </xf>
    <xf numFmtId="178" fontId="5" fillId="0" borderId="1" xfId="1" applyNumberFormat="1" applyFont="1" applyBorder="1" applyAlignment="1">
      <alignment horizontal="center" vertical="center" wrapText="1"/>
    </xf>
  </cellXfs>
  <cellStyles count="3">
    <cellStyle name="常规" xfId="0" builtinId="0"/>
    <cellStyle name="常规 10" xfId="2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EV147"/>
  <sheetViews>
    <sheetView tabSelected="1" topLeftCell="E1" workbookViewId="0">
      <pane ySplit="1" topLeftCell="A2" activePane="bottomLeft" state="frozen"/>
      <selection activeCell="M24" sqref="M24"/>
      <selection pane="bottomLeft" activeCell="G13" sqref="G13"/>
    </sheetView>
  </sheetViews>
  <sheetFormatPr defaultRowHeight="12" x14ac:dyDescent="0.15"/>
  <cols>
    <col min="1" max="1" width="4.25" style="49" customWidth="1"/>
    <col min="2" max="2" width="5.375" style="49" customWidth="1"/>
    <col min="3" max="3" width="10.5" style="49" customWidth="1"/>
    <col min="4" max="4" width="5.625" style="49" customWidth="1"/>
    <col min="5" max="5" width="9" style="49" customWidth="1"/>
    <col min="6" max="6" width="10.25" style="49" customWidth="1"/>
    <col min="7" max="7" width="25.75" style="49" customWidth="1"/>
    <col min="8" max="9" width="12.875" style="49" hidden="1" customWidth="1"/>
    <col min="10" max="10" width="9.375" style="49" customWidth="1"/>
    <col min="11" max="11" width="10.75" style="67" customWidth="1"/>
    <col min="12" max="12" width="10.25" style="49" hidden="1" customWidth="1"/>
    <col min="13" max="13" width="8.625" style="49" hidden="1" customWidth="1"/>
    <col min="14" max="14" width="15.875" style="49" customWidth="1"/>
    <col min="15" max="15" width="13.125" style="49" customWidth="1"/>
    <col min="16" max="16" width="19.875" style="49" customWidth="1"/>
    <col min="17" max="17" width="9" style="49"/>
    <col min="18" max="18" width="9" style="56"/>
    <col min="19" max="19" width="23" style="49" customWidth="1"/>
    <col min="20" max="20" width="10.625" style="68" customWidth="1"/>
    <col min="21" max="21" width="9" style="15"/>
    <col min="22" max="16384" width="9" style="11"/>
  </cols>
  <sheetData>
    <row r="1" spans="1:26" s="6" customFormat="1" ht="24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 t="s">
        <v>17</v>
      </c>
      <c r="S1" s="1" t="s">
        <v>18</v>
      </c>
      <c r="T1" s="4" t="s">
        <v>19</v>
      </c>
      <c r="U1" s="5" t="s">
        <v>20</v>
      </c>
      <c r="V1" s="5"/>
      <c r="Z1" s="6" t="s">
        <v>5</v>
      </c>
    </row>
    <row r="2" spans="1:26" ht="17.25" customHeight="1" x14ac:dyDescent="0.15">
      <c r="A2" s="7">
        <v>1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/>
      <c r="I2" s="7"/>
      <c r="J2" s="7">
        <v>500</v>
      </c>
      <c r="K2" s="8">
        <v>41456</v>
      </c>
      <c r="L2" s="7"/>
      <c r="M2" s="7"/>
      <c r="N2" s="7" t="s">
        <v>27</v>
      </c>
      <c r="O2" s="7">
        <v>89258802</v>
      </c>
      <c r="P2" s="7"/>
      <c r="Q2" s="7">
        <v>78.3</v>
      </c>
      <c r="R2" s="9">
        <f t="shared" ref="R2:R24" si="0">Q2*0.1</f>
        <v>7.83</v>
      </c>
      <c r="S2" s="7" t="s">
        <v>28</v>
      </c>
      <c r="T2" s="10">
        <v>42186</v>
      </c>
      <c r="U2" s="11"/>
      <c r="Z2" s="11" t="s">
        <v>29</v>
      </c>
    </row>
    <row r="3" spans="1:26" ht="17.25" customHeight="1" x14ac:dyDescent="0.15">
      <c r="A3" s="7">
        <v>109</v>
      </c>
      <c r="B3" s="12" t="s">
        <v>21</v>
      </c>
      <c r="C3" s="12" t="s">
        <v>30</v>
      </c>
      <c r="D3" s="12" t="s">
        <v>31</v>
      </c>
      <c r="E3" s="12" t="s">
        <v>32</v>
      </c>
      <c r="F3" s="7" t="s">
        <v>33</v>
      </c>
      <c r="G3" s="12" t="s">
        <v>34</v>
      </c>
      <c r="H3" s="7"/>
      <c r="I3" s="7"/>
      <c r="J3" s="12"/>
      <c r="K3" s="13">
        <v>41466.775300925925</v>
      </c>
      <c r="L3" s="7"/>
      <c r="M3" s="7"/>
      <c r="N3" s="7" t="s">
        <v>35</v>
      </c>
      <c r="O3" s="7"/>
      <c r="P3" s="7"/>
      <c r="Q3" s="7">
        <v>580.24</v>
      </c>
      <c r="R3" s="9">
        <f t="shared" si="0"/>
        <v>58.024000000000001</v>
      </c>
      <c r="S3" s="12" t="s">
        <v>36</v>
      </c>
      <c r="T3" s="14">
        <v>42186</v>
      </c>
      <c r="U3" s="11"/>
      <c r="Z3" s="11" t="s">
        <v>37</v>
      </c>
    </row>
    <row r="4" spans="1:26" ht="17.25" customHeight="1" x14ac:dyDescent="0.15">
      <c r="A4" s="7">
        <v>2</v>
      </c>
      <c r="B4" s="7" t="s">
        <v>38</v>
      </c>
      <c r="C4" s="7" t="s">
        <v>39</v>
      </c>
      <c r="D4" s="7" t="s">
        <v>23</v>
      </c>
      <c r="E4" s="7" t="s">
        <v>24</v>
      </c>
      <c r="F4" s="7" t="s">
        <v>40</v>
      </c>
      <c r="G4" s="7" t="s">
        <v>41</v>
      </c>
      <c r="H4" s="7"/>
      <c r="I4" s="7"/>
      <c r="J4" s="7">
        <v>300</v>
      </c>
      <c r="K4" s="8">
        <v>41472.728761574072</v>
      </c>
      <c r="L4" s="7"/>
      <c r="M4" s="7"/>
      <c r="N4" s="7" t="s">
        <v>42</v>
      </c>
      <c r="O4" s="7">
        <v>86209638</v>
      </c>
      <c r="P4" s="7"/>
      <c r="Q4" s="7">
        <v>90.91</v>
      </c>
      <c r="R4" s="9">
        <f t="shared" si="0"/>
        <v>9.0909999999999993</v>
      </c>
      <c r="S4" s="7" t="s">
        <v>28</v>
      </c>
      <c r="T4" s="10">
        <v>42186</v>
      </c>
      <c r="U4" s="11"/>
      <c r="Z4" s="11" t="s">
        <v>43</v>
      </c>
    </row>
    <row r="5" spans="1:26" ht="17.25" customHeight="1" x14ac:dyDescent="0.15">
      <c r="A5" s="7">
        <v>3</v>
      </c>
      <c r="B5" s="7" t="s">
        <v>44</v>
      </c>
      <c r="C5" s="7" t="s">
        <v>45</v>
      </c>
      <c r="D5" s="7" t="s">
        <v>23</v>
      </c>
      <c r="E5" s="7" t="s">
        <v>24</v>
      </c>
      <c r="F5" s="7" t="s">
        <v>46</v>
      </c>
      <c r="G5" s="7" t="s">
        <v>47</v>
      </c>
      <c r="H5" s="7"/>
      <c r="I5" s="7"/>
      <c r="J5" s="7"/>
      <c r="K5" s="8">
        <v>41536</v>
      </c>
      <c r="L5" s="7"/>
      <c r="M5" s="7"/>
      <c r="N5" s="7" t="s">
        <v>48</v>
      </c>
      <c r="O5" s="7">
        <v>86950003</v>
      </c>
      <c r="P5" s="7"/>
      <c r="Q5" s="7">
        <v>500</v>
      </c>
      <c r="R5" s="9">
        <f t="shared" si="0"/>
        <v>50</v>
      </c>
      <c r="S5" s="7" t="s">
        <v>28</v>
      </c>
      <c r="T5" s="10">
        <v>42248</v>
      </c>
      <c r="U5" s="11"/>
      <c r="Z5" s="11" t="s">
        <v>49</v>
      </c>
    </row>
    <row r="6" spans="1:26" ht="17.25" customHeight="1" x14ac:dyDescent="0.15">
      <c r="A6" s="7">
        <v>4</v>
      </c>
      <c r="B6" s="7" t="s">
        <v>38</v>
      </c>
      <c r="C6" s="7" t="s">
        <v>50</v>
      </c>
      <c r="D6" s="7" t="s">
        <v>23</v>
      </c>
      <c r="E6" s="7" t="s">
        <v>24</v>
      </c>
      <c r="F6" s="7" t="s">
        <v>51</v>
      </c>
      <c r="G6" s="7" t="s">
        <v>52</v>
      </c>
      <c r="H6" s="7"/>
      <c r="I6" s="7"/>
      <c r="J6" s="7">
        <v>300</v>
      </c>
      <c r="K6" s="8">
        <v>41553</v>
      </c>
      <c r="L6" s="7"/>
      <c r="M6" s="7"/>
      <c r="N6" s="7" t="s">
        <v>53</v>
      </c>
      <c r="O6" s="7">
        <v>86209761</v>
      </c>
      <c r="P6" s="7"/>
      <c r="Q6" s="7">
        <v>42.8</v>
      </c>
      <c r="R6" s="9">
        <f t="shared" si="0"/>
        <v>4.28</v>
      </c>
      <c r="S6" s="7" t="s">
        <v>28</v>
      </c>
      <c r="T6" s="10">
        <v>42278</v>
      </c>
      <c r="U6" s="11"/>
      <c r="Z6" s="11" t="s">
        <v>54</v>
      </c>
    </row>
    <row r="7" spans="1:26" ht="17.25" customHeight="1" x14ac:dyDescent="0.15">
      <c r="A7" s="7">
        <v>5</v>
      </c>
      <c r="B7" s="7" t="s">
        <v>21</v>
      </c>
      <c r="C7" s="7" t="s">
        <v>30</v>
      </c>
      <c r="D7" s="7" t="s">
        <v>23</v>
      </c>
      <c r="E7" s="7" t="s">
        <v>24</v>
      </c>
      <c r="F7" s="7" t="s">
        <v>55</v>
      </c>
      <c r="G7" s="7" t="s">
        <v>56</v>
      </c>
      <c r="H7" s="7"/>
      <c r="I7" s="7"/>
      <c r="J7" s="7">
        <v>300</v>
      </c>
      <c r="K7" s="8">
        <v>41578.842523148145</v>
      </c>
      <c r="L7" s="7"/>
      <c r="M7" s="7"/>
      <c r="N7" s="7" t="s">
        <v>57</v>
      </c>
      <c r="O7" s="7">
        <v>89259755</v>
      </c>
      <c r="P7" s="7" t="s">
        <v>58</v>
      </c>
      <c r="Q7" s="7">
        <v>300</v>
      </c>
      <c r="R7" s="9">
        <f t="shared" si="0"/>
        <v>30</v>
      </c>
      <c r="S7" s="7" t="s">
        <v>28</v>
      </c>
      <c r="T7" s="10">
        <v>42278</v>
      </c>
      <c r="U7" s="11"/>
      <c r="Z7" s="11" t="s">
        <v>59</v>
      </c>
    </row>
    <row r="8" spans="1:26" ht="17.25" customHeight="1" x14ac:dyDescent="0.15">
      <c r="A8" s="7">
        <v>6</v>
      </c>
      <c r="B8" s="7" t="s">
        <v>21</v>
      </c>
      <c r="C8" s="7" t="s">
        <v>30</v>
      </c>
      <c r="D8" s="7" t="s">
        <v>23</v>
      </c>
      <c r="E8" s="7" t="s">
        <v>24</v>
      </c>
      <c r="F8" s="7" t="s">
        <v>55</v>
      </c>
      <c r="G8" s="7" t="s">
        <v>60</v>
      </c>
      <c r="H8" s="7"/>
      <c r="I8" s="7"/>
      <c r="J8" s="7">
        <v>300</v>
      </c>
      <c r="K8" s="8">
        <v>41578.842685185184</v>
      </c>
      <c r="L8" s="7"/>
      <c r="M8" s="7"/>
      <c r="N8" s="7" t="s">
        <v>57</v>
      </c>
      <c r="O8" s="7">
        <v>86260098</v>
      </c>
      <c r="P8" s="7" t="s">
        <v>58</v>
      </c>
      <c r="Q8" s="7">
        <v>309.60000000000002</v>
      </c>
      <c r="R8" s="9">
        <f t="shared" si="0"/>
        <v>30.960000000000004</v>
      </c>
      <c r="S8" s="7" t="s">
        <v>28</v>
      </c>
      <c r="T8" s="10">
        <v>42278</v>
      </c>
      <c r="U8" s="11"/>
      <c r="Z8" s="11" t="s">
        <v>61</v>
      </c>
    </row>
    <row r="9" spans="1:26" ht="17.25" customHeight="1" x14ac:dyDescent="0.15">
      <c r="A9" s="7">
        <v>7</v>
      </c>
      <c r="B9" s="7" t="s">
        <v>44</v>
      </c>
      <c r="C9" s="7" t="s">
        <v>45</v>
      </c>
      <c r="D9" s="7" t="s">
        <v>23</v>
      </c>
      <c r="E9" s="7" t="s">
        <v>24</v>
      </c>
      <c r="F9" s="7" t="s">
        <v>62</v>
      </c>
      <c r="G9" s="7" t="s">
        <v>63</v>
      </c>
      <c r="H9" s="7"/>
      <c r="I9" s="7"/>
      <c r="J9" s="7">
        <v>300</v>
      </c>
      <c r="K9" s="8">
        <v>41583.741377314815</v>
      </c>
      <c r="L9" s="7"/>
      <c r="M9" s="7"/>
      <c r="N9" s="7" t="s">
        <v>64</v>
      </c>
      <c r="O9" s="7">
        <v>89128662</v>
      </c>
      <c r="P9" s="7" t="s">
        <v>65</v>
      </c>
      <c r="Q9" s="7">
        <v>213.06</v>
      </c>
      <c r="R9" s="9">
        <f t="shared" si="0"/>
        <v>21.306000000000001</v>
      </c>
      <c r="S9" s="7" t="s">
        <v>28</v>
      </c>
      <c r="T9" s="10">
        <v>42309</v>
      </c>
      <c r="U9" s="11"/>
      <c r="Z9" s="11" t="s">
        <v>25</v>
      </c>
    </row>
    <row r="10" spans="1:26" ht="17.25" customHeight="1" x14ac:dyDescent="0.15">
      <c r="A10" s="7">
        <v>110</v>
      </c>
      <c r="B10" s="12" t="s">
        <v>66</v>
      </c>
      <c r="C10" s="12" t="s">
        <v>67</v>
      </c>
      <c r="D10" s="12" t="s">
        <v>23</v>
      </c>
      <c r="E10" s="7" t="s">
        <v>68</v>
      </c>
      <c r="F10" s="7" t="s">
        <v>69</v>
      </c>
      <c r="G10" s="12" t="s">
        <v>70</v>
      </c>
      <c r="H10" s="7"/>
      <c r="I10" s="7"/>
      <c r="J10" s="12">
        <v>1000</v>
      </c>
      <c r="K10" s="13">
        <v>41584</v>
      </c>
      <c r="L10" s="7"/>
      <c r="M10" s="7"/>
      <c r="N10" s="7" t="s">
        <v>71</v>
      </c>
      <c r="O10" s="7"/>
      <c r="P10" s="7"/>
      <c r="Q10" s="7">
        <v>65.72</v>
      </c>
      <c r="R10" s="9">
        <f t="shared" si="0"/>
        <v>6.5720000000000001</v>
      </c>
      <c r="S10" s="12" t="s">
        <v>72</v>
      </c>
      <c r="T10" s="14">
        <v>42309</v>
      </c>
      <c r="U10" s="11"/>
      <c r="Z10" s="11" t="s">
        <v>37</v>
      </c>
    </row>
    <row r="11" spans="1:26" ht="17.25" customHeight="1" x14ac:dyDescent="0.15">
      <c r="A11" s="7">
        <v>8</v>
      </c>
      <c r="B11" s="7" t="s">
        <v>21</v>
      </c>
      <c r="C11" s="7" t="s">
        <v>30</v>
      </c>
      <c r="D11" s="7" t="s">
        <v>23</v>
      </c>
      <c r="E11" s="7" t="s">
        <v>24</v>
      </c>
      <c r="F11" s="7" t="s">
        <v>73</v>
      </c>
      <c r="G11" s="7" t="s">
        <v>74</v>
      </c>
      <c r="H11" s="7"/>
      <c r="I11" s="7"/>
      <c r="J11" s="7">
        <v>500</v>
      </c>
      <c r="K11" s="8">
        <v>41585.482604166667</v>
      </c>
      <c r="L11" s="7"/>
      <c r="M11" s="7"/>
      <c r="N11" s="7" t="s">
        <v>75</v>
      </c>
      <c r="O11" s="7">
        <v>89259708</v>
      </c>
      <c r="P11" s="7"/>
      <c r="Q11" s="7"/>
      <c r="R11" s="9">
        <f t="shared" si="0"/>
        <v>0</v>
      </c>
      <c r="S11" s="7" t="s">
        <v>76</v>
      </c>
      <c r="T11" s="10">
        <v>42309</v>
      </c>
      <c r="U11" s="11"/>
      <c r="Z11" s="11" t="s">
        <v>77</v>
      </c>
    </row>
    <row r="12" spans="1:26" ht="17.25" customHeight="1" x14ac:dyDescent="0.15">
      <c r="A12" s="7">
        <v>9</v>
      </c>
      <c r="B12" s="7" t="s">
        <v>44</v>
      </c>
      <c r="C12" s="7" t="s">
        <v>78</v>
      </c>
      <c r="D12" s="7" t="s">
        <v>23</v>
      </c>
      <c r="E12" s="7" t="s">
        <v>24</v>
      </c>
      <c r="F12" s="7" t="s">
        <v>59</v>
      </c>
      <c r="G12" s="7" t="s">
        <v>79</v>
      </c>
      <c r="H12" s="7"/>
      <c r="I12" s="7"/>
      <c r="J12" s="7">
        <v>1000</v>
      </c>
      <c r="K12" s="8">
        <v>41586.684976851851</v>
      </c>
      <c r="L12" s="7"/>
      <c r="M12" s="7"/>
      <c r="N12" s="7" t="s">
        <v>80</v>
      </c>
      <c r="O12" s="7">
        <v>86981888</v>
      </c>
      <c r="P12" s="7"/>
      <c r="Q12" s="7">
        <v>919.86</v>
      </c>
      <c r="R12" s="9">
        <f t="shared" si="0"/>
        <v>91.986000000000004</v>
      </c>
      <c r="S12" s="7" t="s">
        <v>76</v>
      </c>
      <c r="T12" s="10">
        <v>42309</v>
      </c>
      <c r="U12" s="11"/>
      <c r="Z12" s="11" t="s">
        <v>40</v>
      </c>
    </row>
    <row r="13" spans="1:26" ht="17.25" customHeight="1" x14ac:dyDescent="0.15">
      <c r="A13" s="7">
        <v>111</v>
      </c>
      <c r="B13" s="12" t="s">
        <v>38</v>
      </c>
      <c r="C13" s="12" t="s">
        <v>81</v>
      </c>
      <c r="D13" s="12" t="s">
        <v>23</v>
      </c>
      <c r="E13" s="7" t="s">
        <v>68</v>
      </c>
      <c r="F13" s="7" t="s">
        <v>82</v>
      </c>
      <c r="G13" s="12" t="s">
        <v>83</v>
      </c>
      <c r="H13" s="7"/>
      <c r="I13" s="7"/>
      <c r="J13" s="12">
        <v>500</v>
      </c>
      <c r="K13" s="13">
        <v>41589</v>
      </c>
      <c r="L13" s="7"/>
      <c r="M13" s="7"/>
      <c r="N13" s="7" t="s">
        <v>84</v>
      </c>
      <c r="O13" s="7"/>
      <c r="P13" s="7"/>
      <c r="Q13" s="7">
        <v>77.75</v>
      </c>
      <c r="R13" s="9">
        <f t="shared" si="0"/>
        <v>7.7750000000000004</v>
      </c>
      <c r="S13" s="12" t="s">
        <v>72</v>
      </c>
      <c r="T13" s="14">
        <v>42309</v>
      </c>
      <c r="U13" s="11"/>
      <c r="Z13" s="11" t="s">
        <v>85</v>
      </c>
    </row>
    <row r="14" spans="1:26" ht="17.25" customHeight="1" x14ac:dyDescent="0.15">
      <c r="A14" s="7">
        <v>10</v>
      </c>
      <c r="B14" s="7" t="s">
        <v>21</v>
      </c>
      <c r="C14" s="7" t="s">
        <v>86</v>
      </c>
      <c r="D14" s="7" t="s">
        <v>23</v>
      </c>
      <c r="E14" s="7" t="s">
        <v>24</v>
      </c>
      <c r="F14" s="7" t="s">
        <v>87</v>
      </c>
      <c r="G14" s="7" t="s">
        <v>88</v>
      </c>
      <c r="H14" s="7"/>
      <c r="I14" s="7"/>
      <c r="J14" s="7">
        <v>300</v>
      </c>
      <c r="K14" s="8">
        <v>41603</v>
      </c>
      <c r="L14" s="7"/>
      <c r="M14" s="7"/>
      <c r="N14" s="7" t="s">
        <v>89</v>
      </c>
      <c r="O14" s="7">
        <v>89259166</v>
      </c>
      <c r="P14" s="7"/>
      <c r="Q14" s="7">
        <v>311.2</v>
      </c>
      <c r="R14" s="9">
        <f t="shared" si="0"/>
        <v>31.12</v>
      </c>
      <c r="S14" s="7" t="s">
        <v>76</v>
      </c>
      <c r="T14" s="10">
        <v>42309</v>
      </c>
      <c r="U14" s="11"/>
      <c r="Z14" s="11" t="s">
        <v>90</v>
      </c>
    </row>
    <row r="15" spans="1:26" ht="17.25" customHeight="1" x14ac:dyDescent="0.15">
      <c r="A15" s="7">
        <v>11</v>
      </c>
      <c r="B15" s="7" t="s">
        <v>44</v>
      </c>
      <c r="C15" s="7" t="s">
        <v>45</v>
      </c>
      <c r="D15" s="7" t="s">
        <v>23</v>
      </c>
      <c r="E15" s="7" t="s">
        <v>24</v>
      </c>
      <c r="F15" s="7" t="s">
        <v>91</v>
      </c>
      <c r="G15" s="7" t="s">
        <v>92</v>
      </c>
      <c r="H15" s="7"/>
      <c r="I15" s="7"/>
      <c r="J15" s="7">
        <v>300</v>
      </c>
      <c r="K15" s="8">
        <v>41606.407037037039</v>
      </c>
      <c r="L15" s="7"/>
      <c r="M15" s="7"/>
      <c r="N15" s="7" t="s">
        <v>93</v>
      </c>
      <c r="O15" s="7">
        <v>86209497</v>
      </c>
      <c r="P15" s="7" t="s">
        <v>94</v>
      </c>
      <c r="Q15" s="7">
        <v>500</v>
      </c>
      <c r="R15" s="9">
        <f t="shared" si="0"/>
        <v>50</v>
      </c>
      <c r="S15" s="7" t="s">
        <v>76</v>
      </c>
      <c r="T15" s="10">
        <v>42309</v>
      </c>
      <c r="U15" s="11"/>
      <c r="Z15" s="11" t="s">
        <v>95</v>
      </c>
    </row>
    <row r="16" spans="1:26" ht="17.25" customHeight="1" x14ac:dyDescent="0.15">
      <c r="A16" s="7">
        <v>112</v>
      </c>
      <c r="B16" s="12" t="s">
        <v>44</v>
      </c>
      <c r="C16" s="12" t="s">
        <v>96</v>
      </c>
      <c r="D16" s="12" t="s">
        <v>23</v>
      </c>
      <c r="E16" s="12" t="s">
        <v>32</v>
      </c>
      <c r="F16" s="7" t="s">
        <v>97</v>
      </c>
      <c r="G16" s="12" t="s">
        <v>98</v>
      </c>
      <c r="H16" s="7"/>
      <c r="I16" s="7"/>
      <c r="J16" s="12">
        <v>500</v>
      </c>
      <c r="K16" s="13">
        <v>41607.668981481482</v>
      </c>
      <c r="L16" s="7"/>
      <c r="M16" s="7"/>
      <c r="N16" s="7" t="s">
        <v>99</v>
      </c>
      <c r="O16" s="7"/>
      <c r="P16" s="7"/>
      <c r="Q16" s="7">
        <v>500</v>
      </c>
      <c r="R16" s="9">
        <f t="shared" si="0"/>
        <v>50</v>
      </c>
      <c r="S16" s="12" t="s">
        <v>72</v>
      </c>
      <c r="T16" s="14">
        <v>42309</v>
      </c>
      <c r="U16" s="11"/>
      <c r="Z16" s="11" t="s">
        <v>100</v>
      </c>
    </row>
    <row r="17" spans="1:26" ht="17.25" customHeight="1" x14ac:dyDescent="0.15">
      <c r="A17" s="7">
        <v>12</v>
      </c>
      <c r="B17" s="7" t="s">
        <v>101</v>
      </c>
      <c r="C17" s="7" t="s">
        <v>102</v>
      </c>
      <c r="D17" s="7" t="s">
        <v>23</v>
      </c>
      <c r="E17" s="7" t="s">
        <v>24</v>
      </c>
      <c r="F17" s="7" t="s">
        <v>103</v>
      </c>
      <c r="G17" s="7" t="s">
        <v>104</v>
      </c>
      <c r="H17" s="7"/>
      <c r="I17" s="7"/>
      <c r="J17" s="7">
        <v>300</v>
      </c>
      <c r="K17" s="8">
        <v>41628</v>
      </c>
      <c r="L17" s="7"/>
      <c r="M17" s="7"/>
      <c r="N17" s="7" t="s">
        <v>105</v>
      </c>
      <c r="O17" s="7">
        <v>89128701</v>
      </c>
      <c r="P17" s="7"/>
      <c r="Q17" s="7">
        <v>77.400000000000006</v>
      </c>
      <c r="R17" s="9">
        <f t="shared" si="0"/>
        <v>7.7400000000000011</v>
      </c>
      <c r="S17" s="7" t="s">
        <v>76</v>
      </c>
      <c r="T17" s="10">
        <v>42339</v>
      </c>
      <c r="U17" s="11"/>
      <c r="Z17" s="11" t="s">
        <v>62</v>
      </c>
    </row>
    <row r="18" spans="1:26" ht="17.25" customHeight="1" x14ac:dyDescent="0.15">
      <c r="A18" s="7">
        <v>13</v>
      </c>
      <c r="B18" s="7" t="s">
        <v>21</v>
      </c>
      <c r="C18" s="7" t="s">
        <v>22</v>
      </c>
      <c r="D18" s="7" t="s">
        <v>23</v>
      </c>
      <c r="E18" s="7" t="s">
        <v>24</v>
      </c>
      <c r="F18" s="7" t="s">
        <v>106</v>
      </c>
      <c r="G18" s="7" t="s">
        <v>107</v>
      </c>
      <c r="H18" s="7"/>
      <c r="I18" s="7"/>
      <c r="J18" s="7">
        <v>300</v>
      </c>
      <c r="K18" s="8">
        <v>41634</v>
      </c>
      <c r="L18" s="7"/>
      <c r="M18" s="7"/>
      <c r="N18" s="7" t="s">
        <v>108</v>
      </c>
      <c r="O18" s="7">
        <v>89259866</v>
      </c>
      <c r="P18" s="7"/>
      <c r="Q18" s="7"/>
      <c r="R18" s="9">
        <f t="shared" si="0"/>
        <v>0</v>
      </c>
      <c r="S18" s="7" t="s">
        <v>76</v>
      </c>
      <c r="T18" s="10">
        <v>42339</v>
      </c>
      <c r="U18" s="11"/>
      <c r="Z18" s="11" t="s">
        <v>46</v>
      </c>
    </row>
    <row r="19" spans="1:26" ht="17.25" customHeight="1" x14ac:dyDescent="0.15">
      <c r="A19" s="7">
        <v>113</v>
      </c>
      <c r="B19" s="12" t="s">
        <v>66</v>
      </c>
      <c r="C19" s="12" t="s">
        <v>67</v>
      </c>
      <c r="D19" s="12" t="s">
        <v>23</v>
      </c>
      <c r="E19" s="12" t="s">
        <v>32</v>
      </c>
      <c r="F19" s="7" t="s">
        <v>69</v>
      </c>
      <c r="G19" s="12" t="s">
        <v>109</v>
      </c>
      <c r="H19" s="7"/>
      <c r="I19" s="7"/>
      <c r="J19" s="12">
        <v>500</v>
      </c>
      <c r="K19" s="13">
        <v>41641</v>
      </c>
      <c r="L19" s="7"/>
      <c r="M19" s="7"/>
      <c r="N19" s="7" t="s">
        <v>110</v>
      </c>
      <c r="O19" s="7"/>
      <c r="P19" s="7"/>
      <c r="Q19" s="7">
        <v>36.799999999999997</v>
      </c>
      <c r="R19" s="9">
        <f t="shared" si="0"/>
        <v>3.6799999999999997</v>
      </c>
      <c r="S19" s="12" t="s">
        <v>72</v>
      </c>
      <c r="T19" s="14">
        <v>42370</v>
      </c>
      <c r="U19" s="11"/>
      <c r="Z19" s="11" t="s">
        <v>111</v>
      </c>
    </row>
    <row r="20" spans="1:26" ht="17.25" customHeight="1" x14ac:dyDescent="0.15">
      <c r="A20" s="7">
        <v>14</v>
      </c>
      <c r="B20" s="7" t="s">
        <v>44</v>
      </c>
      <c r="C20" s="7" t="s">
        <v>78</v>
      </c>
      <c r="D20" s="7" t="s">
        <v>23</v>
      </c>
      <c r="E20" s="7" t="s">
        <v>24</v>
      </c>
      <c r="F20" s="7" t="s">
        <v>59</v>
      </c>
      <c r="G20" s="7" t="s">
        <v>112</v>
      </c>
      <c r="H20" s="7"/>
      <c r="I20" s="7"/>
      <c r="J20" s="7">
        <v>300</v>
      </c>
      <c r="K20" s="8">
        <v>41643.681226851855</v>
      </c>
      <c r="L20" s="7"/>
      <c r="M20" s="7"/>
      <c r="N20" s="7" t="s">
        <v>80</v>
      </c>
      <c r="O20" s="7">
        <v>89128203</v>
      </c>
      <c r="P20" s="7" t="s">
        <v>58</v>
      </c>
      <c r="Q20" s="7"/>
      <c r="R20" s="9">
        <f t="shared" si="0"/>
        <v>0</v>
      </c>
      <c r="S20" s="7" t="s">
        <v>76</v>
      </c>
      <c r="T20" s="10">
        <v>42370</v>
      </c>
      <c r="U20" s="11"/>
      <c r="Z20" s="11" t="s">
        <v>51</v>
      </c>
    </row>
    <row r="21" spans="1:26" ht="17.25" customHeight="1" x14ac:dyDescent="0.15">
      <c r="A21" s="7">
        <v>15</v>
      </c>
      <c r="B21" s="7" t="s">
        <v>38</v>
      </c>
      <c r="C21" s="7" t="s">
        <v>81</v>
      </c>
      <c r="D21" s="7" t="s">
        <v>23</v>
      </c>
      <c r="E21" s="7" t="s">
        <v>24</v>
      </c>
      <c r="F21" s="7" t="s">
        <v>90</v>
      </c>
      <c r="G21" s="7" t="s">
        <v>113</v>
      </c>
      <c r="H21" s="7"/>
      <c r="I21" s="7"/>
      <c r="J21" s="7">
        <v>1000</v>
      </c>
      <c r="K21" s="8">
        <v>41656</v>
      </c>
      <c r="L21" s="7"/>
      <c r="M21" s="7"/>
      <c r="N21" s="7" t="s">
        <v>114</v>
      </c>
      <c r="O21" s="7">
        <v>89261888</v>
      </c>
      <c r="P21" s="7" t="s">
        <v>58</v>
      </c>
      <c r="Q21" s="7">
        <v>942.75</v>
      </c>
      <c r="R21" s="9">
        <f t="shared" si="0"/>
        <v>94.275000000000006</v>
      </c>
      <c r="S21" s="7" t="s">
        <v>76</v>
      </c>
      <c r="T21" s="10">
        <v>42370</v>
      </c>
      <c r="U21" s="11"/>
      <c r="Z21" s="11" t="s">
        <v>55</v>
      </c>
    </row>
    <row r="22" spans="1:26" ht="17.25" customHeight="1" x14ac:dyDescent="0.15">
      <c r="A22" s="7">
        <v>16</v>
      </c>
      <c r="B22" s="7" t="s">
        <v>21</v>
      </c>
      <c r="C22" s="7" t="s">
        <v>30</v>
      </c>
      <c r="D22" s="7" t="s">
        <v>23</v>
      </c>
      <c r="E22" s="7" t="s">
        <v>24</v>
      </c>
      <c r="F22" s="7" t="s">
        <v>115</v>
      </c>
      <c r="G22" s="7" t="s">
        <v>116</v>
      </c>
      <c r="H22" s="7"/>
      <c r="I22" s="7"/>
      <c r="J22" s="7">
        <v>300</v>
      </c>
      <c r="K22" s="8">
        <v>41659</v>
      </c>
      <c r="L22" s="7"/>
      <c r="M22" s="7"/>
      <c r="N22" s="7" t="s">
        <v>117</v>
      </c>
      <c r="O22" s="7">
        <v>89259177</v>
      </c>
      <c r="P22" s="7" t="s">
        <v>58</v>
      </c>
      <c r="Q22" s="7">
        <v>304.8</v>
      </c>
      <c r="R22" s="9">
        <f t="shared" si="0"/>
        <v>30.480000000000004</v>
      </c>
      <c r="S22" s="7" t="s">
        <v>76</v>
      </c>
      <c r="T22" s="10">
        <v>42370</v>
      </c>
      <c r="U22" s="11"/>
      <c r="Z22" s="11" t="s">
        <v>55</v>
      </c>
    </row>
    <row r="23" spans="1:26" ht="17.25" customHeight="1" x14ac:dyDescent="0.15">
      <c r="A23" s="7">
        <v>114</v>
      </c>
      <c r="B23" s="12" t="s">
        <v>44</v>
      </c>
      <c r="C23" s="12" t="s">
        <v>96</v>
      </c>
      <c r="D23" s="12" t="s">
        <v>23</v>
      </c>
      <c r="E23" s="12" t="s">
        <v>68</v>
      </c>
      <c r="F23" s="7" t="s">
        <v>97</v>
      </c>
      <c r="G23" s="12" t="s">
        <v>118</v>
      </c>
      <c r="H23" s="7"/>
      <c r="I23" s="7"/>
      <c r="J23" s="12">
        <v>1000</v>
      </c>
      <c r="K23" s="13">
        <v>41662.654502314814</v>
      </c>
      <c r="L23" s="7"/>
      <c r="M23" s="7"/>
      <c r="N23" s="7" t="s">
        <v>99</v>
      </c>
      <c r="O23" s="7"/>
      <c r="P23" s="7"/>
      <c r="Q23" s="7">
        <v>500</v>
      </c>
      <c r="R23" s="9">
        <f t="shared" si="0"/>
        <v>50</v>
      </c>
      <c r="S23" s="12" t="s">
        <v>72</v>
      </c>
      <c r="T23" s="14">
        <v>42370</v>
      </c>
      <c r="U23" s="11"/>
      <c r="Z23" s="11" t="s">
        <v>119</v>
      </c>
    </row>
    <row r="24" spans="1:26" ht="17.25" customHeight="1" x14ac:dyDescent="0.15">
      <c r="A24" s="7">
        <v>17</v>
      </c>
      <c r="B24" s="7" t="s">
        <v>44</v>
      </c>
      <c r="C24" s="7" t="s">
        <v>120</v>
      </c>
      <c r="D24" s="7" t="s">
        <v>23</v>
      </c>
      <c r="E24" s="7" t="s">
        <v>24</v>
      </c>
      <c r="F24" s="7" t="s">
        <v>121</v>
      </c>
      <c r="G24" s="7" t="s">
        <v>122</v>
      </c>
      <c r="H24" s="7"/>
      <c r="I24" s="7"/>
      <c r="J24" s="7">
        <v>300</v>
      </c>
      <c r="K24" s="8">
        <v>41692.647453703707</v>
      </c>
      <c r="L24" s="7"/>
      <c r="M24" s="7"/>
      <c r="N24" s="7" t="s">
        <v>123</v>
      </c>
      <c r="O24" s="7">
        <v>89259510</v>
      </c>
      <c r="P24" s="7" t="s">
        <v>124</v>
      </c>
      <c r="Q24" s="7">
        <v>128.4</v>
      </c>
      <c r="R24" s="9">
        <f t="shared" si="0"/>
        <v>12.840000000000002</v>
      </c>
      <c r="S24" s="7" t="s">
        <v>76</v>
      </c>
      <c r="T24" s="10">
        <v>42401</v>
      </c>
      <c r="U24" s="11"/>
      <c r="Z24" s="11" t="s">
        <v>125</v>
      </c>
    </row>
    <row r="25" spans="1:26" ht="17.25" customHeight="1" x14ac:dyDescent="0.15">
      <c r="A25" s="7">
        <v>73</v>
      </c>
      <c r="B25" s="7" t="s">
        <v>44</v>
      </c>
      <c r="C25" s="7" t="s">
        <v>45</v>
      </c>
      <c r="D25" s="7" t="s">
        <v>126</v>
      </c>
      <c r="E25" s="7" t="s">
        <v>24</v>
      </c>
      <c r="F25" s="7" t="s">
        <v>85</v>
      </c>
      <c r="G25" s="7" t="s">
        <v>127</v>
      </c>
      <c r="H25" s="7"/>
      <c r="I25" s="7"/>
      <c r="J25" s="7">
        <v>300</v>
      </c>
      <c r="K25" s="8">
        <v>41715</v>
      </c>
      <c r="L25" s="7"/>
      <c r="M25" s="7"/>
      <c r="N25" s="7" t="s">
        <v>128</v>
      </c>
      <c r="O25" s="7"/>
      <c r="P25" s="7" t="s">
        <v>129</v>
      </c>
      <c r="Q25" s="7">
        <v>300</v>
      </c>
      <c r="R25" s="9">
        <f>Q25*0.08</f>
        <v>24</v>
      </c>
      <c r="S25" s="7" t="s">
        <v>130</v>
      </c>
      <c r="T25" s="10">
        <v>42430</v>
      </c>
      <c r="U25" s="11"/>
      <c r="Z25" s="11" t="s">
        <v>131</v>
      </c>
    </row>
    <row r="26" spans="1:26" ht="17.25" customHeight="1" x14ac:dyDescent="0.15">
      <c r="A26" s="7">
        <v>115</v>
      </c>
      <c r="B26" s="12" t="s">
        <v>66</v>
      </c>
      <c r="C26" s="12" t="s">
        <v>67</v>
      </c>
      <c r="D26" s="12" t="s">
        <v>132</v>
      </c>
      <c r="E26" s="12" t="s">
        <v>68</v>
      </c>
      <c r="F26" s="7" t="s">
        <v>69</v>
      </c>
      <c r="G26" s="12" t="s">
        <v>133</v>
      </c>
      <c r="H26" s="7"/>
      <c r="I26" s="7"/>
      <c r="J26" s="12">
        <v>500</v>
      </c>
      <c r="K26" s="13">
        <v>41722</v>
      </c>
      <c r="L26" s="7"/>
      <c r="M26" s="7"/>
      <c r="N26" s="7" t="s">
        <v>110</v>
      </c>
      <c r="O26" s="7"/>
      <c r="P26" s="7"/>
      <c r="Q26" s="7"/>
      <c r="R26" s="9">
        <f>Q26*0.1</f>
        <v>0</v>
      </c>
      <c r="S26" s="12" t="s">
        <v>72</v>
      </c>
      <c r="T26" s="14">
        <v>42430</v>
      </c>
      <c r="U26" s="11"/>
      <c r="Z26" s="11" t="s">
        <v>134</v>
      </c>
    </row>
    <row r="27" spans="1:26" ht="17.25" customHeight="1" x14ac:dyDescent="0.15">
      <c r="A27" s="7">
        <v>18</v>
      </c>
      <c r="B27" s="7" t="s">
        <v>44</v>
      </c>
      <c r="C27" s="7" t="s">
        <v>120</v>
      </c>
      <c r="D27" s="7" t="s">
        <v>23</v>
      </c>
      <c r="E27" s="7" t="s">
        <v>24</v>
      </c>
      <c r="F27" s="7" t="s">
        <v>121</v>
      </c>
      <c r="G27" s="7" t="s">
        <v>135</v>
      </c>
      <c r="H27" s="7"/>
      <c r="I27" s="7"/>
      <c r="J27" s="7">
        <v>300</v>
      </c>
      <c r="K27" s="8">
        <v>41722.474247685182</v>
      </c>
      <c r="L27" s="7"/>
      <c r="M27" s="7"/>
      <c r="N27" s="7" t="s">
        <v>123</v>
      </c>
      <c r="O27" s="7">
        <v>89259520</v>
      </c>
      <c r="P27" s="7" t="s">
        <v>58</v>
      </c>
      <c r="Q27" s="7"/>
      <c r="R27" s="9">
        <f>Q27*0.1</f>
        <v>0</v>
      </c>
      <c r="S27" s="7" t="s">
        <v>76</v>
      </c>
      <c r="T27" s="10">
        <v>42430</v>
      </c>
      <c r="U27" s="11"/>
      <c r="Z27" s="11" t="s">
        <v>62</v>
      </c>
    </row>
    <row r="28" spans="1:26" ht="17.25" customHeight="1" x14ac:dyDescent="0.15">
      <c r="A28" s="7">
        <v>74</v>
      </c>
      <c r="B28" s="7" t="s">
        <v>44</v>
      </c>
      <c r="C28" s="7" t="s">
        <v>136</v>
      </c>
      <c r="D28" s="7" t="s">
        <v>126</v>
      </c>
      <c r="E28" s="7" t="s">
        <v>24</v>
      </c>
      <c r="F28" s="7" t="s">
        <v>111</v>
      </c>
      <c r="G28" s="7" t="s">
        <v>137</v>
      </c>
      <c r="H28" s="7"/>
      <c r="I28" s="7"/>
      <c r="J28" s="7">
        <v>300</v>
      </c>
      <c r="K28" s="8">
        <v>41723</v>
      </c>
      <c r="L28" s="7"/>
      <c r="M28" s="7"/>
      <c r="N28" s="7" t="s">
        <v>138</v>
      </c>
      <c r="O28" s="7"/>
      <c r="P28" s="7"/>
      <c r="Q28" s="7">
        <v>324</v>
      </c>
      <c r="R28" s="9">
        <f>Q28*0.08</f>
        <v>25.92</v>
      </c>
      <c r="S28" s="7" t="s">
        <v>130</v>
      </c>
      <c r="T28" s="10">
        <v>42430</v>
      </c>
      <c r="U28" s="11"/>
      <c r="Z28" s="11" t="s">
        <v>139</v>
      </c>
    </row>
    <row r="29" spans="1:26" ht="17.25" customHeight="1" x14ac:dyDescent="0.15">
      <c r="A29" s="7">
        <v>19</v>
      </c>
      <c r="B29" s="7" t="s">
        <v>44</v>
      </c>
      <c r="C29" s="7" t="s">
        <v>140</v>
      </c>
      <c r="D29" s="7" t="s">
        <v>23</v>
      </c>
      <c r="E29" s="7" t="s">
        <v>24</v>
      </c>
      <c r="F29" s="7" t="s">
        <v>59</v>
      </c>
      <c r="G29" s="7" t="s">
        <v>141</v>
      </c>
      <c r="H29" s="7"/>
      <c r="I29" s="7"/>
      <c r="J29" s="7">
        <v>500</v>
      </c>
      <c r="K29" s="8">
        <v>41723.740740740737</v>
      </c>
      <c r="L29" s="7"/>
      <c r="M29" s="7"/>
      <c r="N29" s="7" t="s">
        <v>80</v>
      </c>
      <c r="O29" s="7">
        <v>89129588</v>
      </c>
      <c r="P29" s="7" t="s">
        <v>142</v>
      </c>
      <c r="Q29" s="7">
        <v>292.76</v>
      </c>
      <c r="R29" s="9">
        <f t="shared" ref="R29:R56" si="1">Q29*0.1</f>
        <v>29.276</v>
      </c>
      <c r="S29" s="7" t="s">
        <v>76</v>
      </c>
      <c r="T29" s="10">
        <v>42430</v>
      </c>
      <c r="U29" s="11"/>
      <c r="Z29" s="11" t="s">
        <v>73</v>
      </c>
    </row>
    <row r="30" spans="1:26" ht="17.25" customHeight="1" x14ac:dyDescent="0.15">
      <c r="A30" s="7">
        <v>20</v>
      </c>
      <c r="B30" s="7" t="s">
        <v>21</v>
      </c>
      <c r="C30" s="7" t="s">
        <v>86</v>
      </c>
      <c r="D30" s="7" t="s">
        <v>23</v>
      </c>
      <c r="E30" s="7" t="s">
        <v>24</v>
      </c>
      <c r="F30" s="7" t="s">
        <v>87</v>
      </c>
      <c r="G30" s="7" t="s">
        <v>143</v>
      </c>
      <c r="H30" s="7"/>
      <c r="I30" s="7"/>
      <c r="J30" s="7">
        <v>300</v>
      </c>
      <c r="K30" s="8">
        <v>41728</v>
      </c>
      <c r="L30" s="7"/>
      <c r="M30" s="7"/>
      <c r="N30" s="7" t="s">
        <v>89</v>
      </c>
      <c r="O30" s="7">
        <v>88925122</v>
      </c>
      <c r="P30" s="7" t="s">
        <v>142</v>
      </c>
      <c r="Q30" s="7"/>
      <c r="R30" s="9">
        <f t="shared" si="1"/>
        <v>0</v>
      </c>
      <c r="S30" s="7" t="s">
        <v>76</v>
      </c>
      <c r="T30" s="10">
        <v>42430</v>
      </c>
      <c r="U30" s="11"/>
      <c r="Z30" s="11" t="s">
        <v>59</v>
      </c>
    </row>
    <row r="31" spans="1:26" ht="17.25" customHeight="1" x14ac:dyDescent="0.15">
      <c r="A31" s="7">
        <v>21</v>
      </c>
      <c r="B31" s="7" t="s">
        <v>44</v>
      </c>
      <c r="C31" s="7" t="s">
        <v>120</v>
      </c>
      <c r="D31" s="7" t="s">
        <v>23</v>
      </c>
      <c r="E31" s="7" t="s">
        <v>24</v>
      </c>
      <c r="F31" s="7" t="s">
        <v>121</v>
      </c>
      <c r="G31" s="7" t="s">
        <v>144</v>
      </c>
      <c r="H31" s="7"/>
      <c r="I31" s="7"/>
      <c r="J31" s="7">
        <v>300</v>
      </c>
      <c r="K31" s="8">
        <v>41731.590370370373</v>
      </c>
      <c r="L31" s="7"/>
      <c r="M31" s="7"/>
      <c r="N31" s="7" t="s">
        <v>123</v>
      </c>
      <c r="O31" s="7">
        <v>89000736</v>
      </c>
      <c r="P31" s="7" t="s">
        <v>58</v>
      </c>
      <c r="Q31" s="7">
        <v>301.58</v>
      </c>
      <c r="R31" s="9">
        <f t="shared" si="1"/>
        <v>30.158000000000001</v>
      </c>
      <c r="S31" s="7" t="s">
        <v>76</v>
      </c>
      <c r="T31" s="10">
        <v>42461</v>
      </c>
      <c r="U31" s="11"/>
      <c r="Z31" s="11" t="s">
        <v>87</v>
      </c>
    </row>
    <row r="32" spans="1:26" ht="17.25" customHeight="1" x14ac:dyDescent="0.15">
      <c r="A32" s="7">
        <v>22</v>
      </c>
      <c r="B32" s="7" t="s">
        <v>66</v>
      </c>
      <c r="C32" s="7" t="s">
        <v>145</v>
      </c>
      <c r="D32" s="7" t="s">
        <v>23</v>
      </c>
      <c r="E32" s="7" t="s">
        <v>68</v>
      </c>
      <c r="F32" s="7" t="s">
        <v>146</v>
      </c>
      <c r="G32" s="7" t="s">
        <v>147</v>
      </c>
      <c r="H32" s="7"/>
      <c r="I32" s="7"/>
      <c r="J32" s="7">
        <v>2200</v>
      </c>
      <c r="K32" s="8">
        <v>41732.670081018521</v>
      </c>
      <c r="L32" s="7"/>
      <c r="M32" s="7"/>
      <c r="N32" s="7" t="s">
        <v>148</v>
      </c>
      <c r="O32" s="7">
        <v>89129451</v>
      </c>
      <c r="P32" s="7" t="s">
        <v>58</v>
      </c>
      <c r="Q32" s="7">
        <v>2200</v>
      </c>
      <c r="R32" s="9">
        <f t="shared" si="1"/>
        <v>220</v>
      </c>
      <c r="S32" s="7" t="s">
        <v>76</v>
      </c>
      <c r="T32" s="10">
        <v>42461</v>
      </c>
      <c r="U32" s="11"/>
      <c r="Z32" s="11" t="s">
        <v>91</v>
      </c>
    </row>
    <row r="33" spans="1:26" ht="17.25" customHeight="1" x14ac:dyDescent="0.15">
      <c r="A33" s="7">
        <v>23</v>
      </c>
      <c r="B33" s="7" t="s">
        <v>38</v>
      </c>
      <c r="C33" s="7" t="s">
        <v>81</v>
      </c>
      <c r="D33" s="7" t="s">
        <v>23</v>
      </c>
      <c r="E33" s="7" t="s">
        <v>24</v>
      </c>
      <c r="F33" s="7" t="s">
        <v>149</v>
      </c>
      <c r="G33" s="7" t="s">
        <v>150</v>
      </c>
      <c r="H33" s="7"/>
      <c r="I33" s="7"/>
      <c r="J33" s="7">
        <v>500</v>
      </c>
      <c r="K33" s="8">
        <v>41738</v>
      </c>
      <c r="L33" s="7"/>
      <c r="M33" s="7"/>
      <c r="N33" s="7" t="s">
        <v>151</v>
      </c>
      <c r="O33" s="7">
        <v>89129818</v>
      </c>
      <c r="P33" s="7" t="s">
        <v>58</v>
      </c>
      <c r="Q33" s="7">
        <v>525.41999999999996</v>
      </c>
      <c r="R33" s="9">
        <f t="shared" si="1"/>
        <v>52.542000000000002</v>
      </c>
      <c r="S33" s="7" t="s">
        <v>76</v>
      </c>
      <c r="T33" s="10">
        <v>42461</v>
      </c>
      <c r="U33" s="11"/>
      <c r="Z33" s="11" t="s">
        <v>103</v>
      </c>
    </row>
    <row r="34" spans="1:26" ht="17.25" customHeight="1" x14ac:dyDescent="0.15">
      <c r="A34" s="7">
        <v>24</v>
      </c>
      <c r="B34" s="7" t="s">
        <v>44</v>
      </c>
      <c r="C34" s="7" t="s">
        <v>152</v>
      </c>
      <c r="D34" s="7" t="s">
        <v>23</v>
      </c>
      <c r="E34" s="7" t="s">
        <v>24</v>
      </c>
      <c r="F34" s="7" t="s">
        <v>91</v>
      </c>
      <c r="G34" s="7" t="s">
        <v>153</v>
      </c>
      <c r="H34" s="7"/>
      <c r="I34" s="7"/>
      <c r="J34" s="7">
        <v>300</v>
      </c>
      <c r="K34" s="8">
        <v>41739</v>
      </c>
      <c r="L34" s="7"/>
      <c r="M34" s="7"/>
      <c r="N34" s="7" t="s">
        <v>93</v>
      </c>
      <c r="O34" s="7">
        <v>89128277</v>
      </c>
      <c r="P34" s="7" t="s">
        <v>142</v>
      </c>
      <c r="Q34" s="7">
        <v>77.040000000000006</v>
      </c>
      <c r="R34" s="9">
        <f t="shared" si="1"/>
        <v>7.7040000000000006</v>
      </c>
      <c r="S34" s="7" t="s">
        <v>76</v>
      </c>
      <c r="T34" s="10">
        <v>42461</v>
      </c>
      <c r="U34" s="11"/>
      <c r="Z34" s="11" t="s">
        <v>106</v>
      </c>
    </row>
    <row r="35" spans="1:26" ht="17.25" customHeight="1" x14ac:dyDescent="0.15">
      <c r="A35" s="7">
        <v>116</v>
      </c>
      <c r="B35" s="12" t="s">
        <v>38</v>
      </c>
      <c r="C35" s="12" t="s">
        <v>81</v>
      </c>
      <c r="D35" s="12" t="s">
        <v>23</v>
      </c>
      <c r="E35" s="7" t="s">
        <v>68</v>
      </c>
      <c r="F35" s="7" t="s">
        <v>82</v>
      </c>
      <c r="G35" s="12" t="s">
        <v>154</v>
      </c>
      <c r="H35" s="7"/>
      <c r="I35" s="7"/>
      <c r="J35" s="12">
        <v>1000</v>
      </c>
      <c r="K35" s="13">
        <v>41750.477673611109</v>
      </c>
      <c r="L35" s="7"/>
      <c r="M35" s="7"/>
      <c r="N35" s="7" t="s">
        <v>155</v>
      </c>
      <c r="O35" s="7"/>
      <c r="P35" s="7"/>
      <c r="Q35" s="7">
        <v>135.12</v>
      </c>
      <c r="R35" s="9">
        <f t="shared" si="1"/>
        <v>13.512</v>
      </c>
      <c r="S35" s="12" t="s">
        <v>72</v>
      </c>
      <c r="T35" s="14">
        <v>42461</v>
      </c>
      <c r="U35" s="11"/>
      <c r="Z35" s="11" t="s">
        <v>134</v>
      </c>
    </row>
    <row r="36" spans="1:26" ht="17.25" customHeight="1" x14ac:dyDescent="0.15">
      <c r="A36" s="7">
        <v>117</v>
      </c>
      <c r="B36" s="12" t="s">
        <v>66</v>
      </c>
      <c r="C36" s="12" t="s">
        <v>67</v>
      </c>
      <c r="D36" s="12" t="s">
        <v>23</v>
      </c>
      <c r="E36" s="12" t="s">
        <v>68</v>
      </c>
      <c r="F36" s="7" t="s">
        <v>69</v>
      </c>
      <c r="G36" s="12" t="s">
        <v>156</v>
      </c>
      <c r="H36" s="7"/>
      <c r="I36" s="7"/>
      <c r="J36" s="12">
        <v>2500</v>
      </c>
      <c r="K36" s="13">
        <v>41757</v>
      </c>
      <c r="L36" s="7"/>
      <c r="M36" s="7"/>
      <c r="N36" s="7" t="s">
        <v>110</v>
      </c>
      <c r="O36" s="7"/>
      <c r="P36" s="7"/>
      <c r="Q36" s="7">
        <v>2227.7399999999998</v>
      </c>
      <c r="R36" s="9">
        <f t="shared" si="1"/>
        <v>222.774</v>
      </c>
      <c r="S36" s="12" t="s">
        <v>72</v>
      </c>
      <c r="T36" s="14">
        <v>42461</v>
      </c>
      <c r="Z36" s="11" t="s">
        <v>157</v>
      </c>
    </row>
    <row r="37" spans="1:26" ht="17.25" customHeight="1" x14ac:dyDescent="0.15">
      <c r="A37" s="7">
        <v>25</v>
      </c>
      <c r="B37" s="7" t="s">
        <v>21</v>
      </c>
      <c r="C37" s="7" t="s">
        <v>22</v>
      </c>
      <c r="D37" s="7" t="s">
        <v>23</v>
      </c>
      <c r="E37" s="7" t="s">
        <v>24</v>
      </c>
      <c r="F37" s="7" t="s">
        <v>85</v>
      </c>
      <c r="G37" s="7" t="s">
        <v>158</v>
      </c>
      <c r="H37" s="7"/>
      <c r="I37" s="7"/>
      <c r="J37" s="7">
        <v>3000</v>
      </c>
      <c r="K37" s="8">
        <v>41759.49627314815</v>
      </c>
      <c r="L37" s="7"/>
      <c r="M37" s="7"/>
      <c r="N37" s="7" t="s">
        <v>159</v>
      </c>
      <c r="O37" s="7">
        <v>89056990</v>
      </c>
      <c r="P37" s="7" t="s">
        <v>58</v>
      </c>
      <c r="Q37" s="7">
        <v>3000</v>
      </c>
      <c r="R37" s="9">
        <f t="shared" si="1"/>
        <v>300</v>
      </c>
      <c r="S37" s="7" t="s">
        <v>76</v>
      </c>
      <c r="T37" s="10">
        <v>42461</v>
      </c>
      <c r="U37" s="11"/>
      <c r="Z37" s="11" t="s">
        <v>59</v>
      </c>
    </row>
    <row r="38" spans="1:26" ht="17.25" customHeight="1" x14ac:dyDescent="0.15">
      <c r="A38" s="7">
        <v>118</v>
      </c>
      <c r="B38" s="12" t="s">
        <v>38</v>
      </c>
      <c r="C38" s="12" t="s">
        <v>81</v>
      </c>
      <c r="D38" s="12" t="s">
        <v>23</v>
      </c>
      <c r="E38" s="7" t="s">
        <v>24</v>
      </c>
      <c r="F38" s="12" t="s">
        <v>160</v>
      </c>
      <c r="G38" s="12" t="s">
        <v>161</v>
      </c>
      <c r="H38" s="7"/>
      <c r="I38" s="7"/>
      <c r="J38" s="12">
        <v>1500</v>
      </c>
      <c r="K38" s="13">
        <v>41765.469050925924</v>
      </c>
      <c r="L38" s="7"/>
      <c r="M38" s="7"/>
      <c r="N38" s="7" t="s">
        <v>162</v>
      </c>
      <c r="O38" s="7"/>
      <c r="P38" s="7"/>
      <c r="Q38" s="7">
        <v>1000</v>
      </c>
      <c r="R38" s="9">
        <f t="shared" si="1"/>
        <v>100</v>
      </c>
      <c r="S38" s="12" t="s">
        <v>72</v>
      </c>
      <c r="T38" s="14">
        <v>42491</v>
      </c>
      <c r="Z38" s="11" t="s">
        <v>157</v>
      </c>
    </row>
    <row r="39" spans="1:26" ht="17.25" customHeight="1" x14ac:dyDescent="0.15">
      <c r="A39" s="7">
        <v>26</v>
      </c>
      <c r="B39" s="7" t="s">
        <v>44</v>
      </c>
      <c r="C39" s="7" t="s">
        <v>45</v>
      </c>
      <c r="D39" s="7" t="s">
        <v>23</v>
      </c>
      <c r="E39" s="7" t="s">
        <v>24</v>
      </c>
      <c r="F39" s="7" t="s">
        <v>46</v>
      </c>
      <c r="G39" s="7" t="s">
        <v>163</v>
      </c>
      <c r="H39" s="7"/>
      <c r="I39" s="7"/>
      <c r="J39" s="7">
        <v>300</v>
      </c>
      <c r="K39" s="8">
        <v>41776.483726851853</v>
      </c>
      <c r="L39" s="7"/>
      <c r="M39" s="7"/>
      <c r="N39" s="7" t="s">
        <v>48</v>
      </c>
      <c r="O39" s="7">
        <v>89057226</v>
      </c>
      <c r="P39" s="7" t="s">
        <v>164</v>
      </c>
      <c r="Q39" s="7">
        <v>314.39999999999998</v>
      </c>
      <c r="R39" s="9">
        <f t="shared" si="1"/>
        <v>31.439999999999998</v>
      </c>
      <c r="S39" s="7" t="s">
        <v>76</v>
      </c>
      <c r="T39" s="10">
        <v>42491</v>
      </c>
      <c r="U39" s="11"/>
      <c r="Z39" s="11" t="s">
        <v>90</v>
      </c>
    </row>
    <row r="40" spans="1:26" ht="17.25" customHeight="1" x14ac:dyDescent="0.15">
      <c r="A40" s="7">
        <v>27</v>
      </c>
      <c r="B40" s="7" t="s">
        <v>44</v>
      </c>
      <c r="C40" s="7" t="s">
        <v>136</v>
      </c>
      <c r="D40" s="7" t="s">
        <v>23</v>
      </c>
      <c r="E40" s="7" t="s">
        <v>24</v>
      </c>
      <c r="F40" s="7" t="s">
        <v>54</v>
      </c>
      <c r="G40" s="7" t="s">
        <v>165</v>
      </c>
      <c r="H40" s="7"/>
      <c r="I40" s="7"/>
      <c r="J40" s="7">
        <v>500</v>
      </c>
      <c r="K40" s="8">
        <v>41785.69458333333</v>
      </c>
      <c r="L40" s="7"/>
      <c r="M40" s="7"/>
      <c r="N40" s="7" t="s">
        <v>166</v>
      </c>
      <c r="O40" s="7">
        <v>86985388</v>
      </c>
      <c r="P40" s="7" t="s">
        <v>164</v>
      </c>
      <c r="Q40" s="7">
        <v>500</v>
      </c>
      <c r="R40" s="9">
        <f t="shared" si="1"/>
        <v>50</v>
      </c>
      <c r="S40" s="7" t="s">
        <v>76</v>
      </c>
      <c r="T40" s="10">
        <v>42491</v>
      </c>
      <c r="U40" s="11"/>
      <c r="Z40" s="11" t="s">
        <v>115</v>
      </c>
    </row>
    <row r="41" spans="1:26" ht="17.25" customHeight="1" x14ac:dyDescent="0.15">
      <c r="A41" s="7">
        <v>28</v>
      </c>
      <c r="B41" s="7" t="s">
        <v>44</v>
      </c>
      <c r="C41" s="7" t="s">
        <v>136</v>
      </c>
      <c r="D41" s="7" t="s">
        <v>23</v>
      </c>
      <c r="E41" s="7" t="s">
        <v>24</v>
      </c>
      <c r="F41" s="7" t="s">
        <v>54</v>
      </c>
      <c r="G41" s="7" t="s">
        <v>167</v>
      </c>
      <c r="H41" s="7"/>
      <c r="I41" s="7"/>
      <c r="J41" s="7">
        <v>300</v>
      </c>
      <c r="K41" s="8">
        <v>41786.458981481483</v>
      </c>
      <c r="L41" s="7"/>
      <c r="M41" s="7"/>
      <c r="N41" s="7" t="s">
        <v>166</v>
      </c>
      <c r="O41" s="7">
        <v>89259370</v>
      </c>
      <c r="P41" s="7" t="s">
        <v>164</v>
      </c>
      <c r="Q41" s="7">
        <v>300</v>
      </c>
      <c r="R41" s="9">
        <f t="shared" si="1"/>
        <v>30</v>
      </c>
      <c r="S41" s="7" t="s">
        <v>76</v>
      </c>
      <c r="T41" s="10">
        <v>42491</v>
      </c>
      <c r="Z41" s="11" t="s">
        <v>121</v>
      </c>
    </row>
    <row r="42" spans="1:26" ht="17.25" customHeight="1" x14ac:dyDescent="0.15">
      <c r="A42" s="7">
        <v>29</v>
      </c>
      <c r="B42" s="7" t="s">
        <v>21</v>
      </c>
      <c r="C42" s="7" t="s">
        <v>30</v>
      </c>
      <c r="D42" s="7" t="s">
        <v>23</v>
      </c>
      <c r="E42" s="7" t="s">
        <v>24</v>
      </c>
      <c r="F42" s="7" t="s">
        <v>168</v>
      </c>
      <c r="G42" s="7" t="s">
        <v>169</v>
      </c>
      <c r="H42" s="7"/>
      <c r="I42" s="7"/>
      <c r="J42" s="7">
        <v>500</v>
      </c>
      <c r="K42" s="8">
        <v>41787.686574074076</v>
      </c>
      <c r="L42" s="7"/>
      <c r="M42" s="7"/>
      <c r="N42" s="7" t="s">
        <v>170</v>
      </c>
      <c r="O42" s="7">
        <v>89000828</v>
      </c>
      <c r="P42" s="7" t="s">
        <v>164</v>
      </c>
      <c r="Q42" s="7">
        <v>500</v>
      </c>
      <c r="R42" s="9">
        <f t="shared" si="1"/>
        <v>50</v>
      </c>
      <c r="S42" s="7" t="s">
        <v>76</v>
      </c>
      <c r="T42" s="10">
        <v>42491</v>
      </c>
      <c r="U42" s="11"/>
      <c r="Z42" s="11" t="s">
        <v>87</v>
      </c>
    </row>
    <row r="43" spans="1:26" ht="17.25" customHeight="1" x14ac:dyDescent="0.15">
      <c r="A43" s="7">
        <v>30</v>
      </c>
      <c r="B43" s="7" t="s">
        <v>21</v>
      </c>
      <c r="C43" s="7" t="s">
        <v>86</v>
      </c>
      <c r="D43" s="7" t="s">
        <v>23</v>
      </c>
      <c r="E43" s="7" t="s">
        <v>24</v>
      </c>
      <c r="F43" s="7" t="s">
        <v>87</v>
      </c>
      <c r="G43" s="7" t="s">
        <v>171</v>
      </c>
      <c r="H43" s="7"/>
      <c r="I43" s="7"/>
      <c r="J43" s="7">
        <v>1000</v>
      </c>
      <c r="K43" s="8">
        <v>41789.631793981483</v>
      </c>
      <c r="L43" s="7"/>
      <c r="M43" s="7"/>
      <c r="N43" s="7" t="s">
        <v>89</v>
      </c>
      <c r="O43" s="7">
        <v>89057471</v>
      </c>
      <c r="P43" s="7" t="s">
        <v>164</v>
      </c>
      <c r="Q43" s="7">
        <v>1009.6</v>
      </c>
      <c r="R43" s="9">
        <f t="shared" si="1"/>
        <v>100.96000000000001</v>
      </c>
      <c r="S43" s="7" t="s">
        <v>76</v>
      </c>
      <c r="T43" s="10">
        <v>42491</v>
      </c>
      <c r="Z43" s="11" t="s">
        <v>121</v>
      </c>
    </row>
    <row r="44" spans="1:26" ht="17.25" customHeight="1" x14ac:dyDescent="0.15">
      <c r="A44" s="7">
        <v>31</v>
      </c>
      <c r="B44" s="7" t="s">
        <v>21</v>
      </c>
      <c r="C44" s="7" t="s">
        <v>22</v>
      </c>
      <c r="D44" s="7" t="s">
        <v>23</v>
      </c>
      <c r="E44" s="7" t="s">
        <v>24</v>
      </c>
      <c r="F44" s="7" t="s">
        <v>172</v>
      </c>
      <c r="G44" s="7" t="s">
        <v>173</v>
      </c>
      <c r="H44" s="7"/>
      <c r="I44" s="7"/>
      <c r="J44" s="7">
        <v>100</v>
      </c>
      <c r="K44" s="8">
        <v>41790.599259259259</v>
      </c>
      <c r="L44" s="7"/>
      <c r="M44" s="7"/>
      <c r="N44" s="7" t="s">
        <v>174</v>
      </c>
      <c r="O44" s="7">
        <v>89258886</v>
      </c>
      <c r="P44" s="7" t="s">
        <v>164</v>
      </c>
      <c r="Q44" s="7">
        <v>1018</v>
      </c>
      <c r="R44" s="9">
        <f t="shared" si="1"/>
        <v>101.80000000000001</v>
      </c>
      <c r="S44" s="7" t="s">
        <v>76</v>
      </c>
      <c r="T44" s="10">
        <v>42491</v>
      </c>
      <c r="U44" s="11"/>
      <c r="Z44" s="11" t="s">
        <v>121</v>
      </c>
    </row>
    <row r="45" spans="1:26" ht="17.25" customHeight="1" x14ac:dyDescent="0.15">
      <c r="A45" s="7">
        <v>32</v>
      </c>
      <c r="B45" s="7" t="s">
        <v>21</v>
      </c>
      <c r="C45" s="7" t="s">
        <v>22</v>
      </c>
      <c r="D45" s="7" t="s">
        <v>23</v>
      </c>
      <c r="E45" s="7" t="s">
        <v>24</v>
      </c>
      <c r="F45" s="7" t="s">
        <v>175</v>
      </c>
      <c r="G45" s="7" t="s">
        <v>176</v>
      </c>
      <c r="H45" s="7"/>
      <c r="I45" s="7"/>
      <c r="J45" s="7">
        <v>500</v>
      </c>
      <c r="K45" s="8">
        <v>41817.648148148146</v>
      </c>
      <c r="L45" s="7"/>
      <c r="M45" s="7"/>
      <c r="N45" s="7" t="s">
        <v>177</v>
      </c>
      <c r="O45" s="7">
        <v>89063508</v>
      </c>
      <c r="P45" s="7" t="s">
        <v>178</v>
      </c>
      <c r="Q45" s="7">
        <v>500</v>
      </c>
      <c r="R45" s="9">
        <f t="shared" si="1"/>
        <v>50</v>
      </c>
      <c r="S45" s="7" t="s">
        <v>76</v>
      </c>
      <c r="T45" s="10">
        <v>42522</v>
      </c>
      <c r="U45" s="11"/>
      <c r="Z45" s="11" t="s">
        <v>59</v>
      </c>
    </row>
    <row r="46" spans="1:26" ht="17.25" customHeight="1" x14ac:dyDescent="0.15">
      <c r="A46" s="7">
        <v>119</v>
      </c>
      <c r="B46" s="12" t="s">
        <v>44</v>
      </c>
      <c r="C46" s="12" t="s">
        <v>96</v>
      </c>
      <c r="D46" s="12" t="s">
        <v>23</v>
      </c>
      <c r="E46" s="12" t="s">
        <v>32</v>
      </c>
      <c r="F46" s="7" t="s">
        <v>97</v>
      </c>
      <c r="G46" s="12" t="s">
        <v>179</v>
      </c>
      <c r="H46" s="7"/>
      <c r="I46" s="7"/>
      <c r="J46" s="12">
        <v>300</v>
      </c>
      <c r="K46" s="13">
        <v>41821</v>
      </c>
      <c r="L46" s="7"/>
      <c r="M46" s="7"/>
      <c r="N46" s="7" t="s">
        <v>99</v>
      </c>
      <c r="O46" s="7"/>
      <c r="P46" s="7"/>
      <c r="Q46" s="7">
        <v>309.60000000000002</v>
      </c>
      <c r="R46" s="9">
        <f t="shared" si="1"/>
        <v>30.960000000000004</v>
      </c>
      <c r="S46" s="12" t="s">
        <v>72</v>
      </c>
      <c r="T46" s="14">
        <v>42552</v>
      </c>
      <c r="U46" s="11"/>
      <c r="Z46" s="11" t="s">
        <v>87</v>
      </c>
    </row>
    <row r="47" spans="1:26" ht="17.25" customHeight="1" x14ac:dyDescent="0.15">
      <c r="A47" s="7">
        <v>34</v>
      </c>
      <c r="B47" s="7" t="s">
        <v>38</v>
      </c>
      <c r="C47" s="7" t="s">
        <v>50</v>
      </c>
      <c r="D47" s="7" t="s">
        <v>23</v>
      </c>
      <c r="E47" s="7" t="s">
        <v>24</v>
      </c>
      <c r="F47" s="7" t="s">
        <v>51</v>
      </c>
      <c r="G47" s="7" t="s">
        <v>180</v>
      </c>
      <c r="H47" s="7"/>
      <c r="I47" s="7"/>
      <c r="J47" s="7">
        <v>300</v>
      </c>
      <c r="K47" s="8">
        <v>41821</v>
      </c>
      <c r="L47" s="7"/>
      <c r="M47" s="7"/>
      <c r="N47" s="7" t="s">
        <v>53</v>
      </c>
      <c r="O47" s="7"/>
      <c r="P47" s="7" t="s">
        <v>181</v>
      </c>
      <c r="Q47" s="7">
        <v>309.60000000000002</v>
      </c>
      <c r="R47" s="9">
        <f t="shared" si="1"/>
        <v>30.960000000000004</v>
      </c>
      <c r="S47" s="7" t="s">
        <v>76</v>
      </c>
      <c r="T47" s="10">
        <v>42552</v>
      </c>
      <c r="U47" s="11"/>
      <c r="Z47" s="11" t="s">
        <v>121</v>
      </c>
    </row>
    <row r="48" spans="1:26" ht="17.25" customHeight="1" x14ac:dyDescent="0.15">
      <c r="A48" s="7">
        <v>33</v>
      </c>
      <c r="B48" s="7" t="s">
        <v>38</v>
      </c>
      <c r="C48" s="7" t="s">
        <v>81</v>
      </c>
      <c r="D48" s="7" t="s">
        <v>23</v>
      </c>
      <c r="E48" s="7" t="s">
        <v>24</v>
      </c>
      <c r="F48" s="7" t="s">
        <v>139</v>
      </c>
      <c r="G48" s="7" t="s">
        <v>182</v>
      </c>
      <c r="H48" s="7"/>
      <c r="I48" s="7"/>
      <c r="J48" s="7">
        <v>500</v>
      </c>
      <c r="K48" s="8">
        <v>41821</v>
      </c>
      <c r="L48" s="7"/>
      <c r="M48" s="7"/>
      <c r="N48" s="7" t="s">
        <v>183</v>
      </c>
      <c r="O48" s="7">
        <v>89057679</v>
      </c>
      <c r="P48" s="7" t="s">
        <v>58</v>
      </c>
      <c r="Q48" s="7">
        <v>41.58</v>
      </c>
      <c r="R48" s="9">
        <f t="shared" si="1"/>
        <v>4.1580000000000004</v>
      </c>
      <c r="S48" s="7" t="s">
        <v>76</v>
      </c>
      <c r="T48" s="10">
        <v>42552</v>
      </c>
      <c r="Z48" s="11" t="s">
        <v>157</v>
      </c>
    </row>
    <row r="49" spans="1:26" ht="17.25" customHeight="1" x14ac:dyDescent="0.15">
      <c r="A49" s="7">
        <v>120</v>
      </c>
      <c r="B49" s="12" t="s">
        <v>44</v>
      </c>
      <c r="C49" s="12" t="s">
        <v>78</v>
      </c>
      <c r="D49" s="12" t="s">
        <v>23</v>
      </c>
      <c r="E49" s="7" t="s">
        <v>24</v>
      </c>
      <c r="F49" s="12" t="s">
        <v>32</v>
      </c>
      <c r="G49" s="12" t="s">
        <v>184</v>
      </c>
      <c r="H49" s="7"/>
      <c r="I49" s="7"/>
      <c r="J49" s="12">
        <v>600</v>
      </c>
      <c r="K49" s="13">
        <v>41852</v>
      </c>
      <c r="L49" s="7"/>
      <c r="M49" s="7"/>
      <c r="N49" s="7" t="s">
        <v>185</v>
      </c>
      <c r="O49" s="7"/>
      <c r="P49" s="7"/>
      <c r="Q49" s="7">
        <v>11.05</v>
      </c>
      <c r="R49" s="9">
        <f t="shared" si="1"/>
        <v>1.1050000000000002</v>
      </c>
      <c r="S49" s="12" t="s">
        <v>72</v>
      </c>
      <c r="T49" s="14">
        <v>42583</v>
      </c>
      <c r="U49" s="16"/>
      <c r="V49" s="17"/>
      <c r="W49" s="17"/>
      <c r="X49" s="17"/>
      <c r="Y49" s="17"/>
      <c r="Z49" s="17" t="s">
        <v>186</v>
      </c>
    </row>
    <row r="50" spans="1:26" ht="17.25" customHeight="1" x14ac:dyDescent="0.15">
      <c r="A50" s="7">
        <v>36</v>
      </c>
      <c r="B50" s="7" t="s">
        <v>21</v>
      </c>
      <c r="C50" s="7" t="s">
        <v>22</v>
      </c>
      <c r="D50" s="7" t="s">
        <v>126</v>
      </c>
      <c r="E50" s="7" t="s">
        <v>24</v>
      </c>
      <c r="F50" s="7" t="s">
        <v>73</v>
      </c>
      <c r="G50" s="7" t="s">
        <v>187</v>
      </c>
      <c r="H50" s="7"/>
      <c r="I50" s="7"/>
      <c r="J50" s="7">
        <v>500</v>
      </c>
      <c r="K50" s="8">
        <v>41859</v>
      </c>
      <c r="L50" s="7"/>
      <c r="M50" s="7"/>
      <c r="N50" s="7" t="s">
        <v>188</v>
      </c>
      <c r="O50" s="7">
        <v>89063522</v>
      </c>
      <c r="P50" s="7" t="s">
        <v>181</v>
      </c>
      <c r="Q50" s="7">
        <v>528.79999999999995</v>
      </c>
      <c r="R50" s="9">
        <f t="shared" si="1"/>
        <v>52.879999999999995</v>
      </c>
      <c r="S50" s="7" t="s">
        <v>76</v>
      </c>
      <c r="T50" s="10">
        <v>42583</v>
      </c>
      <c r="U50" s="11"/>
      <c r="Z50" s="11" t="s">
        <v>149</v>
      </c>
    </row>
    <row r="51" spans="1:26" ht="17.25" customHeight="1" x14ac:dyDescent="0.15">
      <c r="A51" s="7">
        <v>35</v>
      </c>
      <c r="B51" s="7" t="s">
        <v>21</v>
      </c>
      <c r="C51" s="7" t="s">
        <v>22</v>
      </c>
      <c r="D51" s="7" t="s">
        <v>23</v>
      </c>
      <c r="E51" s="7" t="s">
        <v>32</v>
      </c>
      <c r="F51" s="7" t="s">
        <v>189</v>
      </c>
      <c r="G51" s="7" t="s">
        <v>190</v>
      </c>
      <c r="H51" s="7"/>
      <c r="I51" s="7"/>
      <c r="J51" s="7">
        <v>300</v>
      </c>
      <c r="K51" s="8">
        <v>41863</v>
      </c>
      <c r="L51" s="7"/>
      <c r="M51" s="7"/>
      <c r="N51" s="7" t="s">
        <v>191</v>
      </c>
      <c r="O51" s="7">
        <v>84561450</v>
      </c>
      <c r="P51" s="7" t="s">
        <v>192</v>
      </c>
      <c r="Q51" s="7">
        <v>63.97</v>
      </c>
      <c r="R51" s="9">
        <f t="shared" si="1"/>
        <v>6.3970000000000002</v>
      </c>
      <c r="S51" s="7" t="s">
        <v>76</v>
      </c>
      <c r="T51" s="10">
        <v>42583</v>
      </c>
      <c r="U51" s="11"/>
      <c r="Z51" s="11" t="s">
        <v>61</v>
      </c>
    </row>
    <row r="52" spans="1:26" ht="17.25" customHeight="1" x14ac:dyDescent="0.15">
      <c r="A52" s="7">
        <v>39</v>
      </c>
      <c r="B52" s="7" t="s">
        <v>101</v>
      </c>
      <c r="C52" s="7" t="s">
        <v>102</v>
      </c>
      <c r="D52" s="7" t="s">
        <v>23</v>
      </c>
      <c r="E52" s="7" t="s">
        <v>24</v>
      </c>
      <c r="F52" s="7" t="s">
        <v>193</v>
      </c>
      <c r="G52" s="7" t="s">
        <v>194</v>
      </c>
      <c r="H52" s="7"/>
      <c r="I52" s="7"/>
      <c r="J52" s="7">
        <v>500</v>
      </c>
      <c r="K52" s="8">
        <v>41871</v>
      </c>
      <c r="L52" s="7"/>
      <c r="M52" s="7"/>
      <c r="N52" s="7" t="s">
        <v>195</v>
      </c>
      <c r="O52" s="7"/>
      <c r="P52" s="7" t="s">
        <v>196</v>
      </c>
      <c r="Q52" s="7">
        <v>437.37</v>
      </c>
      <c r="R52" s="9">
        <f t="shared" si="1"/>
        <v>43.737000000000002</v>
      </c>
      <c r="S52" s="7" t="s">
        <v>76</v>
      </c>
      <c r="T52" s="10">
        <v>42583</v>
      </c>
      <c r="U52" s="16"/>
      <c r="V52" s="17"/>
      <c r="W52" s="17"/>
      <c r="X52" s="17"/>
      <c r="Y52" s="17"/>
      <c r="Z52" s="17"/>
    </row>
    <row r="53" spans="1:26" ht="17.25" customHeight="1" x14ac:dyDescent="0.15">
      <c r="A53" s="7">
        <v>121</v>
      </c>
      <c r="B53" s="12" t="s">
        <v>44</v>
      </c>
      <c r="C53" s="12" t="s">
        <v>96</v>
      </c>
      <c r="D53" s="12" t="s">
        <v>23</v>
      </c>
      <c r="E53" s="12" t="s">
        <v>32</v>
      </c>
      <c r="F53" s="7" t="s">
        <v>97</v>
      </c>
      <c r="G53" s="12" t="s">
        <v>197</v>
      </c>
      <c r="H53" s="7"/>
      <c r="I53" s="7"/>
      <c r="J53" s="12">
        <v>300</v>
      </c>
      <c r="K53" s="13">
        <v>41884</v>
      </c>
      <c r="L53" s="7"/>
      <c r="M53" s="7"/>
      <c r="N53" s="7" t="s">
        <v>99</v>
      </c>
      <c r="O53" s="7"/>
      <c r="P53" s="7"/>
      <c r="Q53" s="7">
        <v>309.60000000000002</v>
      </c>
      <c r="R53" s="9">
        <f t="shared" si="1"/>
        <v>30.960000000000004</v>
      </c>
      <c r="S53" s="12" t="s">
        <v>72</v>
      </c>
      <c r="T53" s="14">
        <v>42614</v>
      </c>
      <c r="U53" s="11"/>
      <c r="Z53" s="11" t="s">
        <v>85</v>
      </c>
    </row>
    <row r="54" spans="1:26" ht="17.25" customHeight="1" x14ac:dyDescent="0.15">
      <c r="A54" s="7">
        <v>38</v>
      </c>
      <c r="B54" s="7" t="s">
        <v>44</v>
      </c>
      <c r="C54" s="7" t="s">
        <v>96</v>
      </c>
      <c r="D54" s="7" t="s">
        <v>23</v>
      </c>
      <c r="E54" s="7" t="s">
        <v>24</v>
      </c>
      <c r="F54" s="7" t="s">
        <v>198</v>
      </c>
      <c r="G54" s="7" t="s">
        <v>199</v>
      </c>
      <c r="H54" s="7"/>
      <c r="I54" s="7"/>
      <c r="J54" s="7">
        <v>300</v>
      </c>
      <c r="K54" s="8">
        <v>41885</v>
      </c>
      <c r="L54" s="7"/>
      <c r="M54" s="7"/>
      <c r="N54" s="7" t="s">
        <v>200</v>
      </c>
      <c r="O54" s="7">
        <v>89073098</v>
      </c>
      <c r="P54" s="7" t="s">
        <v>181</v>
      </c>
      <c r="Q54" s="7">
        <v>314.39999999999998</v>
      </c>
      <c r="R54" s="9">
        <f t="shared" si="1"/>
        <v>31.439999999999998</v>
      </c>
      <c r="S54" s="7" t="s">
        <v>76</v>
      </c>
      <c r="T54" s="10">
        <v>42614</v>
      </c>
      <c r="U54" s="16"/>
      <c r="V54" s="17"/>
      <c r="W54" s="17"/>
      <c r="X54" s="17"/>
      <c r="Y54" s="17"/>
      <c r="Z54" s="17" t="s">
        <v>139</v>
      </c>
    </row>
    <row r="55" spans="1:26" ht="17.25" customHeight="1" x14ac:dyDescent="0.15">
      <c r="A55" s="7">
        <v>122</v>
      </c>
      <c r="B55" s="12" t="s">
        <v>38</v>
      </c>
      <c r="C55" s="12" t="s">
        <v>201</v>
      </c>
      <c r="D55" s="12" t="s">
        <v>23</v>
      </c>
      <c r="E55" s="12" t="s">
        <v>68</v>
      </c>
      <c r="F55" s="7" t="s">
        <v>202</v>
      </c>
      <c r="G55" s="12" t="s">
        <v>203</v>
      </c>
      <c r="H55" s="7"/>
      <c r="I55" s="7"/>
      <c r="J55" s="12">
        <v>500</v>
      </c>
      <c r="K55" s="13">
        <v>41909</v>
      </c>
      <c r="L55" s="7"/>
      <c r="M55" s="7"/>
      <c r="N55" s="7" t="s">
        <v>204</v>
      </c>
      <c r="O55" s="7"/>
      <c r="P55" s="7"/>
      <c r="Q55" s="7">
        <v>554.70000000000005</v>
      </c>
      <c r="R55" s="9">
        <f t="shared" si="1"/>
        <v>55.470000000000006</v>
      </c>
      <c r="S55" s="12" t="s">
        <v>72</v>
      </c>
      <c r="T55" s="14">
        <v>42614</v>
      </c>
      <c r="U55" s="11"/>
      <c r="Z55" s="11" t="s">
        <v>91</v>
      </c>
    </row>
    <row r="56" spans="1:26" ht="17.25" customHeight="1" x14ac:dyDescent="0.15">
      <c r="A56" s="7">
        <v>37</v>
      </c>
      <c r="B56" s="7" t="s">
        <v>38</v>
      </c>
      <c r="C56" s="7" t="s">
        <v>81</v>
      </c>
      <c r="D56" s="7" t="s">
        <v>23</v>
      </c>
      <c r="E56" s="7" t="s">
        <v>24</v>
      </c>
      <c r="F56" s="7" t="s">
        <v>139</v>
      </c>
      <c r="G56" s="7" t="s">
        <v>205</v>
      </c>
      <c r="H56" s="7"/>
      <c r="I56" s="7"/>
      <c r="J56" s="7">
        <v>500</v>
      </c>
      <c r="K56" s="8">
        <v>41910</v>
      </c>
      <c r="L56" s="7"/>
      <c r="M56" s="7"/>
      <c r="N56" s="7" t="s">
        <v>206</v>
      </c>
      <c r="O56" s="7"/>
      <c r="P56" s="7" t="s">
        <v>181</v>
      </c>
      <c r="Q56" s="7"/>
      <c r="R56" s="9">
        <f t="shared" si="1"/>
        <v>0</v>
      </c>
      <c r="S56" s="7" t="s">
        <v>76</v>
      </c>
      <c r="T56" s="10">
        <v>42614</v>
      </c>
      <c r="U56" s="11"/>
      <c r="Z56" s="11" t="s">
        <v>29</v>
      </c>
    </row>
    <row r="57" spans="1:26" ht="17.25" customHeight="1" x14ac:dyDescent="0.15">
      <c r="A57" s="7">
        <v>48</v>
      </c>
      <c r="B57" s="7"/>
      <c r="C57" s="7" t="s">
        <v>45</v>
      </c>
      <c r="D57" s="7"/>
      <c r="E57" s="7" t="s">
        <v>24</v>
      </c>
      <c r="F57" s="7" t="s">
        <v>207</v>
      </c>
      <c r="G57" s="7" t="s">
        <v>208</v>
      </c>
      <c r="H57" s="7"/>
      <c r="I57" s="7"/>
      <c r="J57" s="7">
        <v>600</v>
      </c>
      <c r="K57" s="8">
        <v>41913</v>
      </c>
      <c r="L57" s="7"/>
      <c r="M57" s="7"/>
      <c r="N57" s="7" t="s">
        <v>209</v>
      </c>
      <c r="O57" s="7"/>
      <c r="P57" s="7" t="s">
        <v>181</v>
      </c>
      <c r="Q57" s="7"/>
      <c r="R57" s="9">
        <f t="shared" ref="R57:R66" si="2">Q57*0.08</f>
        <v>0</v>
      </c>
      <c r="S57" s="7" t="s">
        <v>130</v>
      </c>
      <c r="T57" s="10">
        <v>42278</v>
      </c>
      <c r="U57" s="11"/>
      <c r="Z57" s="11" t="s">
        <v>54</v>
      </c>
    </row>
    <row r="58" spans="1:26" ht="17.25" customHeight="1" x14ac:dyDescent="0.15">
      <c r="A58" s="7">
        <v>49</v>
      </c>
      <c r="B58" s="7" t="s">
        <v>44</v>
      </c>
      <c r="C58" s="7" t="s">
        <v>45</v>
      </c>
      <c r="D58" s="7" t="s">
        <v>23</v>
      </c>
      <c r="E58" s="7" t="s">
        <v>24</v>
      </c>
      <c r="F58" s="7" t="s">
        <v>131</v>
      </c>
      <c r="G58" s="7" t="s">
        <v>210</v>
      </c>
      <c r="H58" s="7"/>
      <c r="I58" s="7"/>
      <c r="J58" s="7">
        <v>600</v>
      </c>
      <c r="K58" s="8">
        <v>41917</v>
      </c>
      <c r="L58" s="7"/>
      <c r="M58" s="7"/>
      <c r="N58" s="7" t="s">
        <v>211</v>
      </c>
      <c r="O58" s="7"/>
      <c r="P58" s="7" t="s">
        <v>181</v>
      </c>
      <c r="Q58" s="7">
        <v>609.6</v>
      </c>
      <c r="R58" s="9">
        <f t="shared" si="2"/>
        <v>48.768000000000001</v>
      </c>
      <c r="S58" s="7" t="s">
        <v>130</v>
      </c>
      <c r="T58" s="10">
        <v>42278</v>
      </c>
      <c r="U58" s="11"/>
      <c r="Z58" s="11" t="s">
        <v>212</v>
      </c>
    </row>
    <row r="59" spans="1:26" ht="17.25" customHeight="1" x14ac:dyDescent="0.15">
      <c r="A59" s="7">
        <v>42</v>
      </c>
      <c r="B59" s="7" t="s">
        <v>38</v>
      </c>
      <c r="C59" s="7" t="s">
        <v>81</v>
      </c>
      <c r="D59" s="7" t="s">
        <v>23</v>
      </c>
      <c r="E59" s="7" t="s">
        <v>24</v>
      </c>
      <c r="F59" s="7" t="s">
        <v>139</v>
      </c>
      <c r="G59" s="7" t="s">
        <v>213</v>
      </c>
      <c r="H59" s="7"/>
      <c r="I59" s="7"/>
      <c r="J59" s="7">
        <v>500</v>
      </c>
      <c r="K59" s="8">
        <v>41917</v>
      </c>
      <c r="L59" s="7"/>
      <c r="M59" s="7"/>
      <c r="N59" s="7" t="s">
        <v>183</v>
      </c>
      <c r="O59" s="7"/>
      <c r="P59" s="7" t="s">
        <v>142</v>
      </c>
      <c r="Q59" s="7"/>
      <c r="R59" s="9">
        <f t="shared" si="2"/>
        <v>0</v>
      </c>
      <c r="S59" s="7" t="s">
        <v>130</v>
      </c>
      <c r="T59" s="10">
        <v>42278</v>
      </c>
      <c r="U59" s="11"/>
      <c r="Z59" s="11" t="s">
        <v>54</v>
      </c>
    </row>
    <row r="60" spans="1:26" ht="17.25" customHeight="1" x14ac:dyDescent="0.15">
      <c r="A60" s="7">
        <v>47</v>
      </c>
      <c r="B60" s="7" t="s">
        <v>44</v>
      </c>
      <c r="C60" s="7" t="s">
        <v>214</v>
      </c>
      <c r="D60" s="7" t="s">
        <v>23</v>
      </c>
      <c r="E60" s="7" t="s">
        <v>24</v>
      </c>
      <c r="F60" s="7" t="s">
        <v>215</v>
      </c>
      <c r="G60" s="7" t="s">
        <v>216</v>
      </c>
      <c r="H60" s="7"/>
      <c r="I60" s="7"/>
      <c r="J60" s="7">
        <v>300</v>
      </c>
      <c r="K60" s="8">
        <v>41917</v>
      </c>
      <c r="L60" s="7"/>
      <c r="M60" s="7"/>
      <c r="N60" s="7" t="s">
        <v>217</v>
      </c>
      <c r="O60" s="7"/>
      <c r="P60" s="7" t="s">
        <v>142</v>
      </c>
      <c r="Q60" s="7">
        <v>300</v>
      </c>
      <c r="R60" s="9">
        <f t="shared" si="2"/>
        <v>24</v>
      </c>
      <c r="S60" s="7" t="s">
        <v>130</v>
      </c>
      <c r="T60" s="10">
        <v>42278</v>
      </c>
      <c r="U60" s="11"/>
      <c r="Z60" s="11" t="s">
        <v>46</v>
      </c>
    </row>
    <row r="61" spans="1:26" ht="17.25" customHeight="1" x14ac:dyDescent="0.15">
      <c r="A61" s="7">
        <v>43</v>
      </c>
      <c r="B61" s="7" t="s">
        <v>38</v>
      </c>
      <c r="C61" s="7" t="s">
        <v>81</v>
      </c>
      <c r="D61" s="7" t="s">
        <v>23</v>
      </c>
      <c r="E61" s="7" t="s">
        <v>24</v>
      </c>
      <c r="F61" s="7" t="s">
        <v>61</v>
      </c>
      <c r="G61" s="7" t="s">
        <v>218</v>
      </c>
      <c r="H61" s="7"/>
      <c r="I61" s="7"/>
      <c r="J61" s="7">
        <v>300</v>
      </c>
      <c r="K61" s="8">
        <v>41922</v>
      </c>
      <c r="L61" s="7"/>
      <c r="M61" s="7"/>
      <c r="N61" s="7" t="s">
        <v>219</v>
      </c>
      <c r="O61" s="7"/>
      <c r="P61" s="7" t="s">
        <v>142</v>
      </c>
      <c r="Q61" s="7">
        <v>203.56</v>
      </c>
      <c r="R61" s="9">
        <f t="shared" si="2"/>
        <v>16.284800000000001</v>
      </c>
      <c r="S61" s="7" t="s">
        <v>130</v>
      </c>
      <c r="T61" s="10">
        <v>42278</v>
      </c>
      <c r="U61" s="11"/>
      <c r="Z61" s="11" t="s">
        <v>172</v>
      </c>
    </row>
    <row r="62" spans="1:26" ht="17.25" customHeight="1" x14ac:dyDescent="0.15">
      <c r="A62" s="7">
        <v>41</v>
      </c>
      <c r="B62" s="7" t="s">
        <v>101</v>
      </c>
      <c r="C62" s="7" t="s">
        <v>220</v>
      </c>
      <c r="D62" s="7" t="s">
        <v>23</v>
      </c>
      <c r="E62" s="7" t="s">
        <v>24</v>
      </c>
      <c r="F62" s="7" t="s">
        <v>221</v>
      </c>
      <c r="G62" s="7" t="s">
        <v>222</v>
      </c>
      <c r="H62" s="7"/>
      <c r="I62" s="7"/>
      <c r="J62" s="7">
        <v>600</v>
      </c>
      <c r="K62" s="8">
        <v>41928</v>
      </c>
      <c r="L62" s="7"/>
      <c r="M62" s="7"/>
      <c r="N62" s="7" t="s">
        <v>223</v>
      </c>
      <c r="O62" s="7"/>
      <c r="P62" s="7"/>
      <c r="Q62" s="7"/>
      <c r="R62" s="9">
        <f t="shared" si="2"/>
        <v>0</v>
      </c>
      <c r="S62" s="7" t="s">
        <v>130</v>
      </c>
      <c r="T62" s="10">
        <v>42278</v>
      </c>
      <c r="U62" s="11"/>
      <c r="Z62" s="11" t="s">
        <v>224</v>
      </c>
    </row>
    <row r="63" spans="1:26" ht="17.25" customHeight="1" x14ac:dyDescent="0.15">
      <c r="A63" s="7">
        <v>46</v>
      </c>
      <c r="B63" s="7" t="s">
        <v>21</v>
      </c>
      <c r="C63" s="7" t="s">
        <v>30</v>
      </c>
      <c r="D63" s="7" t="s">
        <v>225</v>
      </c>
      <c r="E63" s="7" t="s">
        <v>24</v>
      </c>
      <c r="F63" s="7" t="s">
        <v>37</v>
      </c>
      <c r="G63" s="7" t="s">
        <v>226</v>
      </c>
      <c r="H63" s="7"/>
      <c r="I63" s="7"/>
      <c r="J63" s="7">
        <v>300</v>
      </c>
      <c r="K63" s="8">
        <v>41931</v>
      </c>
      <c r="L63" s="7"/>
      <c r="M63" s="7"/>
      <c r="N63" s="7" t="s">
        <v>174</v>
      </c>
      <c r="O63" s="7"/>
      <c r="P63" s="7" t="s">
        <v>142</v>
      </c>
      <c r="Q63" s="7">
        <v>300</v>
      </c>
      <c r="R63" s="9">
        <f t="shared" si="2"/>
        <v>24</v>
      </c>
      <c r="S63" s="7" t="s">
        <v>130</v>
      </c>
      <c r="T63" s="10">
        <v>42278</v>
      </c>
      <c r="U63" s="11"/>
      <c r="Z63" s="11" t="s">
        <v>87</v>
      </c>
    </row>
    <row r="64" spans="1:26" ht="17.25" customHeight="1" x14ac:dyDescent="0.15">
      <c r="A64" s="7">
        <v>40</v>
      </c>
      <c r="B64" s="7" t="s">
        <v>227</v>
      </c>
      <c r="C64" s="7" t="s">
        <v>228</v>
      </c>
      <c r="D64" s="7" t="s">
        <v>23</v>
      </c>
      <c r="E64" s="7" t="s">
        <v>24</v>
      </c>
      <c r="F64" s="7" t="s">
        <v>229</v>
      </c>
      <c r="G64" s="7" t="s">
        <v>230</v>
      </c>
      <c r="H64" s="7"/>
      <c r="I64" s="7"/>
      <c r="J64" s="7">
        <v>500</v>
      </c>
      <c r="K64" s="8">
        <v>41936</v>
      </c>
      <c r="L64" s="7"/>
      <c r="M64" s="7"/>
      <c r="N64" s="7" t="s">
        <v>231</v>
      </c>
      <c r="O64" s="7"/>
      <c r="P64" s="7" t="s">
        <v>142</v>
      </c>
      <c r="Q64" s="7">
        <v>538.4</v>
      </c>
      <c r="R64" s="9">
        <f t="shared" si="2"/>
        <v>43.071999999999996</v>
      </c>
      <c r="S64" s="7" t="s">
        <v>130</v>
      </c>
      <c r="T64" s="10">
        <v>42278</v>
      </c>
      <c r="U64" s="16"/>
      <c r="V64" s="17"/>
      <c r="W64" s="17"/>
      <c r="X64" s="17"/>
      <c r="Y64" s="17"/>
      <c r="Z64" s="17" t="s">
        <v>139</v>
      </c>
    </row>
    <row r="65" spans="1:26" ht="17.25" customHeight="1" x14ac:dyDescent="0.15">
      <c r="A65" s="7">
        <v>45</v>
      </c>
      <c r="B65" s="7" t="s">
        <v>21</v>
      </c>
      <c r="C65" s="7" t="s">
        <v>22</v>
      </c>
      <c r="D65" s="7" t="s">
        <v>225</v>
      </c>
      <c r="E65" s="7" t="s">
        <v>24</v>
      </c>
      <c r="F65" s="7" t="s">
        <v>37</v>
      </c>
      <c r="G65" s="7" t="s">
        <v>232</v>
      </c>
      <c r="H65" s="7"/>
      <c r="I65" s="7"/>
      <c r="J65" s="7">
        <v>2000</v>
      </c>
      <c r="K65" s="8">
        <v>41939</v>
      </c>
      <c r="L65" s="7"/>
      <c r="M65" s="7"/>
      <c r="N65" s="7" t="s">
        <v>174</v>
      </c>
      <c r="O65" s="7"/>
      <c r="P65" s="7" t="s">
        <v>233</v>
      </c>
      <c r="Q65" s="7">
        <v>2067.1999999999998</v>
      </c>
      <c r="R65" s="9">
        <f t="shared" si="2"/>
        <v>165.37599999999998</v>
      </c>
      <c r="S65" s="7" t="s">
        <v>130</v>
      </c>
      <c r="T65" s="10">
        <v>42278</v>
      </c>
      <c r="U65" s="11"/>
      <c r="Z65" s="11" t="s">
        <v>51</v>
      </c>
    </row>
    <row r="66" spans="1:26" ht="17.25" customHeight="1" x14ac:dyDescent="0.15">
      <c r="A66" s="7">
        <v>44</v>
      </c>
      <c r="B66" s="7" t="s">
        <v>38</v>
      </c>
      <c r="C66" s="7" t="s">
        <v>81</v>
      </c>
      <c r="D66" s="7" t="s">
        <v>23</v>
      </c>
      <c r="E66" s="7" t="s">
        <v>24</v>
      </c>
      <c r="F66" s="7" t="s">
        <v>139</v>
      </c>
      <c r="G66" s="7" t="s">
        <v>234</v>
      </c>
      <c r="H66" s="7"/>
      <c r="I66" s="7"/>
      <c r="J66" s="7">
        <v>300</v>
      </c>
      <c r="K66" s="8">
        <v>41940</v>
      </c>
      <c r="L66" s="7"/>
      <c r="M66" s="7"/>
      <c r="N66" s="7" t="s">
        <v>183</v>
      </c>
      <c r="O66" s="7"/>
      <c r="P66" s="7" t="s">
        <v>235</v>
      </c>
      <c r="Q66" s="7">
        <v>193.7</v>
      </c>
      <c r="R66" s="9">
        <f t="shared" si="2"/>
        <v>15.495999999999999</v>
      </c>
      <c r="S66" s="7" t="s">
        <v>130</v>
      </c>
      <c r="T66" s="10">
        <v>42278</v>
      </c>
      <c r="U66" s="11"/>
      <c r="Z66" s="11" t="s">
        <v>236</v>
      </c>
    </row>
    <row r="67" spans="1:26" ht="17.25" customHeight="1" x14ac:dyDescent="0.15">
      <c r="A67" s="7">
        <v>124</v>
      </c>
      <c r="B67" s="12" t="s">
        <v>21</v>
      </c>
      <c r="C67" s="12" t="s">
        <v>86</v>
      </c>
      <c r="D67" s="12" t="s">
        <v>31</v>
      </c>
      <c r="E67" s="12" t="s">
        <v>68</v>
      </c>
      <c r="F67" s="7" t="s">
        <v>237</v>
      </c>
      <c r="G67" s="12" t="s">
        <v>238</v>
      </c>
      <c r="H67" s="7"/>
      <c r="I67" s="7"/>
      <c r="J67" s="12">
        <v>500</v>
      </c>
      <c r="K67" s="13">
        <v>41944</v>
      </c>
      <c r="L67" s="7"/>
      <c r="M67" s="7"/>
      <c r="N67" s="7" t="s">
        <v>239</v>
      </c>
      <c r="O67" s="7"/>
      <c r="P67" s="7"/>
      <c r="Q67" s="7"/>
      <c r="R67" s="9"/>
      <c r="S67" s="12" t="s">
        <v>240</v>
      </c>
      <c r="T67" s="14">
        <v>42309</v>
      </c>
      <c r="U67" s="11"/>
      <c r="Z67" s="11" t="s">
        <v>139</v>
      </c>
    </row>
    <row r="68" spans="1:26" ht="17.25" customHeight="1" x14ac:dyDescent="0.15">
      <c r="A68" s="7">
        <v>51</v>
      </c>
      <c r="B68" s="7" t="s">
        <v>21</v>
      </c>
      <c r="C68" s="7" t="s">
        <v>86</v>
      </c>
      <c r="D68" s="7" t="s">
        <v>225</v>
      </c>
      <c r="E68" s="7" t="s">
        <v>241</v>
      </c>
      <c r="F68" s="7" t="s">
        <v>242</v>
      </c>
      <c r="G68" s="7" t="s">
        <v>243</v>
      </c>
      <c r="H68" s="7"/>
      <c r="I68" s="7"/>
      <c r="J68" s="7">
        <v>300</v>
      </c>
      <c r="K68" s="8">
        <v>41947</v>
      </c>
      <c r="L68" s="7"/>
      <c r="M68" s="7"/>
      <c r="N68" s="7" t="s">
        <v>244</v>
      </c>
      <c r="O68" s="7"/>
      <c r="P68" s="7" t="s">
        <v>235</v>
      </c>
      <c r="Q68" s="7">
        <v>330.97</v>
      </c>
      <c r="R68" s="9">
        <f t="shared" ref="R68:R78" si="3">Q68*0.08</f>
        <v>26.477600000000002</v>
      </c>
      <c r="S68" s="7" t="s">
        <v>130</v>
      </c>
      <c r="T68" s="10">
        <v>42309</v>
      </c>
      <c r="U68" s="16"/>
      <c r="V68" s="17"/>
      <c r="W68" s="17"/>
      <c r="X68" s="17"/>
      <c r="Y68" s="17"/>
      <c r="Z68" s="17" t="s">
        <v>61</v>
      </c>
    </row>
    <row r="69" spans="1:26" ht="17.25" customHeight="1" x14ac:dyDescent="0.15">
      <c r="A69" s="7">
        <v>53</v>
      </c>
      <c r="B69" s="7"/>
      <c r="C69" s="7" t="s">
        <v>30</v>
      </c>
      <c r="D69" s="7" t="s">
        <v>225</v>
      </c>
      <c r="E69" s="7" t="s">
        <v>24</v>
      </c>
      <c r="F69" s="7" t="s">
        <v>37</v>
      </c>
      <c r="G69" s="7" t="s">
        <v>245</v>
      </c>
      <c r="H69" s="7"/>
      <c r="I69" s="7"/>
      <c r="J69" s="7">
        <v>1000</v>
      </c>
      <c r="K69" s="8">
        <v>41950</v>
      </c>
      <c r="L69" s="7"/>
      <c r="M69" s="7"/>
      <c r="N69" s="7" t="s">
        <v>174</v>
      </c>
      <c r="O69" s="7"/>
      <c r="P69" s="7" t="s">
        <v>246</v>
      </c>
      <c r="Q69" s="7">
        <v>1000</v>
      </c>
      <c r="R69" s="9">
        <f t="shared" si="3"/>
        <v>80</v>
      </c>
      <c r="S69" s="7" t="s">
        <v>130</v>
      </c>
      <c r="T69" s="10">
        <v>42309</v>
      </c>
      <c r="U69" s="11"/>
      <c r="Z69" s="11" t="s">
        <v>51</v>
      </c>
    </row>
    <row r="70" spans="1:26" ht="17.25" customHeight="1" x14ac:dyDescent="0.15">
      <c r="A70" s="7">
        <v>50</v>
      </c>
      <c r="B70" s="7" t="s">
        <v>44</v>
      </c>
      <c r="C70" s="7" t="s">
        <v>45</v>
      </c>
      <c r="D70" s="7" t="s">
        <v>23</v>
      </c>
      <c r="E70" s="7" t="s">
        <v>24</v>
      </c>
      <c r="F70" s="7" t="s">
        <v>139</v>
      </c>
      <c r="G70" s="7" t="s">
        <v>247</v>
      </c>
      <c r="H70" s="7"/>
      <c r="I70" s="7"/>
      <c r="J70" s="7">
        <v>300</v>
      </c>
      <c r="K70" s="8">
        <v>41957</v>
      </c>
      <c r="L70" s="7"/>
      <c r="M70" s="7"/>
      <c r="N70" s="7" t="s">
        <v>183</v>
      </c>
      <c r="O70" s="7"/>
      <c r="P70" s="7" t="s">
        <v>235</v>
      </c>
      <c r="Q70" s="7">
        <v>5.88</v>
      </c>
      <c r="R70" s="9">
        <f t="shared" si="3"/>
        <v>0.47039999999999998</v>
      </c>
      <c r="S70" s="7" t="s">
        <v>130</v>
      </c>
      <c r="T70" s="10">
        <v>42278</v>
      </c>
      <c r="U70" s="11"/>
      <c r="Z70" s="11" t="s">
        <v>139</v>
      </c>
    </row>
    <row r="71" spans="1:26" ht="17.25" customHeight="1" x14ac:dyDescent="0.15">
      <c r="A71" s="7">
        <v>123</v>
      </c>
      <c r="B71" s="12" t="s">
        <v>44</v>
      </c>
      <c r="C71" s="12" t="s">
        <v>96</v>
      </c>
      <c r="D71" s="12" t="s">
        <v>23</v>
      </c>
      <c r="E71" s="12" t="s">
        <v>68</v>
      </c>
      <c r="F71" s="7" t="s">
        <v>97</v>
      </c>
      <c r="G71" s="12" t="s">
        <v>248</v>
      </c>
      <c r="H71" s="7"/>
      <c r="I71" s="7"/>
      <c r="J71" s="12">
        <v>300</v>
      </c>
      <c r="K71" s="13">
        <v>41962</v>
      </c>
      <c r="L71" s="7"/>
      <c r="M71" s="7"/>
      <c r="N71" s="7" t="s">
        <v>249</v>
      </c>
      <c r="O71" s="7"/>
      <c r="P71" s="7"/>
      <c r="Q71" s="7"/>
      <c r="R71" s="9">
        <f t="shared" si="3"/>
        <v>0</v>
      </c>
      <c r="S71" s="12" t="s">
        <v>250</v>
      </c>
      <c r="T71" s="14">
        <v>42309</v>
      </c>
      <c r="U71" s="11"/>
      <c r="Z71" s="11" t="s">
        <v>198</v>
      </c>
    </row>
    <row r="72" spans="1:26" ht="17.25" customHeight="1" x14ac:dyDescent="0.15">
      <c r="A72" s="7">
        <v>52</v>
      </c>
      <c r="B72" s="7" t="s">
        <v>66</v>
      </c>
      <c r="C72" s="7" t="s">
        <v>251</v>
      </c>
      <c r="D72" s="7" t="s">
        <v>225</v>
      </c>
      <c r="E72" s="7" t="s">
        <v>24</v>
      </c>
      <c r="F72" s="7" t="s">
        <v>252</v>
      </c>
      <c r="G72" s="7" t="s">
        <v>253</v>
      </c>
      <c r="H72" s="7"/>
      <c r="I72" s="7"/>
      <c r="J72" s="7">
        <v>500</v>
      </c>
      <c r="K72" s="8">
        <v>41968</v>
      </c>
      <c r="L72" s="7"/>
      <c r="M72" s="7"/>
      <c r="N72" s="7" t="s">
        <v>254</v>
      </c>
      <c r="O72" s="7"/>
      <c r="P72" s="7" t="s">
        <v>235</v>
      </c>
      <c r="Q72" s="7">
        <v>200</v>
      </c>
      <c r="R72" s="9">
        <f t="shared" si="3"/>
        <v>16</v>
      </c>
      <c r="S72" s="7" t="s">
        <v>130</v>
      </c>
      <c r="T72" s="10">
        <v>42309</v>
      </c>
      <c r="U72" s="11"/>
      <c r="Z72" s="11" t="s">
        <v>139</v>
      </c>
    </row>
    <row r="73" spans="1:26" ht="17.25" customHeight="1" x14ac:dyDescent="0.15">
      <c r="A73" s="7">
        <v>65</v>
      </c>
      <c r="B73" s="7" t="s">
        <v>21</v>
      </c>
      <c r="C73" s="7" t="s">
        <v>86</v>
      </c>
      <c r="D73" s="7" t="s">
        <v>225</v>
      </c>
      <c r="E73" s="7" t="s">
        <v>241</v>
      </c>
      <c r="F73" s="7" t="s">
        <v>255</v>
      </c>
      <c r="G73" s="7" t="s">
        <v>256</v>
      </c>
      <c r="H73" s="7"/>
      <c r="I73" s="7"/>
      <c r="J73" s="7">
        <v>3000</v>
      </c>
      <c r="K73" s="8">
        <v>41981</v>
      </c>
      <c r="L73" s="7"/>
      <c r="M73" s="7"/>
      <c r="N73" s="7" t="s">
        <v>257</v>
      </c>
      <c r="O73" s="7"/>
      <c r="P73" s="7" t="s">
        <v>124</v>
      </c>
      <c r="Q73" s="7">
        <v>3000</v>
      </c>
      <c r="R73" s="9">
        <f t="shared" si="3"/>
        <v>240</v>
      </c>
      <c r="S73" s="7" t="s">
        <v>130</v>
      </c>
      <c r="T73" s="10">
        <v>42370</v>
      </c>
      <c r="U73" s="11"/>
      <c r="Z73" s="11" t="s">
        <v>258</v>
      </c>
    </row>
    <row r="74" spans="1:26" ht="17.25" customHeight="1" x14ac:dyDescent="0.15">
      <c r="A74" s="7">
        <v>58</v>
      </c>
      <c r="B74" s="7" t="s">
        <v>38</v>
      </c>
      <c r="C74" s="7" t="s">
        <v>81</v>
      </c>
      <c r="D74" s="7" t="s">
        <v>225</v>
      </c>
      <c r="E74" s="7" t="s">
        <v>24</v>
      </c>
      <c r="F74" s="7" t="s">
        <v>139</v>
      </c>
      <c r="G74" s="7" t="s">
        <v>259</v>
      </c>
      <c r="H74" s="7"/>
      <c r="I74" s="7"/>
      <c r="J74" s="7">
        <f>500+1200</f>
        <v>1700</v>
      </c>
      <c r="K74" s="8">
        <v>41988</v>
      </c>
      <c r="L74" s="7"/>
      <c r="M74" s="7"/>
      <c r="N74" s="7" t="s">
        <v>183</v>
      </c>
      <c r="O74" s="7"/>
      <c r="P74" s="7" t="s">
        <v>124</v>
      </c>
      <c r="Q74" s="7">
        <v>1200</v>
      </c>
      <c r="R74" s="9">
        <f t="shared" si="3"/>
        <v>96</v>
      </c>
      <c r="S74" s="7" t="s">
        <v>130</v>
      </c>
      <c r="T74" s="10">
        <v>42339</v>
      </c>
      <c r="U74" s="11"/>
      <c r="Z74" s="11" t="s">
        <v>193</v>
      </c>
    </row>
    <row r="75" spans="1:26" ht="17.25" customHeight="1" x14ac:dyDescent="0.15">
      <c r="A75" s="7">
        <v>57</v>
      </c>
      <c r="B75" s="7" t="s">
        <v>38</v>
      </c>
      <c r="C75" s="7" t="s">
        <v>81</v>
      </c>
      <c r="D75" s="7" t="s">
        <v>23</v>
      </c>
      <c r="E75" s="7" t="s">
        <v>32</v>
      </c>
      <c r="F75" s="7" t="s">
        <v>82</v>
      </c>
      <c r="G75" s="7" t="s">
        <v>260</v>
      </c>
      <c r="H75" s="7"/>
      <c r="I75" s="7"/>
      <c r="J75" s="7">
        <v>300</v>
      </c>
      <c r="K75" s="8">
        <v>41990</v>
      </c>
      <c r="L75" s="7"/>
      <c r="M75" s="7"/>
      <c r="N75" s="7" t="s">
        <v>261</v>
      </c>
      <c r="O75" s="7"/>
      <c r="P75" s="7"/>
      <c r="Q75" s="7"/>
      <c r="R75" s="9">
        <f t="shared" si="3"/>
        <v>0</v>
      </c>
      <c r="S75" s="7" t="s">
        <v>130</v>
      </c>
      <c r="T75" s="10">
        <v>42339</v>
      </c>
      <c r="U75" s="11"/>
      <c r="Z75" s="11" t="s">
        <v>221</v>
      </c>
    </row>
    <row r="76" spans="1:26" ht="17.25" customHeight="1" x14ac:dyDescent="0.15">
      <c r="A76" s="7">
        <v>59</v>
      </c>
      <c r="B76" s="7" t="s">
        <v>21</v>
      </c>
      <c r="C76" s="7" t="s">
        <v>30</v>
      </c>
      <c r="D76" s="7" t="s">
        <v>225</v>
      </c>
      <c r="E76" s="7" t="s">
        <v>24</v>
      </c>
      <c r="F76" s="7" t="s">
        <v>37</v>
      </c>
      <c r="G76" s="7" t="s">
        <v>262</v>
      </c>
      <c r="H76" s="7"/>
      <c r="I76" s="7"/>
      <c r="J76" s="7">
        <v>1500</v>
      </c>
      <c r="K76" s="8">
        <v>41999</v>
      </c>
      <c r="L76" s="7"/>
      <c r="M76" s="7"/>
      <c r="N76" s="7" t="s">
        <v>174</v>
      </c>
      <c r="O76" s="7"/>
      <c r="P76" s="7" t="s">
        <v>124</v>
      </c>
      <c r="Q76" s="7">
        <v>1500</v>
      </c>
      <c r="R76" s="9">
        <f t="shared" si="3"/>
        <v>120</v>
      </c>
      <c r="S76" s="7" t="s">
        <v>130</v>
      </c>
      <c r="T76" s="10">
        <v>42339</v>
      </c>
      <c r="U76" s="11"/>
      <c r="Z76" s="11" t="s">
        <v>29</v>
      </c>
    </row>
    <row r="77" spans="1:26" ht="17.25" customHeight="1" x14ac:dyDescent="0.15">
      <c r="A77" s="7">
        <v>61</v>
      </c>
      <c r="B77" s="7" t="s">
        <v>66</v>
      </c>
      <c r="C77" s="7" t="s">
        <v>145</v>
      </c>
      <c r="D77" s="7" t="s">
        <v>126</v>
      </c>
      <c r="E77" s="7" t="s">
        <v>24</v>
      </c>
      <c r="F77" s="7" t="s">
        <v>186</v>
      </c>
      <c r="G77" s="7" t="s">
        <v>263</v>
      </c>
      <c r="H77" s="7"/>
      <c r="I77" s="7"/>
      <c r="J77" s="7">
        <v>500</v>
      </c>
      <c r="K77" s="8">
        <v>42005</v>
      </c>
      <c r="L77" s="7"/>
      <c r="M77" s="7"/>
      <c r="N77" s="7" t="s">
        <v>264</v>
      </c>
      <c r="O77" s="7"/>
      <c r="P77" s="7" t="s">
        <v>124</v>
      </c>
      <c r="Q77" s="7">
        <v>500</v>
      </c>
      <c r="R77" s="9">
        <f t="shared" si="3"/>
        <v>40</v>
      </c>
      <c r="S77" s="7" t="s">
        <v>130</v>
      </c>
      <c r="T77" s="10">
        <v>42370</v>
      </c>
      <c r="U77" s="11"/>
      <c r="Z77" s="11" t="s">
        <v>229</v>
      </c>
    </row>
    <row r="78" spans="1:26" ht="17.25" customHeight="1" x14ac:dyDescent="0.15">
      <c r="A78" s="7">
        <v>60</v>
      </c>
      <c r="B78" s="7" t="s">
        <v>66</v>
      </c>
      <c r="C78" s="7" t="s">
        <v>145</v>
      </c>
      <c r="D78" s="7" t="s">
        <v>126</v>
      </c>
      <c r="E78" s="7" t="s">
        <v>68</v>
      </c>
      <c r="F78" s="7" t="s">
        <v>146</v>
      </c>
      <c r="G78" s="7" t="s">
        <v>265</v>
      </c>
      <c r="H78" s="7"/>
      <c r="I78" s="7"/>
      <c r="J78" s="7">
        <v>500</v>
      </c>
      <c r="K78" s="8">
        <v>42005</v>
      </c>
      <c r="L78" s="7"/>
      <c r="M78" s="7"/>
      <c r="N78" s="7" t="s">
        <v>148</v>
      </c>
      <c r="O78" s="7"/>
      <c r="P78" s="7" t="s">
        <v>124</v>
      </c>
      <c r="Q78" s="7">
        <v>500</v>
      </c>
      <c r="R78" s="9">
        <f t="shared" si="3"/>
        <v>40</v>
      </c>
      <c r="S78" s="7" t="s">
        <v>130</v>
      </c>
      <c r="T78" s="10">
        <v>42370</v>
      </c>
      <c r="U78" s="11"/>
      <c r="Z78" s="11" t="s">
        <v>61</v>
      </c>
    </row>
    <row r="79" spans="1:26" ht="17.25" customHeight="1" x14ac:dyDescent="0.15">
      <c r="A79" s="7">
        <v>55</v>
      </c>
      <c r="B79" s="7"/>
      <c r="C79" s="7" t="s">
        <v>81</v>
      </c>
      <c r="D79" s="7" t="s">
        <v>266</v>
      </c>
      <c r="E79" s="7" t="s">
        <v>24</v>
      </c>
      <c r="F79" s="7" t="s">
        <v>139</v>
      </c>
      <c r="G79" s="7" t="s">
        <v>267</v>
      </c>
      <c r="H79" s="7"/>
      <c r="I79" s="7"/>
      <c r="J79" s="7">
        <v>1000</v>
      </c>
      <c r="K79" s="8">
        <v>42005</v>
      </c>
      <c r="L79" s="7"/>
      <c r="M79" s="7"/>
      <c r="N79" s="7" t="s">
        <v>183</v>
      </c>
      <c r="O79" s="7"/>
      <c r="P79" s="7" t="s">
        <v>268</v>
      </c>
      <c r="Q79" s="7">
        <v>1000</v>
      </c>
      <c r="R79" s="9">
        <f>Q79*0.1</f>
        <v>100</v>
      </c>
      <c r="S79" s="7" t="s">
        <v>269</v>
      </c>
      <c r="T79" s="10">
        <v>42370</v>
      </c>
      <c r="U79" s="16"/>
      <c r="V79" s="17"/>
      <c r="W79" s="17"/>
      <c r="X79" s="17"/>
      <c r="Y79" s="17"/>
      <c r="Z79" s="17" t="s">
        <v>139</v>
      </c>
    </row>
    <row r="80" spans="1:26" ht="17.25" customHeight="1" x14ac:dyDescent="0.15">
      <c r="A80" s="7">
        <v>64</v>
      </c>
      <c r="B80" s="7" t="s">
        <v>21</v>
      </c>
      <c r="C80" s="7" t="s">
        <v>86</v>
      </c>
      <c r="D80" s="7" t="s">
        <v>225</v>
      </c>
      <c r="E80" s="7" t="s">
        <v>24</v>
      </c>
      <c r="F80" s="7" t="s">
        <v>87</v>
      </c>
      <c r="G80" s="7" t="s">
        <v>270</v>
      </c>
      <c r="H80" s="7"/>
      <c r="I80" s="7"/>
      <c r="J80" s="7">
        <v>500</v>
      </c>
      <c r="K80" s="8">
        <v>42013</v>
      </c>
      <c r="L80" s="7"/>
      <c r="M80" s="7"/>
      <c r="N80" s="7" t="s">
        <v>89</v>
      </c>
      <c r="O80" s="7"/>
      <c r="P80" s="7" t="s">
        <v>271</v>
      </c>
      <c r="Q80" s="7">
        <v>1599.64</v>
      </c>
      <c r="R80" s="9">
        <f>Q80*0.08</f>
        <v>127.97120000000001</v>
      </c>
      <c r="S80" s="7" t="s">
        <v>130</v>
      </c>
      <c r="T80" s="10">
        <v>42370</v>
      </c>
      <c r="U80" s="11"/>
      <c r="Z80" s="11" t="s">
        <v>37</v>
      </c>
    </row>
    <row r="81" spans="1:26" ht="17.25" customHeight="1" x14ac:dyDescent="0.15">
      <c r="A81" s="7">
        <v>63</v>
      </c>
      <c r="B81" s="7" t="s">
        <v>44</v>
      </c>
      <c r="C81" s="7" t="s">
        <v>136</v>
      </c>
      <c r="D81" s="7" t="s">
        <v>23</v>
      </c>
      <c r="E81" s="7" t="s">
        <v>24</v>
      </c>
      <c r="F81" s="7" t="s">
        <v>272</v>
      </c>
      <c r="G81" s="7" t="s">
        <v>273</v>
      </c>
      <c r="H81" s="7"/>
      <c r="I81" s="7"/>
      <c r="J81" s="7">
        <v>300</v>
      </c>
      <c r="K81" s="8">
        <v>42017</v>
      </c>
      <c r="L81" s="7"/>
      <c r="M81" s="7"/>
      <c r="N81" s="7" t="s">
        <v>274</v>
      </c>
      <c r="O81" s="7"/>
      <c r="P81" s="7" t="s">
        <v>124</v>
      </c>
      <c r="Q81" s="7">
        <v>300</v>
      </c>
      <c r="R81" s="9">
        <f>Q81*0.08</f>
        <v>24</v>
      </c>
      <c r="S81" s="7" t="s">
        <v>130</v>
      </c>
      <c r="T81" s="10">
        <v>42370</v>
      </c>
      <c r="U81" s="11"/>
      <c r="Z81" s="11" t="s">
        <v>37</v>
      </c>
    </row>
    <row r="82" spans="1:26" ht="17.25" customHeight="1" x14ac:dyDescent="0.15">
      <c r="A82" s="7">
        <v>62</v>
      </c>
      <c r="B82" s="7" t="s">
        <v>44</v>
      </c>
      <c r="C82" s="7" t="s">
        <v>78</v>
      </c>
      <c r="D82" s="7" t="s">
        <v>23</v>
      </c>
      <c r="E82" s="7" t="s">
        <v>24</v>
      </c>
      <c r="F82" s="7" t="s">
        <v>275</v>
      </c>
      <c r="G82" s="7" t="s">
        <v>276</v>
      </c>
      <c r="H82" s="7"/>
      <c r="I82" s="7"/>
      <c r="J82" s="7">
        <v>500</v>
      </c>
      <c r="K82" s="8">
        <v>42017</v>
      </c>
      <c r="L82" s="7"/>
      <c r="M82" s="7"/>
      <c r="N82" s="7" t="s">
        <v>277</v>
      </c>
      <c r="O82" s="7"/>
      <c r="P82" s="7"/>
      <c r="Q82" s="7">
        <v>17.53</v>
      </c>
      <c r="R82" s="9">
        <f>Q82*0.08</f>
        <v>1.4024000000000001</v>
      </c>
      <c r="S82" s="7" t="s">
        <v>130</v>
      </c>
      <c r="T82" s="10">
        <v>42370</v>
      </c>
      <c r="U82" s="11"/>
      <c r="Z82" s="11" t="s">
        <v>37</v>
      </c>
    </row>
    <row r="83" spans="1:26" ht="17.25" customHeight="1" x14ac:dyDescent="0.15">
      <c r="A83" s="7">
        <v>66</v>
      </c>
      <c r="B83" s="7" t="s">
        <v>21</v>
      </c>
      <c r="C83" s="7" t="s">
        <v>22</v>
      </c>
      <c r="D83" s="7" t="s">
        <v>278</v>
      </c>
      <c r="E83" s="7" t="s">
        <v>24</v>
      </c>
      <c r="F83" s="7" t="s">
        <v>37</v>
      </c>
      <c r="G83" s="7" t="s">
        <v>279</v>
      </c>
      <c r="H83" s="7"/>
      <c r="I83" s="7"/>
      <c r="J83" s="7">
        <f>500</f>
        <v>500</v>
      </c>
      <c r="K83" s="8">
        <v>42024</v>
      </c>
      <c r="L83" s="7"/>
      <c r="M83" s="7"/>
      <c r="N83" s="7" t="s">
        <v>174</v>
      </c>
      <c r="O83" s="7"/>
      <c r="P83" s="7" t="s">
        <v>280</v>
      </c>
      <c r="Q83" s="7">
        <v>1000</v>
      </c>
      <c r="R83" s="9">
        <f>Q83*0.08</f>
        <v>80</v>
      </c>
      <c r="S83" s="7" t="s">
        <v>130</v>
      </c>
      <c r="T83" s="10">
        <v>42430</v>
      </c>
      <c r="U83" s="11"/>
      <c r="Z83" s="11" t="s">
        <v>85</v>
      </c>
    </row>
    <row r="84" spans="1:26" ht="17.25" customHeight="1" x14ac:dyDescent="0.15">
      <c r="A84" s="7">
        <v>125</v>
      </c>
      <c r="B84" s="12" t="s">
        <v>44</v>
      </c>
      <c r="C84" s="12" t="s">
        <v>96</v>
      </c>
      <c r="D84" s="12" t="s">
        <v>23</v>
      </c>
      <c r="E84" s="12" t="s">
        <v>68</v>
      </c>
      <c r="F84" s="7" t="s">
        <v>97</v>
      </c>
      <c r="G84" s="12" t="s">
        <v>281</v>
      </c>
      <c r="H84" s="7"/>
      <c r="I84" s="7"/>
      <c r="J84" s="12">
        <v>300</v>
      </c>
      <c r="K84" s="13">
        <v>42031</v>
      </c>
      <c r="L84" s="7"/>
      <c r="M84" s="7"/>
      <c r="N84" s="7" t="s">
        <v>99</v>
      </c>
      <c r="O84" s="7"/>
      <c r="P84" s="7" t="s">
        <v>282</v>
      </c>
      <c r="Q84" s="7">
        <v>300</v>
      </c>
      <c r="R84" s="18">
        <v>300</v>
      </c>
      <c r="S84" s="12" t="s">
        <v>250</v>
      </c>
      <c r="T84" s="14">
        <v>42370</v>
      </c>
      <c r="U84" s="11">
        <f>J84/200</f>
        <v>1.5</v>
      </c>
      <c r="Z84" s="11" t="s">
        <v>139</v>
      </c>
    </row>
    <row r="85" spans="1:26" ht="17.25" customHeight="1" x14ac:dyDescent="0.15">
      <c r="A85" s="7">
        <v>70</v>
      </c>
      <c r="B85" s="7" t="s">
        <v>21</v>
      </c>
      <c r="C85" s="7" t="s">
        <v>86</v>
      </c>
      <c r="D85" s="7" t="s">
        <v>225</v>
      </c>
      <c r="E85" s="7" t="s">
        <v>24</v>
      </c>
      <c r="F85" s="7" t="s">
        <v>87</v>
      </c>
      <c r="G85" s="7" t="s">
        <v>283</v>
      </c>
      <c r="H85" s="7"/>
      <c r="I85" s="7"/>
      <c r="J85" s="7">
        <v>500</v>
      </c>
      <c r="K85" s="8">
        <v>42034</v>
      </c>
      <c r="L85" s="7"/>
      <c r="M85" s="7"/>
      <c r="N85" s="7" t="s">
        <v>89</v>
      </c>
      <c r="O85" s="7"/>
      <c r="P85" s="7" t="s">
        <v>280</v>
      </c>
      <c r="Q85" s="7">
        <v>726.22</v>
      </c>
      <c r="R85" s="9">
        <f>Q85*0.08</f>
        <v>58.0976</v>
      </c>
      <c r="S85" s="7" t="s">
        <v>130</v>
      </c>
      <c r="T85" s="10">
        <v>42401</v>
      </c>
      <c r="U85" s="11"/>
      <c r="Z85" s="11" t="s">
        <v>242</v>
      </c>
    </row>
    <row r="86" spans="1:26" ht="17.25" customHeight="1" x14ac:dyDescent="0.15">
      <c r="A86" s="7">
        <v>69</v>
      </c>
      <c r="B86" s="7" t="s">
        <v>101</v>
      </c>
      <c r="C86" s="7" t="s">
        <v>102</v>
      </c>
      <c r="D86" s="7" t="s">
        <v>225</v>
      </c>
      <c r="E86" s="7" t="s">
        <v>24</v>
      </c>
      <c r="F86" s="7" t="s">
        <v>284</v>
      </c>
      <c r="G86" s="7" t="s">
        <v>285</v>
      </c>
      <c r="H86" s="7"/>
      <c r="I86" s="7"/>
      <c r="J86" s="7">
        <v>300</v>
      </c>
      <c r="K86" s="8">
        <v>42036</v>
      </c>
      <c r="L86" s="7"/>
      <c r="M86" s="7"/>
      <c r="N86" s="7" t="s">
        <v>286</v>
      </c>
      <c r="O86" s="7"/>
      <c r="P86" s="7" t="s">
        <v>280</v>
      </c>
      <c r="Q86" s="7">
        <v>228.82</v>
      </c>
      <c r="R86" s="9">
        <f>Q86*0.08</f>
        <v>18.305599999999998</v>
      </c>
      <c r="S86" s="7" t="s">
        <v>130</v>
      </c>
      <c r="T86" s="10">
        <v>42401</v>
      </c>
      <c r="U86" s="11"/>
      <c r="Z86" s="11" t="s">
        <v>287</v>
      </c>
    </row>
    <row r="87" spans="1:26" ht="17.25" customHeight="1" x14ac:dyDescent="0.15">
      <c r="A87" s="7">
        <v>68</v>
      </c>
      <c r="B87" s="7" t="s">
        <v>227</v>
      </c>
      <c r="C87" s="7" t="s">
        <v>288</v>
      </c>
      <c r="D87" s="7" t="s">
        <v>23</v>
      </c>
      <c r="E87" s="7" t="s">
        <v>289</v>
      </c>
      <c r="F87" s="12" t="s">
        <v>290</v>
      </c>
      <c r="G87" s="7" t="s">
        <v>291</v>
      </c>
      <c r="H87" s="7"/>
      <c r="I87" s="7"/>
      <c r="J87" s="7">
        <v>500</v>
      </c>
      <c r="K87" s="8">
        <v>42038</v>
      </c>
      <c r="L87" s="7"/>
      <c r="M87" s="7"/>
      <c r="N87" s="7" t="s">
        <v>292</v>
      </c>
      <c r="O87" s="7"/>
      <c r="P87" s="7" t="s">
        <v>233</v>
      </c>
      <c r="Q87" s="7">
        <v>509.6</v>
      </c>
      <c r="R87" s="9">
        <f>Q87*0.08</f>
        <v>40.768000000000001</v>
      </c>
      <c r="S87" s="7" t="s">
        <v>130</v>
      </c>
      <c r="T87" s="10">
        <v>42401</v>
      </c>
      <c r="U87" s="11"/>
      <c r="V87" s="19"/>
      <c r="Z87" s="11" t="s">
        <v>252</v>
      </c>
    </row>
    <row r="88" spans="1:26" ht="17.25" customHeight="1" x14ac:dyDescent="0.15">
      <c r="A88" s="7">
        <v>56</v>
      </c>
      <c r="B88" s="7"/>
      <c r="C88" s="7" t="s">
        <v>228</v>
      </c>
      <c r="D88" s="7" t="s">
        <v>266</v>
      </c>
      <c r="E88" s="7" t="s">
        <v>24</v>
      </c>
      <c r="F88" s="7" t="s">
        <v>229</v>
      </c>
      <c r="G88" s="7" t="s">
        <v>293</v>
      </c>
      <c r="H88" s="7"/>
      <c r="I88" s="7"/>
      <c r="J88" s="7">
        <v>1400</v>
      </c>
      <c r="K88" s="8">
        <v>42040</v>
      </c>
      <c r="L88" s="7"/>
      <c r="M88" s="7"/>
      <c r="N88" s="7" t="s">
        <v>294</v>
      </c>
      <c r="O88" s="7"/>
      <c r="P88" s="7" t="s">
        <v>295</v>
      </c>
      <c r="Q88" s="7">
        <v>1400</v>
      </c>
      <c r="R88" s="9">
        <f>Q88*0.1</f>
        <v>140</v>
      </c>
      <c r="S88" s="7" t="s">
        <v>269</v>
      </c>
      <c r="T88" s="10">
        <v>42401</v>
      </c>
      <c r="U88" s="11"/>
      <c r="Z88" s="11" t="s">
        <v>215</v>
      </c>
    </row>
    <row r="89" spans="1:26" s="20" customFormat="1" ht="17.25" customHeight="1" x14ac:dyDescent="0.15">
      <c r="A89" s="7">
        <v>67</v>
      </c>
      <c r="B89" s="7" t="s">
        <v>227</v>
      </c>
      <c r="C89" s="7" t="s">
        <v>296</v>
      </c>
      <c r="D89" s="7" t="s">
        <v>23</v>
      </c>
      <c r="E89" s="7" t="s">
        <v>32</v>
      </c>
      <c r="F89" s="7" t="s">
        <v>297</v>
      </c>
      <c r="G89" s="7" t="s">
        <v>298</v>
      </c>
      <c r="H89" s="7"/>
      <c r="I89" s="7"/>
      <c r="J89" s="7">
        <v>1500</v>
      </c>
      <c r="K89" s="8">
        <v>42040</v>
      </c>
      <c r="L89" s="7"/>
      <c r="M89" s="7"/>
      <c r="N89" s="7" t="s">
        <v>299</v>
      </c>
      <c r="O89" s="7"/>
      <c r="P89" s="7"/>
      <c r="Q89" s="7">
        <v>5.0599999999999996</v>
      </c>
      <c r="R89" s="9">
        <f>Q89*0.08</f>
        <v>0.40479999999999999</v>
      </c>
      <c r="S89" s="7" t="s">
        <v>130</v>
      </c>
      <c r="T89" s="10">
        <v>42401</v>
      </c>
      <c r="U89" s="11"/>
      <c r="V89" s="11"/>
      <c r="W89" s="11"/>
      <c r="X89" s="11"/>
      <c r="Y89" s="11"/>
      <c r="Z89" s="11" t="s">
        <v>272</v>
      </c>
    </row>
    <row r="90" spans="1:26" ht="17.25" customHeight="1" x14ac:dyDescent="0.15">
      <c r="A90" s="7">
        <v>77</v>
      </c>
      <c r="B90" s="7" t="s">
        <v>227</v>
      </c>
      <c r="C90" s="7" t="s">
        <v>296</v>
      </c>
      <c r="D90" s="7" t="s">
        <v>23</v>
      </c>
      <c r="E90" s="7" t="s">
        <v>24</v>
      </c>
      <c r="F90" s="7" t="s">
        <v>134</v>
      </c>
      <c r="G90" s="7" t="s">
        <v>300</v>
      </c>
      <c r="H90" s="7"/>
      <c r="I90" s="7"/>
      <c r="J90" s="7">
        <v>1000</v>
      </c>
      <c r="K90" s="8">
        <v>42064</v>
      </c>
      <c r="L90" s="7"/>
      <c r="M90" s="7"/>
      <c r="N90" s="7" t="s">
        <v>301</v>
      </c>
      <c r="O90" s="7"/>
      <c r="P90" s="7" t="s">
        <v>233</v>
      </c>
      <c r="Q90" s="7">
        <v>1000</v>
      </c>
      <c r="R90" s="9">
        <f>Q90*0.08</f>
        <v>80</v>
      </c>
      <c r="S90" s="7" t="s">
        <v>130</v>
      </c>
      <c r="T90" s="10">
        <v>42430</v>
      </c>
      <c r="U90" s="11"/>
      <c r="Z90" s="11" t="s">
        <v>302</v>
      </c>
    </row>
    <row r="91" spans="1:26" ht="17.25" customHeight="1" x14ac:dyDescent="0.15">
      <c r="A91" s="7">
        <v>76</v>
      </c>
      <c r="B91" s="7" t="s">
        <v>227</v>
      </c>
      <c r="C91" s="7" t="s">
        <v>228</v>
      </c>
      <c r="D91" s="7" t="s">
        <v>23</v>
      </c>
      <c r="E91" s="7" t="s">
        <v>24</v>
      </c>
      <c r="F91" s="7" t="s">
        <v>134</v>
      </c>
      <c r="G91" s="7" t="s">
        <v>303</v>
      </c>
      <c r="H91" s="7"/>
      <c r="I91" s="7"/>
      <c r="J91" s="7">
        <v>500</v>
      </c>
      <c r="K91" s="8">
        <v>42064</v>
      </c>
      <c r="L91" s="7"/>
      <c r="M91" s="7"/>
      <c r="N91" s="7" t="s">
        <v>301</v>
      </c>
      <c r="O91" s="7"/>
      <c r="P91" s="7" t="s">
        <v>129</v>
      </c>
      <c r="Q91" s="7">
        <v>500</v>
      </c>
      <c r="R91" s="9">
        <f>Q91*0.08</f>
        <v>40</v>
      </c>
      <c r="S91" s="7" t="s">
        <v>130</v>
      </c>
      <c r="T91" s="10">
        <v>42461</v>
      </c>
      <c r="U91" s="11"/>
      <c r="Z91" s="11" t="s">
        <v>207</v>
      </c>
    </row>
    <row r="92" spans="1:26" ht="17.25" customHeight="1" x14ac:dyDescent="0.15">
      <c r="A92" s="7">
        <v>78</v>
      </c>
      <c r="B92" s="7" t="s">
        <v>101</v>
      </c>
      <c r="C92" s="7" t="s">
        <v>220</v>
      </c>
      <c r="D92" s="7" t="s">
        <v>23</v>
      </c>
      <c r="E92" s="7" t="s">
        <v>289</v>
      </c>
      <c r="F92" s="12" t="s">
        <v>304</v>
      </c>
      <c r="G92" s="7" t="s">
        <v>305</v>
      </c>
      <c r="H92" s="7"/>
      <c r="I92" s="7"/>
      <c r="J92" s="7" t="s">
        <v>306</v>
      </c>
      <c r="K92" s="8">
        <v>42075</v>
      </c>
      <c r="L92" s="7"/>
      <c r="M92" s="7"/>
      <c r="N92" s="7" t="s">
        <v>307</v>
      </c>
      <c r="O92" s="7"/>
      <c r="P92" s="7"/>
      <c r="Q92" s="7"/>
      <c r="R92" s="9">
        <f>Q92*0.08</f>
        <v>0</v>
      </c>
      <c r="S92" s="7" t="s">
        <v>130</v>
      </c>
      <c r="T92" s="10">
        <v>42430</v>
      </c>
      <c r="U92" s="11"/>
      <c r="Z92" s="11" t="s">
        <v>119</v>
      </c>
    </row>
    <row r="93" spans="1:26" ht="17.25" customHeight="1" x14ac:dyDescent="0.15">
      <c r="A93" s="7">
        <v>71</v>
      </c>
      <c r="B93" s="7" t="s">
        <v>21</v>
      </c>
      <c r="C93" s="7" t="s">
        <v>22</v>
      </c>
      <c r="D93" s="7" t="s">
        <v>225</v>
      </c>
      <c r="E93" s="7" t="s">
        <v>24</v>
      </c>
      <c r="F93" s="7" t="s">
        <v>37</v>
      </c>
      <c r="G93" s="7" t="s">
        <v>308</v>
      </c>
      <c r="H93" s="7"/>
      <c r="I93" s="7"/>
      <c r="J93" s="7">
        <v>500</v>
      </c>
      <c r="K93" s="8">
        <v>42078</v>
      </c>
      <c r="L93" s="7"/>
      <c r="M93" s="7"/>
      <c r="N93" s="7" t="s">
        <v>174</v>
      </c>
      <c r="O93" s="7"/>
      <c r="P93" s="7" t="s">
        <v>129</v>
      </c>
      <c r="Q93" s="7">
        <v>500</v>
      </c>
      <c r="R93" s="9">
        <f>Q93*0.08</f>
        <v>40</v>
      </c>
      <c r="S93" s="7" t="s">
        <v>130</v>
      </c>
      <c r="T93" s="10">
        <v>42430</v>
      </c>
      <c r="Z93" s="11" t="s">
        <v>49</v>
      </c>
    </row>
    <row r="94" spans="1:26" ht="17.25" customHeight="1" x14ac:dyDescent="0.15">
      <c r="A94" s="7">
        <v>75</v>
      </c>
      <c r="B94" s="7" t="s">
        <v>44</v>
      </c>
      <c r="C94" s="7" t="s">
        <v>96</v>
      </c>
      <c r="D94" s="7" t="s">
        <v>23</v>
      </c>
      <c r="E94" s="7" t="s">
        <v>24</v>
      </c>
      <c r="F94" s="7" t="s">
        <v>119</v>
      </c>
      <c r="G94" s="7" t="s">
        <v>309</v>
      </c>
      <c r="H94" s="7"/>
      <c r="I94" s="7"/>
      <c r="J94" s="7">
        <v>500</v>
      </c>
      <c r="K94" s="8">
        <v>42078</v>
      </c>
      <c r="L94" s="7"/>
      <c r="M94" s="7"/>
      <c r="N94" s="7" t="s">
        <v>310</v>
      </c>
      <c r="O94" s="7"/>
      <c r="P94" s="7" t="s">
        <v>282</v>
      </c>
      <c r="Q94" s="7">
        <v>500</v>
      </c>
      <c r="R94" s="18">
        <f>Q94</f>
        <v>500</v>
      </c>
      <c r="S94" s="7" t="s">
        <v>311</v>
      </c>
      <c r="T94" s="10">
        <v>42430</v>
      </c>
      <c r="U94" s="11">
        <f>J94/200</f>
        <v>2.5</v>
      </c>
      <c r="Z94" s="11" t="s">
        <v>139</v>
      </c>
    </row>
    <row r="95" spans="1:26" ht="17.25" customHeight="1" x14ac:dyDescent="0.15">
      <c r="A95" s="7">
        <v>79</v>
      </c>
      <c r="B95" s="7" t="s">
        <v>101</v>
      </c>
      <c r="C95" s="7" t="s">
        <v>220</v>
      </c>
      <c r="D95" s="7" t="s">
        <v>23</v>
      </c>
      <c r="E95" s="7" t="s">
        <v>312</v>
      </c>
      <c r="F95" s="12" t="s">
        <v>313</v>
      </c>
      <c r="G95" s="7" t="s">
        <v>314</v>
      </c>
      <c r="H95" s="7"/>
      <c r="I95" s="7"/>
      <c r="J95" s="7">
        <v>300</v>
      </c>
      <c r="K95" s="8">
        <v>42084</v>
      </c>
      <c r="L95" s="7"/>
      <c r="M95" s="7"/>
      <c r="N95" s="7" t="s">
        <v>315</v>
      </c>
      <c r="O95" s="7"/>
      <c r="P95" s="7"/>
      <c r="Q95" s="7">
        <v>203.71</v>
      </c>
      <c r="R95" s="9">
        <f>Q95*0.08</f>
        <v>16.296800000000001</v>
      </c>
      <c r="S95" s="7" t="s">
        <v>311</v>
      </c>
      <c r="T95" s="10">
        <v>42430</v>
      </c>
      <c r="U95" s="11"/>
      <c r="Z95" s="11" t="s">
        <v>134</v>
      </c>
    </row>
    <row r="96" spans="1:26" ht="17.25" customHeight="1" x14ac:dyDescent="0.15">
      <c r="A96" s="7">
        <v>72</v>
      </c>
      <c r="B96" s="7" t="s">
        <v>21</v>
      </c>
      <c r="C96" s="7" t="s">
        <v>30</v>
      </c>
      <c r="D96" s="7" t="s">
        <v>225</v>
      </c>
      <c r="E96" s="7" t="s">
        <v>24</v>
      </c>
      <c r="F96" s="7" t="s">
        <v>37</v>
      </c>
      <c r="G96" s="7" t="s">
        <v>316</v>
      </c>
      <c r="H96" s="7"/>
      <c r="I96" s="7"/>
      <c r="J96" s="7">
        <v>500</v>
      </c>
      <c r="K96" s="8">
        <v>42086</v>
      </c>
      <c r="L96" s="7"/>
      <c r="M96" s="7"/>
      <c r="N96" s="7" t="s">
        <v>174</v>
      </c>
      <c r="O96" s="7"/>
      <c r="P96" s="7" t="s">
        <v>317</v>
      </c>
      <c r="Q96" s="7">
        <v>500</v>
      </c>
      <c r="R96" s="18">
        <f>Q96</f>
        <v>500</v>
      </c>
      <c r="S96" s="7" t="s">
        <v>311</v>
      </c>
      <c r="T96" s="10">
        <v>42430</v>
      </c>
      <c r="U96" s="11">
        <f t="shared" ref="U96:U97" si="4">J96/200</f>
        <v>2.5</v>
      </c>
      <c r="V96" s="17"/>
      <c r="W96" s="17"/>
      <c r="X96" s="17"/>
      <c r="Y96" s="17"/>
      <c r="Z96" s="17" t="s">
        <v>318</v>
      </c>
    </row>
    <row r="97" spans="1:26" ht="17.25" customHeight="1" x14ac:dyDescent="0.15">
      <c r="A97" s="7">
        <v>92</v>
      </c>
      <c r="B97" s="21" t="s">
        <v>21</v>
      </c>
      <c r="C97" s="21" t="s">
        <v>319</v>
      </c>
      <c r="D97" s="21" t="s">
        <v>225</v>
      </c>
      <c r="E97" s="7" t="s">
        <v>24</v>
      </c>
      <c r="F97" s="21" t="s">
        <v>320</v>
      </c>
      <c r="G97" s="21" t="s">
        <v>321</v>
      </c>
      <c r="H97" s="21" t="s">
        <v>322</v>
      </c>
      <c r="I97" s="21" t="s">
        <v>323</v>
      </c>
      <c r="J97" s="21">
        <v>500</v>
      </c>
      <c r="K97" s="22">
        <v>42095</v>
      </c>
      <c r="L97" s="22">
        <v>42125</v>
      </c>
      <c r="M97" s="7"/>
      <c r="N97" s="7" t="s">
        <v>324</v>
      </c>
      <c r="O97" s="7"/>
      <c r="P97" s="7" t="s">
        <v>317</v>
      </c>
      <c r="Q97" s="7">
        <v>500</v>
      </c>
      <c r="R97" s="18">
        <f>Q97</f>
        <v>500</v>
      </c>
      <c r="S97" s="7" t="str">
        <f>IF(D97="提效","首次100%后后期不给","首次100%后11个月8%")</f>
        <v>首次100%后11个月8%</v>
      </c>
      <c r="T97" s="10">
        <v>42430</v>
      </c>
      <c r="U97" s="11">
        <f t="shared" si="4"/>
        <v>2.5</v>
      </c>
      <c r="Z97" s="11" t="s">
        <v>51</v>
      </c>
    </row>
    <row r="98" spans="1:26" ht="17.25" customHeight="1" x14ac:dyDescent="0.15">
      <c r="A98" s="7">
        <v>82</v>
      </c>
      <c r="B98" s="23" t="s">
        <v>101</v>
      </c>
      <c r="C98" s="23" t="s">
        <v>81</v>
      </c>
      <c r="D98" s="23" t="s">
        <v>23</v>
      </c>
      <c r="E98" s="7" t="s">
        <v>24</v>
      </c>
      <c r="F98" s="23" t="s">
        <v>139</v>
      </c>
      <c r="G98" s="23" t="s">
        <v>325</v>
      </c>
      <c r="H98" s="23">
        <v>3</v>
      </c>
      <c r="I98" s="23">
        <v>0</v>
      </c>
      <c r="J98" s="23">
        <v>300</v>
      </c>
      <c r="K98" s="24">
        <v>42095</v>
      </c>
      <c r="L98" s="25">
        <v>42109</v>
      </c>
      <c r="M98" s="7"/>
      <c r="N98" s="7" t="s">
        <v>183</v>
      </c>
      <c r="O98" s="7"/>
      <c r="P98" s="7"/>
      <c r="Q98" s="7">
        <v>333.48</v>
      </c>
      <c r="R98" s="9">
        <f>Q98*0.08</f>
        <v>26.678400000000003</v>
      </c>
      <c r="S98" s="7" t="str">
        <f>IF(D98="提效","首次100%后后期不给","首次100%后11个月8%")</f>
        <v>首次100%后11个月8%</v>
      </c>
      <c r="T98" s="10">
        <v>42430</v>
      </c>
      <c r="U98" s="11"/>
      <c r="Z98" s="11" t="s">
        <v>326</v>
      </c>
    </row>
    <row r="99" spans="1:26" ht="17.25" customHeight="1" x14ac:dyDescent="0.15">
      <c r="A99" s="7">
        <v>88</v>
      </c>
      <c r="B99" s="23" t="s">
        <v>21</v>
      </c>
      <c r="C99" s="23" t="s">
        <v>22</v>
      </c>
      <c r="D99" s="23" t="s">
        <v>225</v>
      </c>
      <c r="E99" s="7" t="s">
        <v>24</v>
      </c>
      <c r="F99" s="23" t="s">
        <v>37</v>
      </c>
      <c r="G99" s="23" t="s">
        <v>327</v>
      </c>
      <c r="H99" s="23">
        <v>4</v>
      </c>
      <c r="I99" s="23">
        <v>10</v>
      </c>
      <c r="J99" s="23">
        <v>500</v>
      </c>
      <c r="K99" s="24">
        <v>42098</v>
      </c>
      <c r="L99" s="26">
        <v>42100</v>
      </c>
      <c r="M99" s="7"/>
      <c r="N99" s="7" t="s">
        <v>174</v>
      </c>
      <c r="O99" s="7"/>
      <c r="P99" s="7" t="s">
        <v>317</v>
      </c>
      <c r="Q99" s="7">
        <v>500</v>
      </c>
      <c r="R99" s="18">
        <f>Q99</f>
        <v>500</v>
      </c>
      <c r="S99" s="7" t="str">
        <f>IF(D99="提效","首次100%后后期不给","首次100%后11个月8%")</f>
        <v>首次100%后11个月8%</v>
      </c>
      <c r="T99" s="10">
        <v>42430</v>
      </c>
      <c r="U99" s="11">
        <f>J99/200</f>
        <v>2.5</v>
      </c>
      <c r="Z99" s="11" t="s">
        <v>139</v>
      </c>
    </row>
    <row r="100" spans="1:26" ht="17.25" customHeight="1" x14ac:dyDescent="0.15">
      <c r="A100" s="7">
        <v>100</v>
      </c>
      <c r="B100" s="21" t="s">
        <v>101</v>
      </c>
      <c r="C100" s="21" t="s">
        <v>328</v>
      </c>
      <c r="D100" s="21" t="s">
        <v>126</v>
      </c>
      <c r="E100" s="7" t="s">
        <v>24</v>
      </c>
      <c r="F100" s="21" t="s">
        <v>61</v>
      </c>
      <c r="G100" s="21" t="s">
        <v>329</v>
      </c>
      <c r="H100" s="21"/>
      <c r="I100" s="21"/>
      <c r="J100" s="21">
        <v>300</v>
      </c>
      <c r="K100" s="22">
        <v>42101</v>
      </c>
      <c r="L100" s="22" t="s">
        <v>329</v>
      </c>
      <c r="M100" s="7" t="s">
        <v>330</v>
      </c>
      <c r="N100" s="7" t="s">
        <v>331</v>
      </c>
      <c r="O100" s="7"/>
      <c r="P100" s="7"/>
      <c r="Q100" s="7">
        <v>22.3</v>
      </c>
      <c r="R100" s="9">
        <f>Q100*0.08</f>
        <v>1.784</v>
      </c>
      <c r="S100" s="7" t="str">
        <f>IF(D100="提效","首次100%后后期不给","首次100%后11个月8%")</f>
        <v>首次100%后11个月8%</v>
      </c>
      <c r="T100" s="10">
        <v>42461</v>
      </c>
      <c r="Z100" s="11" t="s">
        <v>37</v>
      </c>
    </row>
    <row r="101" spans="1:26" ht="17.25" customHeight="1" x14ac:dyDescent="0.15">
      <c r="A101" s="7">
        <v>126</v>
      </c>
      <c r="B101" s="27" t="s">
        <v>332</v>
      </c>
      <c r="C101" s="12" t="s">
        <v>220</v>
      </c>
      <c r="D101" s="12" t="s">
        <v>23</v>
      </c>
      <c r="E101" s="12" t="s">
        <v>333</v>
      </c>
      <c r="F101" s="7" t="s">
        <v>334</v>
      </c>
      <c r="G101" s="12" t="s">
        <v>335</v>
      </c>
      <c r="H101" s="7"/>
      <c r="I101" s="7"/>
      <c r="J101" s="12">
        <v>400</v>
      </c>
      <c r="K101" s="13">
        <v>42104</v>
      </c>
      <c r="L101" s="7"/>
      <c r="M101" s="7"/>
      <c r="N101" s="7" t="s">
        <v>336</v>
      </c>
      <c r="O101" s="7"/>
      <c r="P101" s="7" t="s">
        <v>317</v>
      </c>
      <c r="Q101" s="7">
        <v>532.49</v>
      </c>
      <c r="R101" s="18">
        <f>Q101</f>
        <v>532.49</v>
      </c>
      <c r="S101" s="12" t="s">
        <v>337</v>
      </c>
      <c r="T101" s="14">
        <v>42461</v>
      </c>
      <c r="U101" s="11">
        <f>J101/200</f>
        <v>2</v>
      </c>
      <c r="Z101" s="11" t="s">
        <v>85</v>
      </c>
    </row>
    <row r="102" spans="1:26" ht="17.25" customHeight="1" x14ac:dyDescent="0.15">
      <c r="A102" s="7">
        <v>87</v>
      </c>
      <c r="B102" s="23" t="s">
        <v>21</v>
      </c>
      <c r="C102" s="23" t="s">
        <v>30</v>
      </c>
      <c r="D102" s="23" t="s">
        <v>225</v>
      </c>
      <c r="E102" s="7" t="s">
        <v>24</v>
      </c>
      <c r="F102" s="23" t="s">
        <v>168</v>
      </c>
      <c r="G102" s="23" t="s">
        <v>338</v>
      </c>
      <c r="H102" s="23">
        <v>4</v>
      </c>
      <c r="I102" s="23">
        <v>10</v>
      </c>
      <c r="J102" s="23">
        <v>500</v>
      </c>
      <c r="K102" s="24">
        <v>42109</v>
      </c>
      <c r="L102" s="26">
        <v>42111</v>
      </c>
      <c r="M102" s="7"/>
      <c r="N102" s="7" t="s">
        <v>170</v>
      </c>
      <c r="O102" s="7"/>
      <c r="P102" s="7"/>
      <c r="Q102" s="7"/>
      <c r="R102" s="9">
        <f>Q102*0.08</f>
        <v>0</v>
      </c>
      <c r="S102" s="7" t="str">
        <f t="shared" ref="S102:S122" si="5">IF(D102="提效","首次100%后后期不给","首次100%后11个月8%")</f>
        <v>首次100%后11个月8%</v>
      </c>
      <c r="T102" s="10">
        <v>42430</v>
      </c>
      <c r="Z102" s="11" t="s">
        <v>37</v>
      </c>
    </row>
    <row r="103" spans="1:26" ht="17.25" customHeight="1" x14ac:dyDescent="0.15">
      <c r="A103" s="7">
        <v>81</v>
      </c>
      <c r="B103" s="23" t="s">
        <v>101</v>
      </c>
      <c r="C103" s="23" t="s">
        <v>81</v>
      </c>
      <c r="D103" s="23" t="s">
        <v>23</v>
      </c>
      <c r="E103" s="7" t="s">
        <v>24</v>
      </c>
      <c r="F103" s="23" t="s">
        <v>139</v>
      </c>
      <c r="G103" s="23" t="s">
        <v>339</v>
      </c>
      <c r="H103" s="23">
        <v>4</v>
      </c>
      <c r="I103" s="23">
        <v>0</v>
      </c>
      <c r="J103" s="23">
        <v>500</v>
      </c>
      <c r="K103" s="24">
        <v>42109</v>
      </c>
      <c r="L103" s="25">
        <v>42124</v>
      </c>
      <c r="M103" s="7"/>
      <c r="N103" s="7" t="s">
        <v>183</v>
      </c>
      <c r="O103" s="7"/>
      <c r="P103" s="7"/>
      <c r="Q103" s="7"/>
      <c r="R103" s="9">
        <f>Q103*0.08</f>
        <v>0</v>
      </c>
      <c r="S103" s="7" t="str">
        <f t="shared" si="5"/>
        <v>首次100%后11个月8%</v>
      </c>
      <c r="T103" s="10">
        <v>42430</v>
      </c>
      <c r="U103" s="11"/>
      <c r="Z103" s="11" t="s">
        <v>37</v>
      </c>
    </row>
    <row r="104" spans="1:26" ht="17.25" customHeight="1" x14ac:dyDescent="0.15">
      <c r="A104" s="7">
        <v>84</v>
      </c>
      <c r="B104" s="23" t="s">
        <v>101</v>
      </c>
      <c r="C104" s="23" t="s">
        <v>102</v>
      </c>
      <c r="D104" s="23" t="s">
        <v>126</v>
      </c>
      <c r="E104" s="7" t="s">
        <v>24</v>
      </c>
      <c r="F104" s="23" t="s">
        <v>340</v>
      </c>
      <c r="G104" s="23" t="s">
        <v>341</v>
      </c>
      <c r="H104" s="23">
        <v>5</v>
      </c>
      <c r="I104" s="23"/>
      <c r="J104" s="23">
        <v>800</v>
      </c>
      <c r="K104" s="24">
        <v>42111</v>
      </c>
      <c r="L104" s="25">
        <v>42115</v>
      </c>
      <c r="M104" s="7"/>
      <c r="N104" s="7" t="s">
        <v>342</v>
      </c>
      <c r="O104" s="7"/>
      <c r="P104" s="7"/>
      <c r="Q104" s="7"/>
      <c r="R104" s="9">
        <f>Q104*0.08</f>
        <v>0</v>
      </c>
      <c r="S104" s="7" t="str">
        <f t="shared" si="5"/>
        <v>首次100%后11个月8%</v>
      </c>
      <c r="T104" s="10">
        <v>42430</v>
      </c>
      <c r="U104" s="11"/>
      <c r="Z104" s="11" t="s">
        <v>229</v>
      </c>
    </row>
    <row r="105" spans="1:26" ht="17.25" customHeight="1" x14ac:dyDescent="0.15">
      <c r="A105" s="7">
        <v>90</v>
      </c>
      <c r="B105" s="23" t="s">
        <v>21</v>
      </c>
      <c r="C105" s="23" t="s">
        <v>30</v>
      </c>
      <c r="D105" s="23" t="s">
        <v>225</v>
      </c>
      <c r="E105" s="7" t="s">
        <v>24</v>
      </c>
      <c r="F105" s="23" t="s">
        <v>343</v>
      </c>
      <c r="G105" s="23" t="s">
        <v>344</v>
      </c>
      <c r="H105" s="23">
        <v>2</v>
      </c>
      <c r="I105" s="23"/>
      <c r="J105" s="23">
        <v>300</v>
      </c>
      <c r="K105" s="24">
        <v>42112</v>
      </c>
      <c r="L105" s="26">
        <v>42116</v>
      </c>
      <c r="M105" s="7"/>
      <c r="N105" s="7" t="s">
        <v>345</v>
      </c>
      <c r="O105" s="7"/>
      <c r="P105" s="7" t="s">
        <v>317</v>
      </c>
      <c r="Q105" s="7">
        <v>300</v>
      </c>
      <c r="R105" s="18">
        <v>300</v>
      </c>
      <c r="S105" s="7" t="str">
        <f t="shared" si="5"/>
        <v>首次100%后11个月8%</v>
      </c>
      <c r="T105" s="10">
        <v>42430</v>
      </c>
      <c r="U105" s="11">
        <f>J105/200</f>
        <v>1.5</v>
      </c>
      <c r="Z105" s="11" t="s">
        <v>186</v>
      </c>
    </row>
    <row r="106" spans="1:26" ht="17.25" customHeight="1" x14ac:dyDescent="0.15">
      <c r="A106" s="7">
        <v>89</v>
      </c>
      <c r="B106" s="23" t="s">
        <v>21</v>
      </c>
      <c r="C106" s="23" t="s">
        <v>30</v>
      </c>
      <c r="D106" s="23" t="s">
        <v>225</v>
      </c>
      <c r="E106" s="7" t="s">
        <v>24</v>
      </c>
      <c r="F106" s="23" t="s">
        <v>343</v>
      </c>
      <c r="G106" s="23" t="s">
        <v>346</v>
      </c>
      <c r="H106" s="23">
        <v>2</v>
      </c>
      <c r="I106" s="23"/>
      <c r="J106" s="23">
        <v>300</v>
      </c>
      <c r="K106" s="24">
        <v>42114</v>
      </c>
      <c r="L106" s="26">
        <v>42115</v>
      </c>
      <c r="M106" s="7"/>
      <c r="N106" s="7" t="s">
        <v>345</v>
      </c>
      <c r="O106" s="7"/>
      <c r="P106" s="7"/>
      <c r="Q106" s="7"/>
      <c r="R106" s="9">
        <f>Q106*0.08</f>
        <v>0</v>
      </c>
      <c r="S106" s="7" t="str">
        <f t="shared" si="5"/>
        <v>首次100%后11个月8%</v>
      </c>
      <c r="T106" s="10">
        <v>42430</v>
      </c>
      <c r="U106" s="11"/>
      <c r="Z106" s="11" t="s">
        <v>139</v>
      </c>
    </row>
    <row r="107" spans="1:26" ht="17.25" customHeight="1" x14ac:dyDescent="0.15">
      <c r="A107" s="7">
        <v>91</v>
      </c>
      <c r="B107" s="23" t="s">
        <v>21</v>
      </c>
      <c r="C107" s="23" t="s">
        <v>30</v>
      </c>
      <c r="D107" s="23" t="s">
        <v>225</v>
      </c>
      <c r="E107" s="7" t="s">
        <v>24</v>
      </c>
      <c r="F107" s="23" t="s">
        <v>115</v>
      </c>
      <c r="G107" s="23" t="s">
        <v>347</v>
      </c>
      <c r="H107" s="23">
        <v>2</v>
      </c>
      <c r="I107" s="23"/>
      <c r="J107" s="23">
        <v>300</v>
      </c>
      <c r="K107" s="24">
        <v>42114</v>
      </c>
      <c r="L107" s="26">
        <v>42134</v>
      </c>
      <c r="M107" s="7"/>
      <c r="N107" s="7" t="s">
        <v>348</v>
      </c>
      <c r="O107" s="7"/>
      <c r="P107" s="7"/>
      <c r="Q107" s="7">
        <v>76.819999999999993</v>
      </c>
      <c r="R107" s="9">
        <f>Q107*0.08</f>
        <v>6.1456</v>
      </c>
      <c r="S107" s="7" t="str">
        <f t="shared" si="5"/>
        <v>首次100%后11个月8%</v>
      </c>
      <c r="T107" s="10">
        <v>42430</v>
      </c>
      <c r="U107" s="11"/>
      <c r="V107" s="28"/>
      <c r="Z107" s="11" t="s">
        <v>87</v>
      </c>
    </row>
    <row r="108" spans="1:26" ht="17.25" customHeight="1" x14ac:dyDescent="0.15">
      <c r="A108" s="7">
        <v>83</v>
      </c>
      <c r="B108" s="23" t="s">
        <v>101</v>
      </c>
      <c r="C108" s="23" t="s">
        <v>102</v>
      </c>
      <c r="D108" s="23" t="s">
        <v>126</v>
      </c>
      <c r="E108" s="7" t="s">
        <v>24</v>
      </c>
      <c r="F108" s="23" t="s">
        <v>318</v>
      </c>
      <c r="G108" s="23" t="s">
        <v>349</v>
      </c>
      <c r="H108" s="23">
        <v>5</v>
      </c>
      <c r="I108" s="23" t="s">
        <v>350</v>
      </c>
      <c r="J108" s="23">
        <v>500</v>
      </c>
      <c r="K108" s="24">
        <v>42115</v>
      </c>
      <c r="L108" s="25">
        <v>42119</v>
      </c>
      <c r="M108" s="7"/>
      <c r="N108" s="7" t="s">
        <v>351</v>
      </c>
      <c r="O108" s="7"/>
      <c r="P108" s="7"/>
      <c r="Q108" s="7">
        <v>188.13</v>
      </c>
      <c r="R108" s="9">
        <f>Q108*0.08</f>
        <v>15.0504</v>
      </c>
      <c r="S108" s="7" t="str">
        <f t="shared" si="5"/>
        <v>首次100%后11个月8%</v>
      </c>
      <c r="T108" s="10">
        <v>42430</v>
      </c>
      <c r="U108" s="20"/>
      <c r="V108" s="20"/>
      <c r="W108" s="20"/>
      <c r="X108" s="20"/>
      <c r="Y108" s="20"/>
      <c r="Z108" s="20" t="s">
        <v>37</v>
      </c>
    </row>
    <row r="109" spans="1:26" ht="17.25" customHeight="1" x14ac:dyDescent="0.15">
      <c r="A109" s="7">
        <v>86</v>
      </c>
      <c r="B109" s="23" t="s">
        <v>21</v>
      </c>
      <c r="C109" s="23" t="s">
        <v>30</v>
      </c>
      <c r="D109" s="23" t="s">
        <v>225</v>
      </c>
      <c r="E109" s="7" t="s">
        <v>24</v>
      </c>
      <c r="F109" s="23" t="s">
        <v>352</v>
      </c>
      <c r="G109" s="23" t="s">
        <v>353</v>
      </c>
      <c r="H109" s="23">
        <v>6</v>
      </c>
      <c r="I109" s="23">
        <v>10</v>
      </c>
      <c r="J109" s="23">
        <v>500</v>
      </c>
      <c r="K109" s="24">
        <v>42116</v>
      </c>
      <c r="L109" s="26">
        <v>42122</v>
      </c>
      <c r="M109" s="7"/>
      <c r="N109" s="7" t="s">
        <v>354</v>
      </c>
      <c r="O109" s="7"/>
      <c r="P109" s="7" t="s">
        <v>317</v>
      </c>
      <c r="Q109" s="7">
        <v>1000</v>
      </c>
      <c r="R109" s="18">
        <v>1000</v>
      </c>
      <c r="S109" s="7" t="str">
        <f t="shared" si="5"/>
        <v>首次100%后11个月8%</v>
      </c>
      <c r="T109" s="10">
        <v>42430</v>
      </c>
      <c r="U109" s="11">
        <f t="shared" ref="U109:U113" si="6">J109/200</f>
        <v>2.5</v>
      </c>
      <c r="Z109" s="11" t="s">
        <v>284</v>
      </c>
    </row>
    <row r="110" spans="1:26" ht="17.25" customHeight="1" x14ac:dyDescent="0.15">
      <c r="A110" s="7">
        <v>93</v>
      </c>
      <c r="B110" s="21" t="s">
        <v>21</v>
      </c>
      <c r="C110" s="21" t="s">
        <v>319</v>
      </c>
      <c r="D110" s="21" t="s">
        <v>225</v>
      </c>
      <c r="E110" s="7" t="s">
        <v>24</v>
      </c>
      <c r="F110" s="21" t="s">
        <v>355</v>
      </c>
      <c r="G110" s="21" t="s">
        <v>356</v>
      </c>
      <c r="H110" s="21">
        <v>4</v>
      </c>
      <c r="I110" s="21"/>
      <c r="J110" s="21">
        <v>300</v>
      </c>
      <c r="K110" s="22">
        <v>42119</v>
      </c>
      <c r="L110" s="22">
        <v>42125</v>
      </c>
      <c r="M110" s="7"/>
      <c r="N110" s="7" t="s">
        <v>357</v>
      </c>
      <c r="O110" s="7"/>
      <c r="P110" s="7" t="s">
        <v>317</v>
      </c>
      <c r="Q110" s="7">
        <v>391.72</v>
      </c>
      <c r="R110" s="18">
        <f>Q110</f>
        <v>391.72</v>
      </c>
      <c r="S110" s="7" t="str">
        <f t="shared" si="5"/>
        <v>首次100%后11个月8%</v>
      </c>
      <c r="T110" s="10">
        <v>42430</v>
      </c>
      <c r="U110" s="11">
        <f t="shared" si="6"/>
        <v>1.5</v>
      </c>
      <c r="Z110" s="11" t="s">
        <v>272</v>
      </c>
    </row>
    <row r="111" spans="1:26" s="17" customFormat="1" ht="17.25" customHeight="1" x14ac:dyDescent="0.15">
      <c r="A111" s="7">
        <v>85</v>
      </c>
      <c r="B111" s="23" t="s">
        <v>21</v>
      </c>
      <c r="C111" s="23" t="s">
        <v>30</v>
      </c>
      <c r="D111" s="23" t="s">
        <v>225</v>
      </c>
      <c r="E111" s="7" t="s">
        <v>24</v>
      </c>
      <c r="F111" s="23" t="s">
        <v>352</v>
      </c>
      <c r="G111" s="23" t="s">
        <v>358</v>
      </c>
      <c r="H111" s="23">
        <v>8</v>
      </c>
      <c r="I111" s="23">
        <v>10</v>
      </c>
      <c r="J111" s="23">
        <v>500</v>
      </c>
      <c r="K111" s="24">
        <v>42120</v>
      </c>
      <c r="L111" s="26">
        <v>42124</v>
      </c>
      <c r="M111" s="7"/>
      <c r="N111" s="7" t="s">
        <v>354</v>
      </c>
      <c r="O111" s="7"/>
      <c r="P111" s="7" t="s">
        <v>317</v>
      </c>
      <c r="Q111" s="7">
        <v>500</v>
      </c>
      <c r="R111" s="18">
        <f>Q111</f>
        <v>500</v>
      </c>
      <c r="S111" s="7" t="str">
        <f t="shared" si="5"/>
        <v>首次100%后11个月8%</v>
      </c>
      <c r="T111" s="10">
        <v>42430</v>
      </c>
      <c r="U111" s="11">
        <f t="shared" si="6"/>
        <v>2.5</v>
      </c>
      <c r="Z111" s="17" t="s">
        <v>359</v>
      </c>
    </row>
    <row r="112" spans="1:26" s="17" customFormat="1" ht="17.25" customHeight="1" x14ac:dyDescent="0.15">
      <c r="A112" s="7">
        <v>96</v>
      </c>
      <c r="B112" s="21" t="s">
        <v>227</v>
      </c>
      <c r="C112" s="21" t="s">
        <v>360</v>
      </c>
      <c r="D112" s="21" t="s">
        <v>126</v>
      </c>
      <c r="E112" s="7" t="s">
        <v>24</v>
      </c>
      <c r="F112" s="21" t="s">
        <v>134</v>
      </c>
      <c r="G112" s="21" t="s">
        <v>361</v>
      </c>
      <c r="H112" s="21"/>
      <c r="I112" s="21" t="s">
        <v>362</v>
      </c>
      <c r="J112" s="21">
        <v>1150</v>
      </c>
      <c r="K112" s="22">
        <v>42125</v>
      </c>
      <c r="L112" s="22" t="s">
        <v>361</v>
      </c>
      <c r="M112" s="7" t="s">
        <v>330</v>
      </c>
      <c r="N112" s="7" t="s">
        <v>363</v>
      </c>
      <c r="O112" s="7"/>
      <c r="P112" s="7" t="s">
        <v>317</v>
      </c>
      <c r="Q112" s="7">
        <v>1150</v>
      </c>
      <c r="R112" s="18">
        <v>1150</v>
      </c>
      <c r="S112" s="7" t="str">
        <f t="shared" si="5"/>
        <v>首次100%后11个月8%</v>
      </c>
      <c r="T112" s="10">
        <v>42461</v>
      </c>
      <c r="U112" s="11">
        <f t="shared" si="6"/>
        <v>5.75</v>
      </c>
      <c r="V112" s="11"/>
      <c r="W112" s="11"/>
      <c r="X112" s="11"/>
      <c r="Y112" s="11"/>
      <c r="Z112" s="11" t="s">
        <v>326</v>
      </c>
    </row>
    <row r="113" spans="1:26" s="17" customFormat="1" ht="17.25" customHeight="1" x14ac:dyDescent="0.15">
      <c r="A113" s="7">
        <v>101</v>
      </c>
      <c r="B113" s="21" t="s">
        <v>101</v>
      </c>
      <c r="C113" s="21" t="s">
        <v>328</v>
      </c>
      <c r="D113" s="21" t="s">
        <v>126</v>
      </c>
      <c r="E113" s="7" t="s">
        <v>24</v>
      </c>
      <c r="F113" s="21" t="s">
        <v>61</v>
      </c>
      <c r="G113" s="21" t="s">
        <v>364</v>
      </c>
      <c r="H113" s="21"/>
      <c r="I113" s="21"/>
      <c r="J113" s="21">
        <v>300</v>
      </c>
      <c r="K113" s="22">
        <v>42125</v>
      </c>
      <c r="L113" s="22" t="s">
        <v>364</v>
      </c>
      <c r="M113" s="7" t="s">
        <v>330</v>
      </c>
      <c r="N113" s="7" t="s">
        <v>331</v>
      </c>
      <c r="O113" s="7"/>
      <c r="P113" s="7" t="s">
        <v>317</v>
      </c>
      <c r="Q113" s="7">
        <v>309.60000000000002</v>
      </c>
      <c r="R113" s="18">
        <v>309.60000000000002</v>
      </c>
      <c r="S113" s="7" t="str">
        <f t="shared" si="5"/>
        <v>首次100%后11个月8%</v>
      </c>
      <c r="T113" s="10">
        <v>42461</v>
      </c>
      <c r="U113" s="11">
        <f t="shared" si="6"/>
        <v>1.5</v>
      </c>
      <c r="V113" s="11"/>
      <c r="W113" s="11"/>
      <c r="X113" s="11"/>
      <c r="Y113" s="11"/>
      <c r="Z113" s="11" t="s">
        <v>275</v>
      </c>
    </row>
    <row r="114" spans="1:26" s="17" customFormat="1" ht="17.25" customHeight="1" x14ac:dyDescent="0.15">
      <c r="A114" s="7">
        <v>98</v>
      </c>
      <c r="B114" s="21" t="s">
        <v>101</v>
      </c>
      <c r="C114" s="21" t="s">
        <v>220</v>
      </c>
      <c r="D114" s="21" t="s">
        <v>126</v>
      </c>
      <c r="E114" s="21" t="s">
        <v>24</v>
      </c>
      <c r="F114" s="21" t="s">
        <v>157</v>
      </c>
      <c r="G114" s="21" t="s">
        <v>365</v>
      </c>
      <c r="H114" s="21"/>
      <c r="I114" s="21" t="s">
        <v>362</v>
      </c>
      <c r="J114" s="21">
        <v>480</v>
      </c>
      <c r="K114" s="22">
        <v>42125</v>
      </c>
      <c r="L114" s="22" t="s">
        <v>365</v>
      </c>
      <c r="M114" s="7" t="s">
        <v>330</v>
      </c>
      <c r="N114" s="7" t="s">
        <v>315</v>
      </c>
      <c r="O114" s="7"/>
      <c r="P114" s="7"/>
      <c r="Q114" s="7"/>
      <c r="R114" s="9">
        <f>Q114*0.08</f>
        <v>0</v>
      </c>
      <c r="S114" s="7" t="str">
        <f t="shared" si="5"/>
        <v>首次100%后11个月8%</v>
      </c>
      <c r="T114" s="10">
        <v>42461</v>
      </c>
      <c r="U114" s="11"/>
      <c r="V114" s="11"/>
      <c r="W114" s="11"/>
      <c r="X114" s="11"/>
      <c r="Y114" s="11"/>
      <c r="Z114" s="11" t="s">
        <v>134</v>
      </c>
    </row>
    <row r="115" spans="1:26" s="17" customFormat="1" ht="17.25" customHeight="1" x14ac:dyDescent="0.15">
      <c r="A115" s="7">
        <v>95</v>
      </c>
      <c r="B115" s="21" t="s">
        <v>227</v>
      </c>
      <c r="C115" s="21" t="s">
        <v>288</v>
      </c>
      <c r="D115" s="21" t="s">
        <v>126</v>
      </c>
      <c r="E115" s="21" t="s">
        <v>32</v>
      </c>
      <c r="F115" s="7" t="s">
        <v>366</v>
      </c>
      <c r="G115" s="21" t="s">
        <v>367</v>
      </c>
      <c r="H115" s="21"/>
      <c r="I115" s="21" t="s">
        <v>362</v>
      </c>
      <c r="J115" s="21">
        <v>600</v>
      </c>
      <c r="K115" s="22">
        <v>42126</v>
      </c>
      <c r="L115" s="22" t="s">
        <v>367</v>
      </c>
      <c r="M115" s="7" t="s">
        <v>330</v>
      </c>
      <c r="N115" s="7" t="s">
        <v>368</v>
      </c>
      <c r="O115" s="7"/>
      <c r="P115" s="7"/>
      <c r="Q115" s="7">
        <v>222.8</v>
      </c>
      <c r="R115" s="9"/>
      <c r="S115" s="7" t="str">
        <f t="shared" si="5"/>
        <v>首次100%后11个月8%</v>
      </c>
      <c r="T115" s="10">
        <v>42461</v>
      </c>
      <c r="U115" s="11"/>
      <c r="V115" s="11"/>
      <c r="W115" s="11"/>
      <c r="X115" s="11"/>
      <c r="Y115" s="11"/>
      <c r="Z115" s="11" t="s">
        <v>369</v>
      </c>
    </row>
    <row r="116" spans="1:26" s="17" customFormat="1" ht="17.25" customHeight="1" x14ac:dyDescent="0.15">
      <c r="A116" s="7">
        <v>105</v>
      </c>
      <c r="B116" s="21" t="s">
        <v>21</v>
      </c>
      <c r="C116" s="21" t="s">
        <v>30</v>
      </c>
      <c r="D116" s="21" t="s">
        <v>225</v>
      </c>
      <c r="E116" s="7" t="s">
        <v>24</v>
      </c>
      <c r="F116" s="21" t="s">
        <v>37</v>
      </c>
      <c r="G116" s="21" t="s">
        <v>370</v>
      </c>
      <c r="H116" s="21">
        <v>8</v>
      </c>
      <c r="I116" s="21"/>
      <c r="J116" s="21">
        <v>500</v>
      </c>
      <c r="K116" s="22">
        <v>42128</v>
      </c>
      <c r="L116" s="22" t="s">
        <v>370</v>
      </c>
      <c r="M116" s="7" t="s">
        <v>330</v>
      </c>
      <c r="N116" s="7" t="s">
        <v>174</v>
      </c>
      <c r="O116" s="7"/>
      <c r="P116" s="7"/>
      <c r="Q116" s="7"/>
      <c r="R116" s="9">
        <f>Q116*0.08</f>
        <v>0</v>
      </c>
      <c r="S116" s="7" t="str">
        <f t="shared" si="5"/>
        <v>首次100%后11个月8%</v>
      </c>
      <c r="T116" s="10">
        <v>42461</v>
      </c>
      <c r="U116" s="11"/>
      <c r="V116" s="11"/>
      <c r="W116" s="11"/>
      <c r="X116" s="11"/>
      <c r="Y116" s="11"/>
      <c r="Z116" s="11" t="s">
        <v>87</v>
      </c>
    </row>
    <row r="117" spans="1:26" s="17" customFormat="1" ht="17.25" customHeight="1" x14ac:dyDescent="0.15">
      <c r="A117" s="7">
        <v>99</v>
      </c>
      <c r="B117" s="21" t="s">
        <v>101</v>
      </c>
      <c r="C117" s="21" t="s">
        <v>328</v>
      </c>
      <c r="D117" s="21" t="s">
        <v>126</v>
      </c>
      <c r="E117" s="7" t="s">
        <v>24</v>
      </c>
      <c r="F117" s="21" t="s">
        <v>371</v>
      </c>
      <c r="G117" s="29" t="s">
        <v>372</v>
      </c>
      <c r="H117" s="21"/>
      <c r="I117" s="21"/>
      <c r="J117" s="21">
        <v>1000</v>
      </c>
      <c r="K117" s="22">
        <v>42134</v>
      </c>
      <c r="L117" s="22" t="s">
        <v>372</v>
      </c>
      <c r="M117" s="7" t="s">
        <v>330</v>
      </c>
      <c r="N117" s="7" t="s">
        <v>373</v>
      </c>
      <c r="O117" s="7"/>
      <c r="P117" s="7"/>
      <c r="Q117" s="7"/>
      <c r="R117" s="9">
        <f>Q117*0.08</f>
        <v>0</v>
      </c>
      <c r="S117" s="7" t="str">
        <f t="shared" si="5"/>
        <v>首次100%后11个月8%</v>
      </c>
      <c r="T117" s="10">
        <v>42461</v>
      </c>
      <c r="U117" s="11"/>
      <c r="V117" s="11"/>
      <c r="W117" s="11"/>
      <c r="X117" s="11"/>
      <c r="Y117" s="11"/>
      <c r="Z117" s="11" t="s">
        <v>37</v>
      </c>
    </row>
    <row r="118" spans="1:26" s="17" customFormat="1" ht="17.25" customHeight="1" x14ac:dyDescent="0.15">
      <c r="A118" s="7">
        <v>94</v>
      </c>
      <c r="B118" s="21" t="s">
        <v>227</v>
      </c>
      <c r="C118" s="21" t="s">
        <v>39</v>
      </c>
      <c r="D118" s="21" t="s">
        <v>126</v>
      </c>
      <c r="E118" s="7" t="s">
        <v>24</v>
      </c>
      <c r="F118" s="21" t="s">
        <v>51</v>
      </c>
      <c r="G118" s="21" t="s">
        <v>374</v>
      </c>
      <c r="H118" s="21">
        <v>3</v>
      </c>
      <c r="I118" s="21"/>
      <c r="J118" s="21">
        <v>500</v>
      </c>
      <c r="K118" s="22">
        <v>42134</v>
      </c>
      <c r="L118" s="22" t="s">
        <v>374</v>
      </c>
      <c r="M118" s="7" t="s">
        <v>330</v>
      </c>
      <c r="N118" s="7" t="s">
        <v>53</v>
      </c>
      <c r="O118" s="7"/>
      <c r="P118" s="7"/>
      <c r="Q118" s="7">
        <v>9.82</v>
      </c>
      <c r="R118" s="9">
        <f>Q118*0.08</f>
        <v>0.78560000000000008</v>
      </c>
      <c r="S118" s="7" t="str">
        <f t="shared" si="5"/>
        <v>首次100%后11个月8%</v>
      </c>
      <c r="T118" s="10">
        <v>42461</v>
      </c>
      <c r="U118" s="15"/>
      <c r="V118" s="11"/>
      <c r="W118" s="11"/>
      <c r="X118" s="11"/>
      <c r="Y118" s="11"/>
      <c r="Z118" s="11" t="s">
        <v>255</v>
      </c>
    </row>
    <row r="119" spans="1:26" s="17" customFormat="1" ht="17.25" customHeight="1" x14ac:dyDescent="0.15">
      <c r="A119" s="7">
        <v>104</v>
      </c>
      <c r="B119" s="21" t="s">
        <v>101</v>
      </c>
      <c r="C119" s="21" t="s">
        <v>375</v>
      </c>
      <c r="D119" s="21" t="s">
        <v>126</v>
      </c>
      <c r="E119" s="7" t="s">
        <v>24</v>
      </c>
      <c r="F119" s="21" t="s">
        <v>376</v>
      </c>
      <c r="G119" s="21" t="s">
        <v>377</v>
      </c>
      <c r="H119" s="21">
        <v>6</v>
      </c>
      <c r="I119" s="21"/>
      <c r="J119" s="21">
        <v>500</v>
      </c>
      <c r="K119" s="22">
        <v>42137</v>
      </c>
      <c r="L119" s="22" t="s">
        <v>377</v>
      </c>
      <c r="M119" s="7" t="s">
        <v>330</v>
      </c>
      <c r="N119" s="7" t="s">
        <v>342</v>
      </c>
      <c r="O119" s="7"/>
      <c r="P119" s="7" t="s">
        <v>317</v>
      </c>
      <c r="Q119" s="7">
        <v>504.8</v>
      </c>
      <c r="R119" s="18">
        <v>504.8</v>
      </c>
      <c r="S119" s="7" t="str">
        <f t="shared" si="5"/>
        <v>首次100%后11个月8%</v>
      </c>
      <c r="T119" s="10">
        <v>42461</v>
      </c>
      <c r="U119" s="11">
        <f>J119/200</f>
        <v>2.5</v>
      </c>
      <c r="V119" s="30"/>
      <c r="Z119" s="17" t="s">
        <v>352</v>
      </c>
    </row>
    <row r="120" spans="1:26" s="17" customFormat="1" ht="17.25" customHeight="1" x14ac:dyDescent="0.15">
      <c r="A120" s="7">
        <v>102</v>
      </c>
      <c r="B120" s="21" t="s">
        <v>101</v>
      </c>
      <c r="C120" s="21" t="s">
        <v>375</v>
      </c>
      <c r="D120" s="21" t="s">
        <v>126</v>
      </c>
      <c r="E120" s="7" t="s">
        <v>24</v>
      </c>
      <c r="F120" s="21" t="s">
        <v>376</v>
      </c>
      <c r="G120" s="21" t="s">
        <v>378</v>
      </c>
      <c r="H120" s="21">
        <v>9</v>
      </c>
      <c r="I120" s="21"/>
      <c r="J120" s="21">
        <v>1000</v>
      </c>
      <c r="K120" s="22">
        <v>42143</v>
      </c>
      <c r="L120" s="22" t="s">
        <v>378</v>
      </c>
      <c r="M120" s="7" t="s">
        <v>330</v>
      </c>
      <c r="N120" s="7" t="s">
        <v>342</v>
      </c>
      <c r="O120" s="7"/>
      <c r="P120" s="7"/>
      <c r="Q120" s="7">
        <v>264.68</v>
      </c>
      <c r="R120" s="9"/>
      <c r="S120" s="7" t="str">
        <f t="shared" si="5"/>
        <v>首次100%后11个月8%</v>
      </c>
      <c r="T120" s="10">
        <v>42461</v>
      </c>
      <c r="U120" s="31"/>
      <c r="V120" s="32"/>
      <c r="Z120" s="17" t="s">
        <v>355</v>
      </c>
    </row>
    <row r="121" spans="1:26" s="17" customFormat="1" ht="17.25" customHeight="1" x14ac:dyDescent="0.15">
      <c r="A121" s="7">
        <v>106</v>
      </c>
      <c r="B121" s="21" t="s">
        <v>21</v>
      </c>
      <c r="C121" s="21" t="s">
        <v>86</v>
      </c>
      <c r="D121" s="21" t="s">
        <v>225</v>
      </c>
      <c r="E121" s="7" t="s">
        <v>24</v>
      </c>
      <c r="F121" s="21" t="s">
        <v>87</v>
      </c>
      <c r="G121" s="21" t="s">
        <v>379</v>
      </c>
      <c r="H121" s="21">
        <v>7</v>
      </c>
      <c r="I121" s="21"/>
      <c r="J121" s="21">
        <v>300</v>
      </c>
      <c r="K121" s="22">
        <v>42144</v>
      </c>
      <c r="L121" s="22" t="s">
        <v>379</v>
      </c>
      <c r="M121" s="7" t="s">
        <v>330</v>
      </c>
      <c r="N121" s="7" t="s">
        <v>89</v>
      </c>
      <c r="O121" s="7"/>
      <c r="P121" s="7"/>
      <c r="Q121" s="7"/>
      <c r="R121" s="9">
        <f t="shared" ref="R121:R128" si="7">Q121*0.08</f>
        <v>0</v>
      </c>
      <c r="S121" s="7" t="str">
        <f t="shared" si="5"/>
        <v>首次100%后11个月8%</v>
      </c>
      <c r="T121" s="10">
        <v>42461</v>
      </c>
      <c r="U121" s="31"/>
      <c r="V121" s="32"/>
      <c r="Z121" s="17" t="s">
        <v>343</v>
      </c>
    </row>
    <row r="122" spans="1:26" s="17" customFormat="1" ht="17.25" customHeight="1" x14ac:dyDescent="0.15">
      <c r="A122" s="7">
        <v>97</v>
      </c>
      <c r="B122" s="21" t="s">
        <v>101</v>
      </c>
      <c r="C122" s="21" t="s">
        <v>220</v>
      </c>
      <c r="D122" s="21" t="s">
        <v>126</v>
      </c>
      <c r="E122" s="7" t="s">
        <v>24</v>
      </c>
      <c r="F122" s="21" t="s">
        <v>157</v>
      </c>
      <c r="G122" s="21" t="s">
        <v>380</v>
      </c>
      <c r="H122" s="21">
        <v>2</v>
      </c>
      <c r="I122" s="21">
        <v>10</v>
      </c>
      <c r="J122" s="21">
        <v>300</v>
      </c>
      <c r="K122" s="22">
        <v>42145</v>
      </c>
      <c r="L122" s="22" t="s">
        <v>380</v>
      </c>
      <c r="M122" s="7" t="s">
        <v>330</v>
      </c>
      <c r="N122" s="7" t="s">
        <v>381</v>
      </c>
      <c r="O122" s="7"/>
      <c r="P122" s="7"/>
      <c r="Q122" s="7">
        <v>99.4</v>
      </c>
      <c r="R122" s="9"/>
      <c r="S122" s="7" t="str">
        <f t="shared" si="5"/>
        <v>首次100%后11个月8%</v>
      </c>
      <c r="T122" s="10">
        <v>42461</v>
      </c>
      <c r="U122" s="31"/>
      <c r="V122" s="32"/>
    </row>
    <row r="123" spans="1:26" s="17" customFormat="1" ht="17.25" customHeight="1" x14ac:dyDescent="0.15">
      <c r="A123" s="33">
        <v>1</v>
      </c>
      <c r="B123" s="34" t="s">
        <v>101</v>
      </c>
      <c r="C123" s="35" t="s">
        <v>382</v>
      </c>
      <c r="D123" s="33" t="s">
        <v>126</v>
      </c>
      <c r="E123" s="34" t="s">
        <v>24</v>
      </c>
      <c r="F123" s="34" t="s">
        <v>371</v>
      </c>
      <c r="G123" s="36" t="s">
        <v>383</v>
      </c>
      <c r="H123" s="37">
        <v>1</v>
      </c>
      <c r="I123" s="38">
        <v>1</v>
      </c>
      <c r="J123" s="34">
        <v>500</v>
      </c>
      <c r="K123" s="39">
        <v>42156</v>
      </c>
      <c r="L123" s="34">
        <v>500</v>
      </c>
      <c r="M123" s="39">
        <v>42154</v>
      </c>
      <c r="N123" s="34" t="s">
        <v>373</v>
      </c>
      <c r="O123" s="39"/>
      <c r="P123" s="34"/>
      <c r="Q123" s="7"/>
      <c r="R123" s="9">
        <f t="shared" si="7"/>
        <v>0</v>
      </c>
      <c r="S123" s="12" t="s">
        <v>384</v>
      </c>
      <c r="T123" s="40">
        <v>42495</v>
      </c>
      <c r="U123" s="31"/>
      <c r="V123" s="32"/>
      <c r="Z123" s="17" t="s">
        <v>352</v>
      </c>
    </row>
    <row r="124" spans="1:26" s="17" customFormat="1" ht="17.25" customHeight="1" x14ac:dyDescent="0.15">
      <c r="A124" s="41">
        <v>5</v>
      </c>
      <c r="B124" s="41" t="s">
        <v>21</v>
      </c>
      <c r="C124" s="41" t="s">
        <v>385</v>
      </c>
      <c r="D124" s="41" t="s">
        <v>225</v>
      </c>
      <c r="E124" s="41" t="s">
        <v>24</v>
      </c>
      <c r="F124" s="41" t="s">
        <v>386</v>
      </c>
      <c r="G124" s="41" t="s">
        <v>387</v>
      </c>
      <c r="H124" s="37">
        <v>1</v>
      </c>
      <c r="I124" s="38">
        <v>1</v>
      </c>
      <c r="J124" s="41">
        <v>500</v>
      </c>
      <c r="K124" s="42">
        <v>42156</v>
      </c>
      <c r="L124" s="41">
        <v>500</v>
      </c>
      <c r="M124" s="42">
        <v>42135</v>
      </c>
      <c r="N124" s="41" t="s">
        <v>388</v>
      </c>
      <c r="O124" s="42"/>
      <c r="P124" s="34"/>
      <c r="Q124" s="7"/>
      <c r="R124" s="9">
        <f t="shared" si="7"/>
        <v>0</v>
      </c>
      <c r="S124" s="12" t="s">
        <v>384</v>
      </c>
      <c r="T124" s="40">
        <v>42502</v>
      </c>
      <c r="U124" s="31"/>
      <c r="V124" s="32"/>
      <c r="Z124" s="17" t="s">
        <v>168</v>
      </c>
    </row>
    <row r="125" spans="1:26" s="17" customFormat="1" ht="17.25" customHeight="1" x14ac:dyDescent="0.15">
      <c r="A125" s="33">
        <v>5</v>
      </c>
      <c r="B125" s="34" t="s">
        <v>101</v>
      </c>
      <c r="C125" s="35" t="s">
        <v>382</v>
      </c>
      <c r="D125" s="33" t="s">
        <v>126</v>
      </c>
      <c r="E125" s="34" t="s">
        <v>24</v>
      </c>
      <c r="F125" s="34" t="s">
        <v>389</v>
      </c>
      <c r="G125" s="33" t="s">
        <v>390</v>
      </c>
      <c r="H125" s="37">
        <v>1</v>
      </c>
      <c r="I125" s="38">
        <v>1</v>
      </c>
      <c r="J125" s="33">
        <v>500</v>
      </c>
      <c r="K125" s="43">
        <v>42160</v>
      </c>
      <c r="L125" s="33">
        <v>500</v>
      </c>
      <c r="M125" s="43">
        <v>42160</v>
      </c>
      <c r="N125" s="34" t="s">
        <v>391</v>
      </c>
      <c r="O125" s="43"/>
      <c r="P125" s="7" t="s">
        <v>317</v>
      </c>
      <c r="Q125" s="7">
        <v>500</v>
      </c>
      <c r="R125" s="9">
        <v>500</v>
      </c>
      <c r="S125" s="12" t="s">
        <v>384</v>
      </c>
      <c r="T125" s="40">
        <v>42498</v>
      </c>
      <c r="U125" s="31">
        <f>Q125/200</f>
        <v>2.5</v>
      </c>
      <c r="V125" s="32"/>
      <c r="Z125" s="17" t="s">
        <v>343</v>
      </c>
    </row>
    <row r="126" spans="1:26" s="17" customFormat="1" ht="17.25" customHeight="1" x14ac:dyDescent="0.15">
      <c r="A126" s="33">
        <v>3</v>
      </c>
      <c r="B126" s="34" t="s">
        <v>101</v>
      </c>
      <c r="C126" s="35" t="s">
        <v>392</v>
      </c>
      <c r="D126" s="33" t="s">
        <v>126</v>
      </c>
      <c r="E126" s="34" t="s">
        <v>312</v>
      </c>
      <c r="F126" s="34" t="s">
        <v>313</v>
      </c>
      <c r="G126" s="38" t="s">
        <v>393</v>
      </c>
      <c r="H126" s="37">
        <v>1</v>
      </c>
      <c r="I126" s="38">
        <v>0</v>
      </c>
      <c r="J126" s="34">
        <v>300</v>
      </c>
      <c r="K126" s="39">
        <v>42163</v>
      </c>
      <c r="L126" s="34">
        <v>300</v>
      </c>
      <c r="M126" s="39">
        <v>42157</v>
      </c>
      <c r="N126" s="34" t="s">
        <v>315</v>
      </c>
      <c r="O126" s="39"/>
      <c r="P126" s="34"/>
      <c r="Q126" s="7"/>
      <c r="R126" s="9">
        <f t="shared" si="7"/>
        <v>0</v>
      </c>
      <c r="S126" s="12" t="s">
        <v>384</v>
      </c>
      <c r="T126" s="40">
        <v>42494</v>
      </c>
      <c r="U126" s="31"/>
      <c r="V126" s="32"/>
      <c r="Z126" s="17" t="s">
        <v>37</v>
      </c>
    </row>
    <row r="127" spans="1:26" s="17" customFormat="1" ht="17.25" customHeight="1" x14ac:dyDescent="0.15">
      <c r="A127" s="33">
        <v>2</v>
      </c>
      <c r="B127" s="34" t="s">
        <v>101</v>
      </c>
      <c r="C127" s="35" t="s">
        <v>392</v>
      </c>
      <c r="D127" s="33" t="s">
        <v>126</v>
      </c>
      <c r="E127" s="34" t="s">
        <v>312</v>
      </c>
      <c r="F127" s="34" t="s">
        <v>313</v>
      </c>
      <c r="G127" s="38" t="s">
        <v>394</v>
      </c>
      <c r="H127" s="37">
        <v>1</v>
      </c>
      <c r="I127" s="38">
        <v>0</v>
      </c>
      <c r="J127" s="34">
        <v>300</v>
      </c>
      <c r="K127" s="39">
        <v>42163</v>
      </c>
      <c r="L127" s="34">
        <v>300</v>
      </c>
      <c r="M127" s="39">
        <v>42157</v>
      </c>
      <c r="N127" s="34" t="s">
        <v>395</v>
      </c>
      <c r="O127" s="39"/>
      <c r="P127" s="34"/>
      <c r="Q127" s="7"/>
      <c r="R127" s="9">
        <f t="shared" si="7"/>
        <v>0</v>
      </c>
      <c r="S127" s="12" t="s">
        <v>384</v>
      </c>
      <c r="T127" s="40">
        <v>42493</v>
      </c>
      <c r="U127" s="31"/>
      <c r="V127" s="32"/>
      <c r="Z127" s="17" t="s">
        <v>320</v>
      </c>
    </row>
    <row r="128" spans="1:26" s="17" customFormat="1" ht="17.25" customHeight="1" x14ac:dyDescent="0.15">
      <c r="A128" s="41">
        <v>1</v>
      </c>
      <c r="B128" s="41" t="s">
        <v>101</v>
      </c>
      <c r="C128" s="41" t="s">
        <v>396</v>
      </c>
      <c r="D128" s="33" t="s">
        <v>126</v>
      </c>
      <c r="E128" s="41" t="s">
        <v>32</v>
      </c>
      <c r="F128" s="7" t="s">
        <v>397</v>
      </c>
      <c r="G128" s="41" t="s">
        <v>398</v>
      </c>
      <c r="H128" s="37">
        <v>1</v>
      </c>
      <c r="I128" s="38">
        <v>1</v>
      </c>
      <c r="J128" s="41">
        <v>500</v>
      </c>
      <c r="K128" s="42">
        <v>42171</v>
      </c>
      <c r="L128" s="41">
        <v>500</v>
      </c>
      <c r="M128" s="41" t="s">
        <v>399</v>
      </c>
      <c r="N128" s="41" t="s">
        <v>400</v>
      </c>
      <c r="O128" s="42"/>
      <c r="P128" s="34"/>
      <c r="Q128" s="7"/>
      <c r="R128" s="9">
        <f t="shared" si="7"/>
        <v>0</v>
      </c>
      <c r="S128" s="12" t="s">
        <v>384</v>
      </c>
      <c r="T128" s="40">
        <v>42499</v>
      </c>
      <c r="U128" s="31"/>
      <c r="V128" s="32"/>
      <c r="Z128" s="17" t="s">
        <v>376</v>
      </c>
    </row>
    <row r="129" spans="1:26" s="17" customFormat="1" ht="17.25" customHeight="1" x14ac:dyDescent="0.15">
      <c r="A129" s="33">
        <v>2</v>
      </c>
      <c r="B129" s="34" t="s">
        <v>101</v>
      </c>
      <c r="C129" s="35" t="s">
        <v>382</v>
      </c>
      <c r="D129" s="33" t="s">
        <v>126</v>
      </c>
      <c r="E129" s="34" t="s">
        <v>24</v>
      </c>
      <c r="F129" s="34" t="s">
        <v>371</v>
      </c>
      <c r="G129" s="38" t="s">
        <v>401</v>
      </c>
      <c r="H129" s="37">
        <v>1</v>
      </c>
      <c r="I129" s="38">
        <v>0</v>
      </c>
      <c r="J129" s="34">
        <v>300</v>
      </c>
      <c r="K129" s="39">
        <v>42171</v>
      </c>
      <c r="L129" s="34">
        <v>300</v>
      </c>
      <c r="M129" s="39">
        <v>42170</v>
      </c>
      <c r="N129" s="34" t="s">
        <v>373</v>
      </c>
      <c r="O129" s="39"/>
      <c r="P129" s="7" t="s">
        <v>317</v>
      </c>
      <c r="Q129" s="7">
        <v>300</v>
      </c>
      <c r="R129" s="18">
        <v>300</v>
      </c>
      <c r="S129" s="12" t="s">
        <v>384</v>
      </c>
      <c r="T129" s="40">
        <v>42496</v>
      </c>
      <c r="U129" s="11">
        <f>J129/200</f>
        <v>1.5</v>
      </c>
      <c r="V129" s="32"/>
      <c r="Z129" s="17" t="s">
        <v>115</v>
      </c>
    </row>
    <row r="130" spans="1:26" s="17" customFormat="1" ht="17.25" customHeight="1" x14ac:dyDescent="0.15">
      <c r="A130" s="34">
        <v>4</v>
      </c>
      <c r="B130" s="34" t="s">
        <v>101</v>
      </c>
      <c r="C130" s="35" t="s">
        <v>382</v>
      </c>
      <c r="D130" s="33" t="s">
        <v>126</v>
      </c>
      <c r="E130" s="34" t="s">
        <v>24</v>
      </c>
      <c r="F130" s="34" t="s">
        <v>389</v>
      </c>
      <c r="G130" s="34" t="s">
        <v>402</v>
      </c>
      <c r="H130" s="37">
        <v>1</v>
      </c>
      <c r="I130" s="38">
        <v>1</v>
      </c>
      <c r="J130" s="34">
        <v>1000</v>
      </c>
      <c r="K130" s="39">
        <v>42172</v>
      </c>
      <c r="L130" s="34">
        <v>1000</v>
      </c>
      <c r="M130" s="39">
        <v>42172</v>
      </c>
      <c r="N130" s="34" t="s">
        <v>391</v>
      </c>
      <c r="O130" s="39"/>
      <c r="P130" s="34"/>
      <c r="Q130" s="7"/>
      <c r="R130" s="9">
        <f>Q130*0.08</f>
        <v>0</v>
      </c>
      <c r="S130" s="12" t="s">
        <v>384</v>
      </c>
      <c r="T130" s="40">
        <v>42497</v>
      </c>
      <c r="U130" s="19"/>
      <c r="V130" s="19"/>
      <c r="W130" s="11"/>
      <c r="X130" s="11"/>
      <c r="Y130" s="11"/>
      <c r="Z130" s="11" t="s">
        <v>139</v>
      </c>
    </row>
    <row r="131" spans="1:26" ht="17.25" customHeight="1" x14ac:dyDescent="0.15">
      <c r="A131" s="41">
        <v>1</v>
      </c>
      <c r="B131" s="34" t="s">
        <v>21</v>
      </c>
      <c r="C131" s="41" t="s">
        <v>403</v>
      </c>
      <c r="D131" s="34" t="s">
        <v>126</v>
      </c>
      <c r="E131" s="34" t="s">
        <v>24</v>
      </c>
      <c r="F131" s="33" t="s">
        <v>37</v>
      </c>
      <c r="G131" s="33" t="s">
        <v>404</v>
      </c>
      <c r="H131" s="37">
        <v>1</v>
      </c>
      <c r="I131" s="38">
        <v>1</v>
      </c>
      <c r="J131" s="33">
        <v>500</v>
      </c>
      <c r="K131" s="39">
        <v>42173</v>
      </c>
      <c r="L131" s="33">
        <v>500</v>
      </c>
      <c r="M131" s="43">
        <v>42134</v>
      </c>
      <c r="N131" s="33" t="s">
        <v>174</v>
      </c>
      <c r="O131" s="39"/>
      <c r="P131" s="34"/>
      <c r="Q131" s="7"/>
      <c r="R131" s="9">
        <f>Q131*0.08</f>
        <v>0</v>
      </c>
      <c r="S131" s="12" t="s">
        <v>384</v>
      </c>
      <c r="T131" s="40">
        <v>42501</v>
      </c>
      <c r="U131" s="11"/>
      <c r="Z131" s="11" t="s">
        <v>73</v>
      </c>
    </row>
    <row r="132" spans="1:26" ht="17.25" customHeight="1" x14ac:dyDescent="0.15">
      <c r="A132" s="33">
        <v>1</v>
      </c>
      <c r="B132" s="34" t="s">
        <v>101</v>
      </c>
      <c r="C132" s="35" t="s">
        <v>392</v>
      </c>
      <c r="D132" s="33" t="s">
        <v>126</v>
      </c>
      <c r="E132" s="34" t="s">
        <v>24</v>
      </c>
      <c r="F132" s="34" t="s">
        <v>405</v>
      </c>
      <c r="G132" s="38" t="s">
        <v>406</v>
      </c>
      <c r="H132" s="37">
        <v>1</v>
      </c>
      <c r="I132" s="38">
        <v>0</v>
      </c>
      <c r="J132" s="34">
        <v>300</v>
      </c>
      <c r="K132" s="39">
        <v>42175</v>
      </c>
      <c r="L132" s="34">
        <v>300</v>
      </c>
      <c r="M132" s="39">
        <v>42158</v>
      </c>
      <c r="N132" s="34" t="s">
        <v>407</v>
      </c>
      <c r="O132" s="39"/>
      <c r="P132" s="34"/>
      <c r="Q132" s="7"/>
      <c r="R132" s="9">
        <f>Q132*0.08</f>
        <v>0</v>
      </c>
      <c r="S132" s="12" t="s">
        <v>384</v>
      </c>
      <c r="T132" s="40">
        <v>42492</v>
      </c>
      <c r="U132" s="11"/>
      <c r="Z132" s="11" t="s">
        <v>326</v>
      </c>
    </row>
    <row r="133" spans="1:26" ht="17.25" customHeight="1" x14ac:dyDescent="0.15">
      <c r="A133" s="41">
        <v>3</v>
      </c>
      <c r="B133" s="34" t="s">
        <v>101</v>
      </c>
      <c r="C133" s="41" t="s">
        <v>396</v>
      </c>
      <c r="D133" s="34" t="s">
        <v>126</v>
      </c>
      <c r="E133" s="34" t="s">
        <v>32</v>
      </c>
      <c r="F133" s="7" t="s">
        <v>397</v>
      </c>
      <c r="G133" s="34" t="s">
        <v>408</v>
      </c>
      <c r="H133" s="37">
        <v>1</v>
      </c>
      <c r="I133" s="38">
        <v>0</v>
      </c>
      <c r="J133" s="34">
        <v>300</v>
      </c>
      <c r="K133" s="42">
        <v>42180</v>
      </c>
      <c r="L133" s="34">
        <v>300</v>
      </c>
      <c r="M133" s="34" t="s">
        <v>409</v>
      </c>
      <c r="N133" s="34" t="s">
        <v>342</v>
      </c>
      <c r="O133" s="42"/>
      <c r="P133" s="34"/>
      <c r="Q133" s="7"/>
      <c r="R133" s="9">
        <f>Q133*0.08</f>
        <v>0</v>
      </c>
      <c r="S133" s="12" t="s">
        <v>384</v>
      </c>
      <c r="T133" s="40">
        <v>42500</v>
      </c>
      <c r="U133" s="44"/>
      <c r="V133" s="30"/>
      <c r="W133" s="17"/>
      <c r="X133" s="17"/>
      <c r="Y133" s="17"/>
      <c r="Z133" s="17" t="s">
        <v>87</v>
      </c>
    </row>
    <row r="134" spans="1:26" ht="17.25" customHeight="1" x14ac:dyDescent="0.15">
      <c r="A134" s="7">
        <v>80</v>
      </c>
      <c r="B134" s="23" t="s">
        <v>66</v>
      </c>
      <c r="C134" s="23" t="s">
        <v>145</v>
      </c>
      <c r="D134" s="34" t="s">
        <v>126</v>
      </c>
      <c r="E134" s="7" t="s">
        <v>24</v>
      </c>
      <c r="F134" s="23" t="s">
        <v>186</v>
      </c>
      <c r="G134" s="23" t="s">
        <v>410</v>
      </c>
      <c r="H134" s="23"/>
      <c r="I134" s="23"/>
      <c r="J134" s="23">
        <v>500</v>
      </c>
      <c r="K134" s="23"/>
      <c r="L134" s="45" t="s">
        <v>411</v>
      </c>
      <c r="M134" s="7"/>
      <c r="N134" s="7" t="s">
        <v>264</v>
      </c>
      <c r="O134" s="7"/>
      <c r="P134" s="7" t="s">
        <v>412</v>
      </c>
      <c r="Q134" s="7">
        <v>500</v>
      </c>
      <c r="R134" s="9">
        <f>Q134*0.08</f>
        <v>40</v>
      </c>
      <c r="S134" s="7" t="str">
        <f>IF(D134="提效","首次100%后后期不给","首次100%后11个月8%")</f>
        <v>首次100%后11个月8%</v>
      </c>
      <c r="T134" s="10">
        <v>42430</v>
      </c>
      <c r="U134" s="46"/>
      <c r="Z134" s="11" t="s">
        <v>51</v>
      </c>
    </row>
    <row r="135" spans="1:26" ht="17.25" customHeight="1" x14ac:dyDescent="0.15">
      <c r="A135" s="7">
        <v>54</v>
      </c>
      <c r="B135" s="7"/>
      <c r="C135" s="7" t="s">
        <v>81</v>
      </c>
      <c r="D135" s="7" t="s">
        <v>413</v>
      </c>
      <c r="E135" s="7" t="s">
        <v>24</v>
      </c>
      <c r="F135" s="7" t="s">
        <v>139</v>
      </c>
      <c r="G135" s="7" t="s">
        <v>414</v>
      </c>
      <c r="H135" s="7"/>
      <c r="I135" s="7"/>
      <c r="J135" s="7">
        <v>4500</v>
      </c>
      <c r="K135" s="8"/>
      <c r="L135" s="7"/>
      <c r="M135" s="7"/>
      <c r="N135" s="7" t="s">
        <v>183</v>
      </c>
      <c r="O135" s="7"/>
      <c r="P135" s="7" t="s">
        <v>415</v>
      </c>
      <c r="Q135" s="7">
        <v>4585.6000000000004</v>
      </c>
      <c r="R135" s="9">
        <f>Q135*0.1</f>
        <v>458.56000000000006</v>
      </c>
      <c r="S135" s="7" t="s">
        <v>416</v>
      </c>
      <c r="T135" s="10">
        <v>42370</v>
      </c>
      <c r="U135" s="46"/>
      <c r="Z135" s="11" t="s">
        <v>417</v>
      </c>
    </row>
    <row r="136" spans="1:26" ht="17.25" customHeight="1" x14ac:dyDescent="0.15">
      <c r="A136" s="7">
        <v>128</v>
      </c>
      <c r="B136" s="47" t="s">
        <v>66</v>
      </c>
      <c r="C136" s="47" t="s">
        <v>145</v>
      </c>
      <c r="D136" s="47" t="s">
        <v>23</v>
      </c>
      <c r="E136" s="47" t="s">
        <v>24</v>
      </c>
      <c r="F136" s="47" t="s">
        <v>258</v>
      </c>
      <c r="G136" s="47" t="s">
        <v>418</v>
      </c>
      <c r="H136" s="47">
        <v>300</v>
      </c>
      <c r="I136" s="48">
        <v>41861</v>
      </c>
      <c r="J136" s="47">
        <v>300</v>
      </c>
      <c r="K136" s="48">
        <v>41861</v>
      </c>
      <c r="L136" s="47" t="s">
        <v>419</v>
      </c>
      <c r="M136" s="47"/>
      <c r="N136" s="47" t="s">
        <v>258</v>
      </c>
      <c r="P136" s="50" t="s">
        <v>420</v>
      </c>
      <c r="Q136" s="7"/>
      <c r="R136" s="51">
        <v>-50</v>
      </c>
      <c r="S136" s="50" t="s">
        <v>420</v>
      </c>
      <c r="T136" s="47" t="s">
        <v>421</v>
      </c>
      <c r="U136" s="11"/>
      <c r="Z136" s="11" t="s">
        <v>49</v>
      </c>
    </row>
    <row r="137" spans="1:26" ht="17.25" customHeight="1" x14ac:dyDescent="0.15">
      <c r="A137" s="7">
        <v>129</v>
      </c>
      <c r="B137" s="47" t="s">
        <v>21</v>
      </c>
      <c r="C137" s="47" t="s">
        <v>30</v>
      </c>
      <c r="D137" s="47" t="s">
        <v>225</v>
      </c>
      <c r="E137" s="47" t="s">
        <v>24</v>
      </c>
      <c r="F137" s="47" t="s">
        <v>37</v>
      </c>
      <c r="G137" s="47" t="s">
        <v>226</v>
      </c>
      <c r="H137" s="47">
        <v>300</v>
      </c>
      <c r="I137" s="48">
        <v>41931</v>
      </c>
      <c r="J137" s="47">
        <v>300</v>
      </c>
      <c r="K137" s="48">
        <v>41931</v>
      </c>
      <c r="L137" s="47" t="s">
        <v>142</v>
      </c>
      <c r="M137" s="47"/>
      <c r="N137" s="47" t="s">
        <v>37</v>
      </c>
      <c r="P137" s="50" t="s">
        <v>420</v>
      </c>
      <c r="Q137" s="7"/>
      <c r="R137" s="51">
        <v>-100</v>
      </c>
      <c r="S137" s="50" t="s">
        <v>420</v>
      </c>
      <c r="T137" s="47" t="s">
        <v>421</v>
      </c>
      <c r="U137" s="11"/>
      <c r="Z137" s="11" t="s">
        <v>168</v>
      </c>
    </row>
    <row r="138" spans="1:26" ht="17.25" customHeight="1" x14ac:dyDescent="0.15">
      <c r="A138" s="7">
        <v>130</v>
      </c>
      <c r="B138" s="47" t="s">
        <v>21</v>
      </c>
      <c r="C138" s="47" t="s">
        <v>22</v>
      </c>
      <c r="D138" s="47" t="s">
        <v>225</v>
      </c>
      <c r="E138" s="47" t="s">
        <v>24</v>
      </c>
      <c r="F138" s="47" t="s">
        <v>37</v>
      </c>
      <c r="G138" s="47" t="s">
        <v>422</v>
      </c>
      <c r="H138" s="47">
        <v>800</v>
      </c>
      <c r="I138" s="48">
        <v>41978</v>
      </c>
      <c r="J138" s="47">
        <v>800</v>
      </c>
      <c r="K138" s="48">
        <v>41978</v>
      </c>
      <c r="L138" s="47" t="s">
        <v>415</v>
      </c>
      <c r="M138" s="47"/>
      <c r="N138" s="47" t="s">
        <v>37</v>
      </c>
      <c r="P138" s="50" t="s">
        <v>420</v>
      </c>
      <c r="Q138" s="7"/>
      <c r="R138" s="51">
        <v>-466.6</v>
      </c>
      <c r="S138" s="50" t="s">
        <v>420</v>
      </c>
      <c r="T138" s="47" t="s">
        <v>421</v>
      </c>
      <c r="U138" s="11"/>
      <c r="Z138" s="11" t="s">
        <v>49</v>
      </c>
    </row>
    <row r="139" spans="1:26" ht="21.75" customHeight="1" x14ac:dyDescent="0.15">
      <c r="B139" s="52" t="s">
        <v>423</v>
      </c>
      <c r="C139" s="49" t="s">
        <v>424</v>
      </c>
      <c r="D139" s="34" t="s">
        <v>126</v>
      </c>
      <c r="E139" s="7" t="s">
        <v>425</v>
      </c>
      <c r="F139" s="52" t="s">
        <v>157</v>
      </c>
      <c r="G139" s="52" t="s">
        <v>426</v>
      </c>
      <c r="J139" s="49">
        <v>300</v>
      </c>
      <c r="K139" s="53" t="s">
        <v>427</v>
      </c>
      <c r="N139" s="52" t="s">
        <v>315</v>
      </c>
      <c r="Q139" s="49">
        <v>483.06</v>
      </c>
      <c r="R139" s="18">
        <f>Q139</f>
        <v>483.06</v>
      </c>
      <c r="S139" s="7" t="str">
        <f>IF(D139="提效","首次100%后后期不给","首次100%后11个月8%")</f>
        <v>首次100%后11个月8%</v>
      </c>
      <c r="T139" s="10">
        <v>42430</v>
      </c>
      <c r="U139" s="46"/>
      <c r="Z139" s="11" t="s">
        <v>134</v>
      </c>
    </row>
    <row r="140" spans="1:26" ht="21.75" customHeight="1" x14ac:dyDescent="0.15">
      <c r="A140" s="7">
        <v>10</v>
      </c>
      <c r="B140" s="7" t="s">
        <v>21</v>
      </c>
      <c r="C140" s="7" t="s">
        <v>86</v>
      </c>
      <c r="D140" s="34" t="s">
        <v>126</v>
      </c>
      <c r="E140" s="7" t="s">
        <v>24</v>
      </c>
      <c r="F140" s="7" t="s">
        <v>87</v>
      </c>
      <c r="G140" s="54" t="s">
        <v>428</v>
      </c>
      <c r="J140" s="15">
        <v>500</v>
      </c>
      <c r="K140" s="55">
        <v>42125</v>
      </c>
      <c r="N140" s="52" t="s">
        <v>89</v>
      </c>
      <c r="P140" s="7" t="s">
        <v>317</v>
      </c>
      <c r="Q140" s="49">
        <v>626.38</v>
      </c>
      <c r="R140" s="56">
        <v>500</v>
      </c>
      <c r="S140" s="7" t="str">
        <f>IF(D140="提效","首次100%后后期不给","首次100%后11个月8%")</f>
        <v>首次100%后11个月8%</v>
      </c>
      <c r="T140" s="10">
        <v>42430</v>
      </c>
      <c r="U140" s="11">
        <f>J140/200</f>
        <v>2.5</v>
      </c>
      <c r="Z140" s="11" t="s">
        <v>157</v>
      </c>
    </row>
    <row r="141" spans="1:26" ht="22.5" x14ac:dyDescent="0.15">
      <c r="A141" s="41">
        <v>17</v>
      </c>
      <c r="B141" s="34" t="s">
        <v>44</v>
      </c>
      <c r="C141" s="41" t="s">
        <v>429</v>
      </c>
      <c r="D141" s="34" t="s">
        <v>430</v>
      </c>
      <c r="E141" s="34" t="s">
        <v>431</v>
      </c>
      <c r="F141" s="7" t="s">
        <v>432</v>
      </c>
      <c r="G141" s="34" t="s">
        <v>433</v>
      </c>
      <c r="H141" s="37" t="s">
        <v>434</v>
      </c>
      <c r="I141" s="38">
        <v>114</v>
      </c>
      <c r="J141" s="34">
        <v>500</v>
      </c>
      <c r="K141" s="57">
        <v>42031</v>
      </c>
      <c r="L141" s="34">
        <v>42031</v>
      </c>
      <c r="M141" s="34">
        <v>2</v>
      </c>
      <c r="O141" s="34">
        <v>86956015</v>
      </c>
      <c r="P141" s="34" t="s">
        <v>435</v>
      </c>
      <c r="Q141" s="7"/>
      <c r="R141" s="9">
        <v>772</v>
      </c>
      <c r="S141" s="12" t="s">
        <v>436</v>
      </c>
      <c r="T141" s="40"/>
      <c r="U141" s="11"/>
    </row>
    <row r="142" spans="1:26" ht="22.5" x14ac:dyDescent="0.15">
      <c r="A142" s="41">
        <v>5</v>
      </c>
      <c r="B142" s="34" t="s">
        <v>227</v>
      </c>
      <c r="C142" s="41" t="s">
        <v>437</v>
      </c>
      <c r="D142" s="34" t="s">
        <v>430</v>
      </c>
      <c r="E142" s="34" t="s">
        <v>24</v>
      </c>
      <c r="F142" s="7" t="s">
        <v>134</v>
      </c>
      <c r="G142" s="34" t="s">
        <v>438</v>
      </c>
      <c r="H142" s="37" t="s">
        <v>434</v>
      </c>
      <c r="I142" s="38">
        <v>700</v>
      </c>
      <c r="J142" s="34">
        <v>1000</v>
      </c>
      <c r="K142" s="57">
        <v>42097</v>
      </c>
      <c r="L142" s="34">
        <v>42097</v>
      </c>
      <c r="M142" s="34">
        <v>5</v>
      </c>
      <c r="O142" s="34">
        <v>86212265</v>
      </c>
      <c r="P142" s="34" t="s">
        <v>439</v>
      </c>
      <c r="Q142" s="7"/>
      <c r="R142" s="9">
        <v>600</v>
      </c>
      <c r="S142" s="12" t="s">
        <v>436</v>
      </c>
      <c r="T142" s="40"/>
      <c r="U142" s="11"/>
    </row>
    <row r="143" spans="1:26" ht="22.5" x14ac:dyDescent="0.15">
      <c r="A143" s="41">
        <v>5</v>
      </c>
      <c r="B143" s="34" t="s">
        <v>21</v>
      </c>
      <c r="C143" s="41" t="s">
        <v>440</v>
      </c>
      <c r="D143" s="34" t="s">
        <v>430</v>
      </c>
      <c r="E143" s="34" t="s">
        <v>24</v>
      </c>
      <c r="F143" s="7" t="s">
        <v>37</v>
      </c>
      <c r="G143" s="34" t="s">
        <v>441</v>
      </c>
      <c r="H143" s="37" t="s">
        <v>434</v>
      </c>
      <c r="I143" s="38">
        <v>2500</v>
      </c>
      <c r="J143" s="34">
        <v>3000</v>
      </c>
      <c r="K143" s="57">
        <v>42115</v>
      </c>
      <c r="L143" s="34">
        <v>42115</v>
      </c>
      <c r="M143" s="34">
        <v>5</v>
      </c>
      <c r="O143" s="34">
        <v>87082281</v>
      </c>
      <c r="P143" s="34" t="s">
        <v>439</v>
      </c>
      <c r="Q143" s="7"/>
      <c r="R143" s="9">
        <v>1000</v>
      </c>
      <c r="S143" s="12" t="s">
        <v>436</v>
      </c>
      <c r="T143" s="40"/>
      <c r="U143" s="11"/>
    </row>
    <row r="144" spans="1:26" ht="22.5" x14ac:dyDescent="0.15">
      <c r="A144" s="41">
        <v>4</v>
      </c>
      <c r="B144" s="34" t="s">
        <v>227</v>
      </c>
      <c r="C144" s="41" t="s">
        <v>442</v>
      </c>
      <c r="D144" s="34" t="s">
        <v>430</v>
      </c>
      <c r="E144" s="34" t="s">
        <v>32</v>
      </c>
      <c r="F144" s="7" t="s">
        <v>417</v>
      </c>
      <c r="G144" s="34" t="s">
        <v>443</v>
      </c>
      <c r="H144" s="37" t="s">
        <v>434</v>
      </c>
      <c r="I144" s="38">
        <v>100</v>
      </c>
      <c r="J144" s="34">
        <v>500</v>
      </c>
      <c r="K144" s="57">
        <v>42139</v>
      </c>
      <c r="L144" s="34">
        <v>42139</v>
      </c>
      <c r="M144" s="34">
        <v>6</v>
      </c>
      <c r="O144" s="34">
        <v>88943890</v>
      </c>
      <c r="P144" s="34" t="s">
        <v>444</v>
      </c>
      <c r="Q144" s="7"/>
      <c r="R144" s="9">
        <v>800</v>
      </c>
      <c r="S144" s="12" t="s">
        <v>436</v>
      </c>
      <c r="T144" s="40"/>
      <c r="U144" s="11"/>
    </row>
    <row r="145" spans="2:16376" ht="23.25" customHeight="1" x14ac:dyDescent="0.15">
      <c r="B145" s="7" t="s">
        <v>21</v>
      </c>
      <c r="C145" s="7" t="s">
        <v>86</v>
      </c>
      <c r="D145" s="34" t="s">
        <v>126</v>
      </c>
      <c r="E145" s="7" t="s">
        <v>24</v>
      </c>
      <c r="F145" s="58" t="s">
        <v>82</v>
      </c>
      <c r="G145" s="59" t="s">
        <v>445</v>
      </c>
      <c r="H145" s="52"/>
      <c r="I145" s="59" t="s">
        <v>446</v>
      </c>
      <c r="J145" s="60">
        <v>2500</v>
      </c>
      <c r="K145" s="59" t="s">
        <v>447</v>
      </c>
      <c r="L145" s="61">
        <v>42430</v>
      </c>
      <c r="M145" s="52">
        <v>0</v>
      </c>
      <c r="N145" s="52" t="s">
        <v>448</v>
      </c>
      <c r="O145" s="59">
        <v>13725870852</v>
      </c>
      <c r="P145" s="7" t="s">
        <v>317</v>
      </c>
      <c r="Q145" s="49">
        <v>2500</v>
      </c>
      <c r="R145" s="18">
        <v>2500</v>
      </c>
      <c r="S145" s="19" t="s">
        <v>311</v>
      </c>
      <c r="T145" s="62">
        <v>42430</v>
      </c>
      <c r="U145" s="15">
        <f>Q145/200</f>
        <v>12.5</v>
      </c>
    </row>
    <row r="146" spans="2:16376" ht="19.5" customHeight="1" x14ac:dyDescent="0.15">
      <c r="B146" s="34" t="s">
        <v>101</v>
      </c>
      <c r="C146" s="35" t="s">
        <v>392</v>
      </c>
      <c r="D146" s="33" t="s">
        <v>126</v>
      </c>
      <c r="E146" s="52" t="s">
        <v>333</v>
      </c>
      <c r="F146" s="58" t="s">
        <v>334</v>
      </c>
      <c r="G146" s="59" t="s">
        <v>449</v>
      </c>
      <c r="H146" s="59" t="s">
        <v>446</v>
      </c>
      <c r="I146" s="63"/>
      <c r="J146" s="63"/>
      <c r="K146" s="59" t="s">
        <v>450</v>
      </c>
      <c r="L146" s="52">
        <v>0</v>
      </c>
      <c r="M146" s="52"/>
      <c r="N146" s="52" t="s">
        <v>451</v>
      </c>
      <c r="O146" s="59" t="s">
        <v>452</v>
      </c>
      <c r="P146" s="64"/>
      <c r="Q146" s="64"/>
      <c r="R146" s="64"/>
      <c r="S146" s="61">
        <v>42430</v>
      </c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  <c r="AK146" s="64"/>
      <c r="AL146" s="64"/>
      <c r="AM146" s="64"/>
      <c r="AN146" s="64"/>
      <c r="AO146" s="64"/>
      <c r="AP146" s="64"/>
      <c r="AQ146" s="64"/>
      <c r="AR146" s="64"/>
      <c r="AS146" s="64"/>
      <c r="AT146" s="64"/>
      <c r="AU146" s="64"/>
      <c r="AV146" s="64"/>
      <c r="AW146" s="64"/>
      <c r="AX146" s="64"/>
      <c r="AY146" s="64"/>
      <c r="AZ146" s="64"/>
      <c r="BA146" s="64"/>
      <c r="BB146" s="64"/>
      <c r="BC146" s="64"/>
      <c r="BD146" s="64"/>
      <c r="BE146" s="64"/>
      <c r="BF146" s="64"/>
      <c r="BG146" s="64"/>
      <c r="BH146" s="64"/>
      <c r="BI146" s="64"/>
      <c r="BJ146" s="64"/>
      <c r="BK146" s="64"/>
      <c r="BL146" s="64"/>
      <c r="BM146" s="64"/>
      <c r="BN146" s="64"/>
      <c r="BO146" s="64"/>
      <c r="BP146" s="64"/>
      <c r="BQ146" s="64"/>
      <c r="BR146" s="64"/>
      <c r="BS146" s="64"/>
      <c r="BT146" s="64"/>
      <c r="BU146" s="64"/>
      <c r="BV146" s="64"/>
      <c r="BW146" s="64"/>
      <c r="BX146" s="64"/>
      <c r="BY146" s="64"/>
      <c r="BZ146" s="64"/>
      <c r="CA146" s="64"/>
      <c r="CB146" s="64"/>
      <c r="CC146" s="64"/>
      <c r="CD146" s="64"/>
      <c r="CE146" s="64"/>
      <c r="CF146" s="64"/>
      <c r="CG146" s="64"/>
      <c r="CH146" s="64"/>
      <c r="CI146" s="64"/>
      <c r="CJ146" s="64"/>
      <c r="CK146" s="64"/>
      <c r="CL146" s="64"/>
      <c r="CM146" s="64"/>
      <c r="CN146" s="64"/>
      <c r="CO146" s="64"/>
      <c r="CP146" s="64"/>
      <c r="CQ146" s="64"/>
      <c r="CR146" s="64"/>
      <c r="CS146" s="64"/>
      <c r="CT146" s="64"/>
      <c r="CU146" s="64"/>
      <c r="CV146" s="64"/>
      <c r="CW146" s="64"/>
      <c r="CX146" s="64"/>
      <c r="CY146" s="64"/>
      <c r="CZ146" s="64"/>
      <c r="DA146" s="64"/>
      <c r="DB146" s="64"/>
      <c r="DC146" s="64"/>
      <c r="DD146" s="64"/>
      <c r="DE146" s="64"/>
      <c r="DF146" s="64"/>
      <c r="DG146" s="64"/>
      <c r="DH146" s="64"/>
      <c r="DI146" s="64"/>
      <c r="DJ146" s="64"/>
      <c r="DK146" s="64"/>
      <c r="DL146" s="64"/>
      <c r="DM146" s="64"/>
      <c r="DN146" s="64"/>
      <c r="DO146" s="64"/>
      <c r="DP146" s="64"/>
      <c r="DQ146" s="64"/>
      <c r="DR146" s="64"/>
      <c r="DS146" s="64"/>
      <c r="DT146" s="64"/>
      <c r="DU146" s="64"/>
      <c r="DV146" s="64"/>
      <c r="DW146" s="64"/>
      <c r="DX146" s="64"/>
      <c r="DY146" s="64"/>
      <c r="DZ146" s="64"/>
      <c r="EA146" s="64"/>
      <c r="EB146" s="64"/>
      <c r="EC146" s="64"/>
      <c r="ED146" s="64"/>
      <c r="EE146" s="64"/>
      <c r="EF146" s="64"/>
      <c r="EG146" s="64"/>
      <c r="EH146" s="64"/>
      <c r="EI146" s="64"/>
      <c r="EJ146" s="64"/>
      <c r="EK146" s="64"/>
      <c r="EL146" s="64"/>
      <c r="EM146" s="64"/>
      <c r="EN146" s="64"/>
      <c r="EO146" s="64"/>
      <c r="EP146" s="64"/>
      <c r="EQ146" s="64"/>
      <c r="ER146" s="64"/>
      <c r="ES146" s="64"/>
      <c r="ET146" s="64"/>
      <c r="EU146" s="64"/>
      <c r="EV146" s="64"/>
      <c r="EW146" s="64"/>
      <c r="EX146" s="64"/>
      <c r="EY146" s="64"/>
      <c r="EZ146" s="64"/>
      <c r="FA146" s="64"/>
      <c r="FB146" s="64"/>
      <c r="FC146" s="64"/>
      <c r="FD146" s="64"/>
      <c r="FE146" s="64"/>
      <c r="FF146" s="64"/>
      <c r="FG146" s="64"/>
      <c r="FH146" s="64"/>
      <c r="FI146" s="64"/>
      <c r="FJ146" s="64"/>
      <c r="FK146" s="64"/>
      <c r="FL146" s="64"/>
      <c r="FM146" s="64"/>
      <c r="FN146" s="64"/>
      <c r="FO146" s="64"/>
      <c r="FP146" s="64"/>
      <c r="FQ146" s="64"/>
      <c r="FR146" s="64"/>
      <c r="FS146" s="64"/>
      <c r="FT146" s="64"/>
      <c r="FU146" s="64"/>
      <c r="FV146" s="64"/>
      <c r="FW146" s="64"/>
      <c r="FX146" s="64"/>
      <c r="FY146" s="64"/>
      <c r="FZ146" s="64"/>
      <c r="GA146" s="64"/>
      <c r="GB146" s="64"/>
      <c r="GC146" s="64"/>
      <c r="GD146" s="64"/>
      <c r="GE146" s="64"/>
      <c r="GF146" s="64"/>
      <c r="GG146" s="64"/>
      <c r="GH146" s="64"/>
      <c r="GI146" s="64"/>
      <c r="GJ146" s="64"/>
      <c r="GK146" s="64"/>
      <c r="GL146" s="64"/>
      <c r="GM146" s="64"/>
      <c r="GN146" s="64"/>
      <c r="GO146" s="64"/>
      <c r="GP146" s="64"/>
      <c r="GQ146" s="64"/>
      <c r="GR146" s="64"/>
      <c r="GS146" s="64"/>
      <c r="GT146" s="64"/>
      <c r="GU146" s="64"/>
      <c r="GV146" s="64"/>
      <c r="GW146" s="64"/>
      <c r="GX146" s="64"/>
      <c r="GY146" s="64"/>
      <c r="GZ146" s="64"/>
      <c r="HA146" s="64"/>
      <c r="HB146" s="64"/>
      <c r="HC146" s="64"/>
      <c r="HD146" s="64"/>
      <c r="HE146" s="64"/>
      <c r="HF146" s="64"/>
      <c r="HG146" s="64"/>
      <c r="HH146" s="64"/>
      <c r="HI146" s="64"/>
      <c r="HJ146" s="64"/>
      <c r="HK146" s="64"/>
      <c r="HL146" s="64"/>
      <c r="HM146" s="64"/>
      <c r="HN146" s="64"/>
      <c r="HO146" s="64"/>
      <c r="HP146" s="64"/>
      <c r="HQ146" s="64"/>
      <c r="HR146" s="64"/>
      <c r="HS146" s="64"/>
      <c r="HT146" s="64"/>
      <c r="HU146" s="64"/>
      <c r="HV146" s="64"/>
      <c r="HW146" s="64"/>
      <c r="HX146" s="64"/>
      <c r="HY146" s="64"/>
      <c r="HZ146" s="64"/>
      <c r="IA146" s="64"/>
      <c r="IB146" s="64"/>
      <c r="IC146" s="64"/>
      <c r="ID146" s="64"/>
      <c r="IE146" s="64"/>
      <c r="IF146" s="64"/>
      <c r="IG146" s="64"/>
      <c r="IH146" s="64"/>
      <c r="II146" s="64"/>
      <c r="IJ146" s="64"/>
      <c r="IK146" s="64"/>
      <c r="IL146" s="64"/>
      <c r="IM146" s="64"/>
      <c r="IN146" s="64"/>
      <c r="IO146" s="64"/>
      <c r="IP146" s="64"/>
      <c r="IQ146" s="64"/>
      <c r="IR146" s="64"/>
      <c r="IS146" s="64"/>
      <c r="IT146" s="64"/>
      <c r="IU146" s="64"/>
      <c r="IV146" s="64"/>
      <c r="IW146" s="64"/>
      <c r="IX146" s="64"/>
      <c r="IY146" s="64"/>
      <c r="IZ146" s="64"/>
      <c r="JA146" s="64"/>
      <c r="JB146" s="64"/>
      <c r="JC146" s="64"/>
      <c r="JD146" s="64"/>
      <c r="JE146" s="64"/>
      <c r="JF146" s="64"/>
      <c r="JG146" s="64"/>
      <c r="JH146" s="64"/>
      <c r="JI146" s="64"/>
      <c r="JJ146" s="64"/>
      <c r="JK146" s="64"/>
      <c r="JL146" s="64"/>
      <c r="JM146" s="64"/>
      <c r="JN146" s="64"/>
      <c r="JO146" s="64"/>
      <c r="JP146" s="64"/>
      <c r="JQ146" s="64"/>
      <c r="JR146" s="64"/>
      <c r="JS146" s="64"/>
      <c r="JT146" s="64"/>
      <c r="JU146" s="64"/>
      <c r="JV146" s="64"/>
      <c r="JW146" s="64"/>
      <c r="JX146" s="64"/>
      <c r="JY146" s="64"/>
      <c r="JZ146" s="64"/>
      <c r="KA146" s="64"/>
      <c r="KB146" s="64"/>
      <c r="KC146" s="64"/>
      <c r="KD146" s="64"/>
      <c r="KE146" s="64"/>
      <c r="KF146" s="64"/>
      <c r="KG146" s="64"/>
      <c r="KH146" s="64"/>
      <c r="KI146" s="64"/>
      <c r="KJ146" s="64"/>
      <c r="KK146" s="64"/>
      <c r="KL146" s="64"/>
      <c r="KM146" s="64"/>
      <c r="KN146" s="64"/>
      <c r="KO146" s="64"/>
      <c r="KP146" s="64"/>
      <c r="KQ146" s="64"/>
      <c r="KR146" s="64"/>
      <c r="KS146" s="64"/>
      <c r="KT146" s="64"/>
      <c r="KU146" s="64"/>
      <c r="KV146" s="64"/>
      <c r="KW146" s="64"/>
      <c r="KX146" s="64"/>
      <c r="KY146" s="64"/>
      <c r="KZ146" s="64"/>
      <c r="LA146" s="64"/>
      <c r="LB146" s="64"/>
      <c r="LC146" s="64"/>
      <c r="LD146" s="64"/>
      <c r="LE146" s="64"/>
      <c r="LF146" s="64"/>
      <c r="LG146" s="64"/>
      <c r="LH146" s="64"/>
      <c r="LI146" s="64"/>
      <c r="LJ146" s="64"/>
      <c r="LK146" s="64"/>
      <c r="LL146" s="64"/>
      <c r="LM146" s="64"/>
      <c r="LN146" s="64"/>
      <c r="LO146" s="64"/>
      <c r="LP146" s="64"/>
      <c r="LQ146" s="64"/>
      <c r="LR146" s="64"/>
      <c r="LS146" s="64"/>
      <c r="LT146" s="64"/>
      <c r="LU146" s="64"/>
      <c r="LV146" s="64"/>
      <c r="LW146" s="64"/>
      <c r="LX146" s="64"/>
      <c r="LY146" s="64"/>
      <c r="LZ146" s="64"/>
      <c r="MA146" s="64"/>
      <c r="MB146" s="64"/>
      <c r="MC146" s="64"/>
      <c r="MD146" s="64"/>
      <c r="ME146" s="64"/>
      <c r="MF146" s="64"/>
      <c r="MG146" s="64"/>
      <c r="MH146" s="64"/>
      <c r="MI146" s="64"/>
      <c r="MJ146" s="64"/>
      <c r="MK146" s="64"/>
      <c r="ML146" s="64"/>
      <c r="MM146" s="64"/>
      <c r="MN146" s="64"/>
      <c r="MO146" s="64"/>
      <c r="MP146" s="64"/>
      <c r="MQ146" s="64"/>
      <c r="MR146" s="64"/>
      <c r="MS146" s="64"/>
      <c r="MT146" s="64"/>
      <c r="MU146" s="64"/>
      <c r="MV146" s="64"/>
      <c r="MW146" s="64"/>
      <c r="MX146" s="64"/>
      <c r="MY146" s="64"/>
      <c r="MZ146" s="64"/>
      <c r="NA146" s="64"/>
      <c r="NB146" s="64"/>
      <c r="NC146" s="64"/>
      <c r="ND146" s="64"/>
      <c r="NE146" s="64"/>
      <c r="NF146" s="64"/>
      <c r="NG146" s="64"/>
      <c r="NH146" s="64"/>
      <c r="NI146" s="64"/>
      <c r="NJ146" s="64"/>
      <c r="NK146" s="64"/>
      <c r="NL146" s="64"/>
      <c r="NM146" s="64"/>
      <c r="NN146" s="64"/>
      <c r="NO146" s="64"/>
      <c r="NP146" s="64"/>
      <c r="NQ146" s="64"/>
      <c r="NR146" s="64"/>
      <c r="NS146" s="64"/>
      <c r="NT146" s="64"/>
      <c r="NU146" s="64"/>
      <c r="NV146" s="64"/>
      <c r="NW146" s="64"/>
      <c r="NX146" s="64"/>
      <c r="NY146" s="64"/>
      <c r="NZ146" s="64"/>
      <c r="OA146" s="64"/>
      <c r="OB146" s="64"/>
      <c r="OC146" s="64"/>
      <c r="OD146" s="64"/>
      <c r="OE146" s="64"/>
      <c r="OF146" s="64"/>
      <c r="OG146" s="64"/>
      <c r="OH146" s="64"/>
      <c r="OI146" s="64"/>
      <c r="OJ146" s="64"/>
      <c r="OK146" s="64"/>
      <c r="OL146" s="64"/>
      <c r="OM146" s="64"/>
      <c r="ON146" s="64"/>
      <c r="OO146" s="64"/>
      <c r="OP146" s="64"/>
      <c r="OQ146" s="64"/>
      <c r="OR146" s="64"/>
      <c r="OS146" s="64"/>
      <c r="OT146" s="64"/>
      <c r="OU146" s="64"/>
      <c r="OV146" s="64"/>
      <c r="OW146" s="64"/>
      <c r="OX146" s="64"/>
      <c r="OY146" s="64"/>
      <c r="OZ146" s="64"/>
      <c r="PA146" s="64"/>
      <c r="PB146" s="64"/>
      <c r="PC146" s="64"/>
      <c r="PD146" s="64"/>
      <c r="PE146" s="64"/>
      <c r="PF146" s="64"/>
      <c r="PG146" s="64"/>
      <c r="PH146" s="64"/>
      <c r="PI146" s="64"/>
      <c r="PJ146" s="64"/>
      <c r="PK146" s="64"/>
      <c r="PL146" s="64"/>
      <c r="PM146" s="64"/>
      <c r="PN146" s="64"/>
      <c r="PO146" s="64"/>
      <c r="PP146" s="64"/>
      <c r="PQ146" s="64"/>
      <c r="PR146" s="64"/>
      <c r="PS146" s="64"/>
      <c r="PT146" s="64"/>
      <c r="PU146" s="64"/>
      <c r="PV146" s="64"/>
      <c r="PW146" s="64"/>
      <c r="PX146" s="64"/>
      <c r="PY146" s="64"/>
      <c r="PZ146" s="64"/>
      <c r="QA146" s="64"/>
      <c r="QB146" s="64"/>
      <c r="QC146" s="64"/>
      <c r="QD146" s="64"/>
      <c r="QE146" s="64"/>
      <c r="QF146" s="64"/>
      <c r="QG146" s="64"/>
      <c r="QH146" s="64"/>
      <c r="QI146" s="64"/>
      <c r="QJ146" s="64"/>
      <c r="QK146" s="64"/>
      <c r="QL146" s="64"/>
      <c r="QM146" s="64"/>
      <c r="QN146" s="64"/>
      <c r="QO146" s="64"/>
      <c r="QP146" s="64"/>
      <c r="QQ146" s="64"/>
      <c r="QR146" s="64"/>
      <c r="QS146" s="64"/>
      <c r="QT146" s="64"/>
      <c r="QU146" s="64"/>
      <c r="QV146" s="64"/>
      <c r="QW146" s="64"/>
      <c r="QX146" s="64"/>
      <c r="QY146" s="64"/>
      <c r="QZ146" s="64"/>
      <c r="RA146" s="64"/>
      <c r="RB146" s="64"/>
      <c r="RC146" s="64"/>
      <c r="RD146" s="64"/>
      <c r="RE146" s="64"/>
      <c r="RF146" s="64"/>
      <c r="RG146" s="64"/>
      <c r="RH146" s="64"/>
      <c r="RI146" s="64"/>
      <c r="RJ146" s="64"/>
      <c r="RK146" s="64"/>
      <c r="RL146" s="64"/>
      <c r="RM146" s="64"/>
      <c r="RN146" s="64"/>
      <c r="RO146" s="64"/>
      <c r="RP146" s="64"/>
      <c r="RQ146" s="64"/>
      <c r="RR146" s="64"/>
      <c r="RS146" s="64"/>
      <c r="RT146" s="64"/>
      <c r="RU146" s="64"/>
      <c r="RV146" s="64"/>
      <c r="RW146" s="64"/>
      <c r="RX146" s="64"/>
      <c r="RY146" s="64"/>
      <c r="RZ146" s="64"/>
      <c r="SA146" s="64"/>
      <c r="SB146" s="64"/>
      <c r="SC146" s="64"/>
      <c r="SD146" s="64"/>
      <c r="SE146" s="64"/>
      <c r="SF146" s="64"/>
      <c r="SG146" s="64"/>
      <c r="SH146" s="64"/>
      <c r="SI146" s="64"/>
      <c r="SJ146" s="64"/>
      <c r="SK146" s="64"/>
      <c r="SL146" s="64"/>
      <c r="SM146" s="64"/>
      <c r="SN146" s="64"/>
      <c r="SO146" s="64"/>
      <c r="SP146" s="64"/>
      <c r="SQ146" s="64"/>
      <c r="SR146" s="64"/>
      <c r="SS146" s="64"/>
      <c r="ST146" s="64"/>
      <c r="SU146" s="64"/>
      <c r="SV146" s="64"/>
      <c r="SW146" s="64"/>
      <c r="SX146" s="64"/>
      <c r="SY146" s="64"/>
      <c r="SZ146" s="64"/>
      <c r="TA146" s="64"/>
      <c r="TB146" s="64"/>
      <c r="TC146" s="64"/>
      <c r="TD146" s="64"/>
      <c r="TE146" s="64"/>
      <c r="TF146" s="64"/>
      <c r="TG146" s="64"/>
      <c r="TH146" s="64"/>
      <c r="TI146" s="64"/>
      <c r="TJ146" s="64"/>
      <c r="TK146" s="64"/>
      <c r="TL146" s="64"/>
      <c r="TM146" s="64"/>
      <c r="TN146" s="64"/>
      <c r="TO146" s="64"/>
      <c r="TP146" s="64"/>
      <c r="TQ146" s="64"/>
      <c r="TR146" s="64"/>
      <c r="TS146" s="64"/>
      <c r="TT146" s="64"/>
      <c r="TU146" s="64"/>
      <c r="TV146" s="64"/>
      <c r="TW146" s="64"/>
      <c r="TX146" s="64"/>
      <c r="TY146" s="64"/>
      <c r="TZ146" s="64"/>
      <c r="UA146" s="64"/>
      <c r="UB146" s="64"/>
      <c r="UC146" s="64"/>
      <c r="UD146" s="64"/>
      <c r="UE146" s="64"/>
      <c r="UF146" s="64"/>
      <c r="UG146" s="64"/>
      <c r="UH146" s="64"/>
      <c r="UI146" s="64"/>
      <c r="UJ146" s="64"/>
      <c r="UK146" s="64"/>
      <c r="UL146" s="64"/>
      <c r="UM146" s="64"/>
      <c r="UN146" s="64"/>
      <c r="UO146" s="64"/>
      <c r="UP146" s="64"/>
      <c r="UQ146" s="64"/>
      <c r="UR146" s="64"/>
      <c r="US146" s="64"/>
      <c r="UT146" s="64"/>
      <c r="UU146" s="64"/>
      <c r="UV146" s="64"/>
      <c r="UW146" s="64"/>
      <c r="UX146" s="64"/>
      <c r="UY146" s="64"/>
      <c r="UZ146" s="64"/>
      <c r="VA146" s="64"/>
      <c r="VB146" s="64"/>
      <c r="VC146" s="64"/>
      <c r="VD146" s="64"/>
      <c r="VE146" s="64"/>
      <c r="VF146" s="64"/>
      <c r="VG146" s="64"/>
      <c r="VH146" s="64"/>
      <c r="VI146" s="64"/>
      <c r="VJ146" s="64"/>
      <c r="VK146" s="64"/>
      <c r="VL146" s="64"/>
      <c r="VM146" s="64"/>
      <c r="VN146" s="64"/>
      <c r="VO146" s="64"/>
      <c r="VP146" s="64"/>
      <c r="VQ146" s="64"/>
      <c r="VR146" s="64"/>
      <c r="VS146" s="64"/>
      <c r="VT146" s="64"/>
      <c r="VU146" s="64"/>
      <c r="VV146" s="64"/>
      <c r="VW146" s="64"/>
      <c r="VX146" s="64"/>
      <c r="VY146" s="64"/>
      <c r="VZ146" s="64"/>
      <c r="WA146" s="64"/>
      <c r="WB146" s="64"/>
      <c r="WC146" s="64"/>
      <c r="WD146" s="64"/>
      <c r="WE146" s="64"/>
      <c r="WF146" s="64"/>
      <c r="WG146" s="64"/>
      <c r="WH146" s="64"/>
      <c r="WI146" s="64"/>
      <c r="WJ146" s="64"/>
      <c r="WK146" s="64"/>
      <c r="WL146" s="64"/>
      <c r="WM146" s="64"/>
      <c r="WN146" s="64"/>
      <c r="WO146" s="64"/>
      <c r="WP146" s="64"/>
      <c r="WQ146" s="64"/>
      <c r="WR146" s="64"/>
      <c r="WS146" s="64"/>
      <c r="WT146" s="64"/>
      <c r="WU146" s="64"/>
      <c r="WV146" s="64"/>
      <c r="WW146" s="64"/>
      <c r="WX146" s="64"/>
      <c r="WY146" s="64"/>
      <c r="WZ146" s="64"/>
      <c r="XA146" s="64"/>
      <c r="XB146" s="64"/>
      <c r="XC146" s="64"/>
      <c r="XD146" s="64"/>
      <c r="XE146" s="64"/>
      <c r="XF146" s="64"/>
      <c r="XG146" s="64"/>
      <c r="XH146" s="64"/>
      <c r="XI146" s="64"/>
      <c r="XJ146" s="64"/>
      <c r="XK146" s="64"/>
      <c r="XL146" s="64"/>
      <c r="XM146" s="64"/>
      <c r="XN146" s="64"/>
      <c r="XO146" s="64"/>
      <c r="XP146" s="64"/>
      <c r="XQ146" s="64"/>
      <c r="XR146" s="64"/>
      <c r="XS146" s="64"/>
      <c r="XT146" s="64"/>
      <c r="XU146" s="64"/>
      <c r="XV146" s="64"/>
      <c r="XW146" s="64"/>
      <c r="XX146" s="64"/>
      <c r="XY146" s="64"/>
      <c r="XZ146" s="64"/>
      <c r="YA146" s="64"/>
      <c r="YB146" s="64"/>
      <c r="YC146" s="64"/>
      <c r="YD146" s="64"/>
      <c r="YE146" s="64"/>
      <c r="YF146" s="64"/>
      <c r="YG146" s="64"/>
      <c r="YH146" s="64"/>
      <c r="YI146" s="64"/>
      <c r="YJ146" s="64"/>
      <c r="YK146" s="64"/>
      <c r="YL146" s="64"/>
      <c r="YM146" s="64"/>
      <c r="YN146" s="64"/>
      <c r="YO146" s="64"/>
      <c r="YP146" s="64"/>
      <c r="YQ146" s="64"/>
      <c r="YR146" s="64"/>
      <c r="YS146" s="64"/>
      <c r="YT146" s="64"/>
      <c r="YU146" s="64"/>
      <c r="YV146" s="64"/>
      <c r="YW146" s="64"/>
      <c r="YX146" s="64"/>
      <c r="YY146" s="64"/>
      <c r="YZ146" s="64"/>
      <c r="ZA146" s="64"/>
      <c r="ZB146" s="64"/>
      <c r="ZC146" s="64"/>
      <c r="ZD146" s="64"/>
      <c r="ZE146" s="64"/>
      <c r="ZF146" s="64"/>
      <c r="ZG146" s="64"/>
      <c r="ZH146" s="64"/>
      <c r="ZI146" s="64"/>
      <c r="ZJ146" s="64"/>
      <c r="ZK146" s="64"/>
      <c r="ZL146" s="64"/>
      <c r="ZM146" s="64"/>
      <c r="ZN146" s="64"/>
      <c r="ZO146" s="64"/>
      <c r="ZP146" s="64"/>
      <c r="ZQ146" s="64"/>
      <c r="ZR146" s="64"/>
      <c r="ZS146" s="64"/>
      <c r="ZT146" s="64"/>
      <c r="ZU146" s="64"/>
      <c r="ZV146" s="64"/>
      <c r="ZW146" s="64"/>
      <c r="ZX146" s="64"/>
      <c r="ZY146" s="64"/>
      <c r="ZZ146" s="64"/>
      <c r="AAA146" s="64"/>
      <c r="AAB146" s="64"/>
      <c r="AAC146" s="64"/>
      <c r="AAD146" s="64"/>
      <c r="AAE146" s="64"/>
      <c r="AAF146" s="64"/>
      <c r="AAG146" s="64"/>
      <c r="AAH146" s="64"/>
      <c r="AAI146" s="64"/>
      <c r="AAJ146" s="64"/>
      <c r="AAK146" s="64"/>
      <c r="AAL146" s="64"/>
      <c r="AAM146" s="64"/>
      <c r="AAN146" s="64"/>
      <c r="AAO146" s="64"/>
      <c r="AAP146" s="64"/>
      <c r="AAQ146" s="64"/>
      <c r="AAR146" s="64"/>
      <c r="AAS146" s="64"/>
      <c r="AAT146" s="64"/>
      <c r="AAU146" s="64"/>
      <c r="AAV146" s="64"/>
      <c r="AAW146" s="64"/>
      <c r="AAX146" s="64"/>
      <c r="AAY146" s="64"/>
      <c r="AAZ146" s="64"/>
      <c r="ABA146" s="64"/>
      <c r="ABB146" s="64"/>
      <c r="ABC146" s="64"/>
      <c r="ABD146" s="64"/>
      <c r="ABE146" s="64"/>
      <c r="ABF146" s="64"/>
      <c r="ABG146" s="64"/>
      <c r="ABH146" s="64"/>
      <c r="ABI146" s="64"/>
      <c r="ABJ146" s="64"/>
      <c r="ABK146" s="64"/>
      <c r="ABL146" s="64"/>
      <c r="ABM146" s="64"/>
      <c r="ABN146" s="64"/>
      <c r="ABO146" s="64"/>
      <c r="ABP146" s="64"/>
      <c r="ABQ146" s="64"/>
      <c r="ABR146" s="64"/>
      <c r="ABS146" s="64"/>
      <c r="ABT146" s="64"/>
      <c r="ABU146" s="64"/>
      <c r="ABV146" s="64"/>
      <c r="ABW146" s="64"/>
      <c r="ABX146" s="64"/>
      <c r="ABY146" s="64"/>
      <c r="ABZ146" s="64"/>
      <c r="ACA146" s="64"/>
      <c r="ACB146" s="64"/>
      <c r="ACC146" s="64"/>
      <c r="ACD146" s="64"/>
      <c r="ACE146" s="64"/>
      <c r="ACF146" s="64"/>
      <c r="ACG146" s="64"/>
      <c r="ACH146" s="64"/>
      <c r="ACI146" s="64"/>
      <c r="ACJ146" s="64"/>
      <c r="ACK146" s="64"/>
      <c r="ACL146" s="64"/>
      <c r="ACM146" s="64"/>
      <c r="ACN146" s="64"/>
      <c r="ACO146" s="64"/>
      <c r="ACP146" s="64"/>
      <c r="ACQ146" s="64"/>
      <c r="ACR146" s="64"/>
      <c r="ACS146" s="64"/>
      <c r="ACT146" s="64"/>
      <c r="ACU146" s="64"/>
      <c r="ACV146" s="64"/>
      <c r="ACW146" s="64"/>
      <c r="ACX146" s="64"/>
      <c r="ACY146" s="64"/>
      <c r="ACZ146" s="64"/>
      <c r="ADA146" s="64"/>
      <c r="ADB146" s="64"/>
      <c r="ADC146" s="64"/>
      <c r="ADD146" s="64"/>
      <c r="ADE146" s="64"/>
      <c r="ADF146" s="64"/>
      <c r="ADG146" s="64"/>
      <c r="ADH146" s="64"/>
      <c r="ADI146" s="64"/>
      <c r="ADJ146" s="64"/>
      <c r="ADK146" s="64"/>
      <c r="ADL146" s="64"/>
      <c r="ADM146" s="64"/>
      <c r="ADN146" s="64"/>
      <c r="ADO146" s="64"/>
      <c r="ADP146" s="64"/>
      <c r="ADQ146" s="64"/>
      <c r="ADR146" s="64"/>
      <c r="ADS146" s="64"/>
      <c r="ADT146" s="64"/>
      <c r="ADU146" s="64"/>
      <c r="ADV146" s="64"/>
      <c r="ADW146" s="64"/>
      <c r="ADX146" s="64"/>
      <c r="ADY146" s="64"/>
      <c r="ADZ146" s="64"/>
      <c r="AEA146" s="64"/>
      <c r="AEB146" s="64"/>
      <c r="AEC146" s="64"/>
      <c r="AED146" s="64"/>
      <c r="AEE146" s="64"/>
      <c r="AEF146" s="64"/>
      <c r="AEG146" s="64"/>
      <c r="AEH146" s="64"/>
      <c r="AEI146" s="64"/>
      <c r="AEJ146" s="64"/>
      <c r="AEK146" s="64"/>
      <c r="AEL146" s="64"/>
      <c r="AEM146" s="64"/>
      <c r="AEN146" s="64"/>
      <c r="AEO146" s="64"/>
      <c r="AEP146" s="64"/>
      <c r="AEQ146" s="64"/>
      <c r="AER146" s="64"/>
      <c r="AES146" s="64"/>
      <c r="AET146" s="64"/>
      <c r="AEU146" s="64"/>
      <c r="AEV146" s="64"/>
      <c r="AEW146" s="64"/>
      <c r="AEX146" s="64"/>
      <c r="AEY146" s="64"/>
      <c r="AEZ146" s="64"/>
      <c r="AFA146" s="64"/>
      <c r="AFB146" s="64"/>
      <c r="AFC146" s="64"/>
      <c r="AFD146" s="64"/>
      <c r="AFE146" s="64"/>
      <c r="AFF146" s="64"/>
      <c r="AFG146" s="64"/>
      <c r="AFH146" s="64"/>
      <c r="AFI146" s="64"/>
      <c r="AFJ146" s="64"/>
      <c r="AFK146" s="64"/>
      <c r="AFL146" s="64"/>
      <c r="AFM146" s="64"/>
      <c r="AFN146" s="64"/>
      <c r="AFO146" s="64"/>
      <c r="AFP146" s="64"/>
      <c r="AFQ146" s="64"/>
      <c r="AFR146" s="64"/>
      <c r="AFS146" s="64"/>
      <c r="AFT146" s="64"/>
      <c r="AFU146" s="64"/>
      <c r="AFV146" s="64"/>
      <c r="AFW146" s="64"/>
      <c r="AFX146" s="64"/>
      <c r="AFY146" s="64"/>
      <c r="AFZ146" s="64"/>
      <c r="AGA146" s="64"/>
      <c r="AGB146" s="64"/>
      <c r="AGC146" s="64"/>
      <c r="AGD146" s="64"/>
      <c r="AGE146" s="64"/>
      <c r="AGF146" s="64"/>
      <c r="AGG146" s="64"/>
      <c r="AGH146" s="64"/>
      <c r="AGI146" s="64"/>
      <c r="AGJ146" s="64"/>
      <c r="AGK146" s="64"/>
      <c r="AGL146" s="64"/>
      <c r="AGM146" s="64"/>
      <c r="AGN146" s="64"/>
      <c r="AGO146" s="64"/>
      <c r="AGP146" s="64"/>
      <c r="AGQ146" s="64"/>
      <c r="AGR146" s="64"/>
      <c r="AGS146" s="64"/>
      <c r="AGT146" s="64"/>
      <c r="AGU146" s="64"/>
      <c r="AGV146" s="64"/>
      <c r="AGW146" s="64"/>
      <c r="AGX146" s="64"/>
      <c r="AGY146" s="64"/>
      <c r="AGZ146" s="64"/>
      <c r="AHA146" s="64"/>
      <c r="AHB146" s="64"/>
      <c r="AHC146" s="64"/>
      <c r="AHD146" s="64"/>
      <c r="AHE146" s="64"/>
      <c r="AHF146" s="64"/>
      <c r="AHG146" s="64"/>
      <c r="AHH146" s="64"/>
      <c r="AHI146" s="64"/>
      <c r="AHJ146" s="64"/>
      <c r="AHK146" s="64"/>
      <c r="AHL146" s="64"/>
      <c r="AHM146" s="64"/>
      <c r="AHN146" s="64"/>
      <c r="AHO146" s="64"/>
      <c r="AHP146" s="64"/>
      <c r="AHQ146" s="64"/>
      <c r="AHR146" s="64"/>
      <c r="AHS146" s="64"/>
      <c r="AHT146" s="64"/>
      <c r="AHU146" s="64"/>
      <c r="AHV146" s="64"/>
      <c r="AHW146" s="64"/>
      <c r="AHX146" s="64"/>
      <c r="AHY146" s="64"/>
      <c r="AHZ146" s="64"/>
      <c r="AIA146" s="64"/>
      <c r="AIB146" s="64"/>
      <c r="AIC146" s="64"/>
      <c r="AID146" s="64"/>
      <c r="AIE146" s="64"/>
      <c r="AIF146" s="64"/>
      <c r="AIG146" s="64"/>
      <c r="AIH146" s="64"/>
      <c r="AII146" s="64"/>
      <c r="AIJ146" s="64"/>
      <c r="AIK146" s="64"/>
      <c r="AIL146" s="64"/>
      <c r="AIM146" s="64"/>
      <c r="AIN146" s="64"/>
      <c r="AIO146" s="64"/>
      <c r="AIP146" s="64"/>
      <c r="AIQ146" s="64"/>
      <c r="AIR146" s="64"/>
      <c r="AIS146" s="64"/>
      <c r="AIT146" s="64"/>
      <c r="AIU146" s="64"/>
      <c r="AIV146" s="64"/>
      <c r="AIW146" s="64"/>
      <c r="AIX146" s="64"/>
      <c r="AIY146" s="64"/>
      <c r="AIZ146" s="64"/>
      <c r="AJA146" s="64"/>
      <c r="AJB146" s="64"/>
      <c r="AJC146" s="64"/>
      <c r="AJD146" s="64"/>
      <c r="AJE146" s="64"/>
      <c r="AJF146" s="64"/>
      <c r="AJG146" s="64"/>
      <c r="AJH146" s="64"/>
      <c r="AJI146" s="64"/>
      <c r="AJJ146" s="64"/>
      <c r="AJK146" s="64"/>
      <c r="AJL146" s="64"/>
      <c r="AJM146" s="64"/>
      <c r="AJN146" s="64"/>
      <c r="AJO146" s="64"/>
      <c r="AJP146" s="64"/>
      <c r="AJQ146" s="64"/>
      <c r="AJR146" s="64"/>
      <c r="AJS146" s="64"/>
      <c r="AJT146" s="64"/>
      <c r="AJU146" s="64"/>
      <c r="AJV146" s="64"/>
      <c r="AJW146" s="64"/>
      <c r="AJX146" s="64"/>
      <c r="AJY146" s="64"/>
      <c r="AJZ146" s="64"/>
      <c r="AKA146" s="64"/>
      <c r="AKB146" s="64"/>
      <c r="AKC146" s="64"/>
      <c r="AKD146" s="64"/>
      <c r="AKE146" s="64"/>
      <c r="AKF146" s="64"/>
      <c r="AKG146" s="64"/>
      <c r="AKH146" s="64"/>
      <c r="AKI146" s="64"/>
      <c r="AKJ146" s="64"/>
      <c r="AKK146" s="64"/>
      <c r="AKL146" s="64"/>
      <c r="AKM146" s="64"/>
      <c r="AKN146" s="64"/>
      <c r="AKO146" s="64"/>
      <c r="AKP146" s="64"/>
      <c r="AKQ146" s="64"/>
      <c r="AKR146" s="64"/>
      <c r="AKS146" s="64"/>
      <c r="AKT146" s="64"/>
      <c r="AKU146" s="64"/>
      <c r="AKV146" s="64"/>
      <c r="AKW146" s="64"/>
      <c r="AKX146" s="64"/>
      <c r="AKY146" s="64"/>
      <c r="AKZ146" s="64"/>
      <c r="ALA146" s="64"/>
      <c r="ALB146" s="64"/>
      <c r="ALC146" s="64"/>
      <c r="ALD146" s="64"/>
      <c r="ALE146" s="64"/>
      <c r="ALF146" s="64"/>
      <c r="ALG146" s="64"/>
      <c r="ALH146" s="64"/>
      <c r="ALI146" s="64"/>
      <c r="ALJ146" s="64"/>
      <c r="ALK146" s="64"/>
      <c r="ALL146" s="64"/>
      <c r="ALM146" s="64"/>
      <c r="ALN146" s="64"/>
      <c r="ALO146" s="64"/>
      <c r="ALP146" s="64"/>
      <c r="ALQ146" s="64"/>
      <c r="ALR146" s="64"/>
      <c r="ALS146" s="64"/>
      <c r="ALT146" s="64"/>
      <c r="ALU146" s="64"/>
      <c r="ALV146" s="64"/>
      <c r="ALW146" s="64"/>
      <c r="ALX146" s="64"/>
      <c r="ALY146" s="64"/>
      <c r="ALZ146" s="64"/>
      <c r="AMA146" s="64"/>
      <c r="AMB146" s="64"/>
      <c r="AMC146" s="64"/>
      <c r="AMD146" s="64"/>
      <c r="AME146" s="64"/>
      <c r="AMF146" s="64"/>
      <c r="AMG146" s="64"/>
      <c r="AMH146" s="64"/>
      <c r="AMI146" s="64"/>
      <c r="AMJ146" s="64"/>
      <c r="AMK146" s="64"/>
      <c r="AML146" s="64"/>
      <c r="AMM146" s="64"/>
      <c r="AMN146" s="64"/>
      <c r="AMO146" s="64"/>
      <c r="AMP146" s="64"/>
      <c r="AMQ146" s="64"/>
      <c r="AMR146" s="64"/>
      <c r="AMS146" s="64"/>
      <c r="AMT146" s="64"/>
      <c r="AMU146" s="64"/>
      <c r="AMV146" s="64"/>
      <c r="AMW146" s="64"/>
      <c r="AMX146" s="64"/>
      <c r="AMY146" s="64"/>
      <c r="AMZ146" s="64"/>
      <c r="ANA146" s="64"/>
      <c r="ANB146" s="64"/>
      <c r="ANC146" s="64"/>
      <c r="AND146" s="64"/>
      <c r="ANE146" s="64"/>
      <c r="ANF146" s="64"/>
      <c r="ANG146" s="64"/>
      <c r="ANH146" s="64"/>
      <c r="ANI146" s="64"/>
      <c r="ANJ146" s="64"/>
      <c r="ANK146" s="64"/>
      <c r="ANL146" s="64"/>
      <c r="ANM146" s="64"/>
      <c r="ANN146" s="64"/>
      <c r="ANO146" s="64"/>
      <c r="ANP146" s="64"/>
      <c r="ANQ146" s="64"/>
      <c r="ANR146" s="64"/>
      <c r="ANS146" s="64"/>
      <c r="ANT146" s="64"/>
      <c r="ANU146" s="64"/>
      <c r="ANV146" s="64"/>
      <c r="ANW146" s="64"/>
      <c r="ANX146" s="64"/>
      <c r="ANY146" s="64"/>
      <c r="ANZ146" s="64"/>
      <c r="AOA146" s="64"/>
      <c r="AOB146" s="64"/>
      <c r="AOC146" s="64"/>
      <c r="AOD146" s="64"/>
      <c r="AOE146" s="64"/>
      <c r="AOF146" s="64"/>
      <c r="AOG146" s="64"/>
      <c r="AOH146" s="64"/>
      <c r="AOI146" s="64"/>
      <c r="AOJ146" s="64"/>
      <c r="AOK146" s="64"/>
      <c r="AOL146" s="64"/>
      <c r="AOM146" s="64"/>
      <c r="AON146" s="64"/>
      <c r="AOO146" s="64"/>
      <c r="AOP146" s="64"/>
      <c r="AOQ146" s="64"/>
      <c r="AOR146" s="64"/>
      <c r="AOS146" s="64"/>
      <c r="AOT146" s="64"/>
      <c r="AOU146" s="64"/>
      <c r="AOV146" s="64"/>
      <c r="AOW146" s="64"/>
      <c r="AOX146" s="64"/>
      <c r="AOY146" s="64"/>
      <c r="AOZ146" s="64"/>
      <c r="APA146" s="64"/>
      <c r="APB146" s="64"/>
      <c r="APC146" s="64"/>
      <c r="APD146" s="64"/>
      <c r="APE146" s="64"/>
      <c r="APF146" s="64"/>
      <c r="APG146" s="64"/>
      <c r="APH146" s="64"/>
      <c r="API146" s="64"/>
      <c r="APJ146" s="64"/>
      <c r="APK146" s="64"/>
      <c r="APL146" s="64"/>
      <c r="APM146" s="64"/>
      <c r="APN146" s="64"/>
      <c r="APO146" s="64"/>
      <c r="APP146" s="64"/>
      <c r="APQ146" s="64"/>
      <c r="APR146" s="64"/>
      <c r="APS146" s="64"/>
      <c r="APT146" s="64"/>
      <c r="APU146" s="64"/>
      <c r="APV146" s="64"/>
      <c r="APW146" s="64"/>
      <c r="APX146" s="64"/>
      <c r="APY146" s="64"/>
      <c r="APZ146" s="64"/>
      <c r="AQA146" s="64"/>
      <c r="AQB146" s="64"/>
      <c r="AQC146" s="64"/>
      <c r="AQD146" s="64"/>
      <c r="AQE146" s="64"/>
      <c r="AQF146" s="64"/>
      <c r="AQG146" s="64"/>
      <c r="AQH146" s="64"/>
      <c r="AQI146" s="64"/>
      <c r="AQJ146" s="64"/>
      <c r="AQK146" s="64"/>
      <c r="AQL146" s="64"/>
      <c r="AQM146" s="64"/>
      <c r="AQN146" s="64"/>
      <c r="AQO146" s="64"/>
      <c r="AQP146" s="64"/>
      <c r="AQQ146" s="64"/>
      <c r="AQR146" s="64"/>
      <c r="AQS146" s="64"/>
      <c r="AQT146" s="64"/>
      <c r="AQU146" s="64"/>
      <c r="AQV146" s="64"/>
      <c r="AQW146" s="64"/>
      <c r="AQX146" s="64"/>
      <c r="AQY146" s="64"/>
      <c r="AQZ146" s="64"/>
      <c r="ARA146" s="64"/>
      <c r="ARB146" s="64"/>
      <c r="ARC146" s="64"/>
      <c r="ARD146" s="64"/>
      <c r="ARE146" s="64"/>
      <c r="ARF146" s="64"/>
      <c r="ARG146" s="64"/>
      <c r="ARH146" s="64"/>
      <c r="ARI146" s="64"/>
      <c r="ARJ146" s="64"/>
      <c r="ARK146" s="64"/>
      <c r="ARL146" s="64"/>
      <c r="ARM146" s="64"/>
      <c r="ARN146" s="64"/>
      <c r="ARO146" s="64"/>
      <c r="ARP146" s="64"/>
      <c r="ARQ146" s="64"/>
      <c r="ARR146" s="64"/>
      <c r="ARS146" s="64"/>
      <c r="ART146" s="64"/>
      <c r="ARU146" s="64"/>
      <c r="ARV146" s="64"/>
      <c r="ARW146" s="64"/>
      <c r="ARX146" s="64"/>
      <c r="ARY146" s="64"/>
      <c r="ARZ146" s="64"/>
      <c r="ASA146" s="64"/>
      <c r="ASB146" s="64"/>
      <c r="ASC146" s="64"/>
      <c r="ASD146" s="64"/>
      <c r="ASE146" s="64"/>
      <c r="ASF146" s="64"/>
      <c r="ASG146" s="64"/>
      <c r="ASH146" s="64"/>
      <c r="ASI146" s="64"/>
      <c r="ASJ146" s="64"/>
      <c r="ASK146" s="64"/>
      <c r="ASL146" s="64"/>
      <c r="ASM146" s="64"/>
      <c r="ASN146" s="64"/>
      <c r="ASO146" s="64"/>
      <c r="ASP146" s="64"/>
      <c r="ASQ146" s="64"/>
      <c r="ASR146" s="64"/>
      <c r="ASS146" s="64"/>
      <c r="AST146" s="64"/>
      <c r="ASU146" s="64"/>
      <c r="ASV146" s="64"/>
      <c r="ASW146" s="64"/>
      <c r="ASX146" s="64"/>
      <c r="ASY146" s="64"/>
      <c r="ASZ146" s="64"/>
      <c r="ATA146" s="64"/>
      <c r="ATB146" s="64"/>
      <c r="ATC146" s="64"/>
      <c r="ATD146" s="64"/>
      <c r="ATE146" s="64"/>
      <c r="ATF146" s="64"/>
      <c r="ATG146" s="64"/>
      <c r="ATH146" s="64"/>
      <c r="ATI146" s="64"/>
      <c r="ATJ146" s="64"/>
      <c r="ATK146" s="64"/>
      <c r="ATL146" s="64"/>
      <c r="ATM146" s="64"/>
      <c r="ATN146" s="64"/>
      <c r="ATO146" s="64"/>
      <c r="ATP146" s="64"/>
      <c r="ATQ146" s="64"/>
      <c r="ATR146" s="64"/>
      <c r="ATS146" s="64"/>
      <c r="ATT146" s="64"/>
      <c r="ATU146" s="64"/>
      <c r="ATV146" s="64"/>
      <c r="ATW146" s="64"/>
      <c r="ATX146" s="64"/>
      <c r="ATY146" s="64"/>
      <c r="ATZ146" s="64"/>
      <c r="AUA146" s="64"/>
      <c r="AUB146" s="64"/>
      <c r="AUC146" s="64"/>
      <c r="AUD146" s="64"/>
      <c r="AUE146" s="64"/>
      <c r="AUF146" s="64"/>
      <c r="AUG146" s="64"/>
      <c r="AUH146" s="64"/>
      <c r="AUI146" s="64"/>
      <c r="AUJ146" s="64"/>
      <c r="AUK146" s="64"/>
      <c r="AUL146" s="64"/>
      <c r="AUM146" s="64"/>
      <c r="AUN146" s="64"/>
      <c r="AUO146" s="64"/>
      <c r="AUP146" s="64"/>
      <c r="AUQ146" s="64"/>
      <c r="AUR146" s="64"/>
      <c r="AUS146" s="64"/>
      <c r="AUT146" s="64"/>
      <c r="AUU146" s="64"/>
      <c r="AUV146" s="64"/>
      <c r="AUW146" s="64"/>
      <c r="AUX146" s="64"/>
      <c r="AUY146" s="64"/>
      <c r="AUZ146" s="64"/>
      <c r="AVA146" s="64"/>
      <c r="AVB146" s="64"/>
      <c r="AVC146" s="64"/>
      <c r="AVD146" s="64"/>
      <c r="AVE146" s="64"/>
      <c r="AVF146" s="64"/>
      <c r="AVG146" s="64"/>
      <c r="AVH146" s="64"/>
      <c r="AVI146" s="64"/>
      <c r="AVJ146" s="64"/>
      <c r="AVK146" s="64"/>
      <c r="AVL146" s="64"/>
      <c r="AVM146" s="64"/>
      <c r="AVN146" s="64"/>
      <c r="AVO146" s="64"/>
      <c r="AVP146" s="64"/>
      <c r="AVQ146" s="64"/>
      <c r="AVR146" s="64"/>
      <c r="AVS146" s="64"/>
      <c r="AVT146" s="64"/>
      <c r="AVU146" s="64"/>
      <c r="AVV146" s="64"/>
      <c r="AVW146" s="64"/>
      <c r="AVX146" s="64"/>
      <c r="AVY146" s="64"/>
      <c r="AVZ146" s="64"/>
      <c r="AWA146" s="64"/>
      <c r="AWB146" s="64"/>
      <c r="AWC146" s="64"/>
      <c r="AWD146" s="64"/>
      <c r="AWE146" s="64"/>
      <c r="AWF146" s="64"/>
      <c r="AWG146" s="64"/>
      <c r="AWH146" s="64"/>
      <c r="AWI146" s="64"/>
      <c r="AWJ146" s="64"/>
      <c r="AWK146" s="64"/>
      <c r="AWL146" s="64"/>
      <c r="AWM146" s="64"/>
      <c r="AWN146" s="64"/>
      <c r="AWO146" s="64"/>
      <c r="AWP146" s="64"/>
      <c r="AWQ146" s="64"/>
      <c r="AWR146" s="64"/>
      <c r="AWS146" s="64"/>
      <c r="AWT146" s="64"/>
      <c r="AWU146" s="64"/>
      <c r="AWV146" s="64"/>
      <c r="AWW146" s="64"/>
      <c r="AWX146" s="64"/>
      <c r="AWY146" s="64"/>
      <c r="AWZ146" s="64"/>
      <c r="AXA146" s="64"/>
      <c r="AXB146" s="64"/>
      <c r="AXC146" s="64"/>
      <c r="AXD146" s="64"/>
      <c r="AXE146" s="64"/>
      <c r="AXF146" s="64"/>
      <c r="AXG146" s="64"/>
      <c r="AXH146" s="64"/>
      <c r="AXI146" s="64"/>
      <c r="AXJ146" s="64"/>
      <c r="AXK146" s="64"/>
      <c r="AXL146" s="64"/>
      <c r="AXM146" s="64"/>
      <c r="AXN146" s="64"/>
      <c r="AXO146" s="64"/>
      <c r="AXP146" s="64"/>
      <c r="AXQ146" s="64"/>
      <c r="AXR146" s="64"/>
      <c r="AXS146" s="64"/>
      <c r="AXT146" s="64"/>
      <c r="AXU146" s="64"/>
      <c r="AXV146" s="64"/>
      <c r="AXW146" s="64"/>
      <c r="AXX146" s="64"/>
      <c r="AXY146" s="64"/>
      <c r="AXZ146" s="64"/>
      <c r="AYA146" s="64"/>
      <c r="AYB146" s="64"/>
      <c r="AYC146" s="64"/>
      <c r="AYD146" s="64"/>
      <c r="AYE146" s="64"/>
      <c r="AYF146" s="64"/>
      <c r="AYG146" s="64"/>
      <c r="AYH146" s="64"/>
      <c r="AYI146" s="64"/>
      <c r="AYJ146" s="64"/>
      <c r="AYK146" s="64"/>
      <c r="AYL146" s="64"/>
      <c r="AYM146" s="64"/>
      <c r="AYN146" s="64"/>
      <c r="AYO146" s="64"/>
      <c r="AYP146" s="64"/>
      <c r="AYQ146" s="64"/>
      <c r="AYR146" s="64"/>
      <c r="AYS146" s="64"/>
      <c r="AYT146" s="64"/>
      <c r="AYU146" s="64"/>
      <c r="AYV146" s="64"/>
      <c r="AYW146" s="64"/>
      <c r="AYX146" s="64"/>
      <c r="AYY146" s="64"/>
      <c r="AYZ146" s="64"/>
      <c r="AZA146" s="64"/>
      <c r="AZB146" s="64"/>
      <c r="AZC146" s="64"/>
      <c r="AZD146" s="64"/>
      <c r="AZE146" s="64"/>
      <c r="AZF146" s="64"/>
      <c r="AZG146" s="64"/>
      <c r="AZH146" s="64"/>
      <c r="AZI146" s="64"/>
      <c r="AZJ146" s="64"/>
      <c r="AZK146" s="64"/>
      <c r="AZL146" s="64"/>
      <c r="AZM146" s="64"/>
      <c r="AZN146" s="64"/>
      <c r="AZO146" s="64"/>
      <c r="AZP146" s="64"/>
      <c r="AZQ146" s="64"/>
      <c r="AZR146" s="64"/>
      <c r="AZS146" s="64"/>
      <c r="AZT146" s="64"/>
      <c r="AZU146" s="64"/>
      <c r="AZV146" s="64"/>
      <c r="AZW146" s="64"/>
      <c r="AZX146" s="64"/>
      <c r="AZY146" s="64"/>
      <c r="AZZ146" s="64"/>
      <c r="BAA146" s="64"/>
      <c r="BAB146" s="64"/>
      <c r="BAC146" s="64"/>
      <c r="BAD146" s="64"/>
      <c r="BAE146" s="64"/>
      <c r="BAF146" s="64"/>
      <c r="BAG146" s="64"/>
      <c r="BAH146" s="64"/>
      <c r="BAI146" s="64"/>
      <c r="BAJ146" s="64"/>
      <c r="BAK146" s="64"/>
      <c r="BAL146" s="64"/>
      <c r="BAM146" s="64"/>
      <c r="BAN146" s="64"/>
      <c r="BAO146" s="64"/>
      <c r="BAP146" s="64"/>
      <c r="BAQ146" s="64"/>
      <c r="BAR146" s="64"/>
      <c r="BAS146" s="64"/>
      <c r="BAT146" s="64"/>
      <c r="BAU146" s="64"/>
      <c r="BAV146" s="64"/>
      <c r="BAW146" s="64"/>
      <c r="BAX146" s="64"/>
      <c r="BAY146" s="64"/>
      <c r="BAZ146" s="64"/>
      <c r="BBA146" s="64"/>
      <c r="BBB146" s="64"/>
      <c r="BBC146" s="64"/>
      <c r="BBD146" s="64"/>
      <c r="BBE146" s="64"/>
      <c r="BBF146" s="64"/>
      <c r="BBG146" s="64"/>
      <c r="BBH146" s="64"/>
      <c r="BBI146" s="64"/>
      <c r="BBJ146" s="64"/>
      <c r="BBK146" s="64"/>
      <c r="BBL146" s="64"/>
      <c r="BBM146" s="64"/>
      <c r="BBN146" s="64"/>
      <c r="BBO146" s="64"/>
      <c r="BBP146" s="64"/>
      <c r="BBQ146" s="64"/>
      <c r="BBR146" s="64"/>
      <c r="BBS146" s="64"/>
      <c r="BBT146" s="64"/>
      <c r="BBU146" s="64"/>
      <c r="BBV146" s="64"/>
      <c r="BBW146" s="64"/>
      <c r="BBX146" s="64"/>
      <c r="BBY146" s="64"/>
      <c r="BBZ146" s="64"/>
      <c r="BCA146" s="64"/>
      <c r="BCB146" s="64"/>
      <c r="BCC146" s="64"/>
      <c r="BCD146" s="64"/>
      <c r="BCE146" s="64"/>
      <c r="BCF146" s="64"/>
      <c r="BCG146" s="64"/>
      <c r="BCH146" s="64"/>
      <c r="BCI146" s="64"/>
      <c r="BCJ146" s="64"/>
      <c r="BCK146" s="64"/>
      <c r="BCL146" s="64"/>
      <c r="BCM146" s="64"/>
      <c r="BCN146" s="64"/>
      <c r="BCO146" s="64"/>
      <c r="BCP146" s="64"/>
      <c r="BCQ146" s="64"/>
      <c r="BCR146" s="64"/>
      <c r="BCS146" s="64"/>
      <c r="BCT146" s="64"/>
      <c r="BCU146" s="64"/>
      <c r="BCV146" s="64"/>
      <c r="BCW146" s="64"/>
      <c r="BCX146" s="64"/>
      <c r="BCY146" s="64"/>
      <c r="BCZ146" s="64"/>
      <c r="BDA146" s="64"/>
      <c r="BDB146" s="64"/>
      <c r="BDC146" s="64"/>
      <c r="BDD146" s="64"/>
      <c r="BDE146" s="64"/>
      <c r="BDF146" s="64"/>
      <c r="BDG146" s="64"/>
      <c r="BDH146" s="64"/>
      <c r="BDI146" s="64"/>
      <c r="BDJ146" s="64"/>
      <c r="BDK146" s="64"/>
      <c r="BDL146" s="64"/>
      <c r="BDM146" s="64"/>
      <c r="BDN146" s="64"/>
      <c r="BDO146" s="64"/>
      <c r="BDP146" s="64"/>
      <c r="BDQ146" s="64"/>
      <c r="BDR146" s="64"/>
      <c r="BDS146" s="64"/>
      <c r="BDT146" s="64"/>
      <c r="BDU146" s="64"/>
      <c r="BDV146" s="64"/>
      <c r="BDW146" s="64"/>
      <c r="BDX146" s="64"/>
      <c r="BDY146" s="64"/>
      <c r="BDZ146" s="64"/>
      <c r="BEA146" s="64"/>
      <c r="BEB146" s="64"/>
      <c r="BEC146" s="64"/>
      <c r="BED146" s="64"/>
      <c r="BEE146" s="64"/>
      <c r="BEF146" s="64"/>
      <c r="BEG146" s="64"/>
      <c r="BEH146" s="64"/>
      <c r="BEI146" s="64"/>
      <c r="BEJ146" s="64"/>
      <c r="BEK146" s="64"/>
      <c r="BEL146" s="64"/>
      <c r="BEM146" s="64"/>
      <c r="BEN146" s="64"/>
      <c r="BEO146" s="64"/>
      <c r="BEP146" s="64"/>
      <c r="BEQ146" s="64"/>
      <c r="BER146" s="64"/>
      <c r="BES146" s="64"/>
      <c r="BET146" s="64"/>
      <c r="BEU146" s="64"/>
      <c r="BEV146" s="64"/>
      <c r="BEW146" s="64"/>
      <c r="BEX146" s="64"/>
      <c r="BEY146" s="64"/>
      <c r="BEZ146" s="64"/>
      <c r="BFA146" s="64"/>
      <c r="BFB146" s="64"/>
      <c r="BFC146" s="64"/>
      <c r="BFD146" s="64"/>
      <c r="BFE146" s="64"/>
      <c r="BFF146" s="64"/>
      <c r="BFG146" s="64"/>
      <c r="BFH146" s="64"/>
      <c r="BFI146" s="64"/>
      <c r="BFJ146" s="64"/>
      <c r="BFK146" s="64"/>
      <c r="BFL146" s="64"/>
      <c r="BFM146" s="64"/>
      <c r="BFN146" s="64"/>
      <c r="BFO146" s="64"/>
      <c r="BFP146" s="64"/>
      <c r="BFQ146" s="64"/>
      <c r="BFR146" s="64"/>
      <c r="BFS146" s="64"/>
      <c r="BFT146" s="64"/>
      <c r="BFU146" s="64"/>
      <c r="BFV146" s="64"/>
      <c r="BFW146" s="64"/>
      <c r="BFX146" s="64"/>
      <c r="BFY146" s="64"/>
      <c r="BFZ146" s="64"/>
      <c r="BGA146" s="64"/>
      <c r="BGB146" s="64"/>
      <c r="BGC146" s="64"/>
      <c r="BGD146" s="64"/>
      <c r="BGE146" s="64"/>
      <c r="BGF146" s="64"/>
      <c r="BGG146" s="64"/>
      <c r="BGH146" s="64"/>
      <c r="BGI146" s="64"/>
      <c r="BGJ146" s="64"/>
      <c r="BGK146" s="64"/>
      <c r="BGL146" s="64"/>
      <c r="BGM146" s="64"/>
      <c r="BGN146" s="64"/>
      <c r="BGO146" s="64"/>
      <c r="BGP146" s="64"/>
      <c r="BGQ146" s="64"/>
      <c r="BGR146" s="64"/>
      <c r="BGS146" s="64"/>
      <c r="BGT146" s="64"/>
      <c r="BGU146" s="64"/>
      <c r="BGV146" s="64"/>
      <c r="BGW146" s="64"/>
      <c r="BGX146" s="64"/>
      <c r="BGY146" s="64"/>
      <c r="BGZ146" s="64"/>
      <c r="BHA146" s="64"/>
      <c r="BHB146" s="64"/>
      <c r="BHC146" s="64"/>
      <c r="BHD146" s="64"/>
      <c r="BHE146" s="64"/>
      <c r="BHF146" s="64"/>
      <c r="BHG146" s="64"/>
      <c r="BHH146" s="64"/>
      <c r="BHI146" s="64"/>
      <c r="BHJ146" s="64"/>
      <c r="BHK146" s="64"/>
      <c r="BHL146" s="64"/>
      <c r="BHM146" s="64"/>
      <c r="BHN146" s="64"/>
      <c r="BHO146" s="64"/>
      <c r="BHP146" s="64"/>
      <c r="BHQ146" s="64"/>
      <c r="BHR146" s="64"/>
      <c r="BHS146" s="64"/>
      <c r="BHT146" s="64"/>
      <c r="BHU146" s="64"/>
      <c r="BHV146" s="64"/>
      <c r="BHW146" s="64"/>
      <c r="BHX146" s="64"/>
      <c r="BHY146" s="64"/>
      <c r="BHZ146" s="64"/>
      <c r="BIA146" s="64"/>
      <c r="BIB146" s="64"/>
      <c r="BIC146" s="64"/>
      <c r="BID146" s="64"/>
      <c r="BIE146" s="64"/>
      <c r="BIF146" s="64"/>
      <c r="BIG146" s="64"/>
      <c r="BIH146" s="64"/>
      <c r="BII146" s="64"/>
      <c r="BIJ146" s="64"/>
      <c r="BIK146" s="64"/>
      <c r="BIL146" s="64"/>
      <c r="BIM146" s="64"/>
      <c r="BIN146" s="64"/>
      <c r="BIO146" s="64"/>
      <c r="BIP146" s="64"/>
      <c r="BIQ146" s="64"/>
      <c r="BIR146" s="64"/>
      <c r="BIS146" s="64"/>
      <c r="BIT146" s="64"/>
      <c r="BIU146" s="64"/>
      <c r="BIV146" s="64"/>
      <c r="BIW146" s="64"/>
      <c r="BIX146" s="64"/>
      <c r="BIY146" s="64"/>
      <c r="BIZ146" s="64"/>
      <c r="BJA146" s="64"/>
      <c r="BJB146" s="64"/>
      <c r="BJC146" s="64"/>
      <c r="BJD146" s="64"/>
      <c r="BJE146" s="64"/>
      <c r="BJF146" s="64"/>
      <c r="BJG146" s="64"/>
      <c r="BJH146" s="64"/>
      <c r="BJI146" s="64"/>
      <c r="BJJ146" s="64"/>
      <c r="BJK146" s="64"/>
      <c r="BJL146" s="64"/>
      <c r="BJM146" s="64"/>
      <c r="BJN146" s="64"/>
      <c r="BJO146" s="64"/>
      <c r="BJP146" s="64"/>
      <c r="BJQ146" s="64"/>
      <c r="BJR146" s="64"/>
      <c r="BJS146" s="64"/>
      <c r="BJT146" s="64"/>
      <c r="BJU146" s="64"/>
      <c r="BJV146" s="64"/>
      <c r="BJW146" s="64"/>
      <c r="BJX146" s="64"/>
      <c r="BJY146" s="64"/>
      <c r="BJZ146" s="64"/>
      <c r="BKA146" s="64"/>
      <c r="BKB146" s="64"/>
      <c r="BKC146" s="64"/>
      <c r="BKD146" s="64"/>
      <c r="BKE146" s="64"/>
      <c r="BKF146" s="64"/>
      <c r="BKG146" s="64"/>
      <c r="BKH146" s="64"/>
      <c r="BKI146" s="64"/>
      <c r="BKJ146" s="64"/>
      <c r="BKK146" s="64"/>
      <c r="BKL146" s="64"/>
      <c r="BKM146" s="64"/>
      <c r="BKN146" s="64"/>
      <c r="BKO146" s="64"/>
      <c r="BKP146" s="64"/>
      <c r="BKQ146" s="64"/>
      <c r="BKR146" s="64"/>
      <c r="BKS146" s="64"/>
      <c r="BKT146" s="64"/>
      <c r="BKU146" s="64"/>
      <c r="BKV146" s="64"/>
      <c r="BKW146" s="64"/>
      <c r="BKX146" s="64"/>
      <c r="BKY146" s="64"/>
      <c r="BKZ146" s="64"/>
      <c r="BLA146" s="64"/>
      <c r="BLB146" s="64"/>
      <c r="BLC146" s="64"/>
      <c r="BLD146" s="64"/>
      <c r="BLE146" s="64"/>
      <c r="BLF146" s="64"/>
      <c r="BLG146" s="64"/>
      <c r="BLH146" s="64"/>
      <c r="BLI146" s="64"/>
      <c r="BLJ146" s="64"/>
      <c r="BLK146" s="64"/>
      <c r="BLL146" s="64"/>
      <c r="BLM146" s="64"/>
      <c r="BLN146" s="64"/>
      <c r="BLO146" s="64"/>
      <c r="BLP146" s="64"/>
      <c r="BLQ146" s="64"/>
      <c r="BLR146" s="64"/>
      <c r="BLS146" s="64"/>
      <c r="BLT146" s="64"/>
      <c r="BLU146" s="64"/>
      <c r="BLV146" s="64"/>
      <c r="BLW146" s="64"/>
      <c r="BLX146" s="64"/>
      <c r="BLY146" s="64"/>
      <c r="BLZ146" s="64"/>
      <c r="BMA146" s="64"/>
      <c r="BMB146" s="64"/>
      <c r="BMC146" s="64"/>
      <c r="BMD146" s="64"/>
      <c r="BME146" s="64"/>
      <c r="BMF146" s="64"/>
      <c r="BMG146" s="64"/>
      <c r="BMH146" s="64"/>
      <c r="BMI146" s="64"/>
      <c r="BMJ146" s="64"/>
      <c r="BMK146" s="64"/>
      <c r="BML146" s="64"/>
      <c r="BMM146" s="64"/>
      <c r="BMN146" s="64"/>
      <c r="BMO146" s="64"/>
      <c r="BMP146" s="64"/>
      <c r="BMQ146" s="64"/>
      <c r="BMR146" s="64"/>
      <c r="BMS146" s="64"/>
      <c r="BMT146" s="64"/>
      <c r="BMU146" s="64"/>
      <c r="BMV146" s="64"/>
      <c r="BMW146" s="64"/>
      <c r="BMX146" s="64"/>
      <c r="BMY146" s="64"/>
      <c r="BMZ146" s="64"/>
      <c r="BNA146" s="64"/>
      <c r="BNB146" s="64"/>
      <c r="BNC146" s="64"/>
      <c r="BND146" s="64"/>
      <c r="BNE146" s="64"/>
      <c r="BNF146" s="64"/>
      <c r="BNG146" s="64"/>
      <c r="BNH146" s="64"/>
      <c r="BNI146" s="64"/>
      <c r="BNJ146" s="64"/>
      <c r="BNK146" s="64"/>
      <c r="BNL146" s="64"/>
      <c r="BNM146" s="64"/>
      <c r="BNN146" s="64"/>
      <c r="BNO146" s="64"/>
      <c r="BNP146" s="64"/>
      <c r="BNQ146" s="64"/>
      <c r="BNR146" s="64"/>
      <c r="BNS146" s="64"/>
      <c r="BNT146" s="64"/>
      <c r="BNU146" s="64"/>
      <c r="BNV146" s="64"/>
      <c r="BNW146" s="64"/>
      <c r="BNX146" s="64"/>
      <c r="BNY146" s="64"/>
      <c r="BNZ146" s="64"/>
      <c r="BOA146" s="64"/>
      <c r="BOB146" s="64"/>
      <c r="BOC146" s="64"/>
      <c r="BOD146" s="64"/>
      <c r="BOE146" s="64"/>
      <c r="BOF146" s="64"/>
      <c r="BOG146" s="64"/>
      <c r="BOH146" s="64"/>
      <c r="BOI146" s="64"/>
      <c r="BOJ146" s="64"/>
      <c r="BOK146" s="64"/>
      <c r="BOL146" s="64"/>
      <c r="BOM146" s="64"/>
      <c r="BON146" s="64"/>
      <c r="BOO146" s="64"/>
      <c r="BOP146" s="64"/>
      <c r="BOQ146" s="64"/>
      <c r="BOR146" s="64"/>
      <c r="BOS146" s="64"/>
      <c r="BOT146" s="64"/>
      <c r="BOU146" s="64"/>
      <c r="BOV146" s="64"/>
      <c r="BOW146" s="64"/>
      <c r="BOX146" s="64"/>
      <c r="BOY146" s="64"/>
      <c r="BOZ146" s="64"/>
      <c r="BPA146" s="64"/>
      <c r="BPB146" s="64"/>
      <c r="BPC146" s="64"/>
      <c r="BPD146" s="64"/>
      <c r="BPE146" s="64"/>
      <c r="BPF146" s="64"/>
      <c r="BPG146" s="64"/>
      <c r="BPH146" s="64"/>
      <c r="BPI146" s="64"/>
      <c r="BPJ146" s="64"/>
      <c r="BPK146" s="64"/>
      <c r="BPL146" s="64"/>
      <c r="BPM146" s="64"/>
      <c r="BPN146" s="64"/>
      <c r="BPO146" s="64"/>
      <c r="BPP146" s="64"/>
      <c r="BPQ146" s="64"/>
      <c r="BPR146" s="64"/>
      <c r="BPS146" s="64"/>
      <c r="BPT146" s="64"/>
      <c r="BPU146" s="64"/>
      <c r="BPV146" s="64"/>
      <c r="BPW146" s="64"/>
      <c r="BPX146" s="64"/>
      <c r="BPY146" s="64"/>
      <c r="BPZ146" s="64"/>
      <c r="BQA146" s="64"/>
      <c r="BQB146" s="64"/>
      <c r="BQC146" s="64"/>
      <c r="BQD146" s="64"/>
      <c r="BQE146" s="64"/>
      <c r="BQF146" s="64"/>
      <c r="BQG146" s="64"/>
      <c r="BQH146" s="64"/>
      <c r="BQI146" s="64"/>
      <c r="BQJ146" s="64"/>
      <c r="BQK146" s="64"/>
      <c r="BQL146" s="64"/>
      <c r="BQM146" s="64"/>
      <c r="BQN146" s="64"/>
      <c r="BQO146" s="64"/>
      <c r="BQP146" s="64"/>
      <c r="BQQ146" s="64"/>
      <c r="BQR146" s="64"/>
      <c r="BQS146" s="64"/>
      <c r="BQT146" s="64"/>
      <c r="BQU146" s="64"/>
      <c r="BQV146" s="64"/>
      <c r="BQW146" s="64"/>
      <c r="BQX146" s="64"/>
      <c r="BQY146" s="64"/>
      <c r="BQZ146" s="64"/>
      <c r="BRA146" s="64"/>
      <c r="BRB146" s="64"/>
      <c r="BRC146" s="64"/>
      <c r="BRD146" s="64"/>
      <c r="BRE146" s="64"/>
      <c r="BRF146" s="64"/>
      <c r="BRG146" s="64"/>
      <c r="BRH146" s="64"/>
      <c r="BRI146" s="64"/>
      <c r="BRJ146" s="64"/>
      <c r="BRK146" s="64"/>
      <c r="BRL146" s="64"/>
      <c r="BRM146" s="64"/>
      <c r="BRN146" s="64"/>
      <c r="BRO146" s="64"/>
      <c r="BRP146" s="64"/>
      <c r="BRQ146" s="64"/>
      <c r="BRR146" s="64"/>
      <c r="BRS146" s="64"/>
      <c r="BRT146" s="64"/>
      <c r="BRU146" s="64"/>
      <c r="BRV146" s="64"/>
      <c r="BRW146" s="64"/>
      <c r="BRX146" s="64"/>
      <c r="BRY146" s="64"/>
      <c r="BRZ146" s="64"/>
      <c r="BSA146" s="64"/>
      <c r="BSB146" s="64"/>
      <c r="BSC146" s="64"/>
      <c r="BSD146" s="64"/>
      <c r="BSE146" s="64"/>
      <c r="BSF146" s="64"/>
      <c r="BSG146" s="64"/>
      <c r="BSH146" s="64"/>
      <c r="BSI146" s="64"/>
      <c r="BSJ146" s="64"/>
      <c r="BSK146" s="64"/>
      <c r="BSL146" s="64"/>
      <c r="BSM146" s="64"/>
      <c r="BSN146" s="64"/>
      <c r="BSO146" s="64"/>
      <c r="BSP146" s="64"/>
      <c r="BSQ146" s="64"/>
      <c r="BSR146" s="64"/>
      <c r="BSS146" s="64"/>
      <c r="BST146" s="64"/>
      <c r="BSU146" s="64"/>
      <c r="BSV146" s="64"/>
      <c r="BSW146" s="64"/>
      <c r="BSX146" s="64"/>
      <c r="BSY146" s="64"/>
      <c r="BSZ146" s="64"/>
      <c r="BTA146" s="64"/>
      <c r="BTB146" s="64"/>
      <c r="BTC146" s="64"/>
      <c r="BTD146" s="64"/>
      <c r="BTE146" s="64"/>
      <c r="BTF146" s="64"/>
      <c r="BTG146" s="64"/>
      <c r="BTH146" s="64"/>
      <c r="BTI146" s="64"/>
      <c r="BTJ146" s="64"/>
      <c r="BTK146" s="64"/>
      <c r="BTL146" s="64"/>
      <c r="BTM146" s="64"/>
      <c r="BTN146" s="64"/>
      <c r="BTO146" s="64"/>
      <c r="BTP146" s="64"/>
      <c r="BTQ146" s="64"/>
      <c r="BTR146" s="64"/>
      <c r="BTS146" s="64"/>
      <c r="BTT146" s="64"/>
      <c r="BTU146" s="64"/>
      <c r="BTV146" s="64"/>
      <c r="BTW146" s="64"/>
      <c r="BTX146" s="64"/>
      <c r="BTY146" s="64"/>
      <c r="BTZ146" s="64"/>
      <c r="BUA146" s="64"/>
      <c r="BUB146" s="64"/>
      <c r="BUC146" s="64"/>
      <c r="BUD146" s="64"/>
      <c r="BUE146" s="64"/>
      <c r="BUF146" s="64"/>
      <c r="BUG146" s="64"/>
      <c r="BUH146" s="64"/>
      <c r="BUI146" s="64"/>
      <c r="BUJ146" s="64"/>
      <c r="BUK146" s="64"/>
      <c r="BUL146" s="64"/>
      <c r="BUM146" s="64"/>
      <c r="BUN146" s="64"/>
      <c r="BUO146" s="64"/>
      <c r="BUP146" s="64"/>
      <c r="BUQ146" s="64"/>
      <c r="BUR146" s="64"/>
      <c r="BUS146" s="64"/>
      <c r="BUT146" s="64"/>
      <c r="BUU146" s="64"/>
      <c r="BUV146" s="64"/>
      <c r="BUW146" s="64"/>
      <c r="BUX146" s="64"/>
      <c r="BUY146" s="64"/>
      <c r="BUZ146" s="64"/>
      <c r="BVA146" s="64"/>
      <c r="BVB146" s="64"/>
      <c r="BVC146" s="64"/>
      <c r="BVD146" s="64"/>
      <c r="BVE146" s="64"/>
      <c r="BVF146" s="64"/>
      <c r="BVG146" s="64"/>
      <c r="BVH146" s="64"/>
      <c r="BVI146" s="64"/>
      <c r="BVJ146" s="64"/>
      <c r="BVK146" s="64"/>
      <c r="BVL146" s="64"/>
      <c r="BVM146" s="64"/>
      <c r="BVN146" s="64"/>
      <c r="BVO146" s="64"/>
      <c r="BVP146" s="64"/>
      <c r="BVQ146" s="64"/>
      <c r="BVR146" s="64"/>
      <c r="BVS146" s="64"/>
      <c r="BVT146" s="64"/>
      <c r="BVU146" s="64"/>
      <c r="BVV146" s="64"/>
      <c r="BVW146" s="64"/>
      <c r="BVX146" s="64"/>
      <c r="BVY146" s="64"/>
      <c r="BVZ146" s="64"/>
      <c r="BWA146" s="64"/>
      <c r="BWB146" s="64"/>
      <c r="BWC146" s="64"/>
      <c r="BWD146" s="64"/>
      <c r="BWE146" s="64"/>
      <c r="BWF146" s="64"/>
      <c r="BWG146" s="64"/>
      <c r="BWH146" s="64"/>
      <c r="BWI146" s="64"/>
      <c r="BWJ146" s="64"/>
      <c r="BWK146" s="64"/>
      <c r="BWL146" s="64"/>
      <c r="BWM146" s="64"/>
      <c r="BWN146" s="64"/>
      <c r="BWO146" s="64"/>
      <c r="BWP146" s="64"/>
      <c r="BWQ146" s="64"/>
      <c r="BWR146" s="64"/>
      <c r="BWS146" s="64"/>
      <c r="BWT146" s="64"/>
      <c r="BWU146" s="64"/>
      <c r="BWV146" s="64"/>
      <c r="BWW146" s="64"/>
      <c r="BWX146" s="64"/>
      <c r="BWY146" s="64"/>
      <c r="BWZ146" s="64"/>
      <c r="BXA146" s="64"/>
      <c r="BXB146" s="64"/>
      <c r="BXC146" s="64"/>
      <c r="BXD146" s="64"/>
      <c r="BXE146" s="64"/>
      <c r="BXF146" s="64"/>
      <c r="BXG146" s="64"/>
      <c r="BXH146" s="64"/>
      <c r="BXI146" s="64"/>
      <c r="BXJ146" s="64"/>
      <c r="BXK146" s="64"/>
      <c r="BXL146" s="64"/>
      <c r="BXM146" s="64"/>
      <c r="BXN146" s="64"/>
      <c r="BXO146" s="64"/>
      <c r="BXP146" s="64"/>
      <c r="BXQ146" s="64"/>
      <c r="BXR146" s="64"/>
      <c r="BXS146" s="64"/>
      <c r="BXT146" s="64"/>
      <c r="BXU146" s="64"/>
      <c r="BXV146" s="64"/>
      <c r="BXW146" s="64"/>
      <c r="BXX146" s="64"/>
      <c r="BXY146" s="64"/>
      <c r="BXZ146" s="64"/>
      <c r="BYA146" s="64"/>
      <c r="BYB146" s="64"/>
      <c r="BYC146" s="64"/>
      <c r="BYD146" s="64"/>
      <c r="BYE146" s="64"/>
      <c r="BYF146" s="64"/>
      <c r="BYG146" s="64"/>
      <c r="BYH146" s="64"/>
      <c r="BYI146" s="64"/>
      <c r="BYJ146" s="64"/>
      <c r="BYK146" s="64"/>
      <c r="BYL146" s="64"/>
      <c r="BYM146" s="64"/>
      <c r="BYN146" s="64"/>
      <c r="BYO146" s="64"/>
      <c r="BYP146" s="64"/>
      <c r="BYQ146" s="64"/>
      <c r="BYR146" s="64"/>
      <c r="BYS146" s="64"/>
      <c r="BYT146" s="64"/>
      <c r="BYU146" s="64"/>
      <c r="BYV146" s="64"/>
      <c r="BYW146" s="64"/>
      <c r="BYX146" s="64"/>
      <c r="BYY146" s="64"/>
      <c r="BYZ146" s="64"/>
      <c r="BZA146" s="64"/>
      <c r="BZB146" s="64"/>
      <c r="BZC146" s="64"/>
      <c r="BZD146" s="64"/>
      <c r="BZE146" s="64"/>
      <c r="BZF146" s="64"/>
      <c r="BZG146" s="64"/>
      <c r="BZH146" s="64"/>
      <c r="BZI146" s="64"/>
      <c r="BZJ146" s="64"/>
      <c r="BZK146" s="64"/>
      <c r="BZL146" s="64"/>
      <c r="BZM146" s="64"/>
      <c r="BZN146" s="64"/>
      <c r="BZO146" s="64"/>
      <c r="BZP146" s="64"/>
      <c r="BZQ146" s="64"/>
      <c r="BZR146" s="64"/>
      <c r="BZS146" s="64"/>
      <c r="BZT146" s="64"/>
      <c r="BZU146" s="64"/>
      <c r="BZV146" s="64"/>
      <c r="BZW146" s="64"/>
      <c r="BZX146" s="64"/>
      <c r="BZY146" s="64"/>
      <c r="BZZ146" s="64"/>
      <c r="CAA146" s="64"/>
      <c r="CAB146" s="64"/>
      <c r="CAC146" s="64"/>
      <c r="CAD146" s="64"/>
      <c r="CAE146" s="64"/>
      <c r="CAF146" s="64"/>
      <c r="CAG146" s="64"/>
      <c r="CAH146" s="64"/>
      <c r="CAI146" s="64"/>
      <c r="CAJ146" s="64"/>
      <c r="CAK146" s="64"/>
      <c r="CAL146" s="64"/>
      <c r="CAM146" s="64"/>
      <c r="CAN146" s="64"/>
      <c r="CAO146" s="64"/>
      <c r="CAP146" s="64"/>
      <c r="CAQ146" s="64"/>
      <c r="CAR146" s="64"/>
      <c r="CAS146" s="64"/>
      <c r="CAT146" s="64"/>
      <c r="CAU146" s="64"/>
      <c r="CAV146" s="64"/>
      <c r="CAW146" s="64"/>
      <c r="CAX146" s="64"/>
      <c r="CAY146" s="64"/>
      <c r="CAZ146" s="64"/>
      <c r="CBA146" s="64"/>
      <c r="CBB146" s="64"/>
      <c r="CBC146" s="64"/>
      <c r="CBD146" s="64"/>
      <c r="CBE146" s="64"/>
      <c r="CBF146" s="64"/>
      <c r="CBG146" s="64"/>
      <c r="CBH146" s="64"/>
      <c r="CBI146" s="64"/>
      <c r="CBJ146" s="64"/>
      <c r="CBK146" s="64"/>
      <c r="CBL146" s="64"/>
      <c r="CBM146" s="64"/>
      <c r="CBN146" s="64"/>
      <c r="CBO146" s="64"/>
      <c r="CBP146" s="64"/>
      <c r="CBQ146" s="64"/>
      <c r="CBR146" s="64"/>
      <c r="CBS146" s="64"/>
      <c r="CBT146" s="64"/>
      <c r="CBU146" s="64"/>
      <c r="CBV146" s="64"/>
      <c r="CBW146" s="64"/>
      <c r="CBX146" s="64"/>
      <c r="CBY146" s="64"/>
      <c r="CBZ146" s="64"/>
      <c r="CCA146" s="64"/>
      <c r="CCB146" s="64"/>
      <c r="CCC146" s="64"/>
      <c r="CCD146" s="64"/>
      <c r="CCE146" s="64"/>
      <c r="CCF146" s="64"/>
      <c r="CCG146" s="64"/>
      <c r="CCH146" s="64"/>
      <c r="CCI146" s="64"/>
      <c r="CCJ146" s="64"/>
      <c r="CCK146" s="64"/>
      <c r="CCL146" s="64"/>
      <c r="CCM146" s="64"/>
      <c r="CCN146" s="64"/>
      <c r="CCO146" s="64"/>
      <c r="CCP146" s="64"/>
      <c r="CCQ146" s="64"/>
      <c r="CCR146" s="64"/>
      <c r="CCS146" s="64"/>
      <c r="CCT146" s="64"/>
      <c r="CCU146" s="64"/>
      <c r="CCV146" s="64"/>
      <c r="CCW146" s="64"/>
      <c r="CCX146" s="64"/>
      <c r="CCY146" s="64"/>
      <c r="CCZ146" s="64"/>
      <c r="CDA146" s="64"/>
      <c r="CDB146" s="64"/>
      <c r="CDC146" s="64"/>
      <c r="CDD146" s="64"/>
      <c r="CDE146" s="64"/>
      <c r="CDF146" s="64"/>
      <c r="CDG146" s="64"/>
      <c r="CDH146" s="64"/>
      <c r="CDI146" s="64"/>
      <c r="CDJ146" s="64"/>
      <c r="CDK146" s="64"/>
      <c r="CDL146" s="64"/>
      <c r="CDM146" s="64"/>
      <c r="CDN146" s="64"/>
      <c r="CDO146" s="64"/>
      <c r="CDP146" s="64"/>
      <c r="CDQ146" s="64"/>
      <c r="CDR146" s="64"/>
      <c r="CDS146" s="64"/>
      <c r="CDT146" s="64"/>
      <c r="CDU146" s="64"/>
      <c r="CDV146" s="64"/>
      <c r="CDW146" s="64"/>
      <c r="CDX146" s="64"/>
      <c r="CDY146" s="64"/>
      <c r="CDZ146" s="64"/>
      <c r="CEA146" s="64"/>
      <c r="CEB146" s="64"/>
      <c r="CEC146" s="64"/>
      <c r="CED146" s="64"/>
      <c r="CEE146" s="64"/>
      <c r="CEF146" s="64"/>
      <c r="CEG146" s="64"/>
      <c r="CEH146" s="64"/>
      <c r="CEI146" s="64"/>
      <c r="CEJ146" s="64"/>
      <c r="CEK146" s="64"/>
      <c r="CEL146" s="64"/>
      <c r="CEM146" s="64"/>
      <c r="CEN146" s="64"/>
      <c r="CEO146" s="64"/>
      <c r="CEP146" s="64"/>
      <c r="CEQ146" s="64"/>
      <c r="CER146" s="64"/>
      <c r="CES146" s="64"/>
      <c r="CET146" s="64"/>
      <c r="CEU146" s="64"/>
      <c r="CEV146" s="64"/>
      <c r="CEW146" s="64"/>
      <c r="CEX146" s="64"/>
      <c r="CEY146" s="64"/>
      <c r="CEZ146" s="64"/>
      <c r="CFA146" s="64"/>
      <c r="CFB146" s="64"/>
      <c r="CFC146" s="64"/>
      <c r="CFD146" s="64"/>
      <c r="CFE146" s="64"/>
      <c r="CFF146" s="64"/>
      <c r="CFG146" s="64"/>
      <c r="CFH146" s="64"/>
      <c r="CFI146" s="64"/>
      <c r="CFJ146" s="64"/>
      <c r="CFK146" s="64"/>
      <c r="CFL146" s="64"/>
      <c r="CFM146" s="64"/>
      <c r="CFN146" s="64"/>
      <c r="CFO146" s="64"/>
      <c r="CFP146" s="64"/>
      <c r="CFQ146" s="64"/>
      <c r="CFR146" s="64"/>
      <c r="CFS146" s="64"/>
      <c r="CFT146" s="64"/>
      <c r="CFU146" s="64"/>
      <c r="CFV146" s="64"/>
      <c r="CFW146" s="64"/>
      <c r="CFX146" s="64"/>
      <c r="CFY146" s="64"/>
      <c r="CFZ146" s="64"/>
      <c r="CGA146" s="64"/>
      <c r="CGB146" s="64"/>
      <c r="CGC146" s="64"/>
      <c r="CGD146" s="64"/>
      <c r="CGE146" s="64"/>
      <c r="CGF146" s="64"/>
      <c r="CGG146" s="64"/>
      <c r="CGH146" s="64"/>
      <c r="CGI146" s="64"/>
      <c r="CGJ146" s="64"/>
      <c r="CGK146" s="64"/>
      <c r="CGL146" s="64"/>
      <c r="CGM146" s="64"/>
      <c r="CGN146" s="64"/>
      <c r="CGO146" s="64"/>
      <c r="CGP146" s="64"/>
      <c r="CGQ146" s="64"/>
      <c r="CGR146" s="64"/>
      <c r="CGS146" s="64"/>
      <c r="CGT146" s="64"/>
      <c r="CGU146" s="64"/>
      <c r="CGV146" s="64"/>
      <c r="CGW146" s="64"/>
      <c r="CGX146" s="64"/>
      <c r="CGY146" s="64"/>
      <c r="CGZ146" s="64"/>
      <c r="CHA146" s="64"/>
      <c r="CHB146" s="64"/>
      <c r="CHC146" s="64"/>
      <c r="CHD146" s="64"/>
      <c r="CHE146" s="64"/>
      <c r="CHF146" s="64"/>
      <c r="CHG146" s="64"/>
      <c r="CHH146" s="64"/>
      <c r="CHI146" s="64"/>
      <c r="CHJ146" s="64"/>
      <c r="CHK146" s="64"/>
      <c r="CHL146" s="64"/>
      <c r="CHM146" s="64"/>
      <c r="CHN146" s="64"/>
      <c r="CHO146" s="64"/>
      <c r="CHP146" s="64"/>
      <c r="CHQ146" s="64"/>
      <c r="CHR146" s="64"/>
      <c r="CHS146" s="64"/>
      <c r="CHT146" s="64"/>
      <c r="CHU146" s="64"/>
      <c r="CHV146" s="64"/>
      <c r="CHW146" s="64"/>
      <c r="CHX146" s="64"/>
      <c r="CHY146" s="64"/>
      <c r="CHZ146" s="64"/>
      <c r="CIA146" s="64"/>
      <c r="CIB146" s="64"/>
      <c r="CIC146" s="64"/>
      <c r="CID146" s="64"/>
      <c r="CIE146" s="64"/>
      <c r="CIF146" s="64"/>
      <c r="CIG146" s="64"/>
      <c r="CIH146" s="64"/>
      <c r="CII146" s="64"/>
      <c r="CIJ146" s="64"/>
      <c r="CIK146" s="64"/>
      <c r="CIL146" s="64"/>
      <c r="CIM146" s="64"/>
      <c r="CIN146" s="64"/>
      <c r="CIO146" s="64"/>
      <c r="CIP146" s="64"/>
      <c r="CIQ146" s="64"/>
      <c r="CIR146" s="64"/>
      <c r="CIS146" s="64"/>
      <c r="CIT146" s="64"/>
      <c r="CIU146" s="64"/>
      <c r="CIV146" s="64"/>
      <c r="CIW146" s="64"/>
      <c r="CIX146" s="64"/>
      <c r="CIY146" s="64"/>
      <c r="CIZ146" s="64"/>
      <c r="CJA146" s="64"/>
      <c r="CJB146" s="64"/>
      <c r="CJC146" s="64"/>
      <c r="CJD146" s="64"/>
      <c r="CJE146" s="64"/>
      <c r="CJF146" s="64"/>
      <c r="CJG146" s="64"/>
      <c r="CJH146" s="64"/>
      <c r="CJI146" s="64"/>
      <c r="CJJ146" s="64"/>
      <c r="CJK146" s="64"/>
      <c r="CJL146" s="64"/>
      <c r="CJM146" s="64"/>
      <c r="CJN146" s="64"/>
      <c r="CJO146" s="64"/>
      <c r="CJP146" s="64"/>
      <c r="CJQ146" s="64"/>
      <c r="CJR146" s="64"/>
      <c r="CJS146" s="64"/>
      <c r="CJT146" s="64"/>
      <c r="CJU146" s="64"/>
      <c r="CJV146" s="64"/>
      <c r="CJW146" s="64"/>
      <c r="CJX146" s="64"/>
      <c r="CJY146" s="64"/>
      <c r="CJZ146" s="64"/>
      <c r="CKA146" s="64"/>
      <c r="CKB146" s="64"/>
      <c r="CKC146" s="64"/>
      <c r="CKD146" s="64"/>
      <c r="CKE146" s="64"/>
      <c r="CKF146" s="64"/>
      <c r="CKG146" s="64"/>
      <c r="CKH146" s="64"/>
      <c r="CKI146" s="64"/>
      <c r="CKJ146" s="64"/>
      <c r="CKK146" s="64"/>
      <c r="CKL146" s="64"/>
      <c r="CKM146" s="64"/>
      <c r="CKN146" s="64"/>
      <c r="CKO146" s="64"/>
      <c r="CKP146" s="64"/>
      <c r="CKQ146" s="64"/>
      <c r="CKR146" s="64"/>
      <c r="CKS146" s="64"/>
      <c r="CKT146" s="64"/>
      <c r="CKU146" s="64"/>
      <c r="CKV146" s="64"/>
      <c r="CKW146" s="64"/>
      <c r="CKX146" s="64"/>
      <c r="CKY146" s="64"/>
      <c r="CKZ146" s="64"/>
      <c r="CLA146" s="64"/>
      <c r="CLB146" s="64"/>
      <c r="CLC146" s="64"/>
      <c r="CLD146" s="64"/>
      <c r="CLE146" s="64"/>
      <c r="CLF146" s="64"/>
      <c r="CLG146" s="64"/>
      <c r="CLH146" s="64"/>
      <c r="CLI146" s="64"/>
      <c r="CLJ146" s="64"/>
      <c r="CLK146" s="64"/>
      <c r="CLL146" s="64"/>
      <c r="CLM146" s="64"/>
      <c r="CLN146" s="64"/>
      <c r="CLO146" s="64"/>
      <c r="CLP146" s="64"/>
      <c r="CLQ146" s="64"/>
      <c r="CLR146" s="64"/>
      <c r="CLS146" s="64"/>
      <c r="CLT146" s="64"/>
      <c r="CLU146" s="64"/>
      <c r="CLV146" s="64"/>
      <c r="CLW146" s="64"/>
      <c r="CLX146" s="64"/>
      <c r="CLY146" s="64"/>
      <c r="CLZ146" s="64"/>
      <c r="CMA146" s="64"/>
      <c r="CMB146" s="64"/>
      <c r="CMC146" s="64"/>
      <c r="CMD146" s="64"/>
      <c r="CME146" s="64"/>
      <c r="CMF146" s="64"/>
      <c r="CMG146" s="64"/>
      <c r="CMH146" s="64"/>
      <c r="CMI146" s="64"/>
      <c r="CMJ146" s="64"/>
      <c r="CMK146" s="64"/>
      <c r="CML146" s="64"/>
      <c r="CMM146" s="64"/>
      <c r="CMN146" s="64"/>
      <c r="CMO146" s="64"/>
      <c r="CMP146" s="64"/>
      <c r="CMQ146" s="64"/>
      <c r="CMR146" s="64"/>
      <c r="CMS146" s="64"/>
      <c r="CMT146" s="64"/>
      <c r="CMU146" s="64"/>
      <c r="CMV146" s="64"/>
      <c r="CMW146" s="64"/>
      <c r="CMX146" s="64"/>
      <c r="CMY146" s="64"/>
      <c r="CMZ146" s="64"/>
      <c r="CNA146" s="64"/>
      <c r="CNB146" s="64"/>
      <c r="CNC146" s="64"/>
      <c r="CND146" s="64"/>
      <c r="CNE146" s="64"/>
      <c r="CNF146" s="64"/>
      <c r="CNG146" s="64"/>
      <c r="CNH146" s="64"/>
      <c r="CNI146" s="64"/>
      <c r="CNJ146" s="64"/>
      <c r="CNK146" s="64"/>
      <c r="CNL146" s="64"/>
      <c r="CNM146" s="64"/>
      <c r="CNN146" s="64"/>
      <c r="CNO146" s="64"/>
      <c r="CNP146" s="64"/>
      <c r="CNQ146" s="64"/>
      <c r="CNR146" s="64"/>
      <c r="CNS146" s="64"/>
      <c r="CNT146" s="64"/>
      <c r="CNU146" s="64"/>
      <c r="CNV146" s="64"/>
      <c r="CNW146" s="64"/>
      <c r="CNX146" s="64"/>
      <c r="CNY146" s="64"/>
      <c r="CNZ146" s="64"/>
      <c r="COA146" s="64"/>
      <c r="COB146" s="64"/>
      <c r="COC146" s="64"/>
      <c r="COD146" s="64"/>
      <c r="COE146" s="64"/>
      <c r="COF146" s="64"/>
      <c r="COG146" s="64"/>
      <c r="COH146" s="64"/>
      <c r="COI146" s="64"/>
      <c r="COJ146" s="64"/>
      <c r="COK146" s="64"/>
      <c r="COL146" s="64"/>
      <c r="COM146" s="64"/>
      <c r="CON146" s="64"/>
      <c r="COO146" s="64"/>
      <c r="COP146" s="64"/>
      <c r="COQ146" s="64"/>
      <c r="COR146" s="64"/>
      <c r="COS146" s="64"/>
      <c r="COT146" s="64"/>
      <c r="COU146" s="64"/>
      <c r="COV146" s="64"/>
      <c r="COW146" s="64"/>
      <c r="COX146" s="64"/>
      <c r="COY146" s="64"/>
      <c r="COZ146" s="64"/>
      <c r="CPA146" s="64"/>
      <c r="CPB146" s="64"/>
      <c r="CPC146" s="64"/>
      <c r="CPD146" s="64"/>
      <c r="CPE146" s="64"/>
      <c r="CPF146" s="64"/>
      <c r="CPG146" s="64"/>
      <c r="CPH146" s="64"/>
      <c r="CPI146" s="64"/>
      <c r="CPJ146" s="64"/>
      <c r="CPK146" s="64"/>
      <c r="CPL146" s="64"/>
      <c r="CPM146" s="64"/>
      <c r="CPN146" s="64"/>
      <c r="CPO146" s="64"/>
      <c r="CPP146" s="64"/>
      <c r="CPQ146" s="64"/>
      <c r="CPR146" s="64"/>
      <c r="CPS146" s="64"/>
      <c r="CPT146" s="64"/>
      <c r="CPU146" s="64"/>
      <c r="CPV146" s="64"/>
      <c r="CPW146" s="64"/>
      <c r="CPX146" s="64"/>
      <c r="CPY146" s="64"/>
      <c r="CPZ146" s="64"/>
      <c r="CQA146" s="64"/>
      <c r="CQB146" s="64"/>
      <c r="CQC146" s="64"/>
      <c r="CQD146" s="64"/>
      <c r="CQE146" s="64"/>
      <c r="CQF146" s="64"/>
      <c r="CQG146" s="64"/>
      <c r="CQH146" s="64"/>
      <c r="CQI146" s="64"/>
      <c r="CQJ146" s="64"/>
      <c r="CQK146" s="64"/>
      <c r="CQL146" s="64"/>
      <c r="CQM146" s="64"/>
      <c r="CQN146" s="64"/>
      <c r="CQO146" s="64"/>
      <c r="CQP146" s="64"/>
      <c r="CQQ146" s="64"/>
      <c r="CQR146" s="64"/>
      <c r="CQS146" s="64"/>
      <c r="CQT146" s="64"/>
      <c r="CQU146" s="64"/>
      <c r="CQV146" s="64"/>
      <c r="CQW146" s="64"/>
      <c r="CQX146" s="64"/>
      <c r="CQY146" s="64"/>
      <c r="CQZ146" s="64"/>
      <c r="CRA146" s="64"/>
      <c r="CRB146" s="64"/>
      <c r="CRC146" s="64"/>
      <c r="CRD146" s="64"/>
      <c r="CRE146" s="64"/>
      <c r="CRF146" s="64"/>
      <c r="CRG146" s="64"/>
      <c r="CRH146" s="64"/>
      <c r="CRI146" s="64"/>
      <c r="CRJ146" s="64"/>
      <c r="CRK146" s="64"/>
      <c r="CRL146" s="64"/>
      <c r="CRM146" s="64"/>
      <c r="CRN146" s="64"/>
      <c r="CRO146" s="64"/>
      <c r="CRP146" s="64"/>
      <c r="CRQ146" s="64"/>
      <c r="CRR146" s="64"/>
      <c r="CRS146" s="64"/>
      <c r="CRT146" s="64"/>
      <c r="CRU146" s="64"/>
      <c r="CRV146" s="64"/>
      <c r="CRW146" s="64"/>
      <c r="CRX146" s="64"/>
      <c r="CRY146" s="64"/>
      <c r="CRZ146" s="64"/>
      <c r="CSA146" s="64"/>
      <c r="CSB146" s="64"/>
      <c r="CSC146" s="64"/>
      <c r="CSD146" s="64"/>
      <c r="CSE146" s="64"/>
      <c r="CSF146" s="64"/>
      <c r="CSG146" s="64"/>
      <c r="CSH146" s="64"/>
      <c r="CSI146" s="64"/>
      <c r="CSJ146" s="64"/>
      <c r="CSK146" s="64"/>
      <c r="CSL146" s="64"/>
      <c r="CSM146" s="64"/>
      <c r="CSN146" s="64"/>
      <c r="CSO146" s="64"/>
      <c r="CSP146" s="64"/>
      <c r="CSQ146" s="64"/>
      <c r="CSR146" s="64"/>
      <c r="CSS146" s="64"/>
      <c r="CST146" s="64"/>
      <c r="CSU146" s="64"/>
      <c r="CSV146" s="64"/>
      <c r="CSW146" s="64"/>
      <c r="CSX146" s="64"/>
      <c r="CSY146" s="64"/>
      <c r="CSZ146" s="64"/>
      <c r="CTA146" s="64"/>
      <c r="CTB146" s="64"/>
      <c r="CTC146" s="64"/>
      <c r="CTD146" s="64"/>
      <c r="CTE146" s="64"/>
      <c r="CTF146" s="64"/>
      <c r="CTG146" s="64"/>
      <c r="CTH146" s="64"/>
      <c r="CTI146" s="64"/>
      <c r="CTJ146" s="64"/>
      <c r="CTK146" s="64"/>
      <c r="CTL146" s="64"/>
      <c r="CTM146" s="64"/>
      <c r="CTN146" s="64"/>
      <c r="CTO146" s="64"/>
      <c r="CTP146" s="64"/>
      <c r="CTQ146" s="64"/>
      <c r="CTR146" s="64"/>
      <c r="CTS146" s="64"/>
      <c r="CTT146" s="64"/>
      <c r="CTU146" s="64"/>
      <c r="CTV146" s="64"/>
      <c r="CTW146" s="64"/>
      <c r="CTX146" s="64"/>
      <c r="CTY146" s="64"/>
      <c r="CTZ146" s="64"/>
      <c r="CUA146" s="64"/>
      <c r="CUB146" s="64"/>
      <c r="CUC146" s="64"/>
      <c r="CUD146" s="64"/>
      <c r="CUE146" s="64"/>
      <c r="CUF146" s="64"/>
      <c r="CUG146" s="64"/>
      <c r="CUH146" s="64"/>
      <c r="CUI146" s="64"/>
      <c r="CUJ146" s="64"/>
      <c r="CUK146" s="64"/>
      <c r="CUL146" s="64"/>
      <c r="CUM146" s="64"/>
      <c r="CUN146" s="64"/>
      <c r="CUO146" s="64"/>
      <c r="CUP146" s="64"/>
      <c r="CUQ146" s="64"/>
      <c r="CUR146" s="64"/>
      <c r="CUS146" s="64"/>
      <c r="CUT146" s="64"/>
      <c r="CUU146" s="64"/>
      <c r="CUV146" s="64"/>
      <c r="CUW146" s="64"/>
      <c r="CUX146" s="64"/>
      <c r="CUY146" s="64"/>
      <c r="CUZ146" s="64"/>
      <c r="CVA146" s="64"/>
      <c r="CVB146" s="64"/>
      <c r="CVC146" s="64"/>
      <c r="CVD146" s="64"/>
      <c r="CVE146" s="64"/>
      <c r="CVF146" s="64"/>
      <c r="CVG146" s="64"/>
      <c r="CVH146" s="64"/>
      <c r="CVI146" s="64"/>
      <c r="CVJ146" s="64"/>
      <c r="CVK146" s="64"/>
      <c r="CVL146" s="64"/>
      <c r="CVM146" s="64"/>
      <c r="CVN146" s="64"/>
      <c r="CVO146" s="64"/>
      <c r="CVP146" s="64"/>
      <c r="CVQ146" s="64"/>
      <c r="CVR146" s="64"/>
      <c r="CVS146" s="64"/>
      <c r="CVT146" s="64"/>
      <c r="CVU146" s="64"/>
      <c r="CVV146" s="64"/>
      <c r="CVW146" s="64"/>
      <c r="CVX146" s="64"/>
      <c r="CVY146" s="64"/>
      <c r="CVZ146" s="64"/>
      <c r="CWA146" s="64"/>
      <c r="CWB146" s="64"/>
      <c r="CWC146" s="64"/>
      <c r="CWD146" s="64"/>
      <c r="CWE146" s="64"/>
      <c r="CWF146" s="64"/>
      <c r="CWG146" s="64"/>
      <c r="CWH146" s="64"/>
      <c r="CWI146" s="64"/>
      <c r="CWJ146" s="64"/>
      <c r="CWK146" s="64"/>
      <c r="CWL146" s="64"/>
      <c r="CWM146" s="64"/>
      <c r="CWN146" s="64"/>
      <c r="CWO146" s="64"/>
      <c r="CWP146" s="64"/>
      <c r="CWQ146" s="64"/>
      <c r="CWR146" s="64"/>
      <c r="CWS146" s="64"/>
      <c r="CWT146" s="64"/>
      <c r="CWU146" s="64"/>
      <c r="CWV146" s="64"/>
      <c r="CWW146" s="64"/>
      <c r="CWX146" s="64"/>
      <c r="CWY146" s="64"/>
      <c r="CWZ146" s="64"/>
      <c r="CXA146" s="64"/>
      <c r="CXB146" s="64"/>
      <c r="CXC146" s="64"/>
      <c r="CXD146" s="64"/>
      <c r="CXE146" s="64"/>
      <c r="CXF146" s="64"/>
      <c r="CXG146" s="64"/>
      <c r="CXH146" s="64"/>
      <c r="CXI146" s="64"/>
      <c r="CXJ146" s="64"/>
      <c r="CXK146" s="64"/>
      <c r="CXL146" s="64"/>
      <c r="CXM146" s="64"/>
      <c r="CXN146" s="64"/>
      <c r="CXO146" s="64"/>
      <c r="CXP146" s="64"/>
      <c r="CXQ146" s="64"/>
      <c r="CXR146" s="64"/>
      <c r="CXS146" s="64"/>
      <c r="CXT146" s="64"/>
      <c r="CXU146" s="64"/>
      <c r="CXV146" s="64"/>
      <c r="CXW146" s="64"/>
      <c r="CXX146" s="64"/>
      <c r="CXY146" s="64"/>
      <c r="CXZ146" s="64"/>
      <c r="CYA146" s="64"/>
      <c r="CYB146" s="64"/>
      <c r="CYC146" s="64"/>
      <c r="CYD146" s="64"/>
      <c r="CYE146" s="64"/>
      <c r="CYF146" s="64"/>
      <c r="CYG146" s="64"/>
      <c r="CYH146" s="64"/>
      <c r="CYI146" s="64"/>
      <c r="CYJ146" s="64"/>
      <c r="CYK146" s="64"/>
      <c r="CYL146" s="64"/>
      <c r="CYM146" s="64"/>
      <c r="CYN146" s="64"/>
      <c r="CYO146" s="64"/>
      <c r="CYP146" s="64"/>
      <c r="CYQ146" s="64"/>
      <c r="CYR146" s="64"/>
      <c r="CYS146" s="64"/>
      <c r="CYT146" s="64"/>
      <c r="CYU146" s="64"/>
      <c r="CYV146" s="64"/>
      <c r="CYW146" s="64"/>
      <c r="CYX146" s="64"/>
      <c r="CYY146" s="64"/>
      <c r="CYZ146" s="64"/>
      <c r="CZA146" s="64"/>
      <c r="CZB146" s="64"/>
      <c r="CZC146" s="64"/>
      <c r="CZD146" s="64"/>
      <c r="CZE146" s="64"/>
      <c r="CZF146" s="64"/>
      <c r="CZG146" s="64"/>
      <c r="CZH146" s="64"/>
      <c r="CZI146" s="64"/>
      <c r="CZJ146" s="64"/>
      <c r="CZK146" s="64"/>
      <c r="CZL146" s="64"/>
      <c r="CZM146" s="64"/>
      <c r="CZN146" s="64"/>
      <c r="CZO146" s="64"/>
      <c r="CZP146" s="64"/>
      <c r="CZQ146" s="64"/>
      <c r="CZR146" s="64"/>
      <c r="CZS146" s="64"/>
      <c r="CZT146" s="64"/>
      <c r="CZU146" s="64"/>
      <c r="CZV146" s="64"/>
      <c r="CZW146" s="64"/>
      <c r="CZX146" s="64"/>
      <c r="CZY146" s="64"/>
      <c r="CZZ146" s="64"/>
      <c r="DAA146" s="64"/>
      <c r="DAB146" s="64"/>
      <c r="DAC146" s="64"/>
      <c r="DAD146" s="64"/>
      <c r="DAE146" s="64"/>
      <c r="DAF146" s="64"/>
      <c r="DAG146" s="64"/>
      <c r="DAH146" s="64"/>
      <c r="DAI146" s="64"/>
      <c r="DAJ146" s="64"/>
      <c r="DAK146" s="64"/>
      <c r="DAL146" s="64"/>
      <c r="DAM146" s="64"/>
      <c r="DAN146" s="64"/>
      <c r="DAO146" s="64"/>
      <c r="DAP146" s="64"/>
      <c r="DAQ146" s="64"/>
      <c r="DAR146" s="64"/>
      <c r="DAS146" s="64"/>
      <c r="DAT146" s="64"/>
      <c r="DAU146" s="64"/>
      <c r="DAV146" s="64"/>
      <c r="DAW146" s="64"/>
      <c r="DAX146" s="64"/>
      <c r="DAY146" s="64"/>
      <c r="DAZ146" s="64"/>
      <c r="DBA146" s="64"/>
      <c r="DBB146" s="64"/>
      <c r="DBC146" s="64"/>
      <c r="DBD146" s="64"/>
      <c r="DBE146" s="64"/>
      <c r="DBF146" s="64"/>
      <c r="DBG146" s="64"/>
      <c r="DBH146" s="64"/>
      <c r="DBI146" s="64"/>
      <c r="DBJ146" s="64"/>
      <c r="DBK146" s="64"/>
      <c r="DBL146" s="64"/>
      <c r="DBM146" s="64"/>
      <c r="DBN146" s="64"/>
      <c r="DBO146" s="64"/>
      <c r="DBP146" s="64"/>
      <c r="DBQ146" s="64"/>
      <c r="DBR146" s="64"/>
      <c r="DBS146" s="64"/>
      <c r="DBT146" s="64"/>
      <c r="DBU146" s="64"/>
      <c r="DBV146" s="64"/>
      <c r="DBW146" s="64"/>
      <c r="DBX146" s="64"/>
      <c r="DBY146" s="64"/>
      <c r="DBZ146" s="64"/>
      <c r="DCA146" s="64"/>
      <c r="DCB146" s="64"/>
      <c r="DCC146" s="64"/>
      <c r="DCD146" s="64"/>
      <c r="DCE146" s="64"/>
      <c r="DCF146" s="64"/>
      <c r="DCG146" s="64"/>
      <c r="DCH146" s="64"/>
      <c r="DCI146" s="64"/>
      <c r="DCJ146" s="64"/>
      <c r="DCK146" s="64"/>
      <c r="DCL146" s="64"/>
      <c r="DCM146" s="64"/>
      <c r="DCN146" s="64"/>
      <c r="DCO146" s="64"/>
      <c r="DCP146" s="64"/>
      <c r="DCQ146" s="64"/>
      <c r="DCR146" s="64"/>
      <c r="DCS146" s="64"/>
      <c r="DCT146" s="64"/>
      <c r="DCU146" s="64"/>
      <c r="DCV146" s="64"/>
      <c r="DCW146" s="64"/>
      <c r="DCX146" s="64"/>
      <c r="DCY146" s="64"/>
      <c r="DCZ146" s="64"/>
      <c r="DDA146" s="64"/>
      <c r="DDB146" s="64"/>
      <c r="DDC146" s="64"/>
      <c r="DDD146" s="64"/>
      <c r="DDE146" s="64"/>
      <c r="DDF146" s="64"/>
      <c r="DDG146" s="64"/>
      <c r="DDH146" s="64"/>
      <c r="DDI146" s="64"/>
      <c r="DDJ146" s="64"/>
      <c r="DDK146" s="64"/>
      <c r="DDL146" s="64"/>
      <c r="DDM146" s="64"/>
      <c r="DDN146" s="64"/>
      <c r="DDO146" s="64"/>
      <c r="DDP146" s="64"/>
      <c r="DDQ146" s="64"/>
      <c r="DDR146" s="64"/>
      <c r="DDS146" s="64"/>
      <c r="DDT146" s="64"/>
      <c r="DDU146" s="64"/>
      <c r="DDV146" s="64"/>
      <c r="DDW146" s="64"/>
      <c r="DDX146" s="64"/>
      <c r="DDY146" s="64"/>
      <c r="DDZ146" s="64"/>
      <c r="DEA146" s="64"/>
      <c r="DEB146" s="64"/>
      <c r="DEC146" s="64"/>
      <c r="DED146" s="64"/>
      <c r="DEE146" s="64"/>
      <c r="DEF146" s="64"/>
      <c r="DEG146" s="64"/>
      <c r="DEH146" s="64"/>
      <c r="DEI146" s="64"/>
      <c r="DEJ146" s="64"/>
      <c r="DEK146" s="64"/>
      <c r="DEL146" s="64"/>
      <c r="DEM146" s="64"/>
      <c r="DEN146" s="64"/>
      <c r="DEO146" s="64"/>
      <c r="DEP146" s="64"/>
      <c r="DEQ146" s="64"/>
      <c r="DER146" s="64"/>
      <c r="DES146" s="64"/>
      <c r="DET146" s="64"/>
      <c r="DEU146" s="64"/>
      <c r="DEV146" s="64"/>
      <c r="DEW146" s="64"/>
      <c r="DEX146" s="64"/>
      <c r="DEY146" s="64"/>
      <c r="DEZ146" s="64"/>
      <c r="DFA146" s="64"/>
      <c r="DFB146" s="64"/>
      <c r="DFC146" s="64"/>
      <c r="DFD146" s="64"/>
      <c r="DFE146" s="64"/>
      <c r="DFF146" s="64"/>
      <c r="DFG146" s="64"/>
      <c r="DFH146" s="64"/>
      <c r="DFI146" s="64"/>
      <c r="DFJ146" s="64"/>
      <c r="DFK146" s="64"/>
      <c r="DFL146" s="64"/>
      <c r="DFM146" s="64"/>
      <c r="DFN146" s="64"/>
      <c r="DFO146" s="64"/>
      <c r="DFP146" s="64"/>
      <c r="DFQ146" s="64"/>
      <c r="DFR146" s="64"/>
      <c r="DFS146" s="64"/>
      <c r="DFT146" s="64"/>
      <c r="DFU146" s="64"/>
      <c r="DFV146" s="64"/>
      <c r="DFW146" s="64"/>
      <c r="DFX146" s="64"/>
      <c r="DFY146" s="64"/>
      <c r="DFZ146" s="64"/>
      <c r="DGA146" s="64"/>
      <c r="DGB146" s="64"/>
      <c r="DGC146" s="64"/>
      <c r="DGD146" s="64"/>
      <c r="DGE146" s="64"/>
      <c r="DGF146" s="64"/>
      <c r="DGG146" s="64"/>
      <c r="DGH146" s="64"/>
      <c r="DGI146" s="64"/>
      <c r="DGJ146" s="64"/>
      <c r="DGK146" s="64"/>
      <c r="DGL146" s="64"/>
      <c r="DGM146" s="64"/>
      <c r="DGN146" s="64"/>
      <c r="DGO146" s="64"/>
      <c r="DGP146" s="64"/>
      <c r="DGQ146" s="64"/>
      <c r="DGR146" s="64"/>
      <c r="DGS146" s="64"/>
      <c r="DGT146" s="64"/>
      <c r="DGU146" s="64"/>
      <c r="DGV146" s="64"/>
      <c r="DGW146" s="64"/>
      <c r="DGX146" s="64"/>
      <c r="DGY146" s="64"/>
      <c r="DGZ146" s="64"/>
      <c r="DHA146" s="64"/>
      <c r="DHB146" s="64"/>
      <c r="DHC146" s="64"/>
      <c r="DHD146" s="64"/>
      <c r="DHE146" s="64"/>
      <c r="DHF146" s="64"/>
      <c r="DHG146" s="64"/>
      <c r="DHH146" s="64"/>
      <c r="DHI146" s="64"/>
      <c r="DHJ146" s="64"/>
      <c r="DHK146" s="64"/>
      <c r="DHL146" s="64"/>
      <c r="DHM146" s="64"/>
      <c r="DHN146" s="64"/>
      <c r="DHO146" s="64"/>
      <c r="DHP146" s="64"/>
      <c r="DHQ146" s="64"/>
      <c r="DHR146" s="64"/>
      <c r="DHS146" s="64"/>
      <c r="DHT146" s="64"/>
      <c r="DHU146" s="64"/>
      <c r="DHV146" s="64"/>
      <c r="DHW146" s="64"/>
      <c r="DHX146" s="64"/>
      <c r="DHY146" s="64"/>
      <c r="DHZ146" s="64"/>
      <c r="DIA146" s="64"/>
      <c r="DIB146" s="64"/>
      <c r="DIC146" s="64"/>
      <c r="DID146" s="64"/>
      <c r="DIE146" s="64"/>
      <c r="DIF146" s="64"/>
      <c r="DIG146" s="64"/>
      <c r="DIH146" s="64"/>
      <c r="DII146" s="64"/>
      <c r="DIJ146" s="64"/>
      <c r="DIK146" s="64"/>
      <c r="DIL146" s="64"/>
      <c r="DIM146" s="64"/>
      <c r="DIN146" s="64"/>
      <c r="DIO146" s="64"/>
      <c r="DIP146" s="64"/>
      <c r="DIQ146" s="64"/>
      <c r="DIR146" s="64"/>
      <c r="DIS146" s="64"/>
      <c r="DIT146" s="64"/>
      <c r="DIU146" s="64"/>
      <c r="DIV146" s="64"/>
      <c r="DIW146" s="64"/>
      <c r="DIX146" s="64"/>
      <c r="DIY146" s="64"/>
      <c r="DIZ146" s="64"/>
      <c r="DJA146" s="64"/>
      <c r="DJB146" s="64"/>
      <c r="DJC146" s="64"/>
      <c r="DJD146" s="64"/>
      <c r="DJE146" s="64"/>
      <c r="DJF146" s="64"/>
      <c r="DJG146" s="64"/>
      <c r="DJH146" s="64"/>
      <c r="DJI146" s="64"/>
      <c r="DJJ146" s="64"/>
      <c r="DJK146" s="64"/>
      <c r="DJL146" s="64"/>
      <c r="DJM146" s="64"/>
      <c r="DJN146" s="64"/>
      <c r="DJO146" s="64"/>
      <c r="DJP146" s="64"/>
      <c r="DJQ146" s="64"/>
      <c r="DJR146" s="64"/>
      <c r="DJS146" s="64"/>
      <c r="DJT146" s="64"/>
      <c r="DJU146" s="64"/>
      <c r="DJV146" s="64"/>
      <c r="DJW146" s="64"/>
      <c r="DJX146" s="64"/>
      <c r="DJY146" s="64"/>
      <c r="DJZ146" s="64"/>
      <c r="DKA146" s="64"/>
      <c r="DKB146" s="64"/>
      <c r="DKC146" s="64"/>
      <c r="DKD146" s="64"/>
      <c r="DKE146" s="64"/>
      <c r="DKF146" s="64"/>
      <c r="DKG146" s="64"/>
      <c r="DKH146" s="64"/>
      <c r="DKI146" s="64"/>
      <c r="DKJ146" s="64"/>
      <c r="DKK146" s="64"/>
      <c r="DKL146" s="64"/>
      <c r="DKM146" s="64"/>
      <c r="DKN146" s="64"/>
      <c r="DKO146" s="64"/>
      <c r="DKP146" s="64"/>
      <c r="DKQ146" s="64"/>
      <c r="DKR146" s="64"/>
      <c r="DKS146" s="64"/>
      <c r="DKT146" s="64"/>
      <c r="DKU146" s="64"/>
      <c r="DKV146" s="64"/>
      <c r="DKW146" s="64"/>
      <c r="DKX146" s="64"/>
      <c r="DKY146" s="64"/>
      <c r="DKZ146" s="64"/>
      <c r="DLA146" s="64"/>
      <c r="DLB146" s="64"/>
      <c r="DLC146" s="64"/>
      <c r="DLD146" s="64"/>
      <c r="DLE146" s="64"/>
      <c r="DLF146" s="64"/>
      <c r="DLG146" s="64"/>
      <c r="DLH146" s="64"/>
      <c r="DLI146" s="64"/>
      <c r="DLJ146" s="64"/>
      <c r="DLK146" s="64"/>
      <c r="DLL146" s="64"/>
      <c r="DLM146" s="64"/>
      <c r="DLN146" s="64"/>
      <c r="DLO146" s="64"/>
      <c r="DLP146" s="64"/>
      <c r="DLQ146" s="64"/>
      <c r="DLR146" s="64"/>
      <c r="DLS146" s="64"/>
      <c r="DLT146" s="64"/>
      <c r="DLU146" s="64"/>
      <c r="DLV146" s="64"/>
      <c r="DLW146" s="64"/>
      <c r="DLX146" s="64"/>
      <c r="DLY146" s="64"/>
      <c r="DLZ146" s="64"/>
      <c r="DMA146" s="64"/>
      <c r="DMB146" s="64"/>
      <c r="DMC146" s="64"/>
      <c r="DMD146" s="64"/>
      <c r="DME146" s="64"/>
      <c r="DMF146" s="64"/>
      <c r="DMG146" s="64"/>
      <c r="DMH146" s="64"/>
      <c r="DMI146" s="64"/>
      <c r="DMJ146" s="64"/>
      <c r="DMK146" s="64"/>
      <c r="DML146" s="64"/>
      <c r="DMM146" s="64"/>
      <c r="DMN146" s="64"/>
      <c r="DMO146" s="64"/>
      <c r="DMP146" s="64"/>
      <c r="DMQ146" s="64"/>
      <c r="DMR146" s="64"/>
      <c r="DMS146" s="64"/>
      <c r="DMT146" s="64"/>
      <c r="DMU146" s="64"/>
      <c r="DMV146" s="64"/>
      <c r="DMW146" s="64"/>
      <c r="DMX146" s="64"/>
      <c r="DMY146" s="64"/>
      <c r="DMZ146" s="64"/>
      <c r="DNA146" s="64"/>
      <c r="DNB146" s="64"/>
      <c r="DNC146" s="64"/>
      <c r="DND146" s="64"/>
      <c r="DNE146" s="64"/>
      <c r="DNF146" s="64"/>
      <c r="DNG146" s="64"/>
      <c r="DNH146" s="64"/>
      <c r="DNI146" s="64"/>
      <c r="DNJ146" s="64"/>
      <c r="DNK146" s="64"/>
      <c r="DNL146" s="64"/>
      <c r="DNM146" s="64"/>
      <c r="DNN146" s="64"/>
      <c r="DNO146" s="64"/>
      <c r="DNP146" s="64"/>
      <c r="DNQ146" s="64"/>
      <c r="DNR146" s="64"/>
      <c r="DNS146" s="64"/>
      <c r="DNT146" s="64"/>
      <c r="DNU146" s="64"/>
      <c r="DNV146" s="64"/>
      <c r="DNW146" s="64"/>
      <c r="DNX146" s="64"/>
      <c r="DNY146" s="64"/>
      <c r="DNZ146" s="64"/>
      <c r="DOA146" s="64"/>
      <c r="DOB146" s="64"/>
      <c r="DOC146" s="64"/>
      <c r="DOD146" s="64"/>
      <c r="DOE146" s="64"/>
      <c r="DOF146" s="64"/>
      <c r="DOG146" s="64"/>
      <c r="DOH146" s="64"/>
      <c r="DOI146" s="64"/>
      <c r="DOJ146" s="64"/>
      <c r="DOK146" s="64"/>
      <c r="DOL146" s="64"/>
      <c r="DOM146" s="64"/>
      <c r="DON146" s="64"/>
      <c r="DOO146" s="64"/>
      <c r="DOP146" s="64"/>
      <c r="DOQ146" s="64"/>
      <c r="DOR146" s="64"/>
      <c r="DOS146" s="64"/>
      <c r="DOT146" s="64"/>
      <c r="DOU146" s="64"/>
      <c r="DOV146" s="64"/>
      <c r="DOW146" s="64"/>
      <c r="DOX146" s="64"/>
      <c r="DOY146" s="64"/>
      <c r="DOZ146" s="64"/>
      <c r="DPA146" s="64"/>
      <c r="DPB146" s="64"/>
      <c r="DPC146" s="64"/>
      <c r="DPD146" s="64"/>
      <c r="DPE146" s="64"/>
      <c r="DPF146" s="64"/>
      <c r="DPG146" s="64"/>
      <c r="DPH146" s="64"/>
      <c r="DPI146" s="64"/>
      <c r="DPJ146" s="64"/>
      <c r="DPK146" s="64"/>
      <c r="DPL146" s="64"/>
      <c r="DPM146" s="64"/>
      <c r="DPN146" s="64"/>
      <c r="DPO146" s="64"/>
      <c r="DPP146" s="64"/>
      <c r="DPQ146" s="64"/>
      <c r="DPR146" s="64"/>
      <c r="DPS146" s="64"/>
      <c r="DPT146" s="64"/>
      <c r="DPU146" s="64"/>
      <c r="DPV146" s="64"/>
      <c r="DPW146" s="64"/>
      <c r="DPX146" s="64"/>
      <c r="DPY146" s="64"/>
      <c r="DPZ146" s="64"/>
      <c r="DQA146" s="64"/>
      <c r="DQB146" s="64"/>
      <c r="DQC146" s="64"/>
      <c r="DQD146" s="64"/>
      <c r="DQE146" s="64"/>
      <c r="DQF146" s="64"/>
      <c r="DQG146" s="64"/>
      <c r="DQH146" s="64"/>
      <c r="DQI146" s="64"/>
      <c r="DQJ146" s="64"/>
      <c r="DQK146" s="64"/>
      <c r="DQL146" s="64"/>
      <c r="DQM146" s="64"/>
      <c r="DQN146" s="64"/>
      <c r="DQO146" s="64"/>
      <c r="DQP146" s="64"/>
      <c r="DQQ146" s="64"/>
      <c r="DQR146" s="64"/>
      <c r="DQS146" s="64"/>
      <c r="DQT146" s="64"/>
      <c r="DQU146" s="64"/>
      <c r="DQV146" s="64"/>
      <c r="DQW146" s="64"/>
      <c r="DQX146" s="64"/>
      <c r="DQY146" s="64"/>
      <c r="DQZ146" s="64"/>
      <c r="DRA146" s="64"/>
      <c r="DRB146" s="64"/>
      <c r="DRC146" s="64"/>
      <c r="DRD146" s="64"/>
      <c r="DRE146" s="64"/>
      <c r="DRF146" s="64"/>
      <c r="DRG146" s="64"/>
      <c r="DRH146" s="64"/>
      <c r="DRI146" s="64"/>
      <c r="DRJ146" s="64"/>
      <c r="DRK146" s="64"/>
      <c r="DRL146" s="64"/>
      <c r="DRM146" s="64"/>
      <c r="DRN146" s="64"/>
      <c r="DRO146" s="64"/>
      <c r="DRP146" s="64"/>
      <c r="DRQ146" s="64"/>
      <c r="DRR146" s="64"/>
      <c r="DRS146" s="64"/>
      <c r="DRT146" s="64"/>
      <c r="DRU146" s="64"/>
      <c r="DRV146" s="64"/>
      <c r="DRW146" s="64"/>
      <c r="DRX146" s="64"/>
      <c r="DRY146" s="64"/>
      <c r="DRZ146" s="64"/>
      <c r="DSA146" s="64"/>
      <c r="DSB146" s="64"/>
      <c r="DSC146" s="64"/>
      <c r="DSD146" s="64"/>
      <c r="DSE146" s="64"/>
      <c r="DSF146" s="64"/>
      <c r="DSG146" s="64"/>
      <c r="DSH146" s="64"/>
      <c r="DSI146" s="64"/>
      <c r="DSJ146" s="64"/>
      <c r="DSK146" s="64"/>
      <c r="DSL146" s="64"/>
      <c r="DSM146" s="64"/>
      <c r="DSN146" s="64"/>
      <c r="DSO146" s="64"/>
      <c r="DSP146" s="64"/>
      <c r="DSQ146" s="64"/>
      <c r="DSR146" s="64"/>
      <c r="DSS146" s="64"/>
      <c r="DST146" s="64"/>
      <c r="DSU146" s="64"/>
      <c r="DSV146" s="64"/>
      <c r="DSW146" s="64"/>
      <c r="DSX146" s="64"/>
      <c r="DSY146" s="64"/>
      <c r="DSZ146" s="64"/>
      <c r="DTA146" s="64"/>
      <c r="DTB146" s="64"/>
      <c r="DTC146" s="64"/>
      <c r="DTD146" s="64"/>
      <c r="DTE146" s="64"/>
      <c r="DTF146" s="64"/>
      <c r="DTG146" s="64"/>
      <c r="DTH146" s="64"/>
      <c r="DTI146" s="64"/>
      <c r="DTJ146" s="64"/>
      <c r="DTK146" s="64"/>
      <c r="DTL146" s="64"/>
      <c r="DTM146" s="64"/>
      <c r="DTN146" s="64"/>
      <c r="DTO146" s="64"/>
      <c r="DTP146" s="64"/>
      <c r="DTQ146" s="64"/>
      <c r="DTR146" s="64"/>
      <c r="DTS146" s="64"/>
      <c r="DTT146" s="64"/>
      <c r="DTU146" s="64"/>
      <c r="DTV146" s="64"/>
      <c r="DTW146" s="64"/>
      <c r="DTX146" s="64"/>
      <c r="DTY146" s="64"/>
      <c r="DTZ146" s="64"/>
      <c r="DUA146" s="64"/>
      <c r="DUB146" s="64"/>
      <c r="DUC146" s="64"/>
      <c r="DUD146" s="64"/>
      <c r="DUE146" s="64"/>
      <c r="DUF146" s="64"/>
      <c r="DUG146" s="64"/>
      <c r="DUH146" s="64"/>
      <c r="DUI146" s="64"/>
      <c r="DUJ146" s="64"/>
      <c r="DUK146" s="64"/>
      <c r="DUL146" s="64"/>
      <c r="DUM146" s="64"/>
      <c r="DUN146" s="64"/>
      <c r="DUO146" s="64"/>
      <c r="DUP146" s="64"/>
      <c r="DUQ146" s="64"/>
      <c r="DUR146" s="64"/>
      <c r="DUS146" s="64"/>
      <c r="DUT146" s="64"/>
      <c r="DUU146" s="64"/>
      <c r="DUV146" s="64"/>
      <c r="DUW146" s="64"/>
      <c r="DUX146" s="64"/>
      <c r="DUY146" s="64"/>
      <c r="DUZ146" s="64"/>
      <c r="DVA146" s="64"/>
      <c r="DVB146" s="64"/>
      <c r="DVC146" s="64"/>
      <c r="DVD146" s="64"/>
      <c r="DVE146" s="64"/>
      <c r="DVF146" s="64"/>
      <c r="DVG146" s="64"/>
      <c r="DVH146" s="64"/>
      <c r="DVI146" s="64"/>
      <c r="DVJ146" s="64"/>
      <c r="DVK146" s="64"/>
      <c r="DVL146" s="64"/>
      <c r="DVM146" s="64"/>
      <c r="DVN146" s="64"/>
      <c r="DVO146" s="64"/>
      <c r="DVP146" s="64"/>
      <c r="DVQ146" s="64"/>
      <c r="DVR146" s="64"/>
      <c r="DVS146" s="64"/>
      <c r="DVT146" s="64"/>
      <c r="DVU146" s="64"/>
      <c r="DVV146" s="64"/>
      <c r="DVW146" s="64"/>
      <c r="DVX146" s="64"/>
      <c r="DVY146" s="64"/>
      <c r="DVZ146" s="64"/>
      <c r="DWA146" s="64"/>
      <c r="DWB146" s="64"/>
      <c r="DWC146" s="64"/>
      <c r="DWD146" s="64"/>
      <c r="DWE146" s="64"/>
      <c r="DWF146" s="64"/>
      <c r="DWG146" s="64"/>
      <c r="DWH146" s="64"/>
      <c r="DWI146" s="64"/>
      <c r="DWJ146" s="64"/>
      <c r="DWK146" s="64"/>
      <c r="DWL146" s="64"/>
      <c r="DWM146" s="64"/>
      <c r="DWN146" s="64"/>
      <c r="DWO146" s="64"/>
      <c r="DWP146" s="64"/>
      <c r="DWQ146" s="64"/>
      <c r="DWR146" s="64"/>
      <c r="DWS146" s="64"/>
      <c r="DWT146" s="64"/>
      <c r="DWU146" s="64"/>
      <c r="DWV146" s="64"/>
      <c r="DWW146" s="64"/>
      <c r="DWX146" s="64"/>
      <c r="DWY146" s="64"/>
      <c r="DWZ146" s="64"/>
      <c r="DXA146" s="64"/>
      <c r="DXB146" s="64"/>
      <c r="DXC146" s="64"/>
      <c r="DXD146" s="64"/>
      <c r="DXE146" s="64"/>
      <c r="DXF146" s="64"/>
      <c r="DXG146" s="64"/>
      <c r="DXH146" s="64"/>
      <c r="DXI146" s="64"/>
      <c r="DXJ146" s="64"/>
      <c r="DXK146" s="64"/>
      <c r="DXL146" s="64"/>
      <c r="DXM146" s="64"/>
      <c r="DXN146" s="64"/>
      <c r="DXO146" s="64"/>
      <c r="DXP146" s="64"/>
      <c r="DXQ146" s="64"/>
      <c r="DXR146" s="64"/>
      <c r="DXS146" s="64"/>
      <c r="DXT146" s="64"/>
      <c r="DXU146" s="64"/>
      <c r="DXV146" s="64"/>
      <c r="DXW146" s="64"/>
      <c r="DXX146" s="64"/>
      <c r="DXY146" s="64"/>
      <c r="DXZ146" s="64"/>
      <c r="DYA146" s="64"/>
      <c r="DYB146" s="64"/>
      <c r="DYC146" s="64"/>
      <c r="DYD146" s="64"/>
      <c r="DYE146" s="64"/>
      <c r="DYF146" s="64"/>
      <c r="DYG146" s="64"/>
      <c r="DYH146" s="64"/>
      <c r="DYI146" s="64"/>
      <c r="DYJ146" s="64"/>
      <c r="DYK146" s="64"/>
      <c r="DYL146" s="64"/>
      <c r="DYM146" s="64"/>
      <c r="DYN146" s="64"/>
      <c r="DYO146" s="64"/>
      <c r="DYP146" s="64"/>
      <c r="DYQ146" s="64"/>
      <c r="DYR146" s="64"/>
      <c r="DYS146" s="64"/>
      <c r="DYT146" s="64"/>
      <c r="DYU146" s="64"/>
      <c r="DYV146" s="64"/>
      <c r="DYW146" s="64"/>
      <c r="DYX146" s="64"/>
      <c r="DYY146" s="64"/>
      <c r="DYZ146" s="64"/>
      <c r="DZA146" s="64"/>
      <c r="DZB146" s="64"/>
      <c r="DZC146" s="64"/>
      <c r="DZD146" s="64"/>
      <c r="DZE146" s="64"/>
      <c r="DZF146" s="64"/>
      <c r="DZG146" s="64"/>
      <c r="DZH146" s="64"/>
      <c r="DZI146" s="64"/>
      <c r="DZJ146" s="64"/>
      <c r="DZK146" s="64"/>
      <c r="DZL146" s="64"/>
      <c r="DZM146" s="64"/>
      <c r="DZN146" s="64"/>
      <c r="DZO146" s="64"/>
      <c r="DZP146" s="64"/>
      <c r="DZQ146" s="64"/>
      <c r="DZR146" s="64"/>
      <c r="DZS146" s="64"/>
      <c r="DZT146" s="64"/>
      <c r="DZU146" s="64"/>
      <c r="DZV146" s="64"/>
      <c r="DZW146" s="64"/>
      <c r="DZX146" s="64"/>
      <c r="DZY146" s="64"/>
      <c r="DZZ146" s="64"/>
      <c r="EAA146" s="64"/>
      <c r="EAB146" s="64"/>
      <c r="EAC146" s="64"/>
      <c r="EAD146" s="64"/>
      <c r="EAE146" s="64"/>
      <c r="EAF146" s="64"/>
      <c r="EAG146" s="64"/>
      <c r="EAH146" s="64"/>
      <c r="EAI146" s="64"/>
      <c r="EAJ146" s="64"/>
      <c r="EAK146" s="64"/>
      <c r="EAL146" s="64"/>
      <c r="EAM146" s="64"/>
      <c r="EAN146" s="64"/>
      <c r="EAO146" s="64"/>
      <c r="EAP146" s="64"/>
      <c r="EAQ146" s="64"/>
      <c r="EAR146" s="64"/>
      <c r="EAS146" s="64"/>
      <c r="EAT146" s="64"/>
      <c r="EAU146" s="64"/>
      <c r="EAV146" s="64"/>
      <c r="EAW146" s="64"/>
      <c r="EAX146" s="64"/>
      <c r="EAY146" s="64"/>
      <c r="EAZ146" s="64"/>
      <c r="EBA146" s="64"/>
      <c r="EBB146" s="64"/>
      <c r="EBC146" s="64"/>
      <c r="EBD146" s="64"/>
      <c r="EBE146" s="64"/>
      <c r="EBF146" s="64"/>
      <c r="EBG146" s="64"/>
      <c r="EBH146" s="64"/>
      <c r="EBI146" s="64"/>
      <c r="EBJ146" s="64"/>
      <c r="EBK146" s="64"/>
      <c r="EBL146" s="64"/>
      <c r="EBM146" s="64"/>
      <c r="EBN146" s="64"/>
      <c r="EBO146" s="64"/>
      <c r="EBP146" s="64"/>
      <c r="EBQ146" s="64"/>
      <c r="EBR146" s="64"/>
      <c r="EBS146" s="64"/>
      <c r="EBT146" s="64"/>
      <c r="EBU146" s="64"/>
      <c r="EBV146" s="64"/>
      <c r="EBW146" s="64"/>
      <c r="EBX146" s="64"/>
      <c r="EBY146" s="64"/>
      <c r="EBZ146" s="64"/>
      <c r="ECA146" s="64"/>
      <c r="ECB146" s="64"/>
      <c r="ECC146" s="64"/>
      <c r="ECD146" s="64"/>
      <c r="ECE146" s="64"/>
      <c r="ECF146" s="64"/>
      <c r="ECG146" s="64"/>
      <c r="ECH146" s="64"/>
      <c r="ECI146" s="64"/>
      <c r="ECJ146" s="64"/>
      <c r="ECK146" s="64"/>
      <c r="ECL146" s="64"/>
      <c r="ECM146" s="64"/>
      <c r="ECN146" s="64"/>
      <c r="ECO146" s="64"/>
      <c r="ECP146" s="64"/>
      <c r="ECQ146" s="64"/>
      <c r="ECR146" s="64"/>
      <c r="ECS146" s="64"/>
      <c r="ECT146" s="64"/>
      <c r="ECU146" s="64"/>
      <c r="ECV146" s="64"/>
      <c r="ECW146" s="64"/>
      <c r="ECX146" s="64"/>
      <c r="ECY146" s="64"/>
      <c r="ECZ146" s="64"/>
      <c r="EDA146" s="64"/>
      <c r="EDB146" s="64"/>
      <c r="EDC146" s="64"/>
      <c r="EDD146" s="64"/>
      <c r="EDE146" s="64"/>
      <c r="EDF146" s="64"/>
      <c r="EDG146" s="64"/>
      <c r="EDH146" s="64"/>
      <c r="EDI146" s="64"/>
      <c r="EDJ146" s="64"/>
      <c r="EDK146" s="64"/>
      <c r="EDL146" s="64"/>
      <c r="EDM146" s="64"/>
      <c r="EDN146" s="64"/>
      <c r="EDO146" s="64"/>
      <c r="EDP146" s="64"/>
      <c r="EDQ146" s="64"/>
      <c r="EDR146" s="64"/>
      <c r="EDS146" s="64"/>
      <c r="EDT146" s="64"/>
      <c r="EDU146" s="64"/>
      <c r="EDV146" s="64"/>
      <c r="EDW146" s="64"/>
      <c r="EDX146" s="64"/>
      <c r="EDY146" s="64"/>
      <c r="EDZ146" s="64"/>
      <c r="EEA146" s="64"/>
      <c r="EEB146" s="64"/>
      <c r="EEC146" s="64"/>
      <c r="EED146" s="64"/>
      <c r="EEE146" s="64"/>
      <c r="EEF146" s="64"/>
      <c r="EEG146" s="64"/>
      <c r="EEH146" s="64"/>
      <c r="EEI146" s="64"/>
      <c r="EEJ146" s="64"/>
      <c r="EEK146" s="64"/>
      <c r="EEL146" s="64"/>
      <c r="EEM146" s="64"/>
      <c r="EEN146" s="64"/>
      <c r="EEO146" s="64"/>
      <c r="EEP146" s="64"/>
      <c r="EEQ146" s="64"/>
      <c r="EER146" s="64"/>
      <c r="EES146" s="64"/>
      <c r="EET146" s="64"/>
      <c r="EEU146" s="64"/>
      <c r="EEV146" s="64"/>
      <c r="EEW146" s="64"/>
      <c r="EEX146" s="64"/>
      <c r="EEY146" s="64"/>
      <c r="EEZ146" s="64"/>
      <c r="EFA146" s="64"/>
      <c r="EFB146" s="64"/>
      <c r="EFC146" s="64"/>
      <c r="EFD146" s="64"/>
      <c r="EFE146" s="64"/>
      <c r="EFF146" s="64"/>
      <c r="EFG146" s="64"/>
      <c r="EFH146" s="64"/>
      <c r="EFI146" s="64"/>
      <c r="EFJ146" s="64"/>
      <c r="EFK146" s="64"/>
      <c r="EFL146" s="64"/>
      <c r="EFM146" s="64"/>
      <c r="EFN146" s="64"/>
      <c r="EFO146" s="64"/>
      <c r="EFP146" s="64"/>
      <c r="EFQ146" s="64"/>
      <c r="EFR146" s="64"/>
      <c r="EFS146" s="64"/>
      <c r="EFT146" s="64"/>
      <c r="EFU146" s="64"/>
      <c r="EFV146" s="64"/>
      <c r="EFW146" s="64"/>
      <c r="EFX146" s="64"/>
      <c r="EFY146" s="64"/>
      <c r="EFZ146" s="64"/>
      <c r="EGA146" s="64"/>
      <c r="EGB146" s="64"/>
      <c r="EGC146" s="64"/>
      <c r="EGD146" s="64"/>
      <c r="EGE146" s="64"/>
      <c r="EGF146" s="64"/>
      <c r="EGG146" s="64"/>
      <c r="EGH146" s="64"/>
      <c r="EGI146" s="64"/>
      <c r="EGJ146" s="64"/>
      <c r="EGK146" s="64"/>
      <c r="EGL146" s="64"/>
      <c r="EGM146" s="64"/>
      <c r="EGN146" s="64"/>
      <c r="EGO146" s="64"/>
      <c r="EGP146" s="64"/>
      <c r="EGQ146" s="64"/>
      <c r="EGR146" s="64"/>
      <c r="EGS146" s="64"/>
      <c r="EGT146" s="64"/>
      <c r="EGU146" s="64"/>
      <c r="EGV146" s="64"/>
      <c r="EGW146" s="64"/>
      <c r="EGX146" s="64"/>
      <c r="EGY146" s="64"/>
      <c r="EGZ146" s="64"/>
      <c r="EHA146" s="64"/>
      <c r="EHB146" s="64"/>
      <c r="EHC146" s="64"/>
      <c r="EHD146" s="64"/>
      <c r="EHE146" s="64"/>
      <c r="EHF146" s="64"/>
      <c r="EHG146" s="64"/>
      <c r="EHH146" s="64"/>
      <c r="EHI146" s="64"/>
      <c r="EHJ146" s="64"/>
      <c r="EHK146" s="64"/>
      <c r="EHL146" s="64"/>
      <c r="EHM146" s="64"/>
      <c r="EHN146" s="64"/>
      <c r="EHO146" s="64"/>
      <c r="EHP146" s="64"/>
      <c r="EHQ146" s="64"/>
      <c r="EHR146" s="64"/>
      <c r="EHS146" s="64"/>
      <c r="EHT146" s="64"/>
      <c r="EHU146" s="64"/>
      <c r="EHV146" s="64"/>
      <c r="EHW146" s="64"/>
      <c r="EHX146" s="64"/>
      <c r="EHY146" s="64"/>
      <c r="EHZ146" s="64"/>
      <c r="EIA146" s="64"/>
      <c r="EIB146" s="64"/>
      <c r="EIC146" s="64"/>
      <c r="EID146" s="64"/>
      <c r="EIE146" s="64"/>
      <c r="EIF146" s="64"/>
      <c r="EIG146" s="64"/>
      <c r="EIH146" s="64"/>
      <c r="EII146" s="64"/>
      <c r="EIJ146" s="64"/>
      <c r="EIK146" s="64"/>
      <c r="EIL146" s="64"/>
      <c r="EIM146" s="64"/>
      <c r="EIN146" s="64"/>
      <c r="EIO146" s="64"/>
      <c r="EIP146" s="64"/>
      <c r="EIQ146" s="64"/>
      <c r="EIR146" s="64"/>
      <c r="EIS146" s="64"/>
      <c r="EIT146" s="64"/>
      <c r="EIU146" s="64"/>
      <c r="EIV146" s="64"/>
      <c r="EIW146" s="64"/>
      <c r="EIX146" s="64"/>
      <c r="EIY146" s="64"/>
      <c r="EIZ146" s="64"/>
      <c r="EJA146" s="64"/>
      <c r="EJB146" s="64"/>
      <c r="EJC146" s="64"/>
      <c r="EJD146" s="64"/>
      <c r="EJE146" s="64"/>
      <c r="EJF146" s="64"/>
      <c r="EJG146" s="64"/>
      <c r="EJH146" s="64"/>
      <c r="EJI146" s="64"/>
      <c r="EJJ146" s="64"/>
      <c r="EJK146" s="64"/>
      <c r="EJL146" s="64"/>
      <c r="EJM146" s="64"/>
      <c r="EJN146" s="64"/>
      <c r="EJO146" s="64"/>
      <c r="EJP146" s="64"/>
      <c r="EJQ146" s="64"/>
      <c r="EJR146" s="64"/>
      <c r="EJS146" s="64"/>
      <c r="EJT146" s="64"/>
      <c r="EJU146" s="64"/>
      <c r="EJV146" s="64"/>
      <c r="EJW146" s="64"/>
      <c r="EJX146" s="64"/>
      <c r="EJY146" s="64"/>
      <c r="EJZ146" s="64"/>
      <c r="EKA146" s="64"/>
      <c r="EKB146" s="64"/>
      <c r="EKC146" s="64"/>
      <c r="EKD146" s="64"/>
      <c r="EKE146" s="64"/>
      <c r="EKF146" s="64"/>
      <c r="EKG146" s="64"/>
      <c r="EKH146" s="64"/>
      <c r="EKI146" s="64"/>
      <c r="EKJ146" s="64"/>
      <c r="EKK146" s="64"/>
      <c r="EKL146" s="64"/>
      <c r="EKM146" s="64"/>
      <c r="EKN146" s="64"/>
      <c r="EKO146" s="64"/>
      <c r="EKP146" s="64"/>
      <c r="EKQ146" s="64"/>
      <c r="EKR146" s="64"/>
      <c r="EKS146" s="64"/>
      <c r="EKT146" s="64"/>
      <c r="EKU146" s="64"/>
      <c r="EKV146" s="64"/>
      <c r="EKW146" s="64"/>
      <c r="EKX146" s="64"/>
      <c r="EKY146" s="64"/>
      <c r="EKZ146" s="64"/>
      <c r="ELA146" s="64"/>
      <c r="ELB146" s="64"/>
      <c r="ELC146" s="64"/>
      <c r="ELD146" s="64"/>
      <c r="ELE146" s="64"/>
      <c r="ELF146" s="64"/>
      <c r="ELG146" s="64"/>
      <c r="ELH146" s="64"/>
      <c r="ELI146" s="64"/>
      <c r="ELJ146" s="64"/>
      <c r="ELK146" s="64"/>
      <c r="ELL146" s="64"/>
      <c r="ELM146" s="64"/>
      <c r="ELN146" s="64"/>
      <c r="ELO146" s="64"/>
      <c r="ELP146" s="64"/>
      <c r="ELQ146" s="64"/>
      <c r="ELR146" s="64"/>
      <c r="ELS146" s="64"/>
      <c r="ELT146" s="64"/>
      <c r="ELU146" s="64"/>
      <c r="ELV146" s="64"/>
      <c r="ELW146" s="64"/>
      <c r="ELX146" s="64"/>
      <c r="ELY146" s="64"/>
      <c r="ELZ146" s="64"/>
      <c r="EMA146" s="64"/>
      <c r="EMB146" s="64"/>
      <c r="EMC146" s="64"/>
      <c r="EMD146" s="64"/>
      <c r="EME146" s="64"/>
      <c r="EMF146" s="64"/>
      <c r="EMG146" s="64"/>
      <c r="EMH146" s="64"/>
      <c r="EMI146" s="64"/>
      <c r="EMJ146" s="64"/>
      <c r="EMK146" s="64"/>
      <c r="EML146" s="64"/>
      <c r="EMM146" s="64"/>
      <c r="EMN146" s="64"/>
      <c r="EMO146" s="64"/>
      <c r="EMP146" s="64"/>
      <c r="EMQ146" s="64"/>
      <c r="EMR146" s="64"/>
      <c r="EMS146" s="64"/>
      <c r="EMT146" s="64"/>
      <c r="EMU146" s="64"/>
      <c r="EMV146" s="64"/>
      <c r="EMW146" s="64"/>
      <c r="EMX146" s="64"/>
      <c r="EMY146" s="64"/>
      <c r="EMZ146" s="64"/>
      <c r="ENA146" s="64"/>
      <c r="ENB146" s="64"/>
      <c r="ENC146" s="64"/>
      <c r="END146" s="64"/>
      <c r="ENE146" s="64"/>
      <c r="ENF146" s="64"/>
      <c r="ENG146" s="64"/>
      <c r="ENH146" s="64"/>
      <c r="ENI146" s="64"/>
      <c r="ENJ146" s="64"/>
      <c r="ENK146" s="64"/>
      <c r="ENL146" s="64"/>
      <c r="ENM146" s="64"/>
      <c r="ENN146" s="64"/>
      <c r="ENO146" s="64"/>
      <c r="ENP146" s="64"/>
      <c r="ENQ146" s="64"/>
      <c r="ENR146" s="64"/>
      <c r="ENS146" s="64"/>
      <c r="ENT146" s="64"/>
      <c r="ENU146" s="64"/>
      <c r="ENV146" s="64"/>
      <c r="ENW146" s="64"/>
      <c r="ENX146" s="64"/>
      <c r="ENY146" s="64"/>
      <c r="ENZ146" s="64"/>
      <c r="EOA146" s="64"/>
      <c r="EOB146" s="64"/>
      <c r="EOC146" s="64"/>
      <c r="EOD146" s="64"/>
      <c r="EOE146" s="64"/>
      <c r="EOF146" s="64"/>
      <c r="EOG146" s="64"/>
      <c r="EOH146" s="64"/>
      <c r="EOI146" s="64"/>
      <c r="EOJ146" s="64"/>
      <c r="EOK146" s="64"/>
      <c r="EOL146" s="64"/>
      <c r="EOM146" s="64"/>
      <c r="EON146" s="64"/>
      <c r="EOO146" s="64"/>
      <c r="EOP146" s="64"/>
      <c r="EOQ146" s="64"/>
      <c r="EOR146" s="64"/>
      <c r="EOS146" s="64"/>
      <c r="EOT146" s="64"/>
      <c r="EOU146" s="64"/>
      <c r="EOV146" s="64"/>
      <c r="EOW146" s="64"/>
      <c r="EOX146" s="64"/>
      <c r="EOY146" s="64"/>
      <c r="EOZ146" s="64"/>
      <c r="EPA146" s="64"/>
      <c r="EPB146" s="64"/>
      <c r="EPC146" s="64"/>
      <c r="EPD146" s="64"/>
      <c r="EPE146" s="64"/>
      <c r="EPF146" s="64"/>
      <c r="EPG146" s="64"/>
      <c r="EPH146" s="64"/>
      <c r="EPI146" s="64"/>
      <c r="EPJ146" s="64"/>
      <c r="EPK146" s="64"/>
      <c r="EPL146" s="64"/>
      <c r="EPM146" s="64"/>
      <c r="EPN146" s="64"/>
      <c r="EPO146" s="64"/>
      <c r="EPP146" s="64"/>
      <c r="EPQ146" s="64"/>
      <c r="EPR146" s="64"/>
      <c r="EPS146" s="64"/>
      <c r="EPT146" s="64"/>
      <c r="EPU146" s="64"/>
      <c r="EPV146" s="64"/>
      <c r="EPW146" s="64"/>
      <c r="EPX146" s="64"/>
      <c r="EPY146" s="64"/>
      <c r="EPZ146" s="64"/>
      <c r="EQA146" s="64"/>
      <c r="EQB146" s="64"/>
      <c r="EQC146" s="64"/>
      <c r="EQD146" s="64"/>
      <c r="EQE146" s="64"/>
      <c r="EQF146" s="64"/>
      <c r="EQG146" s="64"/>
      <c r="EQH146" s="64"/>
      <c r="EQI146" s="64"/>
      <c r="EQJ146" s="64"/>
      <c r="EQK146" s="64"/>
      <c r="EQL146" s="64"/>
      <c r="EQM146" s="64"/>
      <c r="EQN146" s="64"/>
      <c r="EQO146" s="64"/>
      <c r="EQP146" s="64"/>
      <c r="EQQ146" s="64"/>
      <c r="EQR146" s="64"/>
      <c r="EQS146" s="64"/>
      <c r="EQT146" s="64"/>
      <c r="EQU146" s="64"/>
      <c r="EQV146" s="64"/>
      <c r="EQW146" s="64"/>
      <c r="EQX146" s="64"/>
      <c r="EQY146" s="64"/>
      <c r="EQZ146" s="64"/>
      <c r="ERA146" s="64"/>
      <c r="ERB146" s="64"/>
      <c r="ERC146" s="64"/>
      <c r="ERD146" s="64"/>
      <c r="ERE146" s="64"/>
      <c r="ERF146" s="64"/>
      <c r="ERG146" s="64"/>
      <c r="ERH146" s="64"/>
      <c r="ERI146" s="64"/>
      <c r="ERJ146" s="64"/>
      <c r="ERK146" s="64"/>
      <c r="ERL146" s="64"/>
      <c r="ERM146" s="64"/>
      <c r="ERN146" s="64"/>
      <c r="ERO146" s="64"/>
      <c r="ERP146" s="64"/>
      <c r="ERQ146" s="64"/>
      <c r="ERR146" s="64"/>
      <c r="ERS146" s="64"/>
      <c r="ERT146" s="64"/>
      <c r="ERU146" s="64"/>
      <c r="ERV146" s="64"/>
      <c r="ERW146" s="64"/>
      <c r="ERX146" s="64"/>
      <c r="ERY146" s="64"/>
      <c r="ERZ146" s="64"/>
      <c r="ESA146" s="64"/>
      <c r="ESB146" s="64"/>
      <c r="ESC146" s="64"/>
      <c r="ESD146" s="64"/>
      <c r="ESE146" s="64"/>
      <c r="ESF146" s="64"/>
      <c r="ESG146" s="64"/>
      <c r="ESH146" s="64"/>
      <c r="ESI146" s="64"/>
      <c r="ESJ146" s="64"/>
      <c r="ESK146" s="64"/>
      <c r="ESL146" s="64"/>
      <c r="ESM146" s="64"/>
      <c r="ESN146" s="64"/>
      <c r="ESO146" s="64"/>
      <c r="ESP146" s="64"/>
      <c r="ESQ146" s="64"/>
      <c r="ESR146" s="64"/>
      <c r="ESS146" s="64"/>
      <c r="EST146" s="64"/>
      <c r="ESU146" s="64"/>
      <c r="ESV146" s="64"/>
      <c r="ESW146" s="64"/>
      <c r="ESX146" s="64"/>
      <c r="ESY146" s="64"/>
      <c r="ESZ146" s="64"/>
      <c r="ETA146" s="64"/>
      <c r="ETB146" s="64"/>
      <c r="ETC146" s="64"/>
      <c r="ETD146" s="64"/>
      <c r="ETE146" s="64"/>
      <c r="ETF146" s="64"/>
      <c r="ETG146" s="64"/>
      <c r="ETH146" s="64"/>
      <c r="ETI146" s="64"/>
      <c r="ETJ146" s="64"/>
      <c r="ETK146" s="64"/>
      <c r="ETL146" s="64"/>
      <c r="ETM146" s="64"/>
      <c r="ETN146" s="64"/>
      <c r="ETO146" s="64"/>
      <c r="ETP146" s="64"/>
      <c r="ETQ146" s="64"/>
      <c r="ETR146" s="64"/>
      <c r="ETS146" s="64"/>
      <c r="ETT146" s="64"/>
      <c r="ETU146" s="64"/>
      <c r="ETV146" s="64"/>
      <c r="ETW146" s="64"/>
      <c r="ETX146" s="64"/>
      <c r="ETY146" s="64"/>
      <c r="ETZ146" s="64"/>
      <c r="EUA146" s="64"/>
      <c r="EUB146" s="64"/>
      <c r="EUC146" s="64"/>
      <c r="EUD146" s="64"/>
      <c r="EUE146" s="64"/>
      <c r="EUF146" s="64"/>
      <c r="EUG146" s="64"/>
      <c r="EUH146" s="64"/>
      <c r="EUI146" s="64"/>
      <c r="EUJ146" s="64"/>
      <c r="EUK146" s="64"/>
      <c r="EUL146" s="64"/>
      <c r="EUM146" s="64"/>
      <c r="EUN146" s="64"/>
      <c r="EUO146" s="64"/>
      <c r="EUP146" s="64"/>
      <c r="EUQ146" s="64"/>
      <c r="EUR146" s="64"/>
      <c r="EUS146" s="64"/>
      <c r="EUT146" s="64"/>
      <c r="EUU146" s="64"/>
      <c r="EUV146" s="64"/>
      <c r="EUW146" s="64"/>
      <c r="EUX146" s="64"/>
      <c r="EUY146" s="64"/>
      <c r="EUZ146" s="64"/>
      <c r="EVA146" s="64"/>
      <c r="EVB146" s="64"/>
      <c r="EVC146" s="64"/>
      <c r="EVD146" s="64"/>
      <c r="EVE146" s="64"/>
      <c r="EVF146" s="64"/>
      <c r="EVG146" s="64"/>
      <c r="EVH146" s="64"/>
      <c r="EVI146" s="64"/>
      <c r="EVJ146" s="64"/>
      <c r="EVK146" s="64"/>
      <c r="EVL146" s="64"/>
      <c r="EVM146" s="64"/>
      <c r="EVN146" s="64"/>
      <c r="EVO146" s="64"/>
      <c r="EVP146" s="64"/>
      <c r="EVQ146" s="64"/>
      <c r="EVR146" s="64"/>
      <c r="EVS146" s="64"/>
      <c r="EVT146" s="64"/>
      <c r="EVU146" s="64"/>
      <c r="EVV146" s="64"/>
      <c r="EVW146" s="64"/>
      <c r="EVX146" s="64"/>
      <c r="EVY146" s="64"/>
      <c r="EVZ146" s="64"/>
      <c r="EWA146" s="64"/>
      <c r="EWB146" s="64"/>
      <c r="EWC146" s="64"/>
      <c r="EWD146" s="64"/>
      <c r="EWE146" s="64"/>
      <c r="EWF146" s="64"/>
      <c r="EWG146" s="64"/>
      <c r="EWH146" s="64"/>
      <c r="EWI146" s="64"/>
      <c r="EWJ146" s="64"/>
      <c r="EWK146" s="64"/>
      <c r="EWL146" s="64"/>
      <c r="EWM146" s="64"/>
      <c r="EWN146" s="64"/>
      <c r="EWO146" s="64"/>
      <c r="EWP146" s="64"/>
      <c r="EWQ146" s="64"/>
      <c r="EWR146" s="64"/>
      <c r="EWS146" s="64"/>
      <c r="EWT146" s="64"/>
      <c r="EWU146" s="64"/>
      <c r="EWV146" s="64"/>
      <c r="EWW146" s="64"/>
      <c r="EWX146" s="64"/>
      <c r="EWY146" s="64"/>
      <c r="EWZ146" s="64"/>
      <c r="EXA146" s="64"/>
      <c r="EXB146" s="64"/>
      <c r="EXC146" s="64"/>
      <c r="EXD146" s="64"/>
      <c r="EXE146" s="64"/>
      <c r="EXF146" s="64"/>
      <c r="EXG146" s="64"/>
      <c r="EXH146" s="64"/>
      <c r="EXI146" s="64"/>
      <c r="EXJ146" s="64"/>
      <c r="EXK146" s="64"/>
      <c r="EXL146" s="64"/>
      <c r="EXM146" s="64"/>
      <c r="EXN146" s="64"/>
      <c r="EXO146" s="64"/>
      <c r="EXP146" s="64"/>
      <c r="EXQ146" s="64"/>
      <c r="EXR146" s="64"/>
      <c r="EXS146" s="64"/>
      <c r="EXT146" s="64"/>
      <c r="EXU146" s="64"/>
      <c r="EXV146" s="64"/>
      <c r="EXW146" s="64"/>
      <c r="EXX146" s="64"/>
      <c r="EXY146" s="64"/>
      <c r="EXZ146" s="64"/>
      <c r="EYA146" s="64"/>
      <c r="EYB146" s="64"/>
      <c r="EYC146" s="64"/>
      <c r="EYD146" s="64"/>
      <c r="EYE146" s="64"/>
      <c r="EYF146" s="64"/>
      <c r="EYG146" s="64"/>
      <c r="EYH146" s="64"/>
      <c r="EYI146" s="64"/>
      <c r="EYJ146" s="64"/>
      <c r="EYK146" s="64"/>
      <c r="EYL146" s="64"/>
      <c r="EYM146" s="64"/>
      <c r="EYN146" s="64"/>
      <c r="EYO146" s="64"/>
      <c r="EYP146" s="64"/>
      <c r="EYQ146" s="64"/>
      <c r="EYR146" s="64"/>
      <c r="EYS146" s="64"/>
      <c r="EYT146" s="64"/>
      <c r="EYU146" s="64"/>
      <c r="EYV146" s="64"/>
      <c r="EYW146" s="64"/>
      <c r="EYX146" s="64"/>
      <c r="EYY146" s="64"/>
      <c r="EYZ146" s="64"/>
      <c r="EZA146" s="64"/>
      <c r="EZB146" s="64"/>
      <c r="EZC146" s="64"/>
      <c r="EZD146" s="64"/>
      <c r="EZE146" s="64"/>
      <c r="EZF146" s="64"/>
      <c r="EZG146" s="64"/>
      <c r="EZH146" s="64"/>
      <c r="EZI146" s="64"/>
      <c r="EZJ146" s="64"/>
      <c r="EZK146" s="64"/>
      <c r="EZL146" s="64"/>
      <c r="EZM146" s="64"/>
      <c r="EZN146" s="64"/>
      <c r="EZO146" s="64"/>
      <c r="EZP146" s="64"/>
      <c r="EZQ146" s="64"/>
      <c r="EZR146" s="64"/>
      <c r="EZS146" s="64"/>
      <c r="EZT146" s="64"/>
      <c r="EZU146" s="64"/>
      <c r="EZV146" s="64"/>
      <c r="EZW146" s="64"/>
      <c r="EZX146" s="64"/>
      <c r="EZY146" s="64"/>
      <c r="EZZ146" s="64"/>
      <c r="FAA146" s="64"/>
      <c r="FAB146" s="64"/>
      <c r="FAC146" s="64"/>
      <c r="FAD146" s="64"/>
      <c r="FAE146" s="64"/>
      <c r="FAF146" s="64"/>
      <c r="FAG146" s="64"/>
      <c r="FAH146" s="64"/>
      <c r="FAI146" s="64"/>
      <c r="FAJ146" s="64"/>
      <c r="FAK146" s="64"/>
      <c r="FAL146" s="64"/>
      <c r="FAM146" s="64"/>
      <c r="FAN146" s="64"/>
      <c r="FAO146" s="64"/>
      <c r="FAP146" s="64"/>
      <c r="FAQ146" s="64"/>
      <c r="FAR146" s="64"/>
      <c r="FAS146" s="64"/>
      <c r="FAT146" s="64"/>
      <c r="FAU146" s="64"/>
      <c r="FAV146" s="64"/>
      <c r="FAW146" s="64"/>
      <c r="FAX146" s="64"/>
      <c r="FAY146" s="64"/>
      <c r="FAZ146" s="64"/>
      <c r="FBA146" s="64"/>
      <c r="FBB146" s="64"/>
      <c r="FBC146" s="64"/>
      <c r="FBD146" s="64"/>
      <c r="FBE146" s="64"/>
      <c r="FBF146" s="64"/>
      <c r="FBG146" s="64"/>
      <c r="FBH146" s="64"/>
      <c r="FBI146" s="64"/>
      <c r="FBJ146" s="64"/>
      <c r="FBK146" s="64"/>
      <c r="FBL146" s="64"/>
      <c r="FBM146" s="64"/>
      <c r="FBN146" s="64"/>
      <c r="FBO146" s="64"/>
      <c r="FBP146" s="64"/>
      <c r="FBQ146" s="64"/>
      <c r="FBR146" s="64"/>
      <c r="FBS146" s="64"/>
      <c r="FBT146" s="64"/>
      <c r="FBU146" s="64"/>
      <c r="FBV146" s="64"/>
      <c r="FBW146" s="64"/>
      <c r="FBX146" s="64"/>
      <c r="FBY146" s="64"/>
      <c r="FBZ146" s="64"/>
      <c r="FCA146" s="64"/>
      <c r="FCB146" s="64"/>
      <c r="FCC146" s="64"/>
      <c r="FCD146" s="64"/>
      <c r="FCE146" s="64"/>
      <c r="FCF146" s="64"/>
      <c r="FCG146" s="64"/>
      <c r="FCH146" s="64"/>
      <c r="FCI146" s="64"/>
      <c r="FCJ146" s="64"/>
      <c r="FCK146" s="64"/>
      <c r="FCL146" s="64"/>
      <c r="FCM146" s="64"/>
      <c r="FCN146" s="64"/>
      <c r="FCO146" s="64"/>
      <c r="FCP146" s="64"/>
      <c r="FCQ146" s="64"/>
      <c r="FCR146" s="64"/>
      <c r="FCS146" s="64"/>
      <c r="FCT146" s="64"/>
      <c r="FCU146" s="64"/>
      <c r="FCV146" s="64"/>
      <c r="FCW146" s="64"/>
      <c r="FCX146" s="64"/>
      <c r="FCY146" s="64"/>
      <c r="FCZ146" s="64"/>
      <c r="FDA146" s="64"/>
      <c r="FDB146" s="64"/>
      <c r="FDC146" s="64"/>
      <c r="FDD146" s="64"/>
      <c r="FDE146" s="64"/>
      <c r="FDF146" s="64"/>
      <c r="FDG146" s="64"/>
      <c r="FDH146" s="64"/>
      <c r="FDI146" s="64"/>
      <c r="FDJ146" s="64"/>
      <c r="FDK146" s="64"/>
      <c r="FDL146" s="64"/>
      <c r="FDM146" s="64"/>
      <c r="FDN146" s="64"/>
      <c r="FDO146" s="64"/>
      <c r="FDP146" s="64"/>
      <c r="FDQ146" s="64"/>
      <c r="FDR146" s="64"/>
      <c r="FDS146" s="64"/>
      <c r="FDT146" s="64"/>
      <c r="FDU146" s="64"/>
      <c r="FDV146" s="64"/>
      <c r="FDW146" s="64"/>
      <c r="FDX146" s="64"/>
      <c r="FDY146" s="64"/>
      <c r="FDZ146" s="64"/>
      <c r="FEA146" s="64"/>
      <c r="FEB146" s="64"/>
      <c r="FEC146" s="64"/>
      <c r="FED146" s="64"/>
      <c r="FEE146" s="64"/>
      <c r="FEF146" s="64"/>
      <c r="FEG146" s="64"/>
      <c r="FEH146" s="64"/>
      <c r="FEI146" s="64"/>
      <c r="FEJ146" s="64"/>
      <c r="FEK146" s="64"/>
      <c r="FEL146" s="64"/>
      <c r="FEM146" s="64"/>
      <c r="FEN146" s="64"/>
      <c r="FEO146" s="64"/>
      <c r="FEP146" s="64"/>
      <c r="FEQ146" s="64"/>
      <c r="FER146" s="64"/>
      <c r="FES146" s="64"/>
      <c r="FET146" s="64"/>
      <c r="FEU146" s="64"/>
      <c r="FEV146" s="64"/>
      <c r="FEW146" s="64"/>
      <c r="FEX146" s="64"/>
      <c r="FEY146" s="64"/>
      <c r="FEZ146" s="64"/>
      <c r="FFA146" s="64"/>
      <c r="FFB146" s="64"/>
      <c r="FFC146" s="64"/>
      <c r="FFD146" s="64"/>
      <c r="FFE146" s="64"/>
      <c r="FFF146" s="64"/>
      <c r="FFG146" s="64"/>
      <c r="FFH146" s="64"/>
      <c r="FFI146" s="64"/>
      <c r="FFJ146" s="64"/>
      <c r="FFK146" s="64"/>
      <c r="FFL146" s="64"/>
      <c r="FFM146" s="64"/>
      <c r="FFN146" s="64"/>
      <c r="FFO146" s="64"/>
      <c r="FFP146" s="64"/>
      <c r="FFQ146" s="64"/>
      <c r="FFR146" s="64"/>
      <c r="FFS146" s="64"/>
      <c r="FFT146" s="64"/>
      <c r="FFU146" s="64"/>
      <c r="FFV146" s="64"/>
      <c r="FFW146" s="64"/>
      <c r="FFX146" s="64"/>
      <c r="FFY146" s="64"/>
      <c r="FFZ146" s="64"/>
      <c r="FGA146" s="64"/>
      <c r="FGB146" s="64"/>
      <c r="FGC146" s="64"/>
      <c r="FGD146" s="64"/>
      <c r="FGE146" s="64"/>
      <c r="FGF146" s="64"/>
      <c r="FGG146" s="64"/>
      <c r="FGH146" s="64"/>
      <c r="FGI146" s="64"/>
      <c r="FGJ146" s="64"/>
      <c r="FGK146" s="64"/>
      <c r="FGL146" s="64"/>
      <c r="FGM146" s="64"/>
      <c r="FGN146" s="64"/>
      <c r="FGO146" s="64"/>
      <c r="FGP146" s="64"/>
      <c r="FGQ146" s="64"/>
      <c r="FGR146" s="64"/>
      <c r="FGS146" s="64"/>
      <c r="FGT146" s="64"/>
      <c r="FGU146" s="64"/>
      <c r="FGV146" s="64"/>
      <c r="FGW146" s="64"/>
      <c r="FGX146" s="64"/>
      <c r="FGY146" s="64"/>
      <c r="FGZ146" s="64"/>
      <c r="FHA146" s="64"/>
      <c r="FHB146" s="64"/>
      <c r="FHC146" s="64"/>
      <c r="FHD146" s="64"/>
      <c r="FHE146" s="64"/>
      <c r="FHF146" s="64"/>
      <c r="FHG146" s="64"/>
      <c r="FHH146" s="64"/>
      <c r="FHI146" s="64"/>
      <c r="FHJ146" s="64"/>
      <c r="FHK146" s="64"/>
      <c r="FHL146" s="64"/>
      <c r="FHM146" s="64"/>
      <c r="FHN146" s="64"/>
      <c r="FHO146" s="64"/>
      <c r="FHP146" s="64"/>
      <c r="FHQ146" s="64"/>
      <c r="FHR146" s="64"/>
      <c r="FHS146" s="64"/>
      <c r="FHT146" s="64"/>
      <c r="FHU146" s="64"/>
      <c r="FHV146" s="64"/>
      <c r="FHW146" s="64"/>
      <c r="FHX146" s="64"/>
      <c r="FHY146" s="64"/>
      <c r="FHZ146" s="64"/>
      <c r="FIA146" s="64"/>
      <c r="FIB146" s="64"/>
      <c r="FIC146" s="64"/>
      <c r="FID146" s="64"/>
      <c r="FIE146" s="64"/>
      <c r="FIF146" s="64"/>
      <c r="FIG146" s="64"/>
      <c r="FIH146" s="64"/>
      <c r="FII146" s="64"/>
      <c r="FIJ146" s="64"/>
      <c r="FIK146" s="64"/>
      <c r="FIL146" s="64"/>
      <c r="FIM146" s="64"/>
      <c r="FIN146" s="64"/>
      <c r="FIO146" s="64"/>
      <c r="FIP146" s="64"/>
      <c r="FIQ146" s="64"/>
      <c r="FIR146" s="64"/>
      <c r="FIS146" s="64"/>
      <c r="FIT146" s="64"/>
      <c r="FIU146" s="64"/>
      <c r="FIV146" s="64"/>
      <c r="FIW146" s="64"/>
      <c r="FIX146" s="64"/>
      <c r="FIY146" s="64"/>
      <c r="FIZ146" s="64"/>
      <c r="FJA146" s="64"/>
      <c r="FJB146" s="64"/>
      <c r="FJC146" s="64"/>
      <c r="FJD146" s="64"/>
      <c r="FJE146" s="64"/>
      <c r="FJF146" s="64"/>
      <c r="FJG146" s="64"/>
      <c r="FJH146" s="64"/>
      <c r="FJI146" s="64"/>
      <c r="FJJ146" s="64"/>
      <c r="FJK146" s="64"/>
      <c r="FJL146" s="64"/>
      <c r="FJM146" s="64"/>
      <c r="FJN146" s="64"/>
      <c r="FJO146" s="64"/>
      <c r="FJP146" s="64"/>
      <c r="FJQ146" s="64"/>
      <c r="FJR146" s="64"/>
      <c r="FJS146" s="64"/>
      <c r="FJT146" s="64"/>
      <c r="FJU146" s="64"/>
      <c r="FJV146" s="64"/>
      <c r="FJW146" s="64"/>
      <c r="FJX146" s="64"/>
      <c r="FJY146" s="64"/>
      <c r="FJZ146" s="64"/>
      <c r="FKA146" s="64"/>
      <c r="FKB146" s="64"/>
      <c r="FKC146" s="64"/>
      <c r="FKD146" s="64"/>
      <c r="FKE146" s="64"/>
      <c r="FKF146" s="64"/>
      <c r="FKG146" s="64"/>
      <c r="FKH146" s="64"/>
      <c r="FKI146" s="64"/>
      <c r="FKJ146" s="64"/>
      <c r="FKK146" s="64"/>
      <c r="FKL146" s="64"/>
      <c r="FKM146" s="64"/>
      <c r="FKN146" s="64"/>
      <c r="FKO146" s="64"/>
      <c r="FKP146" s="64"/>
      <c r="FKQ146" s="64"/>
      <c r="FKR146" s="64"/>
      <c r="FKS146" s="64"/>
      <c r="FKT146" s="64"/>
      <c r="FKU146" s="64"/>
      <c r="FKV146" s="64"/>
      <c r="FKW146" s="64"/>
      <c r="FKX146" s="64"/>
      <c r="FKY146" s="64"/>
      <c r="FKZ146" s="64"/>
      <c r="FLA146" s="64"/>
      <c r="FLB146" s="64"/>
      <c r="FLC146" s="64"/>
      <c r="FLD146" s="64"/>
      <c r="FLE146" s="64"/>
      <c r="FLF146" s="64"/>
      <c r="FLG146" s="64"/>
      <c r="FLH146" s="64"/>
      <c r="FLI146" s="64"/>
      <c r="FLJ146" s="64"/>
      <c r="FLK146" s="64"/>
      <c r="FLL146" s="64"/>
      <c r="FLM146" s="64"/>
      <c r="FLN146" s="64"/>
      <c r="FLO146" s="64"/>
      <c r="FLP146" s="64"/>
      <c r="FLQ146" s="64"/>
      <c r="FLR146" s="64"/>
      <c r="FLS146" s="64"/>
      <c r="FLT146" s="64"/>
      <c r="FLU146" s="64"/>
      <c r="FLV146" s="64"/>
      <c r="FLW146" s="64"/>
      <c r="FLX146" s="64"/>
      <c r="FLY146" s="64"/>
      <c r="FLZ146" s="64"/>
      <c r="FMA146" s="64"/>
      <c r="FMB146" s="64"/>
      <c r="FMC146" s="64"/>
      <c r="FMD146" s="64"/>
      <c r="FME146" s="64"/>
      <c r="FMF146" s="64"/>
      <c r="FMG146" s="64"/>
      <c r="FMH146" s="64"/>
      <c r="FMI146" s="64"/>
      <c r="FMJ146" s="64"/>
      <c r="FMK146" s="64"/>
      <c r="FML146" s="64"/>
      <c r="FMM146" s="64"/>
      <c r="FMN146" s="64"/>
      <c r="FMO146" s="64"/>
      <c r="FMP146" s="64"/>
      <c r="FMQ146" s="64"/>
      <c r="FMR146" s="64"/>
      <c r="FMS146" s="64"/>
      <c r="FMT146" s="64"/>
      <c r="FMU146" s="64"/>
      <c r="FMV146" s="64"/>
      <c r="FMW146" s="64"/>
      <c r="FMX146" s="64"/>
      <c r="FMY146" s="64"/>
      <c r="FMZ146" s="64"/>
      <c r="FNA146" s="64"/>
      <c r="FNB146" s="64"/>
      <c r="FNC146" s="64"/>
      <c r="FND146" s="64"/>
      <c r="FNE146" s="64"/>
      <c r="FNF146" s="64"/>
      <c r="FNG146" s="64"/>
      <c r="FNH146" s="64"/>
      <c r="FNI146" s="64"/>
      <c r="FNJ146" s="64"/>
      <c r="FNK146" s="64"/>
      <c r="FNL146" s="64"/>
      <c r="FNM146" s="64"/>
      <c r="FNN146" s="64"/>
      <c r="FNO146" s="64"/>
      <c r="FNP146" s="64"/>
      <c r="FNQ146" s="64"/>
      <c r="FNR146" s="64"/>
      <c r="FNS146" s="64"/>
      <c r="FNT146" s="64"/>
      <c r="FNU146" s="64"/>
      <c r="FNV146" s="64"/>
      <c r="FNW146" s="64"/>
      <c r="FNX146" s="64"/>
      <c r="FNY146" s="64"/>
      <c r="FNZ146" s="64"/>
      <c r="FOA146" s="64"/>
      <c r="FOB146" s="64"/>
      <c r="FOC146" s="64"/>
      <c r="FOD146" s="64"/>
      <c r="FOE146" s="64"/>
      <c r="FOF146" s="64"/>
      <c r="FOG146" s="64"/>
      <c r="FOH146" s="64"/>
      <c r="FOI146" s="64"/>
      <c r="FOJ146" s="64"/>
      <c r="FOK146" s="64"/>
      <c r="FOL146" s="64"/>
      <c r="FOM146" s="64"/>
      <c r="FON146" s="64"/>
      <c r="FOO146" s="64"/>
      <c r="FOP146" s="64"/>
      <c r="FOQ146" s="64"/>
      <c r="FOR146" s="64"/>
      <c r="FOS146" s="64"/>
      <c r="FOT146" s="64"/>
      <c r="FOU146" s="64"/>
      <c r="FOV146" s="64"/>
      <c r="FOW146" s="64"/>
      <c r="FOX146" s="64"/>
      <c r="FOY146" s="64"/>
      <c r="FOZ146" s="64"/>
      <c r="FPA146" s="64"/>
      <c r="FPB146" s="64"/>
      <c r="FPC146" s="64"/>
      <c r="FPD146" s="64"/>
      <c r="FPE146" s="64"/>
      <c r="FPF146" s="64"/>
      <c r="FPG146" s="64"/>
      <c r="FPH146" s="64"/>
      <c r="FPI146" s="64"/>
      <c r="FPJ146" s="64"/>
      <c r="FPK146" s="64"/>
      <c r="FPL146" s="64"/>
      <c r="FPM146" s="64"/>
      <c r="FPN146" s="64"/>
      <c r="FPO146" s="64"/>
      <c r="FPP146" s="64"/>
      <c r="FPQ146" s="64"/>
      <c r="FPR146" s="64"/>
      <c r="FPS146" s="64"/>
      <c r="FPT146" s="64"/>
      <c r="FPU146" s="64"/>
      <c r="FPV146" s="64"/>
      <c r="FPW146" s="64"/>
      <c r="FPX146" s="64"/>
      <c r="FPY146" s="64"/>
      <c r="FPZ146" s="64"/>
      <c r="FQA146" s="64"/>
      <c r="FQB146" s="64"/>
      <c r="FQC146" s="64"/>
      <c r="FQD146" s="64"/>
      <c r="FQE146" s="64"/>
      <c r="FQF146" s="64"/>
      <c r="FQG146" s="64"/>
      <c r="FQH146" s="64"/>
      <c r="FQI146" s="64"/>
      <c r="FQJ146" s="64"/>
      <c r="FQK146" s="64"/>
      <c r="FQL146" s="64"/>
      <c r="FQM146" s="64"/>
      <c r="FQN146" s="64"/>
      <c r="FQO146" s="64"/>
      <c r="FQP146" s="64"/>
      <c r="FQQ146" s="64"/>
      <c r="FQR146" s="64"/>
      <c r="FQS146" s="64"/>
      <c r="FQT146" s="64"/>
      <c r="FQU146" s="64"/>
      <c r="FQV146" s="64"/>
      <c r="FQW146" s="64"/>
      <c r="FQX146" s="64"/>
      <c r="FQY146" s="64"/>
      <c r="FQZ146" s="64"/>
      <c r="FRA146" s="64"/>
      <c r="FRB146" s="64"/>
      <c r="FRC146" s="64"/>
      <c r="FRD146" s="64"/>
      <c r="FRE146" s="64"/>
      <c r="FRF146" s="64"/>
      <c r="FRG146" s="64"/>
      <c r="FRH146" s="64"/>
      <c r="FRI146" s="64"/>
      <c r="FRJ146" s="64"/>
      <c r="FRK146" s="64"/>
      <c r="FRL146" s="64"/>
      <c r="FRM146" s="64"/>
      <c r="FRN146" s="64"/>
      <c r="FRO146" s="64"/>
      <c r="FRP146" s="64"/>
      <c r="FRQ146" s="64"/>
      <c r="FRR146" s="64"/>
      <c r="FRS146" s="64"/>
      <c r="FRT146" s="64"/>
      <c r="FRU146" s="64"/>
      <c r="FRV146" s="64"/>
      <c r="FRW146" s="64"/>
      <c r="FRX146" s="64"/>
      <c r="FRY146" s="64"/>
      <c r="FRZ146" s="64"/>
      <c r="FSA146" s="64"/>
      <c r="FSB146" s="64"/>
      <c r="FSC146" s="64"/>
      <c r="FSD146" s="64"/>
      <c r="FSE146" s="64"/>
      <c r="FSF146" s="64"/>
      <c r="FSG146" s="64"/>
      <c r="FSH146" s="64"/>
      <c r="FSI146" s="64"/>
      <c r="FSJ146" s="64"/>
      <c r="FSK146" s="64"/>
      <c r="FSL146" s="64"/>
      <c r="FSM146" s="64"/>
      <c r="FSN146" s="64"/>
      <c r="FSO146" s="64"/>
      <c r="FSP146" s="64"/>
      <c r="FSQ146" s="64"/>
      <c r="FSR146" s="64"/>
      <c r="FSS146" s="64"/>
      <c r="FST146" s="64"/>
      <c r="FSU146" s="64"/>
      <c r="FSV146" s="64"/>
      <c r="FSW146" s="64"/>
      <c r="FSX146" s="64"/>
      <c r="FSY146" s="64"/>
      <c r="FSZ146" s="64"/>
      <c r="FTA146" s="64"/>
      <c r="FTB146" s="64"/>
      <c r="FTC146" s="64"/>
      <c r="FTD146" s="64"/>
      <c r="FTE146" s="64"/>
      <c r="FTF146" s="64"/>
      <c r="FTG146" s="64"/>
      <c r="FTH146" s="64"/>
      <c r="FTI146" s="64"/>
      <c r="FTJ146" s="64"/>
      <c r="FTK146" s="64"/>
      <c r="FTL146" s="64"/>
      <c r="FTM146" s="64"/>
      <c r="FTN146" s="64"/>
      <c r="FTO146" s="64"/>
      <c r="FTP146" s="64"/>
      <c r="FTQ146" s="64"/>
      <c r="FTR146" s="64"/>
      <c r="FTS146" s="64"/>
      <c r="FTT146" s="64"/>
      <c r="FTU146" s="64"/>
      <c r="FTV146" s="64"/>
      <c r="FTW146" s="64"/>
      <c r="FTX146" s="64"/>
      <c r="FTY146" s="64"/>
      <c r="FTZ146" s="64"/>
      <c r="FUA146" s="64"/>
      <c r="FUB146" s="64"/>
      <c r="FUC146" s="64"/>
      <c r="FUD146" s="64"/>
      <c r="FUE146" s="64"/>
      <c r="FUF146" s="64"/>
      <c r="FUG146" s="64"/>
      <c r="FUH146" s="64"/>
      <c r="FUI146" s="64"/>
      <c r="FUJ146" s="64"/>
      <c r="FUK146" s="64"/>
      <c r="FUL146" s="64"/>
      <c r="FUM146" s="64"/>
      <c r="FUN146" s="64"/>
      <c r="FUO146" s="64"/>
      <c r="FUP146" s="64"/>
      <c r="FUQ146" s="64"/>
      <c r="FUR146" s="64"/>
      <c r="FUS146" s="64"/>
      <c r="FUT146" s="64"/>
      <c r="FUU146" s="64"/>
      <c r="FUV146" s="64"/>
      <c r="FUW146" s="64"/>
      <c r="FUX146" s="64"/>
      <c r="FUY146" s="64"/>
      <c r="FUZ146" s="64"/>
      <c r="FVA146" s="64"/>
      <c r="FVB146" s="64"/>
      <c r="FVC146" s="64"/>
      <c r="FVD146" s="64"/>
      <c r="FVE146" s="64"/>
      <c r="FVF146" s="64"/>
      <c r="FVG146" s="64"/>
      <c r="FVH146" s="64"/>
      <c r="FVI146" s="64"/>
      <c r="FVJ146" s="64"/>
      <c r="FVK146" s="64"/>
      <c r="FVL146" s="64"/>
      <c r="FVM146" s="64"/>
      <c r="FVN146" s="64"/>
      <c r="FVO146" s="64"/>
      <c r="FVP146" s="64"/>
      <c r="FVQ146" s="64"/>
      <c r="FVR146" s="64"/>
      <c r="FVS146" s="64"/>
      <c r="FVT146" s="64"/>
      <c r="FVU146" s="64"/>
      <c r="FVV146" s="64"/>
      <c r="FVW146" s="64"/>
      <c r="FVX146" s="64"/>
      <c r="FVY146" s="64"/>
      <c r="FVZ146" s="64"/>
      <c r="FWA146" s="64"/>
      <c r="FWB146" s="64"/>
      <c r="FWC146" s="64"/>
      <c r="FWD146" s="64"/>
      <c r="FWE146" s="64"/>
      <c r="FWF146" s="64"/>
      <c r="FWG146" s="64"/>
      <c r="FWH146" s="64"/>
      <c r="FWI146" s="64"/>
      <c r="FWJ146" s="64"/>
      <c r="FWK146" s="64"/>
      <c r="FWL146" s="64"/>
      <c r="FWM146" s="64"/>
      <c r="FWN146" s="64"/>
      <c r="FWO146" s="64"/>
      <c r="FWP146" s="64"/>
      <c r="FWQ146" s="64"/>
      <c r="FWR146" s="64"/>
      <c r="FWS146" s="64"/>
      <c r="FWT146" s="64"/>
      <c r="FWU146" s="64"/>
      <c r="FWV146" s="64"/>
      <c r="FWW146" s="64"/>
      <c r="FWX146" s="64"/>
      <c r="FWY146" s="64"/>
      <c r="FWZ146" s="64"/>
      <c r="FXA146" s="64"/>
      <c r="FXB146" s="64"/>
      <c r="FXC146" s="64"/>
      <c r="FXD146" s="64"/>
      <c r="FXE146" s="64"/>
      <c r="FXF146" s="64"/>
      <c r="FXG146" s="64"/>
      <c r="FXH146" s="64"/>
      <c r="FXI146" s="64"/>
      <c r="FXJ146" s="64"/>
      <c r="FXK146" s="64"/>
      <c r="FXL146" s="64"/>
      <c r="FXM146" s="64"/>
      <c r="FXN146" s="64"/>
      <c r="FXO146" s="64"/>
      <c r="FXP146" s="64"/>
      <c r="FXQ146" s="64"/>
      <c r="FXR146" s="64"/>
      <c r="FXS146" s="64"/>
      <c r="FXT146" s="64"/>
      <c r="FXU146" s="64"/>
      <c r="FXV146" s="64"/>
      <c r="FXW146" s="64"/>
      <c r="FXX146" s="64"/>
      <c r="FXY146" s="64"/>
      <c r="FXZ146" s="64"/>
      <c r="FYA146" s="64"/>
      <c r="FYB146" s="64"/>
      <c r="FYC146" s="64"/>
      <c r="FYD146" s="64"/>
      <c r="FYE146" s="64"/>
      <c r="FYF146" s="64"/>
      <c r="FYG146" s="64"/>
      <c r="FYH146" s="64"/>
      <c r="FYI146" s="64"/>
      <c r="FYJ146" s="64"/>
      <c r="FYK146" s="64"/>
      <c r="FYL146" s="64"/>
      <c r="FYM146" s="64"/>
      <c r="FYN146" s="64"/>
      <c r="FYO146" s="64"/>
      <c r="FYP146" s="64"/>
      <c r="FYQ146" s="64"/>
      <c r="FYR146" s="64"/>
      <c r="FYS146" s="64"/>
      <c r="FYT146" s="64"/>
      <c r="FYU146" s="64"/>
      <c r="FYV146" s="64"/>
      <c r="FYW146" s="64"/>
      <c r="FYX146" s="64"/>
      <c r="FYY146" s="64"/>
      <c r="FYZ146" s="64"/>
      <c r="FZA146" s="64"/>
      <c r="FZB146" s="64"/>
      <c r="FZC146" s="64"/>
      <c r="FZD146" s="64"/>
      <c r="FZE146" s="64"/>
      <c r="FZF146" s="64"/>
      <c r="FZG146" s="64"/>
      <c r="FZH146" s="64"/>
      <c r="FZI146" s="64"/>
      <c r="FZJ146" s="64"/>
      <c r="FZK146" s="64"/>
      <c r="FZL146" s="64"/>
      <c r="FZM146" s="64"/>
      <c r="FZN146" s="64"/>
      <c r="FZO146" s="64"/>
      <c r="FZP146" s="64"/>
      <c r="FZQ146" s="64"/>
      <c r="FZR146" s="64"/>
      <c r="FZS146" s="64"/>
      <c r="FZT146" s="64"/>
      <c r="FZU146" s="64"/>
      <c r="FZV146" s="64"/>
      <c r="FZW146" s="64"/>
      <c r="FZX146" s="64"/>
      <c r="FZY146" s="64"/>
      <c r="FZZ146" s="64"/>
      <c r="GAA146" s="64"/>
      <c r="GAB146" s="64"/>
      <c r="GAC146" s="64"/>
      <c r="GAD146" s="64"/>
      <c r="GAE146" s="64"/>
      <c r="GAF146" s="64"/>
      <c r="GAG146" s="64"/>
      <c r="GAH146" s="64"/>
      <c r="GAI146" s="64"/>
      <c r="GAJ146" s="64"/>
      <c r="GAK146" s="64"/>
      <c r="GAL146" s="64"/>
      <c r="GAM146" s="64"/>
      <c r="GAN146" s="64"/>
      <c r="GAO146" s="64"/>
      <c r="GAP146" s="64"/>
      <c r="GAQ146" s="64"/>
      <c r="GAR146" s="64"/>
      <c r="GAS146" s="64"/>
      <c r="GAT146" s="64"/>
      <c r="GAU146" s="64"/>
      <c r="GAV146" s="64"/>
      <c r="GAW146" s="64"/>
      <c r="GAX146" s="64"/>
      <c r="GAY146" s="64"/>
      <c r="GAZ146" s="64"/>
      <c r="GBA146" s="64"/>
      <c r="GBB146" s="64"/>
      <c r="GBC146" s="64"/>
      <c r="GBD146" s="64"/>
      <c r="GBE146" s="64"/>
      <c r="GBF146" s="64"/>
      <c r="GBG146" s="64"/>
      <c r="GBH146" s="64"/>
      <c r="GBI146" s="64"/>
      <c r="GBJ146" s="64"/>
      <c r="GBK146" s="64"/>
      <c r="GBL146" s="64"/>
      <c r="GBM146" s="64"/>
      <c r="GBN146" s="64"/>
      <c r="GBO146" s="64"/>
      <c r="GBP146" s="64"/>
      <c r="GBQ146" s="64"/>
      <c r="GBR146" s="64"/>
      <c r="GBS146" s="64"/>
      <c r="GBT146" s="64"/>
      <c r="GBU146" s="64"/>
      <c r="GBV146" s="64"/>
      <c r="GBW146" s="64"/>
      <c r="GBX146" s="64"/>
      <c r="GBY146" s="64"/>
      <c r="GBZ146" s="64"/>
      <c r="GCA146" s="64"/>
      <c r="GCB146" s="64"/>
      <c r="GCC146" s="64"/>
      <c r="GCD146" s="64"/>
      <c r="GCE146" s="64"/>
      <c r="GCF146" s="64"/>
      <c r="GCG146" s="64"/>
      <c r="GCH146" s="64"/>
      <c r="GCI146" s="64"/>
      <c r="GCJ146" s="64"/>
      <c r="GCK146" s="64"/>
      <c r="GCL146" s="64"/>
      <c r="GCM146" s="64"/>
      <c r="GCN146" s="64"/>
      <c r="GCO146" s="64"/>
      <c r="GCP146" s="64"/>
      <c r="GCQ146" s="64"/>
      <c r="GCR146" s="64"/>
      <c r="GCS146" s="64"/>
      <c r="GCT146" s="64"/>
      <c r="GCU146" s="64"/>
      <c r="GCV146" s="64"/>
      <c r="GCW146" s="64"/>
      <c r="GCX146" s="64"/>
      <c r="GCY146" s="64"/>
      <c r="GCZ146" s="64"/>
      <c r="GDA146" s="64"/>
      <c r="GDB146" s="64"/>
      <c r="GDC146" s="64"/>
      <c r="GDD146" s="64"/>
      <c r="GDE146" s="64"/>
      <c r="GDF146" s="64"/>
      <c r="GDG146" s="64"/>
      <c r="GDH146" s="64"/>
      <c r="GDI146" s="64"/>
      <c r="GDJ146" s="64"/>
      <c r="GDK146" s="64"/>
      <c r="GDL146" s="64"/>
      <c r="GDM146" s="64"/>
      <c r="GDN146" s="64"/>
      <c r="GDO146" s="64"/>
      <c r="GDP146" s="64"/>
      <c r="GDQ146" s="64"/>
      <c r="GDR146" s="64"/>
      <c r="GDS146" s="64"/>
      <c r="GDT146" s="64"/>
      <c r="GDU146" s="64"/>
      <c r="GDV146" s="64"/>
      <c r="GDW146" s="64"/>
      <c r="GDX146" s="64"/>
      <c r="GDY146" s="64"/>
      <c r="GDZ146" s="64"/>
      <c r="GEA146" s="64"/>
      <c r="GEB146" s="64"/>
      <c r="GEC146" s="64"/>
      <c r="GED146" s="64"/>
      <c r="GEE146" s="64"/>
      <c r="GEF146" s="64"/>
      <c r="GEG146" s="64"/>
      <c r="GEH146" s="64"/>
      <c r="GEI146" s="64"/>
      <c r="GEJ146" s="64"/>
      <c r="GEK146" s="64"/>
      <c r="GEL146" s="64"/>
      <c r="GEM146" s="64"/>
      <c r="GEN146" s="64"/>
      <c r="GEO146" s="64"/>
      <c r="GEP146" s="64"/>
      <c r="GEQ146" s="64"/>
      <c r="GER146" s="64"/>
      <c r="GES146" s="64"/>
      <c r="GET146" s="64"/>
      <c r="GEU146" s="64"/>
      <c r="GEV146" s="64"/>
      <c r="GEW146" s="64"/>
      <c r="GEX146" s="64"/>
      <c r="GEY146" s="64"/>
      <c r="GEZ146" s="64"/>
      <c r="GFA146" s="64"/>
      <c r="GFB146" s="64"/>
      <c r="GFC146" s="64"/>
      <c r="GFD146" s="64"/>
      <c r="GFE146" s="64"/>
      <c r="GFF146" s="64"/>
      <c r="GFG146" s="64"/>
      <c r="GFH146" s="64"/>
      <c r="GFI146" s="64"/>
      <c r="GFJ146" s="64"/>
      <c r="GFK146" s="64"/>
      <c r="GFL146" s="64"/>
      <c r="GFM146" s="64"/>
      <c r="GFN146" s="64"/>
      <c r="GFO146" s="64"/>
      <c r="GFP146" s="64"/>
      <c r="GFQ146" s="64"/>
      <c r="GFR146" s="64"/>
      <c r="GFS146" s="64"/>
      <c r="GFT146" s="64"/>
      <c r="GFU146" s="64"/>
      <c r="GFV146" s="64"/>
      <c r="GFW146" s="64"/>
      <c r="GFX146" s="64"/>
      <c r="GFY146" s="64"/>
      <c r="GFZ146" s="64"/>
      <c r="GGA146" s="64"/>
      <c r="GGB146" s="64"/>
      <c r="GGC146" s="64"/>
      <c r="GGD146" s="64"/>
      <c r="GGE146" s="64"/>
      <c r="GGF146" s="64"/>
      <c r="GGG146" s="64"/>
      <c r="GGH146" s="64"/>
      <c r="GGI146" s="64"/>
      <c r="GGJ146" s="64"/>
      <c r="GGK146" s="64"/>
      <c r="GGL146" s="64"/>
      <c r="GGM146" s="64"/>
      <c r="GGN146" s="64"/>
      <c r="GGO146" s="64"/>
      <c r="GGP146" s="64"/>
      <c r="GGQ146" s="64"/>
      <c r="GGR146" s="64"/>
      <c r="GGS146" s="64"/>
      <c r="GGT146" s="64"/>
      <c r="GGU146" s="64"/>
      <c r="GGV146" s="64"/>
      <c r="GGW146" s="64"/>
      <c r="GGX146" s="64"/>
      <c r="GGY146" s="64"/>
      <c r="GGZ146" s="64"/>
      <c r="GHA146" s="64"/>
      <c r="GHB146" s="64"/>
      <c r="GHC146" s="64"/>
      <c r="GHD146" s="64"/>
      <c r="GHE146" s="64"/>
      <c r="GHF146" s="64"/>
      <c r="GHG146" s="64"/>
      <c r="GHH146" s="64"/>
      <c r="GHI146" s="64"/>
      <c r="GHJ146" s="64"/>
      <c r="GHK146" s="64"/>
      <c r="GHL146" s="64"/>
      <c r="GHM146" s="64"/>
      <c r="GHN146" s="64"/>
      <c r="GHO146" s="64"/>
      <c r="GHP146" s="64"/>
      <c r="GHQ146" s="64"/>
      <c r="GHR146" s="64"/>
      <c r="GHS146" s="64"/>
      <c r="GHT146" s="64"/>
      <c r="GHU146" s="64"/>
      <c r="GHV146" s="64"/>
      <c r="GHW146" s="64"/>
      <c r="GHX146" s="64"/>
      <c r="GHY146" s="64"/>
      <c r="GHZ146" s="64"/>
      <c r="GIA146" s="64"/>
      <c r="GIB146" s="64"/>
      <c r="GIC146" s="64"/>
      <c r="GID146" s="64"/>
      <c r="GIE146" s="64"/>
      <c r="GIF146" s="64"/>
      <c r="GIG146" s="64"/>
      <c r="GIH146" s="64"/>
      <c r="GII146" s="64"/>
      <c r="GIJ146" s="64"/>
      <c r="GIK146" s="64"/>
      <c r="GIL146" s="64"/>
      <c r="GIM146" s="64"/>
      <c r="GIN146" s="64"/>
      <c r="GIO146" s="64"/>
      <c r="GIP146" s="64"/>
      <c r="GIQ146" s="64"/>
      <c r="GIR146" s="64"/>
      <c r="GIS146" s="64"/>
      <c r="GIT146" s="64"/>
      <c r="GIU146" s="64"/>
      <c r="GIV146" s="64"/>
      <c r="GIW146" s="64"/>
      <c r="GIX146" s="64"/>
      <c r="GIY146" s="64"/>
      <c r="GIZ146" s="64"/>
      <c r="GJA146" s="64"/>
      <c r="GJB146" s="64"/>
      <c r="GJC146" s="64"/>
      <c r="GJD146" s="64"/>
      <c r="GJE146" s="64"/>
      <c r="GJF146" s="64"/>
      <c r="GJG146" s="64"/>
      <c r="GJH146" s="64"/>
      <c r="GJI146" s="64"/>
      <c r="GJJ146" s="64"/>
      <c r="GJK146" s="64"/>
      <c r="GJL146" s="64"/>
      <c r="GJM146" s="64"/>
      <c r="GJN146" s="64"/>
      <c r="GJO146" s="64"/>
      <c r="GJP146" s="64"/>
      <c r="GJQ146" s="64"/>
      <c r="GJR146" s="64"/>
      <c r="GJS146" s="64"/>
      <c r="GJT146" s="64"/>
      <c r="GJU146" s="64"/>
      <c r="GJV146" s="64"/>
      <c r="GJW146" s="64"/>
      <c r="GJX146" s="64"/>
      <c r="GJY146" s="64"/>
      <c r="GJZ146" s="64"/>
      <c r="GKA146" s="64"/>
      <c r="GKB146" s="64"/>
      <c r="GKC146" s="64"/>
      <c r="GKD146" s="64"/>
      <c r="GKE146" s="64"/>
      <c r="GKF146" s="64"/>
      <c r="GKG146" s="64"/>
      <c r="GKH146" s="64"/>
      <c r="GKI146" s="64"/>
      <c r="GKJ146" s="64"/>
      <c r="GKK146" s="64"/>
      <c r="GKL146" s="64"/>
      <c r="GKM146" s="64"/>
      <c r="GKN146" s="64"/>
      <c r="GKO146" s="64"/>
      <c r="GKP146" s="64"/>
      <c r="GKQ146" s="64"/>
      <c r="GKR146" s="64"/>
      <c r="GKS146" s="64"/>
      <c r="GKT146" s="64"/>
      <c r="GKU146" s="64"/>
      <c r="GKV146" s="64"/>
      <c r="GKW146" s="64"/>
      <c r="GKX146" s="64"/>
      <c r="GKY146" s="64"/>
      <c r="GKZ146" s="64"/>
      <c r="GLA146" s="64"/>
      <c r="GLB146" s="64"/>
      <c r="GLC146" s="64"/>
      <c r="GLD146" s="64"/>
      <c r="GLE146" s="64"/>
      <c r="GLF146" s="64"/>
      <c r="GLG146" s="64"/>
      <c r="GLH146" s="64"/>
      <c r="GLI146" s="64"/>
      <c r="GLJ146" s="64"/>
      <c r="GLK146" s="64"/>
      <c r="GLL146" s="64"/>
      <c r="GLM146" s="64"/>
      <c r="GLN146" s="64"/>
      <c r="GLO146" s="64"/>
      <c r="GLP146" s="64"/>
      <c r="GLQ146" s="64"/>
      <c r="GLR146" s="64"/>
      <c r="GLS146" s="64"/>
      <c r="GLT146" s="64"/>
      <c r="GLU146" s="64"/>
      <c r="GLV146" s="64"/>
      <c r="GLW146" s="64"/>
      <c r="GLX146" s="64"/>
      <c r="GLY146" s="64"/>
      <c r="GLZ146" s="64"/>
      <c r="GMA146" s="64"/>
      <c r="GMB146" s="64"/>
      <c r="GMC146" s="64"/>
      <c r="GMD146" s="64"/>
      <c r="GME146" s="64"/>
      <c r="GMF146" s="64"/>
      <c r="GMG146" s="64"/>
      <c r="GMH146" s="64"/>
      <c r="GMI146" s="64"/>
      <c r="GMJ146" s="64"/>
      <c r="GMK146" s="64"/>
      <c r="GML146" s="64"/>
      <c r="GMM146" s="64"/>
      <c r="GMN146" s="64"/>
      <c r="GMO146" s="64"/>
      <c r="GMP146" s="64"/>
      <c r="GMQ146" s="64"/>
      <c r="GMR146" s="64"/>
      <c r="GMS146" s="64"/>
      <c r="GMT146" s="64"/>
      <c r="GMU146" s="64"/>
      <c r="GMV146" s="64"/>
      <c r="GMW146" s="64"/>
      <c r="GMX146" s="64"/>
      <c r="GMY146" s="64"/>
      <c r="GMZ146" s="64"/>
      <c r="GNA146" s="64"/>
      <c r="GNB146" s="64"/>
      <c r="GNC146" s="64"/>
      <c r="GND146" s="64"/>
      <c r="GNE146" s="64"/>
      <c r="GNF146" s="64"/>
      <c r="GNG146" s="64"/>
      <c r="GNH146" s="64"/>
      <c r="GNI146" s="64"/>
      <c r="GNJ146" s="64"/>
      <c r="GNK146" s="64"/>
      <c r="GNL146" s="64"/>
      <c r="GNM146" s="64"/>
      <c r="GNN146" s="64"/>
      <c r="GNO146" s="64"/>
      <c r="GNP146" s="64"/>
      <c r="GNQ146" s="64"/>
      <c r="GNR146" s="64"/>
      <c r="GNS146" s="64"/>
      <c r="GNT146" s="64"/>
      <c r="GNU146" s="64"/>
      <c r="GNV146" s="64"/>
      <c r="GNW146" s="64"/>
      <c r="GNX146" s="64"/>
      <c r="GNY146" s="64"/>
      <c r="GNZ146" s="64"/>
      <c r="GOA146" s="64"/>
      <c r="GOB146" s="64"/>
      <c r="GOC146" s="64"/>
      <c r="GOD146" s="64"/>
      <c r="GOE146" s="64"/>
      <c r="GOF146" s="64"/>
      <c r="GOG146" s="64"/>
      <c r="GOH146" s="64"/>
      <c r="GOI146" s="64"/>
      <c r="GOJ146" s="64"/>
      <c r="GOK146" s="64"/>
      <c r="GOL146" s="64"/>
      <c r="GOM146" s="64"/>
      <c r="GON146" s="64"/>
      <c r="GOO146" s="64"/>
      <c r="GOP146" s="64"/>
      <c r="GOQ146" s="64"/>
      <c r="GOR146" s="64"/>
      <c r="GOS146" s="64"/>
      <c r="GOT146" s="64"/>
      <c r="GOU146" s="64"/>
      <c r="GOV146" s="64"/>
      <c r="GOW146" s="64"/>
      <c r="GOX146" s="64"/>
      <c r="GOY146" s="64"/>
      <c r="GOZ146" s="64"/>
      <c r="GPA146" s="64"/>
      <c r="GPB146" s="64"/>
      <c r="GPC146" s="64"/>
      <c r="GPD146" s="64"/>
      <c r="GPE146" s="64"/>
      <c r="GPF146" s="64"/>
      <c r="GPG146" s="64"/>
      <c r="GPH146" s="64"/>
      <c r="GPI146" s="64"/>
      <c r="GPJ146" s="64"/>
      <c r="GPK146" s="64"/>
      <c r="GPL146" s="64"/>
      <c r="GPM146" s="64"/>
      <c r="GPN146" s="64"/>
      <c r="GPO146" s="64"/>
      <c r="GPP146" s="64"/>
      <c r="GPQ146" s="64"/>
      <c r="GPR146" s="64"/>
      <c r="GPS146" s="64"/>
      <c r="GPT146" s="64"/>
      <c r="GPU146" s="64"/>
      <c r="GPV146" s="64"/>
      <c r="GPW146" s="64"/>
      <c r="GPX146" s="64"/>
      <c r="GPY146" s="64"/>
      <c r="GPZ146" s="64"/>
      <c r="GQA146" s="64"/>
      <c r="GQB146" s="64"/>
      <c r="GQC146" s="64"/>
      <c r="GQD146" s="64"/>
      <c r="GQE146" s="64"/>
      <c r="GQF146" s="64"/>
      <c r="GQG146" s="64"/>
      <c r="GQH146" s="64"/>
      <c r="GQI146" s="64"/>
      <c r="GQJ146" s="64"/>
      <c r="GQK146" s="64"/>
      <c r="GQL146" s="64"/>
      <c r="GQM146" s="64"/>
      <c r="GQN146" s="64"/>
      <c r="GQO146" s="64"/>
      <c r="GQP146" s="64"/>
      <c r="GQQ146" s="64"/>
      <c r="GQR146" s="64"/>
      <c r="GQS146" s="64"/>
      <c r="GQT146" s="64"/>
      <c r="GQU146" s="64"/>
      <c r="GQV146" s="64"/>
      <c r="GQW146" s="64"/>
      <c r="GQX146" s="64"/>
      <c r="GQY146" s="64"/>
      <c r="GQZ146" s="64"/>
      <c r="GRA146" s="64"/>
      <c r="GRB146" s="64"/>
      <c r="GRC146" s="64"/>
      <c r="GRD146" s="64"/>
      <c r="GRE146" s="64"/>
      <c r="GRF146" s="64"/>
      <c r="GRG146" s="64"/>
      <c r="GRH146" s="64"/>
      <c r="GRI146" s="64"/>
      <c r="GRJ146" s="64"/>
      <c r="GRK146" s="64"/>
      <c r="GRL146" s="64"/>
      <c r="GRM146" s="64"/>
      <c r="GRN146" s="64"/>
      <c r="GRO146" s="64"/>
      <c r="GRP146" s="64"/>
      <c r="GRQ146" s="64"/>
      <c r="GRR146" s="64"/>
      <c r="GRS146" s="64"/>
      <c r="GRT146" s="64"/>
      <c r="GRU146" s="64"/>
      <c r="GRV146" s="64"/>
      <c r="GRW146" s="64"/>
      <c r="GRX146" s="64"/>
      <c r="GRY146" s="64"/>
      <c r="GRZ146" s="64"/>
      <c r="GSA146" s="64"/>
      <c r="GSB146" s="64"/>
      <c r="GSC146" s="64"/>
      <c r="GSD146" s="64"/>
      <c r="GSE146" s="64"/>
      <c r="GSF146" s="64"/>
      <c r="GSG146" s="64"/>
      <c r="GSH146" s="64"/>
      <c r="GSI146" s="64"/>
      <c r="GSJ146" s="64"/>
      <c r="GSK146" s="64"/>
      <c r="GSL146" s="64"/>
      <c r="GSM146" s="64"/>
      <c r="GSN146" s="64"/>
      <c r="GSO146" s="64"/>
      <c r="GSP146" s="64"/>
      <c r="GSQ146" s="64"/>
      <c r="GSR146" s="64"/>
      <c r="GSS146" s="64"/>
      <c r="GST146" s="64"/>
      <c r="GSU146" s="64"/>
      <c r="GSV146" s="64"/>
      <c r="GSW146" s="64"/>
      <c r="GSX146" s="64"/>
      <c r="GSY146" s="64"/>
      <c r="GSZ146" s="64"/>
      <c r="GTA146" s="64"/>
      <c r="GTB146" s="64"/>
      <c r="GTC146" s="64"/>
      <c r="GTD146" s="64"/>
      <c r="GTE146" s="64"/>
      <c r="GTF146" s="64"/>
      <c r="GTG146" s="64"/>
      <c r="GTH146" s="64"/>
      <c r="GTI146" s="64"/>
      <c r="GTJ146" s="64"/>
      <c r="GTK146" s="64"/>
      <c r="GTL146" s="64"/>
      <c r="GTM146" s="64"/>
      <c r="GTN146" s="64"/>
      <c r="GTO146" s="64"/>
      <c r="GTP146" s="64"/>
      <c r="GTQ146" s="64"/>
      <c r="GTR146" s="64"/>
      <c r="GTS146" s="64"/>
      <c r="GTT146" s="64"/>
      <c r="GTU146" s="64"/>
      <c r="GTV146" s="64"/>
      <c r="GTW146" s="64"/>
      <c r="GTX146" s="64"/>
      <c r="GTY146" s="64"/>
      <c r="GTZ146" s="64"/>
      <c r="GUA146" s="64"/>
      <c r="GUB146" s="64"/>
      <c r="GUC146" s="64"/>
      <c r="GUD146" s="64"/>
      <c r="GUE146" s="64"/>
      <c r="GUF146" s="64"/>
      <c r="GUG146" s="64"/>
      <c r="GUH146" s="64"/>
      <c r="GUI146" s="64"/>
      <c r="GUJ146" s="64"/>
      <c r="GUK146" s="64"/>
      <c r="GUL146" s="64"/>
      <c r="GUM146" s="64"/>
      <c r="GUN146" s="64"/>
      <c r="GUO146" s="64"/>
      <c r="GUP146" s="64"/>
      <c r="GUQ146" s="64"/>
      <c r="GUR146" s="64"/>
      <c r="GUS146" s="64"/>
      <c r="GUT146" s="64"/>
      <c r="GUU146" s="64"/>
      <c r="GUV146" s="64"/>
      <c r="GUW146" s="64"/>
      <c r="GUX146" s="64"/>
      <c r="GUY146" s="64"/>
      <c r="GUZ146" s="64"/>
      <c r="GVA146" s="64"/>
      <c r="GVB146" s="64"/>
      <c r="GVC146" s="64"/>
      <c r="GVD146" s="64"/>
      <c r="GVE146" s="64"/>
      <c r="GVF146" s="64"/>
      <c r="GVG146" s="64"/>
      <c r="GVH146" s="64"/>
      <c r="GVI146" s="64"/>
      <c r="GVJ146" s="64"/>
      <c r="GVK146" s="64"/>
      <c r="GVL146" s="64"/>
      <c r="GVM146" s="64"/>
      <c r="GVN146" s="64"/>
      <c r="GVO146" s="64"/>
      <c r="GVP146" s="64"/>
      <c r="GVQ146" s="64"/>
      <c r="GVR146" s="64"/>
      <c r="GVS146" s="64"/>
      <c r="GVT146" s="64"/>
      <c r="GVU146" s="64"/>
      <c r="GVV146" s="64"/>
      <c r="GVW146" s="64"/>
      <c r="GVX146" s="64"/>
      <c r="GVY146" s="64"/>
      <c r="GVZ146" s="64"/>
      <c r="GWA146" s="64"/>
      <c r="GWB146" s="64"/>
      <c r="GWC146" s="64"/>
      <c r="GWD146" s="64"/>
      <c r="GWE146" s="64"/>
      <c r="GWF146" s="64"/>
      <c r="GWG146" s="64"/>
      <c r="GWH146" s="64"/>
      <c r="GWI146" s="64"/>
      <c r="GWJ146" s="64"/>
      <c r="GWK146" s="64"/>
      <c r="GWL146" s="64"/>
      <c r="GWM146" s="64"/>
      <c r="GWN146" s="64"/>
      <c r="GWO146" s="64"/>
      <c r="GWP146" s="64"/>
      <c r="GWQ146" s="64"/>
      <c r="GWR146" s="64"/>
      <c r="GWS146" s="64"/>
      <c r="GWT146" s="64"/>
      <c r="GWU146" s="64"/>
      <c r="GWV146" s="64"/>
      <c r="GWW146" s="64"/>
      <c r="GWX146" s="64"/>
      <c r="GWY146" s="64"/>
      <c r="GWZ146" s="64"/>
      <c r="GXA146" s="64"/>
      <c r="GXB146" s="64"/>
      <c r="GXC146" s="64"/>
      <c r="GXD146" s="64"/>
      <c r="GXE146" s="64"/>
      <c r="GXF146" s="64"/>
      <c r="GXG146" s="64"/>
      <c r="GXH146" s="64"/>
      <c r="GXI146" s="64"/>
      <c r="GXJ146" s="64"/>
      <c r="GXK146" s="64"/>
      <c r="GXL146" s="64"/>
      <c r="GXM146" s="64"/>
      <c r="GXN146" s="64"/>
      <c r="GXO146" s="64"/>
      <c r="GXP146" s="64"/>
      <c r="GXQ146" s="64"/>
      <c r="GXR146" s="64"/>
      <c r="GXS146" s="64"/>
      <c r="GXT146" s="64"/>
      <c r="GXU146" s="64"/>
      <c r="GXV146" s="64"/>
      <c r="GXW146" s="64"/>
      <c r="GXX146" s="64"/>
      <c r="GXY146" s="64"/>
      <c r="GXZ146" s="64"/>
      <c r="GYA146" s="64"/>
      <c r="GYB146" s="64"/>
      <c r="GYC146" s="64"/>
      <c r="GYD146" s="64"/>
      <c r="GYE146" s="64"/>
      <c r="GYF146" s="64"/>
      <c r="GYG146" s="64"/>
      <c r="GYH146" s="64"/>
      <c r="GYI146" s="64"/>
      <c r="GYJ146" s="64"/>
      <c r="GYK146" s="64"/>
      <c r="GYL146" s="64"/>
      <c r="GYM146" s="64"/>
      <c r="GYN146" s="64"/>
      <c r="GYO146" s="64"/>
      <c r="GYP146" s="64"/>
      <c r="GYQ146" s="64"/>
      <c r="GYR146" s="64"/>
      <c r="GYS146" s="64"/>
      <c r="GYT146" s="64"/>
      <c r="GYU146" s="64"/>
      <c r="GYV146" s="64"/>
      <c r="GYW146" s="64"/>
      <c r="GYX146" s="64"/>
      <c r="GYY146" s="64"/>
      <c r="GYZ146" s="64"/>
      <c r="GZA146" s="64"/>
      <c r="GZB146" s="64"/>
      <c r="GZC146" s="64"/>
      <c r="GZD146" s="64"/>
      <c r="GZE146" s="64"/>
      <c r="GZF146" s="64"/>
      <c r="GZG146" s="64"/>
      <c r="GZH146" s="64"/>
      <c r="GZI146" s="64"/>
      <c r="GZJ146" s="64"/>
      <c r="GZK146" s="64"/>
      <c r="GZL146" s="64"/>
      <c r="GZM146" s="64"/>
      <c r="GZN146" s="64"/>
      <c r="GZO146" s="64"/>
      <c r="GZP146" s="64"/>
      <c r="GZQ146" s="64"/>
      <c r="GZR146" s="64"/>
      <c r="GZS146" s="64"/>
      <c r="GZT146" s="64"/>
      <c r="GZU146" s="64"/>
      <c r="GZV146" s="64"/>
      <c r="GZW146" s="64"/>
      <c r="GZX146" s="64"/>
      <c r="GZY146" s="64"/>
      <c r="GZZ146" s="64"/>
      <c r="HAA146" s="64"/>
      <c r="HAB146" s="64"/>
      <c r="HAC146" s="64"/>
      <c r="HAD146" s="64"/>
      <c r="HAE146" s="64"/>
      <c r="HAF146" s="64"/>
      <c r="HAG146" s="64"/>
      <c r="HAH146" s="64"/>
      <c r="HAI146" s="64"/>
      <c r="HAJ146" s="64"/>
      <c r="HAK146" s="64"/>
      <c r="HAL146" s="64"/>
      <c r="HAM146" s="64"/>
      <c r="HAN146" s="64"/>
      <c r="HAO146" s="64"/>
      <c r="HAP146" s="64"/>
      <c r="HAQ146" s="64"/>
      <c r="HAR146" s="64"/>
      <c r="HAS146" s="64"/>
      <c r="HAT146" s="64"/>
      <c r="HAU146" s="64"/>
      <c r="HAV146" s="64"/>
      <c r="HAW146" s="64"/>
      <c r="HAX146" s="64"/>
      <c r="HAY146" s="64"/>
      <c r="HAZ146" s="64"/>
      <c r="HBA146" s="64"/>
      <c r="HBB146" s="64"/>
      <c r="HBC146" s="64"/>
      <c r="HBD146" s="64"/>
      <c r="HBE146" s="64"/>
      <c r="HBF146" s="64"/>
      <c r="HBG146" s="64"/>
      <c r="HBH146" s="64"/>
      <c r="HBI146" s="64"/>
      <c r="HBJ146" s="64"/>
      <c r="HBK146" s="64"/>
      <c r="HBL146" s="64"/>
      <c r="HBM146" s="64"/>
      <c r="HBN146" s="64"/>
      <c r="HBO146" s="64"/>
      <c r="HBP146" s="64"/>
      <c r="HBQ146" s="64"/>
      <c r="HBR146" s="64"/>
      <c r="HBS146" s="64"/>
      <c r="HBT146" s="64"/>
      <c r="HBU146" s="64"/>
      <c r="HBV146" s="64"/>
      <c r="HBW146" s="64"/>
      <c r="HBX146" s="64"/>
      <c r="HBY146" s="64"/>
      <c r="HBZ146" s="64"/>
      <c r="HCA146" s="64"/>
      <c r="HCB146" s="64"/>
      <c r="HCC146" s="64"/>
      <c r="HCD146" s="64"/>
      <c r="HCE146" s="64"/>
      <c r="HCF146" s="64"/>
      <c r="HCG146" s="64"/>
      <c r="HCH146" s="64"/>
      <c r="HCI146" s="64"/>
      <c r="HCJ146" s="64"/>
      <c r="HCK146" s="64"/>
      <c r="HCL146" s="64"/>
      <c r="HCM146" s="64"/>
      <c r="HCN146" s="64"/>
      <c r="HCO146" s="64"/>
      <c r="HCP146" s="64"/>
      <c r="HCQ146" s="64"/>
      <c r="HCR146" s="64"/>
      <c r="HCS146" s="64"/>
      <c r="HCT146" s="64"/>
      <c r="HCU146" s="64"/>
      <c r="HCV146" s="64"/>
      <c r="HCW146" s="64"/>
      <c r="HCX146" s="64"/>
      <c r="HCY146" s="64"/>
      <c r="HCZ146" s="64"/>
      <c r="HDA146" s="64"/>
      <c r="HDB146" s="64"/>
      <c r="HDC146" s="64"/>
      <c r="HDD146" s="64"/>
      <c r="HDE146" s="64"/>
      <c r="HDF146" s="64"/>
      <c r="HDG146" s="64"/>
      <c r="HDH146" s="64"/>
      <c r="HDI146" s="64"/>
      <c r="HDJ146" s="64"/>
      <c r="HDK146" s="64"/>
      <c r="HDL146" s="64"/>
      <c r="HDM146" s="64"/>
      <c r="HDN146" s="64"/>
      <c r="HDO146" s="64"/>
      <c r="HDP146" s="64"/>
      <c r="HDQ146" s="64"/>
      <c r="HDR146" s="64"/>
      <c r="HDS146" s="64"/>
      <c r="HDT146" s="64"/>
      <c r="HDU146" s="64"/>
      <c r="HDV146" s="64"/>
      <c r="HDW146" s="64"/>
      <c r="HDX146" s="64"/>
      <c r="HDY146" s="64"/>
      <c r="HDZ146" s="64"/>
      <c r="HEA146" s="64"/>
      <c r="HEB146" s="64"/>
      <c r="HEC146" s="64"/>
      <c r="HED146" s="64"/>
      <c r="HEE146" s="64"/>
      <c r="HEF146" s="64"/>
      <c r="HEG146" s="64"/>
      <c r="HEH146" s="64"/>
      <c r="HEI146" s="64"/>
      <c r="HEJ146" s="64"/>
      <c r="HEK146" s="64"/>
      <c r="HEL146" s="64"/>
      <c r="HEM146" s="64"/>
      <c r="HEN146" s="64"/>
      <c r="HEO146" s="64"/>
      <c r="HEP146" s="64"/>
      <c r="HEQ146" s="64"/>
      <c r="HER146" s="64"/>
      <c r="HES146" s="64"/>
      <c r="HET146" s="64"/>
      <c r="HEU146" s="64"/>
      <c r="HEV146" s="64"/>
      <c r="HEW146" s="64"/>
      <c r="HEX146" s="64"/>
      <c r="HEY146" s="64"/>
      <c r="HEZ146" s="64"/>
      <c r="HFA146" s="64"/>
      <c r="HFB146" s="64"/>
      <c r="HFC146" s="64"/>
      <c r="HFD146" s="64"/>
      <c r="HFE146" s="64"/>
      <c r="HFF146" s="64"/>
      <c r="HFG146" s="64"/>
      <c r="HFH146" s="64"/>
      <c r="HFI146" s="64"/>
      <c r="HFJ146" s="64"/>
      <c r="HFK146" s="64"/>
      <c r="HFL146" s="64"/>
      <c r="HFM146" s="64"/>
      <c r="HFN146" s="64"/>
      <c r="HFO146" s="64"/>
      <c r="HFP146" s="64"/>
      <c r="HFQ146" s="64"/>
      <c r="HFR146" s="64"/>
      <c r="HFS146" s="64"/>
      <c r="HFT146" s="64"/>
      <c r="HFU146" s="64"/>
      <c r="HFV146" s="64"/>
      <c r="HFW146" s="64"/>
      <c r="HFX146" s="64"/>
      <c r="HFY146" s="64"/>
      <c r="HFZ146" s="64"/>
      <c r="HGA146" s="64"/>
      <c r="HGB146" s="64"/>
      <c r="HGC146" s="64"/>
      <c r="HGD146" s="64"/>
      <c r="HGE146" s="64"/>
      <c r="HGF146" s="64"/>
      <c r="HGG146" s="64"/>
      <c r="HGH146" s="64"/>
      <c r="HGI146" s="64"/>
      <c r="HGJ146" s="64"/>
      <c r="HGK146" s="64"/>
      <c r="HGL146" s="64"/>
      <c r="HGM146" s="64"/>
      <c r="HGN146" s="64"/>
      <c r="HGO146" s="64"/>
      <c r="HGP146" s="64"/>
      <c r="HGQ146" s="64"/>
      <c r="HGR146" s="64"/>
      <c r="HGS146" s="64"/>
      <c r="HGT146" s="64"/>
      <c r="HGU146" s="64"/>
      <c r="HGV146" s="64"/>
      <c r="HGW146" s="64"/>
      <c r="HGX146" s="64"/>
      <c r="HGY146" s="64"/>
      <c r="HGZ146" s="64"/>
      <c r="HHA146" s="64"/>
      <c r="HHB146" s="64"/>
      <c r="HHC146" s="64"/>
      <c r="HHD146" s="64"/>
      <c r="HHE146" s="64"/>
      <c r="HHF146" s="64"/>
      <c r="HHG146" s="64"/>
      <c r="HHH146" s="64"/>
      <c r="HHI146" s="64"/>
      <c r="HHJ146" s="64"/>
      <c r="HHK146" s="64"/>
      <c r="HHL146" s="64"/>
      <c r="HHM146" s="64"/>
      <c r="HHN146" s="64"/>
      <c r="HHO146" s="64"/>
      <c r="HHP146" s="64"/>
      <c r="HHQ146" s="64"/>
      <c r="HHR146" s="64"/>
      <c r="HHS146" s="64"/>
      <c r="HHT146" s="64"/>
      <c r="HHU146" s="64"/>
      <c r="HHV146" s="64"/>
      <c r="HHW146" s="64"/>
      <c r="HHX146" s="64"/>
      <c r="HHY146" s="64"/>
      <c r="HHZ146" s="64"/>
      <c r="HIA146" s="64"/>
      <c r="HIB146" s="64"/>
      <c r="HIC146" s="64"/>
      <c r="HID146" s="64"/>
      <c r="HIE146" s="64"/>
      <c r="HIF146" s="64"/>
      <c r="HIG146" s="64"/>
      <c r="HIH146" s="64"/>
      <c r="HII146" s="64"/>
      <c r="HIJ146" s="64"/>
      <c r="HIK146" s="64"/>
      <c r="HIL146" s="64"/>
      <c r="HIM146" s="64"/>
      <c r="HIN146" s="64"/>
      <c r="HIO146" s="64"/>
      <c r="HIP146" s="64"/>
      <c r="HIQ146" s="64"/>
      <c r="HIR146" s="64"/>
      <c r="HIS146" s="64"/>
      <c r="HIT146" s="64"/>
      <c r="HIU146" s="64"/>
      <c r="HIV146" s="64"/>
      <c r="HIW146" s="64"/>
      <c r="HIX146" s="64"/>
      <c r="HIY146" s="64"/>
      <c r="HIZ146" s="64"/>
      <c r="HJA146" s="64"/>
      <c r="HJB146" s="64"/>
      <c r="HJC146" s="64"/>
      <c r="HJD146" s="64"/>
      <c r="HJE146" s="64"/>
      <c r="HJF146" s="64"/>
      <c r="HJG146" s="64"/>
      <c r="HJH146" s="64"/>
      <c r="HJI146" s="64"/>
      <c r="HJJ146" s="64"/>
      <c r="HJK146" s="64"/>
      <c r="HJL146" s="64"/>
      <c r="HJM146" s="64"/>
      <c r="HJN146" s="64"/>
      <c r="HJO146" s="64"/>
      <c r="HJP146" s="64"/>
      <c r="HJQ146" s="64"/>
      <c r="HJR146" s="64"/>
      <c r="HJS146" s="64"/>
      <c r="HJT146" s="64"/>
      <c r="HJU146" s="64"/>
      <c r="HJV146" s="64"/>
      <c r="HJW146" s="64"/>
      <c r="HJX146" s="64"/>
      <c r="HJY146" s="64"/>
      <c r="HJZ146" s="64"/>
      <c r="HKA146" s="64"/>
      <c r="HKB146" s="64"/>
      <c r="HKC146" s="64"/>
      <c r="HKD146" s="64"/>
      <c r="HKE146" s="64"/>
      <c r="HKF146" s="64"/>
      <c r="HKG146" s="64"/>
      <c r="HKH146" s="64"/>
      <c r="HKI146" s="64"/>
      <c r="HKJ146" s="64"/>
      <c r="HKK146" s="64"/>
      <c r="HKL146" s="64"/>
      <c r="HKM146" s="64"/>
      <c r="HKN146" s="64"/>
      <c r="HKO146" s="64"/>
      <c r="HKP146" s="64"/>
      <c r="HKQ146" s="64"/>
      <c r="HKR146" s="64"/>
      <c r="HKS146" s="64"/>
      <c r="HKT146" s="64"/>
      <c r="HKU146" s="64"/>
      <c r="HKV146" s="64"/>
      <c r="HKW146" s="64"/>
      <c r="HKX146" s="64"/>
      <c r="HKY146" s="64"/>
      <c r="HKZ146" s="64"/>
      <c r="HLA146" s="64"/>
      <c r="HLB146" s="64"/>
      <c r="HLC146" s="64"/>
      <c r="HLD146" s="64"/>
      <c r="HLE146" s="64"/>
      <c r="HLF146" s="64"/>
      <c r="HLG146" s="64"/>
      <c r="HLH146" s="64"/>
      <c r="HLI146" s="64"/>
      <c r="HLJ146" s="64"/>
      <c r="HLK146" s="64"/>
      <c r="HLL146" s="64"/>
      <c r="HLM146" s="64"/>
      <c r="HLN146" s="64"/>
      <c r="HLO146" s="64"/>
      <c r="HLP146" s="64"/>
      <c r="HLQ146" s="64"/>
      <c r="HLR146" s="64"/>
      <c r="HLS146" s="64"/>
      <c r="HLT146" s="64"/>
      <c r="HLU146" s="64"/>
      <c r="HLV146" s="64"/>
      <c r="HLW146" s="64"/>
      <c r="HLX146" s="64"/>
      <c r="HLY146" s="64"/>
      <c r="HLZ146" s="64"/>
      <c r="HMA146" s="64"/>
      <c r="HMB146" s="64"/>
      <c r="HMC146" s="64"/>
      <c r="HMD146" s="64"/>
      <c r="HME146" s="64"/>
      <c r="HMF146" s="64"/>
      <c r="HMG146" s="64"/>
      <c r="HMH146" s="64"/>
      <c r="HMI146" s="64"/>
      <c r="HMJ146" s="64"/>
      <c r="HMK146" s="64"/>
      <c r="HML146" s="64"/>
      <c r="HMM146" s="64"/>
      <c r="HMN146" s="64"/>
      <c r="HMO146" s="64"/>
      <c r="HMP146" s="64"/>
      <c r="HMQ146" s="64"/>
      <c r="HMR146" s="64"/>
      <c r="HMS146" s="64"/>
      <c r="HMT146" s="64"/>
      <c r="HMU146" s="64"/>
      <c r="HMV146" s="64"/>
      <c r="HMW146" s="64"/>
      <c r="HMX146" s="64"/>
      <c r="HMY146" s="64"/>
      <c r="HMZ146" s="64"/>
      <c r="HNA146" s="64"/>
      <c r="HNB146" s="64"/>
      <c r="HNC146" s="64"/>
      <c r="HND146" s="64"/>
      <c r="HNE146" s="64"/>
      <c r="HNF146" s="64"/>
      <c r="HNG146" s="64"/>
      <c r="HNH146" s="64"/>
      <c r="HNI146" s="64"/>
      <c r="HNJ146" s="64"/>
      <c r="HNK146" s="64"/>
      <c r="HNL146" s="64"/>
      <c r="HNM146" s="64"/>
      <c r="HNN146" s="64"/>
      <c r="HNO146" s="64"/>
      <c r="HNP146" s="64"/>
      <c r="HNQ146" s="64"/>
      <c r="HNR146" s="64"/>
      <c r="HNS146" s="64"/>
      <c r="HNT146" s="64"/>
      <c r="HNU146" s="64"/>
      <c r="HNV146" s="64"/>
      <c r="HNW146" s="64"/>
      <c r="HNX146" s="64"/>
      <c r="HNY146" s="64"/>
      <c r="HNZ146" s="64"/>
      <c r="HOA146" s="64"/>
      <c r="HOB146" s="64"/>
      <c r="HOC146" s="64"/>
      <c r="HOD146" s="64"/>
      <c r="HOE146" s="64"/>
      <c r="HOF146" s="64"/>
      <c r="HOG146" s="64"/>
      <c r="HOH146" s="64"/>
      <c r="HOI146" s="64"/>
      <c r="HOJ146" s="64"/>
      <c r="HOK146" s="64"/>
      <c r="HOL146" s="64"/>
      <c r="HOM146" s="64"/>
      <c r="HON146" s="64"/>
      <c r="HOO146" s="64"/>
      <c r="HOP146" s="64"/>
      <c r="HOQ146" s="64"/>
      <c r="HOR146" s="64"/>
      <c r="HOS146" s="64"/>
      <c r="HOT146" s="64"/>
      <c r="HOU146" s="64"/>
      <c r="HOV146" s="64"/>
      <c r="HOW146" s="64"/>
      <c r="HOX146" s="64"/>
      <c r="HOY146" s="64"/>
      <c r="HOZ146" s="64"/>
      <c r="HPA146" s="64"/>
      <c r="HPB146" s="64"/>
      <c r="HPC146" s="64"/>
      <c r="HPD146" s="64"/>
      <c r="HPE146" s="64"/>
      <c r="HPF146" s="64"/>
      <c r="HPG146" s="64"/>
      <c r="HPH146" s="64"/>
      <c r="HPI146" s="64"/>
      <c r="HPJ146" s="64"/>
      <c r="HPK146" s="64"/>
      <c r="HPL146" s="64"/>
      <c r="HPM146" s="64"/>
      <c r="HPN146" s="64"/>
      <c r="HPO146" s="64"/>
      <c r="HPP146" s="64"/>
      <c r="HPQ146" s="64"/>
      <c r="HPR146" s="64"/>
      <c r="HPS146" s="64"/>
      <c r="HPT146" s="64"/>
      <c r="HPU146" s="64"/>
      <c r="HPV146" s="64"/>
      <c r="HPW146" s="64"/>
      <c r="HPX146" s="64"/>
      <c r="HPY146" s="64"/>
      <c r="HPZ146" s="64"/>
      <c r="HQA146" s="64"/>
      <c r="HQB146" s="64"/>
      <c r="HQC146" s="64"/>
      <c r="HQD146" s="64"/>
      <c r="HQE146" s="64"/>
      <c r="HQF146" s="64"/>
      <c r="HQG146" s="64"/>
      <c r="HQH146" s="64"/>
      <c r="HQI146" s="64"/>
      <c r="HQJ146" s="64"/>
      <c r="HQK146" s="64"/>
      <c r="HQL146" s="64"/>
      <c r="HQM146" s="64"/>
      <c r="HQN146" s="64"/>
      <c r="HQO146" s="64"/>
      <c r="HQP146" s="64"/>
      <c r="HQQ146" s="64"/>
      <c r="HQR146" s="64"/>
      <c r="HQS146" s="64"/>
      <c r="HQT146" s="64"/>
      <c r="HQU146" s="64"/>
      <c r="HQV146" s="64"/>
      <c r="HQW146" s="64"/>
      <c r="HQX146" s="64"/>
      <c r="HQY146" s="64"/>
      <c r="HQZ146" s="64"/>
      <c r="HRA146" s="64"/>
      <c r="HRB146" s="64"/>
      <c r="HRC146" s="64"/>
      <c r="HRD146" s="64"/>
      <c r="HRE146" s="64"/>
      <c r="HRF146" s="64"/>
      <c r="HRG146" s="64"/>
      <c r="HRH146" s="64"/>
      <c r="HRI146" s="64"/>
      <c r="HRJ146" s="64"/>
      <c r="HRK146" s="64"/>
      <c r="HRL146" s="64"/>
      <c r="HRM146" s="64"/>
      <c r="HRN146" s="64"/>
      <c r="HRO146" s="64"/>
      <c r="HRP146" s="64"/>
      <c r="HRQ146" s="64"/>
      <c r="HRR146" s="64"/>
      <c r="HRS146" s="64"/>
      <c r="HRT146" s="64"/>
      <c r="HRU146" s="64"/>
      <c r="HRV146" s="64"/>
      <c r="HRW146" s="64"/>
      <c r="HRX146" s="64"/>
      <c r="HRY146" s="64"/>
      <c r="HRZ146" s="64"/>
      <c r="HSA146" s="64"/>
      <c r="HSB146" s="64"/>
      <c r="HSC146" s="64"/>
      <c r="HSD146" s="64"/>
      <c r="HSE146" s="64"/>
      <c r="HSF146" s="64"/>
      <c r="HSG146" s="64"/>
      <c r="HSH146" s="64"/>
      <c r="HSI146" s="64"/>
      <c r="HSJ146" s="64"/>
      <c r="HSK146" s="64"/>
      <c r="HSL146" s="64"/>
      <c r="HSM146" s="64"/>
      <c r="HSN146" s="64"/>
      <c r="HSO146" s="64"/>
      <c r="HSP146" s="64"/>
      <c r="HSQ146" s="64"/>
      <c r="HSR146" s="64"/>
      <c r="HSS146" s="64"/>
      <c r="HST146" s="64"/>
      <c r="HSU146" s="64"/>
      <c r="HSV146" s="64"/>
      <c r="HSW146" s="64"/>
      <c r="HSX146" s="64"/>
      <c r="HSY146" s="64"/>
      <c r="HSZ146" s="64"/>
      <c r="HTA146" s="64"/>
      <c r="HTB146" s="64"/>
      <c r="HTC146" s="64"/>
      <c r="HTD146" s="64"/>
      <c r="HTE146" s="64"/>
      <c r="HTF146" s="64"/>
      <c r="HTG146" s="64"/>
      <c r="HTH146" s="64"/>
      <c r="HTI146" s="64"/>
      <c r="HTJ146" s="64"/>
      <c r="HTK146" s="64"/>
      <c r="HTL146" s="64"/>
      <c r="HTM146" s="64"/>
      <c r="HTN146" s="64"/>
      <c r="HTO146" s="64"/>
      <c r="HTP146" s="64"/>
      <c r="HTQ146" s="64"/>
      <c r="HTR146" s="64"/>
      <c r="HTS146" s="64"/>
      <c r="HTT146" s="64"/>
      <c r="HTU146" s="64"/>
      <c r="HTV146" s="64"/>
      <c r="HTW146" s="64"/>
      <c r="HTX146" s="64"/>
      <c r="HTY146" s="64"/>
      <c r="HTZ146" s="64"/>
      <c r="HUA146" s="64"/>
      <c r="HUB146" s="64"/>
      <c r="HUC146" s="64"/>
      <c r="HUD146" s="64"/>
      <c r="HUE146" s="64"/>
      <c r="HUF146" s="64"/>
      <c r="HUG146" s="64"/>
      <c r="HUH146" s="64"/>
      <c r="HUI146" s="64"/>
      <c r="HUJ146" s="64"/>
      <c r="HUK146" s="64"/>
      <c r="HUL146" s="64"/>
      <c r="HUM146" s="64"/>
      <c r="HUN146" s="64"/>
      <c r="HUO146" s="64"/>
      <c r="HUP146" s="64"/>
      <c r="HUQ146" s="64"/>
      <c r="HUR146" s="64"/>
      <c r="HUS146" s="64"/>
      <c r="HUT146" s="64"/>
      <c r="HUU146" s="64"/>
      <c r="HUV146" s="64"/>
      <c r="HUW146" s="64"/>
      <c r="HUX146" s="64"/>
      <c r="HUY146" s="64"/>
      <c r="HUZ146" s="64"/>
      <c r="HVA146" s="64"/>
      <c r="HVB146" s="64"/>
      <c r="HVC146" s="64"/>
      <c r="HVD146" s="64"/>
      <c r="HVE146" s="64"/>
      <c r="HVF146" s="64"/>
      <c r="HVG146" s="64"/>
      <c r="HVH146" s="64"/>
      <c r="HVI146" s="64"/>
      <c r="HVJ146" s="64"/>
      <c r="HVK146" s="64"/>
      <c r="HVL146" s="64"/>
      <c r="HVM146" s="64"/>
      <c r="HVN146" s="64"/>
      <c r="HVO146" s="64"/>
      <c r="HVP146" s="64"/>
      <c r="HVQ146" s="64"/>
      <c r="HVR146" s="64"/>
      <c r="HVS146" s="64"/>
      <c r="HVT146" s="64"/>
      <c r="HVU146" s="64"/>
      <c r="HVV146" s="64"/>
      <c r="HVW146" s="64"/>
      <c r="HVX146" s="64"/>
      <c r="HVY146" s="64"/>
      <c r="HVZ146" s="64"/>
      <c r="HWA146" s="64"/>
      <c r="HWB146" s="64"/>
      <c r="HWC146" s="64"/>
      <c r="HWD146" s="64"/>
      <c r="HWE146" s="64"/>
      <c r="HWF146" s="64"/>
      <c r="HWG146" s="64"/>
      <c r="HWH146" s="64"/>
      <c r="HWI146" s="64"/>
      <c r="HWJ146" s="64"/>
      <c r="HWK146" s="64"/>
      <c r="HWL146" s="64"/>
      <c r="HWM146" s="64"/>
      <c r="HWN146" s="64"/>
      <c r="HWO146" s="64"/>
      <c r="HWP146" s="64"/>
      <c r="HWQ146" s="64"/>
      <c r="HWR146" s="64"/>
      <c r="HWS146" s="64"/>
      <c r="HWT146" s="64"/>
      <c r="HWU146" s="64"/>
      <c r="HWV146" s="64"/>
      <c r="HWW146" s="64"/>
      <c r="HWX146" s="64"/>
      <c r="HWY146" s="64"/>
      <c r="HWZ146" s="64"/>
      <c r="HXA146" s="64"/>
      <c r="HXB146" s="64"/>
      <c r="HXC146" s="64"/>
      <c r="HXD146" s="64"/>
      <c r="HXE146" s="64"/>
      <c r="HXF146" s="64"/>
      <c r="HXG146" s="64"/>
      <c r="HXH146" s="64"/>
      <c r="HXI146" s="64"/>
      <c r="HXJ146" s="64"/>
      <c r="HXK146" s="64"/>
      <c r="HXL146" s="64"/>
      <c r="HXM146" s="64"/>
      <c r="HXN146" s="64"/>
      <c r="HXO146" s="64"/>
      <c r="HXP146" s="64"/>
      <c r="HXQ146" s="64"/>
      <c r="HXR146" s="64"/>
      <c r="HXS146" s="64"/>
      <c r="HXT146" s="64"/>
      <c r="HXU146" s="64"/>
      <c r="HXV146" s="64"/>
      <c r="HXW146" s="64"/>
      <c r="HXX146" s="64"/>
      <c r="HXY146" s="64"/>
      <c r="HXZ146" s="64"/>
      <c r="HYA146" s="64"/>
      <c r="HYB146" s="64"/>
      <c r="HYC146" s="64"/>
      <c r="HYD146" s="64"/>
      <c r="HYE146" s="64"/>
      <c r="HYF146" s="64"/>
      <c r="HYG146" s="64"/>
      <c r="HYH146" s="64"/>
      <c r="HYI146" s="64"/>
      <c r="HYJ146" s="64"/>
      <c r="HYK146" s="64"/>
      <c r="HYL146" s="64"/>
      <c r="HYM146" s="64"/>
      <c r="HYN146" s="64"/>
      <c r="HYO146" s="64"/>
      <c r="HYP146" s="64"/>
      <c r="HYQ146" s="64"/>
      <c r="HYR146" s="64"/>
      <c r="HYS146" s="64"/>
      <c r="HYT146" s="64"/>
      <c r="HYU146" s="64"/>
      <c r="HYV146" s="64"/>
      <c r="HYW146" s="64"/>
      <c r="HYX146" s="64"/>
      <c r="HYY146" s="64"/>
      <c r="HYZ146" s="64"/>
      <c r="HZA146" s="64"/>
      <c r="HZB146" s="64"/>
      <c r="HZC146" s="64"/>
      <c r="HZD146" s="64"/>
      <c r="HZE146" s="64"/>
      <c r="HZF146" s="64"/>
      <c r="HZG146" s="64"/>
      <c r="HZH146" s="64"/>
      <c r="HZI146" s="64"/>
      <c r="HZJ146" s="64"/>
      <c r="HZK146" s="64"/>
      <c r="HZL146" s="64"/>
      <c r="HZM146" s="64"/>
      <c r="HZN146" s="64"/>
      <c r="HZO146" s="64"/>
      <c r="HZP146" s="64"/>
      <c r="HZQ146" s="64"/>
      <c r="HZR146" s="64"/>
      <c r="HZS146" s="64"/>
      <c r="HZT146" s="64"/>
      <c r="HZU146" s="64"/>
      <c r="HZV146" s="64"/>
      <c r="HZW146" s="64"/>
      <c r="HZX146" s="64"/>
      <c r="HZY146" s="64"/>
      <c r="HZZ146" s="64"/>
      <c r="IAA146" s="64"/>
      <c r="IAB146" s="64"/>
      <c r="IAC146" s="64"/>
      <c r="IAD146" s="64"/>
      <c r="IAE146" s="64"/>
      <c r="IAF146" s="64"/>
      <c r="IAG146" s="64"/>
      <c r="IAH146" s="64"/>
      <c r="IAI146" s="64"/>
      <c r="IAJ146" s="64"/>
      <c r="IAK146" s="64"/>
      <c r="IAL146" s="64"/>
      <c r="IAM146" s="64"/>
      <c r="IAN146" s="64"/>
      <c r="IAO146" s="64"/>
      <c r="IAP146" s="64"/>
      <c r="IAQ146" s="64"/>
      <c r="IAR146" s="64"/>
      <c r="IAS146" s="64"/>
      <c r="IAT146" s="64"/>
      <c r="IAU146" s="64"/>
      <c r="IAV146" s="64"/>
      <c r="IAW146" s="64"/>
      <c r="IAX146" s="64"/>
      <c r="IAY146" s="64"/>
      <c r="IAZ146" s="64"/>
      <c r="IBA146" s="64"/>
      <c r="IBB146" s="64"/>
      <c r="IBC146" s="64"/>
      <c r="IBD146" s="64"/>
      <c r="IBE146" s="64"/>
      <c r="IBF146" s="64"/>
      <c r="IBG146" s="64"/>
      <c r="IBH146" s="64"/>
      <c r="IBI146" s="64"/>
      <c r="IBJ146" s="64"/>
      <c r="IBK146" s="64"/>
      <c r="IBL146" s="64"/>
      <c r="IBM146" s="64"/>
      <c r="IBN146" s="64"/>
      <c r="IBO146" s="64"/>
      <c r="IBP146" s="64"/>
      <c r="IBQ146" s="64"/>
      <c r="IBR146" s="64"/>
      <c r="IBS146" s="64"/>
      <c r="IBT146" s="64"/>
      <c r="IBU146" s="64"/>
      <c r="IBV146" s="64"/>
      <c r="IBW146" s="64"/>
      <c r="IBX146" s="64"/>
      <c r="IBY146" s="64"/>
      <c r="IBZ146" s="64"/>
      <c r="ICA146" s="64"/>
      <c r="ICB146" s="64"/>
      <c r="ICC146" s="64"/>
      <c r="ICD146" s="64"/>
      <c r="ICE146" s="64"/>
      <c r="ICF146" s="64"/>
      <c r="ICG146" s="64"/>
      <c r="ICH146" s="64"/>
      <c r="ICI146" s="64"/>
      <c r="ICJ146" s="64"/>
      <c r="ICK146" s="64"/>
      <c r="ICL146" s="64"/>
      <c r="ICM146" s="64"/>
      <c r="ICN146" s="64"/>
      <c r="ICO146" s="64"/>
      <c r="ICP146" s="64"/>
      <c r="ICQ146" s="64"/>
      <c r="ICR146" s="64"/>
      <c r="ICS146" s="64"/>
      <c r="ICT146" s="64"/>
      <c r="ICU146" s="64"/>
      <c r="ICV146" s="64"/>
      <c r="ICW146" s="64"/>
      <c r="ICX146" s="64"/>
      <c r="ICY146" s="64"/>
      <c r="ICZ146" s="64"/>
      <c r="IDA146" s="64"/>
      <c r="IDB146" s="64"/>
      <c r="IDC146" s="64"/>
      <c r="IDD146" s="64"/>
      <c r="IDE146" s="64"/>
      <c r="IDF146" s="64"/>
      <c r="IDG146" s="64"/>
      <c r="IDH146" s="64"/>
      <c r="IDI146" s="64"/>
      <c r="IDJ146" s="64"/>
      <c r="IDK146" s="64"/>
      <c r="IDL146" s="64"/>
      <c r="IDM146" s="64"/>
      <c r="IDN146" s="64"/>
      <c r="IDO146" s="64"/>
      <c r="IDP146" s="64"/>
      <c r="IDQ146" s="64"/>
      <c r="IDR146" s="64"/>
      <c r="IDS146" s="64"/>
      <c r="IDT146" s="64"/>
      <c r="IDU146" s="64"/>
      <c r="IDV146" s="64"/>
      <c r="IDW146" s="64"/>
      <c r="IDX146" s="64"/>
      <c r="IDY146" s="64"/>
      <c r="IDZ146" s="64"/>
      <c r="IEA146" s="64"/>
      <c r="IEB146" s="64"/>
      <c r="IEC146" s="64"/>
      <c r="IED146" s="64"/>
      <c r="IEE146" s="64"/>
      <c r="IEF146" s="64"/>
      <c r="IEG146" s="64"/>
      <c r="IEH146" s="64"/>
      <c r="IEI146" s="64"/>
      <c r="IEJ146" s="64"/>
      <c r="IEK146" s="64"/>
      <c r="IEL146" s="64"/>
      <c r="IEM146" s="64"/>
      <c r="IEN146" s="64"/>
      <c r="IEO146" s="64"/>
      <c r="IEP146" s="64"/>
      <c r="IEQ146" s="64"/>
      <c r="IER146" s="64"/>
      <c r="IES146" s="64"/>
      <c r="IET146" s="64"/>
      <c r="IEU146" s="64"/>
      <c r="IEV146" s="64"/>
      <c r="IEW146" s="64"/>
      <c r="IEX146" s="64"/>
      <c r="IEY146" s="64"/>
      <c r="IEZ146" s="64"/>
      <c r="IFA146" s="64"/>
      <c r="IFB146" s="64"/>
      <c r="IFC146" s="64"/>
      <c r="IFD146" s="64"/>
      <c r="IFE146" s="64"/>
      <c r="IFF146" s="64"/>
      <c r="IFG146" s="64"/>
      <c r="IFH146" s="64"/>
      <c r="IFI146" s="64"/>
      <c r="IFJ146" s="64"/>
      <c r="IFK146" s="64"/>
      <c r="IFL146" s="64"/>
      <c r="IFM146" s="64"/>
      <c r="IFN146" s="64"/>
      <c r="IFO146" s="64"/>
      <c r="IFP146" s="64"/>
      <c r="IFQ146" s="64"/>
      <c r="IFR146" s="64"/>
      <c r="IFS146" s="64"/>
      <c r="IFT146" s="64"/>
      <c r="IFU146" s="64"/>
      <c r="IFV146" s="64"/>
      <c r="IFW146" s="64"/>
      <c r="IFX146" s="64"/>
      <c r="IFY146" s="64"/>
      <c r="IFZ146" s="64"/>
      <c r="IGA146" s="64"/>
      <c r="IGB146" s="64"/>
      <c r="IGC146" s="64"/>
      <c r="IGD146" s="64"/>
      <c r="IGE146" s="64"/>
      <c r="IGF146" s="64"/>
      <c r="IGG146" s="64"/>
      <c r="IGH146" s="64"/>
      <c r="IGI146" s="64"/>
      <c r="IGJ146" s="64"/>
      <c r="IGK146" s="64"/>
      <c r="IGL146" s="64"/>
      <c r="IGM146" s="64"/>
      <c r="IGN146" s="64"/>
      <c r="IGO146" s="64"/>
      <c r="IGP146" s="64"/>
      <c r="IGQ146" s="64"/>
      <c r="IGR146" s="64"/>
      <c r="IGS146" s="64"/>
      <c r="IGT146" s="64"/>
      <c r="IGU146" s="64"/>
      <c r="IGV146" s="64"/>
      <c r="IGW146" s="64"/>
      <c r="IGX146" s="64"/>
      <c r="IGY146" s="64"/>
      <c r="IGZ146" s="64"/>
      <c r="IHA146" s="64"/>
      <c r="IHB146" s="64"/>
      <c r="IHC146" s="64"/>
      <c r="IHD146" s="64"/>
      <c r="IHE146" s="64"/>
      <c r="IHF146" s="64"/>
      <c r="IHG146" s="64"/>
      <c r="IHH146" s="64"/>
      <c r="IHI146" s="64"/>
      <c r="IHJ146" s="64"/>
      <c r="IHK146" s="64"/>
      <c r="IHL146" s="64"/>
      <c r="IHM146" s="64"/>
      <c r="IHN146" s="64"/>
      <c r="IHO146" s="64"/>
      <c r="IHP146" s="64"/>
      <c r="IHQ146" s="64"/>
      <c r="IHR146" s="64"/>
      <c r="IHS146" s="64"/>
      <c r="IHT146" s="64"/>
      <c r="IHU146" s="64"/>
      <c r="IHV146" s="64"/>
      <c r="IHW146" s="64"/>
      <c r="IHX146" s="64"/>
      <c r="IHY146" s="64"/>
      <c r="IHZ146" s="64"/>
      <c r="IIA146" s="64"/>
      <c r="IIB146" s="64"/>
      <c r="IIC146" s="64"/>
      <c r="IID146" s="64"/>
      <c r="IIE146" s="64"/>
      <c r="IIF146" s="64"/>
      <c r="IIG146" s="64"/>
      <c r="IIH146" s="64"/>
      <c r="III146" s="64"/>
      <c r="IIJ146" s="64"/>
      <c r="IIK146" s="64"/>
      <c r="IIL146" s="64"/>
      <c r="IIM146" s="64"/>
      <c r="IIN146" s="64"/>
      <c r="IIO146" s="64"/>
      <c r="IIP146" s="64"/>
      <c r="IIQ146" s="64"/>
      <c r="IIR146" s="64"/>
      <c r="IIS146" s="64"/>
      <c r="IIT146" s="64"/>
      <c r="IIU146" s="64"/>
      <c r="IIV146" s="64"/>
      <c r="IIW146" s="64"/>
      <c r="IIX146" s="64"/>
      <c r="IIY146" s="64"/>
      <c r="IIZ146" s="64"/>
      <c r="IJA146" s="64"/>
      <c r="IJB146" s="64"/>
      <c r="IJC146" s="64"/>
      <c r="IJD146" s="64"/>
      <c r="IJE146" s="64"/>
      <c r="IJF146" s="64"/>
      <c r="IJG146" s="64"/>
      <c r="IJH146" s="64"/>
      <c r="IJI146" s="64"/>
      <c r="IJJ146" s="64"/>
      <c r="IJK146" s="64"/>
      <c r="IJL146" s="64"/>
      <c r="IJM146" s="64"/>
      <c r="IJN146" s="64"/>
      <c r="IJO146" s="64"/>
      <c r="IJP146" s="64"/>
      <c r="IJQ146" s="64"/>
      <c r="IJR146" s="64"/>
      <c r="IJS146" s="64"/>
      <c r="IJT146" s="64"/>
      <c r="IJU146" s="64"/>
      <c r="IJV146" s="64"/>
      <c r="IJW146" s="64"/>
      <c r="IJX146" s="64"/>
      <c r="IJY146" s="64"/>
      <c r="IJZ146" s="64"/>
      <c r="IKA146" s="64"/>
      <c r="IKB146" s="64"/>
      <c r="IKC146" s="64"/>
      <c r="IKD146" s="64"/>
      <c r="IKE146" s="64"/>
      <c r="IKF146" s="64"/>
      <c r="IKG146" s="64"/>
      <c r="IKH146" s="64"/>
      <c r="IKI146" s="64"/>
      <c r="IKJ146" s="64"/>
      <c r="IKK146" s="64"/>
      <c r="IKL146" s="64"/>
      <c r="IKM146" s="64"/>
      <c r="IKN146" s="64"/>
      <c r="IKO146" s="64"/>
      <c r="IKP146" s="64"/>
      <c r="IKQ146" s="64"/>
      <c r="IKR146" s="64"/>
      <c r="IKS146" s="64"/>
      <c r="IKT146" s="64"/>
      <c r="IKU146" s="64"/>
      <c r="IKV146" s="64"/>
      <c r="IKW146" s="64"/>
      <c r="IKX146" s="64"/>
      <c r="IKY146" s="64"/>
      <c r="IKZ146" s="64"/>
      <c r="ILA146" s="64"/>
      <c r="ILB146" s="64"/>
      <c r="ILC146" s="64"/>
      <c r="ILD146" s="64"/>
      <c r="ILE146" s="64"/>
      <c r="ILF146" s="64"/>
      <c r="ILG146" s="64"/>
      <c r="ILH146" s="64"/>
      <c r="ILI146" s="64"/>
      <c r="ILJ146" s="64"/>
      <c r="ILK146" s="64"/>
      <c r="ILL146" s="64"/>
      <c r="ILM146" s="64"/>
      <c r="ILN146" s="64"/>
      <c r="ILO146" s="64"/>
      <c r="ILP146" s="64"/>
      <c r="ILQ146" s="64"/>
      <c r="ILR146" s="64"/>
      <c r="ILS146" s="64"/>
      <c r="ILT146" s="64"/>
      <c r="ILU146" s="64"/>
      <c r="ILV146" s="64"/>
      <c r="ILW146" s="64"/>
      <c r="ILX146" s="64"/>
      <c r="ILY146" s="64"/>
      <c r="ILZ146" s="64"/>
      <c r="IMA146" s="64"/>
      <c r="IMB146" s="64"/>
      <c r="IMC146" s="64"/>
      <c r="IMD146" s="64"/>
      <c r="IME146" s="64"/>
      <c r="IMF146" s="64"/>
      <c r="IMG146" s="64"/>
      <c r="IMH146" s="64"/>
      <c r="IMI146" s="64"/>
      <c r="IMJ146" s="64"/>
      <c r="IMK146" s="64"/>
      <c r="IML146" s="64"/>
      <c r="IMM146" s="64"/>
      <c r="IMN146" s="64"/>
      <c r="IMO146" s="64"/>
      <c r="IMP146" s="64"/>
      <c r="IMQ146" s="64"/>
      <c r="IMR146" s="64"/>
      <c r="IMS146" s="64"/>
      <c r="IMT146" s="64"/>
      <c r="IMU146" s="64"/>
      <c r="IMV146" s="64"/>
      <c r="IMW146" s="64"/>
      <c r="IMX146" s="64"/>
      <c r="IMY146" s="64"/>
      <c r="IMZ146" s="64"/>
      <c r="INA146" s="64"/>
      <c r="INB146" s="64"/>
      <c r="INC146" s="64"/>
      <c r="IND146" s="64"/>
      <c r="INE146" s="64"/>
      <c r="INF146" s="64"/>
      <c r="ING146" s="64"/>
      <c r="INH146" s="64"/>
      <c r="INI146" s="64"/>
      <c r="INJ146" s="64"/>
      <c r="INK146" s="64"/>
      <c r="INL146" s="64"/>
      <c r="INM146" s="64"/>
      <c r="INN146" s="64"/>
      <c r="INO146" s="64"/>
      <c r="INP146" s="64"/>
      <c r="INQ146" s="64"/>
      <c r="INR146" s="64"/>
      <c r="INS146" s="64"/>
      <c r="INT146" s="64"/>
      <c r="INU146" s="64"/>
      <c r="INV146" s="64"/>
      <c r="INW146" s="64"/>
      <c r="INX146" s="64"/>
      <c r="INY146" s="64"/>
      <c r="INZ146" s="64"/>
      <c r="IOA146" s="64"/>
      <c r="IOB146" s="64"/>
      <c r="IOC146" s="64"/>
      <c r="IOD146" s="64"/>
      <c r="IOE146" s="64"/>
      <c r="IOF146" s="64"/>
      <c r="IOG146" s="64"/>
      <c r="IOH146" s="64"/>
      <c r="IOI146" s="64"/>
      <c r="IOJ146" s="64"/>
      <c r="IOK146" s="64"/>
      <c r="IOL146" s="64"/>
      <c r="IOM146" s="64"/>
      <c r="ION146" s="64"/>
      <c r="IOO146" s="64"/>
      <c r="IOP146" s="64"/>
      <c r="IOQ146" s="64"/>
      <c r="IOR146" s="64"/>
      <c r="IOS146" s="64"/>
      <c r="IOT146" s="64"/>
      <c r="IOU146" s="64"/>
      <c r="IOV146" s="64"/>
      <c r="IOW146" s="64"/>
      <c r="IOX146" s="64"/>
      <c r="IOY146" s="64"/>
      <c r="IOZ146" s="64"/>
      <c r="IPA146" s="64"/>
      <c r="IPB146" s="64"/>
      <c r="IPC146" s="64"/>
      <c r="IPD146" s="64"/>
      <c r="IPE146" s="64"/>
      <c r="IPF146" s="64"/>
      <c r="IPG146" s="64"/>
      <c r="IPH146" s="64"/>
      <c r="IPI146" s="64"/>
      <c r="IPJ146" s="64"/>
      <c r="IPK146" s="64"/>
      <c r="IPL146" s="64"/>
      <c r="IPM146" s="64"/>
      <c r="IPN146" s="64"/>
      <c r="IPO146" s="64"/>
      <c r="IPP146" s="64"/>
      <c r="IPQ146" s="64"/>
      <c r="IPR146" s="64"/>
      <c r="IPS146" s="64"/>
      <c r="IPT146" s="64"/>
      <c r="IPU146" s="64"/>
      <c r="IPV146" s="64"/>
      <c r="IPW146" s="64"/>
      <c r="IPX146" s="64"/>
      <c r="IPY146" s="64"/>
      <c r="IPZ146" s="64"/>
      <c r="IQA146" s="64"/>
      <c r="IQB146" s="64"/>
      <c r="IQC146" s="64"/>
      <c r="IQD146" s="64"/>
      <c r="IQE146" s="64"/>
      <c r="IQF146" s="64"/>
      <c r="IQG146" s="64"/>
      <c r="IQH146" s="64"/>
      <c r="IQI146" s="64"/>
      <c r="IQJ146" s="64"/>
      <c r="IQK146" s="64"/>
      <c r="IQL146" s="64"/>
      <c r="IQM146" s="64"/>
      <c r="IQN146" s="64"/>
      <c r="IQO146" s="64"/>
      <c r="IQP146" s="64"/>
      <c r="IQQ146" s="64"/>
      <c r="IQR146" s="64"/>
      <c r="IQS146" s="64"/>
      <c r="IQT146" s="64"/>
      <c r="IQU146" s="64"/>
      <c r="IQV146" s="64"/>
      <c r="IQW146" s="64"/>
      <c r="IQX146" s="64"/>
      <c r="IQY146" s="64"/>
      <c r="IQZ146" s="64"/>
      <c r="IRA146" s="64"/>
      <c r="IRB146" s="64"/>
      <c r="IRC146" s="64"/>
      <c r="IRD146" s="64"/>
      <c r="IRE146" s="64"/>
      <c r="IRF146" s="64"/>
      <c r="IRG146" s="64"/>
      <c r="IRH146" s="64"/>
      <c r="IRI146" s="64"/>
      <c r="IRJ146" s="64"/>
      <c r="IRK146" s="64"/>
      <c r="IRL146" s="64"/>
      <c r="IRM146" s="64"/>
      <c r="IRN146" s="64"/>
      <c r="IRO146" s="64"/>
      <c r="IRP146" s="64"/>
      <c r="IRQ146" s="64"/>
      <c r="IRR146" s="64"/>
      <c r="IRS146" s="64"/>
      <c r="IRT146" s="64"/>
      <c r="IRU146" s="64"/>
      <c r="IRV146" s="64"/>
      <c r="IRW146" s="64"/>
      <c r="IRX146" s="64"/>
      <c r="IRY146" s="64"/>
      <c r="IRZ146" s="64"/>
      <c r="ISA146" s="64"/>
      <c r="ISB146" s="64"/>
      <c r="ISC146" s="64"/>
      <c r="ISD146" s="64"/>
      <c r="ISE146" s="64"/>
      <c r="ISF146" s="64"/>
      <c r="ISG146" s="64"/>
      <c r="ISH146" s="64"/>
      <c r="ISI146" s="64"/>
      <c r="ISJ146" s="64"/>
      <c r="ISK146" s="64"/>
      <c r="ISL146" s="64"/>
      <c r="ISM146" s="64"/>
      <c r="ISN146" s="64"/>
      <c r="ISO146" s="64"/>
      <c r="ISP146" s="64"/>
      <c r="ISQ146" s="64"/>
      <c r="ISR146" s="64"/>
      <c r="ISS146" s="64"/>
      <c r="IST146" s="64"/>
      <c r="ISU146" s="64"/>
      <c r="ISV146" s="64"/>
      <c r="ISW146" s="64"/>
      <c r="ISX146" s="64"/>
      <c r="ISY146" s="64"/>
      <c r="ISZ146" s="64"/>
      <c r="ITA146" s="64"/>
      <c r="ITB146" s="64"/>
      <c r="ITC146" s="64"/>
      <c r="ITD146" s="64"/>
      <c r="ITE146" s="64"/>
      <c r="ITF146" s="64"/>
      <c r="ITG146" s="64"/>
      <c r="ITH146" s="64"/>
      <c r="ITI146" s="64"/>
      <c r="ITJ146" s="64"/>
      <c r="ITK146" s="64"/>
      <c r="ITL146" s="64"/>
      <c r="ITM146" s="64"/>
      <c r="ITN146" s="64"/>
      <c r="ITO146" s="64"/>
      <c r="ITP146" s="64"/>
      <c r="ITQ146" s="64"/>
      <c r="ITR146" s="64"/>
      <c r="ITS146" s="64"/>
      <c r="ITT146" s="64"/>
      <c r="ITU146" s="64"/>
      <c r="ITV146" s="64"/>
      <c r="ITW146" s="64"/>
      <c r="ITX146" s="64"/>
      <c r="ITY146" s="64"/>
      <c r="ITZ146" s="64"/>
      <c r="IUA146" s="64"/>
      <c r="IUB146" s="64"/>
      <c r="IUC146" s="64"/>
      <c r="IUD146" s="64"/>
      <c r="IUE146" s="64"/>
      <c r="IUF146" s="64"/>
      <c r="IUG146" s="64"/>
      <c r="IUH146" s="64"/>
      <c r="IUI146" s="64"/>
      <c r="IUJ146" s="64"/>
      <c r="IUK146" s="64"/>
      <c r="IUL146" s="64"/>
      <c r="IUM146" s="64"/>
      <c r="IUN146" s="64"/>
      <c r="IUO146" s="64"/>
      <c r="IUP146" s="64"/>
      <c r="IUQ146" s="64"/>
      <c r="IUR146" s="64"/>
      <c r="IUS146" s="64"/>
      <c r="IUT146" s="64"/>
      <c r="IUU146" s="64"/>
      <c r="IUV146" s="64"/>
      <c r="IUW146" s="64"/>
      <c r="IUX146" s="64"/>
      <c r="IUY146" s="64"/>
      <c r="IUZ146" s="64"/>
      <c r="IVA146" s="64"/>
      <c r="IVB146" s="64"/>
      <c r="IVC146" s="64"/>
      <c r="IVD146" s="64"/>
      <c r="IVE146" s="64"/>
      <c r="IVF146" s="64"/>
      <c r="IVG146" s="64"/>
      <c r="IVH146" s="64"/>
      <c r="IVI146" s="64"/>
      <c r="IVJ146" s="64"/>
      <c r="IVK146" s="64"/>
      <c r="IVL146" s="64"/>
      <c r="IVM146" s="64"/>
      <c r="IVN146" s="64"/>
      <c r="IVO146" s="64"/>
      <c r="IVP146" s="64"/>
      <c r="IVQ146" s="64"/>
      <c r="IVR146" s="64"/>
      <c r="IVS146" s="64"/>
      <c r="IVT146" s="64"/>
      <c r="IVU146" s="64"/>
      <c r="IVV146" s="64"/>
      <c r="IVW146" s="64"/>
      <c r="IVX146" s="64"/>
      <c r="IVY146" s="64"/>
      <c r="IVZ146" s="64"/>
      <c r="IWA146" s="64"/>
      <c r="IWB146" s="64"/>
      <c r="IWC146" s="64"/>
      <c r="IWD146" s="64"/>
      <c r="IWE146" s="64"/>
      <c r="IWF146" s="64"/>
      <c r="IWG146" s="64"/>
      <c r="IWH146" s="64"/>
      <c r="IWI146" s="64"/>
      <c r="IWJ146" s="64"/>
      <c r="IWK146" s="64"/>
      <c r="IWL146" s="64"/>
      <c r="IWM146" s="64"/>
      <c r="IWN146" s="64"/>
      <c r="IWO146" s="64"/>
      <c r="IWP146" s="64"/>
      <c r="IWQ146" s="64"/>
      <c r="IWR146" s="64"/>
      <c r="IWS146" s="64"/>
      <c r="IWT146" s="64"/>
      <c r="IWU146" s="64"/>
      <c r="IWV146" s="64"/>
      <c r="IWW146" s="64"/>
      <c r="IWX146" s="64"/>
      <c r="IWY146" s="64"/>
      <c r="IWZ146" s="64"/>
      <c r="IXA146" s="64"/>
      <c r="IXB146" s="64"/>
      <c r="IXC146" s="64"/>
      <c r="IXD146" s="64"/>
      <c r="IXE146" s="64"/>
      <c r="IXF146" s="64"/>
      <c r="IXG146" s="64"/>
      <c r="IXH146" s="64"/>
      <c r="IXI146" s="64"/>
      <c r="IXJ146" s="64"/>
      <c r="IXK146" s="64"/>
      <c r="IXL146" s="64"/>
      <c r="IXM146" s="64"/>
      <c r="IXN146" s="64"/>
      <c r="IXO146" s="64"/>
      <c r="IXP146" s="64"/>
      <c r="IXQ146" s="64"/>
      <c r="IXR146" s="64"/>
      <c r="IXS146" s="64"/>
      <c r="IXT146" s="64"/>
      <c r="IXU146" s="64"/>
      <c r="IXV146" s="64"/>
      <c r="IXW146" s="64"/>
      <c r="IXX146" s="64"/>
      <c r="IXY146" s="64"/>
      <c r="IXZ146" s="64"/>
      <c r="IYA146" s="64"/>
      <c r="IYB146" s="64"/>
      <c r="IYC146" s="64"/>
      <c r="IYD146" s="64"/>
      <c r="IYE146" s="64"/>
      <c r="IYF146" s="64"/>
      <c r="IYG146" s="64"/>
      <c r="IYH146" s="64"/>
      <c r="IYI146" s="64"/>
      <c r="IYJ146" s="64"/>
      <c r="IYK146" s="64"/>
      <c r="IYL146" s="64"/>
      <c r="IYM146" s="64"/>
      <c r="IYN146" s="64"/>
      <c r="IYO146" s="64"/>
      <c r="IYP146" s="64"/>
      <c r="IYQ146" s="64"/>
      <c r="IYR146" s="64"/>
      <c r="IYS146" s="64"/>
      <c r="IYT146" s="64"/>
      <c r="IYU146" s="64"/>
      <c r="IYV146" s="64"/>
      <c r="IYW146" s="64"/>
      <c r="IYX146" s="64"/>
      <c r="IYY146" s="64"/>
      <c r="IYZ146" s="64"/>
      <c r="IZA146" s="64"/>
      <c r="IZB146" s="64"/>
      <c r="IZC146" s="64"/>
      <c r="IZD146" s="64"/>
      <c r="IZE146" s="64"/>
      <c r="IZF146" s="64"/>
      <c r="IZG146" s="64"/>
      <c r="IZH146" s="64"/>
      <c r="IZI146" s="64"/>
      <c r="IZJ146" s="64"/>
      <c r="IZK146" s="64"/>
      <c r="IZL146" s="64"/>
      <c r="IZM146" s="64"/>
      <c r="IZN146" s="64"/>
      <c r="IZO146" s="64"/>
      <c r="IZP146" s="64"/>
      <c r="IZQ146" s="64"/>
      <c r="IZR146" s="64"/>
      <c r="IZS146" s="64"/>
      <c r="IZT146" s="64"/>
      <c r="IZU146" s="64"/>
      <c r="IZV146" s="64"/>
      <c r="IZW146" s="64"/>
      <c r="IZX146" s="64"/>
      <c r="IZY146" s="64"/>
      <c r="IZZ146" s="64"/>
      <c r="JAA146" s="64"/>
      <c r="JAB146" s="64"/>
      <c r="JAC146" s="64"/>
      <c r="JAD146" s="64"/>
      <c r="JAE146" s="64"/>
      <c r="JAF146" s="64"/>
      <c r="JAG146" s="64"/>
      <c r="JAH146" s="64"/>
      <c r="JAI146" s="64"/>
      <c r="JAJ146" s="64"/>
      <c r="JAK146" s="64"/>
      <c r="JAL146" s="64"/>
      <c r="JAM146" s="64"/>
      <c r="JAN146" s="64"/>
      <c r="JAO146" s="64"/>
      <c r="JAP146" s="64"/>
      <c r="JAQ146" s="64"/>
      <c r="JAR146" s="64"/>
      <c r="JAS146" s="64"/>
      <c r="JAT146" s="64"/>
      <c r="JAU146" s="64"/>
      <c r="JAV146" s="64"/>
      <c r="JAW146" s="64"/>
      <c r="JAX146" s="64"/>
      <c r="JAY146" s="64"/>
      <c r="JAZ146" s="64"/>
      <c r="JBA146" s="64"/>
      <c r="JBB146" s="64"/>
      <c r="JBC146" s="64"/>
      <c r="JBD146" s="64"/>
      <c r="JBE146" s="64"/>
      <c r="JBF146" s="64"/>
      <c r="JBG146" s="64"/>
      <c r="JBH146" s="64"/>
      <c r="JBI146" s="64"/>
      <c r="JBJ146" s="64"/>
      <c r="JBK146" s="64"/>
      <c r="JBL146" s="64"/>
      <c r="JBM146" s="64"/>
      <c r="JBN146" s="64"/>
      <c r="JBO146" s="64"/>
      <c r="JBP146" s="64"/>
      <c r="JBQ146" s="64"/>
      <c r="JBR146" s="64"/>
      <c r="JBS146" s="64"/>
      <c r="JBT146" s="64"/>
      <c r="JBU146" s="64"/>
      <c r="JBV146" s="64"/>
      <c r="JBW146" s="64"/>
      <c r="JBX146" s="64"/>
      <c r="JBY146" s="64"/>
      <c r="JBZ146" s="64"/>
      <c r="JCA146" s="64"/>
      <c r="JCB146" s="64"/>
      <c r="JCC146" s="64"/>
      <c r="JCD146" s="64"/>
      <c r="JCE146" s="64"/>
      <c r="JCF146" s="64"/>
      <c r="JCG146" s="64"/>
      <c r="JCH146" s="64"/>
      <c r="JCI146" s="64"/>
      <c r="JCJ146" s="64"/>
      <c r="JCK146" s="64"/>
      <c r="JCL146" s="64"/>
      <c r="JCM146" s="64"/>
      <c r="JCN146" s="64"/>
      <c r="JCO146" s="64"/>
      <c r="JCP146" s="64"/>
      <c r="JCQ146" s="64"/>
      <c r="JCR146" s="64"/>
      <c r="JCS146" s="64"/>
      <c r="JCT146" s="64"/>
      <c r="JCU146" s="64"/>
      <c r="JCV146" s="64"/>
      <c r="JCW146" s="64"/>
      <c r="JCX146" s="64"/>
      <c r="JCY146" s="64"/>
      <c r="JCZ146" s="64"/>
      <c r="JDA146" s="64"/>
      <c r="JDB146" s="64"/>
      <c r="JDC146" s="64"/>
      <c r="JDD146" s="64"/>
      <c r="JDE146" s="64"/>
      <c r="JDF146" s="64"/>
      <c r="JDG146" s="64"/>
      <c r="JDH146" s="64"/>
      <c r="JDI146" s="64"/>
      <c r="JDJ146" s="64"/>
      <c r="JDK146" s="64"/>
      <c r="JDL146" s="64"/>
      <c r="JDM146" s="64"/>
      <c r="JDN146" s="64"/>
      <c r="JDO146" s="64"/>
      <c r="JDP146" s="64"/>
      <c r="JDQ146" s="64"/>
      <c r="JDR146" s="64"/>
      <c r="JDS146" s="64"/>
      <c r="JDT146" s="64"/>
      <c r="JDU146" s="64"/>
      <c r="JDV146" s="64"/>
      <c r="JDW146" s="64"/>
      <c r="JDX146" s="64"/>
      <c r="JDY146" s="64"/>
      <c r="JDZ146" s="64"/>
      <c r="JEA146" s="64"/>
      <c r="JEB146" s="64"/>
      <c r="JEC146" s="64"/>
      <c r="JED146" s="64"/>
      <c r="JEE146" s="64"/>
      <c r="JEF146" s="64"/>
      <c r="JEG146" s="64"/>
      <c r="JEH146" s="64"/>
      <c r="JEI146" s="64"/>
      <c r="JEJ146" s="64"/>
      <c r="JEK146" s="64"/>
      <c r="JEL146" s="64"/>
      <c r="JEM146" s="64"/>
      <c r="JEN146" s="64"/>
      <c r="JEO146" s="64"/>
      <c r="JEP146" s="64"/>
      <c r="JEQ146" s="64"/>
      <c r="JER146" s="64"/>
      <c r="JES146" s="64"/>
      <c r="JET146" s="64"/>
      <c r="JEU146" s="64"/>
      <c r="JEV146" s="64"/>
      <c r="JEW146" s="64"/>
      <c r="JEX146" s="64"/>
      <c r="JEY146" s="64"/>
      <c r="JEZ146" s="64"/>
      <c r="JFA146" s="64"/>
      <c r="JFB146" s="64"/>
      <c r="JFC146" s="64"/>
      <c r="JFD146" s="64"/>
      <c r="JFE146" s="64"/>
      <c r="JFF146" s="64"/>
      <c r="JFG146" s="64"/>
      <c r="JFH146" s="64"/>
      <c r="JFI146" s="64"/>
      <c r="JFJ146" s="64"/>
      <c r="JFK146" s="64"/>
      <c r="JFL146" s="64"/>
      <c r="JFM146" s="64"/>
      <c r="JFN146" s="64"/>
      <c r="JFO146" s="64"/>
      <c r="JFP146" s="64"/>
      <c r="JFQ146" s="64"/>
      <c r="JFR146" s="64"/>
      <c r="JFS146" s="64"/>
      <c r="JFT146" s="64"/>
      <c r="JFU146" s="64"/>
      <c r="JFV146" s="64"/>
      <c r="JFW146" s="64"/>
      <c r="JFX146" s="64"/>
      <c r="JFY146" s="64"/>
      <c r="JFZ146" s="64"/>
      <c r="JGA146" s="64"/>
      <c r="JGB146" s="64"/>
      <c r="JGC146" s="64"/>
      <c r="JGD146" s="64"/>
      <c r="JGE146" s="64"/>
      <c r="JGF146" s="64"/>
      <c r="JGG146" s="64"/>
      <c r="JGH146" s="64"/>
      <c r="JGI146" s="64"/>
      <c r="JGJ146" s="64"/>
      <c r="JGK146" s="64"/>
      <c r="JGL146" s="64"/>
      <c r="JGM146" s="64"/>
      <c r="JGN146" s="64"/>
      <c r="JGO146" s="64"/>
      <c r="JGP146" s="64"/>
      <c r="JGQ146" s="64"/>
      <c r="JGR146" s="64"/>
      <c r="JGS146" s="64"/>
      <c r="JGT146" s="64"/>
      <c r="JGU146" s="64"/>
      <c r="JGV146" s="64"/>
      <c r="JGW146" s="64"/>
      <c r="JGX146" s="64"/>
      <c r="JGY146" s="64"/>
      <c r="JGZ146" s="64"/>
      <c r="JHA146" s="64"/>
      <c r="JHB146" s="64"/>
      <c r="JHC146" s="64"/>
      <c r="JHD146" s="64"/>
      <c r="JHE146" s="64"/>
      <c r="JHF146" s="64"/>
      <c r="JHG146" s="64"/>
      <c r="JHH146" s="64"/>
      <c r="JHI146" s="64"/>
      <c r="JHJ146" s="64"/>
      <c r="JHK146" s="64"/>
      <c r="JHL146" s="64"/>
      <c r="JHM146" s="64"/>
      <c r="JHN146" s="64"/>
      <c r="JHO146" s="64"/>
      <c r="JHP146" s="64"/>
      <c r="JHQ146" s="64"/>
      <c r="JHR146" s="64"/>
      <c r="JHS146" s="64"/>
      <c r="JHT146" s="64"/>
      <c r="JHU146" s="64"/>
      <c r="JHV146" s="64"/>
      <c r="JHW146" s="64"/>
      <c r="JHX146" s="64"/>
      <c r="JHY146" s="64"/>
      <c r="JHZ146" s="64"/>
      <c r="JIA146" s="64"/>
      <c r="JIB146" s="64"/>
      <c r="JIC146" s="64"/>
      <c r="JID146" s="64"/>
      <c r="JIE146" s="64"/>
      <c r="JIF146" s="64"/>
      <c r="JIG146" s="64"/>
      <c r="JIH146" s="64"/>
      <c r="JII146" s="64"/>
      <c r="JIJ146" s="64"/>
      <c r="JIK146" s="64"/>
      <c r="JIL146" s="64"/>
      <c r="JIM146" s="64"/>
      <c r="JIN146" s="64"/>
      <c r="JIO146" s="64"/>
      <c r="JIP146" s="64"/>
      <c r="JIQ146" s="64"/>
      <c r="JIR146" s="64"/>
      <c r="JIS146" s="64"/>
      <c r="JIT146" s="64"/>
      <c r="JIU146" s="64"/>
      <c r="JIV146" s="64"/>
      <c r="JIW146" s="64"/>
      <c r="JIX146" s="64"/>
      <c r="JIY146" s="64"/>
      <c r="JIZ146" s="64"/>
      <c r="JJA146" s="64"/>
      <c r="JJB146" s="64"/>
      <c r="JJC146" s="64"/>
      <c r="JJD146" s="64"/>
      <c r="JJE146" s="64"/>
      <c r="JJF146" s="64"/>
      <c r="JJG146" s="64"/>
      <c r="JJH146" s="64"/>
      <c r="JJI146" s="64"/>
      <c r="JJJ146" s="64"/>
      <c r="JJK146" s="64"/>
      <c r="JJL146" s="64"/>
      <c r="JJM146" s="64"/>
      <c r="JJN146" s="64"/>
      <c r="JJO146" s="64"/>
      <c r="JJP146" s="64"/>
      <c r="JJQ146" s="64"/>
      <c r="JJR146" s="64"/>
      <c r="JJS146" s="64"/>
      <c r="JJT146" s="64"/>
      <c r="JJU146" s="64"/>
      <c r="JJV146" s="64"/>
      <c r="JJW146" s="64"/>
      <c r="JJX146" s="64"/>
      <c r="JJY146" s="64"/>
      <c r="JJZ146" s="64"/>
      <c r="JKA146" s="64"/>
      <c r="JKB146" s="64"/>
      <c r="JKC146" s="64"/>
      <c r="JKD146" s="64"/>
      <c r="JKE146" s="64"/>
      <c r="JKF146" s="64"/>
      <c r="JKG146" s="64"/>
      <c r="JKH146" s="64"/>
      <c r="JKI146" s="64"/>
      <c r="JKJ146" s="64"/>
      <c r="JKK146" s="64"/>
      <c r="JKL146" s="64"/>
      <c r="JKM146" s="64"/>
      <c r="JKN146" s="64"/>
      <c r="JKO146" s="64"/>
      <c r="JKP146" s="64"/>
      <c r="JKQ146" s="64"/>
      <c r="JKR146" s="64"/>
      <c r="JKS146" s="64"/>
      <c r="JKT146" s="64"/>
      <c r="JKU146" s="64"/>
      <c r="JKV146" s="64"/>
      <c r="JKW146" s="64"/>
      <c r="JKX146" s="64"/>
      <c r="JKY146" s="64"/>
      <c r="JKZ146" s="64"/>
      <c r="JLA146" s="64"/>
      <c r="JLB146" s="64"/>
      <c r="JLC146" s="64"/>
      <c r="JLD146" s="64"/>
      <c r="JLE146" s="64"/>
      <c r="JLF146" s="64"/>
      <c r="JLG146" s="64"/>
      <c r="JLH146" s="64"/>
      <c r="JLI146" s="64"/>
      <c r="JLJ146" s="64"/>
      <c r="JLK146" s="64"/>
      <c r="JLL146" s="64"/>
      <c r="JLM146" s="64"/>
      <c r="JLN146" s="64"/>
      <c r="JLO146" s="64"/>
      <c r="JLP146" s="64"/>
      <c r="JLQ146" s="64"/>
      <c r="JLR146" s="64"/>
      <c r="JLS146" s="64"/>
      <c r="JLT146" s="64"/>
      <c r="JLU146" s="64"/>
      <c r="JLV146" s="64"/>
      <c r="JLW146" s="64"/>
      <c r="JLX146" s="64"/>
      <c r="JLY146" s="64"/>
      <c r="JLZ146" s="64"/>
      <c r="JMA146" s="64"/>
      <c r="JMB146" s="64"/>
      <c r="JMC146" s="64"/>
      <c r="JMD146" s="64"/>
      <c r="JME146" s="64"/>
      <c r="JMF146" s="64"/>
      <c r="JMG146" s="64"/>
      <c r="JMH146" s="64"/>
      <c r="JMI146" s="64"/>
      <c r="JMJ146" s="64"/>
      <c r="JMK146" s="64"/>
      <c r="JML146" s="64"/>
      <c r="JMM146" s="64"/>
      <c r="JMN146" s="64"/>
      <c r="JMO146" s="64"/>
      <c r="JMP146" s="64"/>
      <c r="JMQ146" s="64"/>
      <c r="JMR146" s="64"/>
      <c r="JMS146" s="64"/>
      <c r="JMT146" s="64"/>
      <c r="JMU146" s="64"/>
      <c r="JMV146" s="64"/>
      <c r="JMW146" s="64"/>
      <c r="JMX146" s="64"/>
      <c r="JMY146" s="64"/>
      <c r="JMZ146" s="64"/>
      <c r="JNA146" s="64"/>
      <c r="JNB146" s="64"/>
      <c r="JNC146" s="64"/>
      <c r="JND146" s="64"/>
      <c r="JNE146" s="64"/>
      <c r="JNF146" s="64"/>
      <c r="JNG146" s="64"/>
      <c r="JNH146" s="64"/>
      <c r="JNI146" s="64"/>
      <c r="JNJ146" s="64"/>
      <c r="JNK146" s="64"/>
      <c r="JNL146" s="64"/>
      <c r="JNM146" s="64"/>
      <c r="JNN146" s="64"/>
      <c r="JNO146" s="64"/>
      <c r="JNP146" s="64"/>
      <c r="JNQ146" s="64"/>
      <c r="JNR146" s="64"/>
      <c r="JNS146" s="64"/>
      <c r="JNT146" s="64"/>
      <c r="JNU146" s="64"/>
      <c r="JNV146" s="64"/>
      <c r="JNW146" s="64"/>
      <c r="JNX146" s="64"/>
      <c r="JNY146" s="64"/>
      <c r="JNZ146" s="64"/>
      <c r="JOA146" s="64"/>
      <c r="JOB146" s="64"/>
      <c r="JOC146" s="64"/>
      <c r="JOD146" s="64"/>
      <c r="JOE146" s="64"/>
      <c r="JOF146" s="64"/>
      <c r="JOG146" s="64"/>
      <c r="JOH146" s="64"/>
      <c r="JOI146" s="64"/>
      <c r="JOJ146" s="64"/>
      <c r="JOK146" s="64"/>
      <c r="JOL146" s="64"/>
      <c r="JOM146" s="64"/>
      <c r="JON146" s="64"/>
      <c r="JOO146" s="64"/>
      <c r="JOP146" s="64"/>
      <c r="JOQ146" s="64"/>
      <c r="JOR146" s="64"/>
      <c r="JOS146" s="64"/>
      <c r="JOT146" s="64"/>
      <c r="JOU146" s="64"/>
      <c r="JOV146" s="64"/>
      <c r="JOW146" s="64"/>
      <c r="JOX146" s="64"/>
      <c r="JOY146" s="64"/>
      <c r="JOZ146" s="64"/>
      <c r="JPA146" s="64"/>
      <c r="JPB146" s="64"/>
      <c r="JPC146" s="64"/>
      <c r="JPD146" s="64"/>
      <c r="JPE146" s="64"/>
      <c r="JPF146" s="64"/>
      <c r="JPG146" s="64"/>
      <c r="JPH146" s="64"/>
      <c r="JPI146" s="64"/>
      <c r="JPJ146" s="64"/>
      <c r="JPK146" s="64"/>
      <c r="JPL146" s="64"/>
      <c r="JPM146" s="64"/>
      <c r="JPN146" s="64"/>
      <c r="JPO146" s="64"/>
      <c r="JPP146" s="64"/>
      <c r="JPQ146" s="64"/>
      <c r="JPR146" s="64"/>
      <c r="JPS146" s="64"/>
      <c r="JPT146" s="64"/>
      <c r="JPU146" s="64"/>
      <c r="JPV146" s="64"/>
      <c r="JPW146" s="64"/>
      <c r="JPX146" s="64"/>
      <c r="JPY146" s="64"/>
      <c r="JPZ146" s="64"/>
      <c r="JQA146" s="64"/>
      <c r="JQB146" s="64"/>
      <c r="JQC146" s="64"/>
      <c r="JQD146" s="64"/>
      <c r="JQE146" s="64"/>
      <c r="JQF146" s="64"/>
      <c r="JQG146" s="64"/>
      <c r="JQH146" s="64"/>
      <c r="JQI146" s="64"/>
      <c r="JQJ146" s="64"/>
      <c r="JQK146" s="64"/>
      <c r="JQL146" s="64"/>
      <c r="JQM146" s="64"/>
      <c r="JQN146" s="64"/>
      <c r="JQO146" s="64"/>
      <c r="JQP146" s="64"/>
      <c r="JQQ146" s="64"/>
      <c r="JQR146" s="64"/>
      <c r="JQS146" s="64"/>
      <c r="JQT146" s="64"/>
      <c r="JQU146" s="64"/>
      <c r="JQV146" s="64"/>
      <c r="JQW146" s="64"/>
      <c r="JQX146" s="64"/>
      <c r="JQY146" s="64"/>
      <c r="JQZ146" s="64"/>
      <c r="JRA146" s="64"/>
      <c r="JRB146" s="64"/>
      <c r="JRC146" s="64"/>
      <c r="JRD146" s="64"/>
      <c r="JRE146" s="64"/>
      <c r="JRF146" s="64"/>
      <c r="JRG146" s="64"/>
      <c r="JRH146" s="64"/>
      <c r="JRI146" s="64"/>
      <c r="JRJ146" s="64"/>
      <c r="JRK146" s="64"/>
      <c r="JRL146" s="64"/>
      <c r="JRM146" s="64"/>
      <c r="JRN146" s="64"/>
      <c r="JRO146" s="64"/>
      <c r="JRP146" s="64"/>
      <c r="JRQ146" s="64"/>
      <c r="JRR146" s="64"/>
      <c r="JRS146" s="64"/>
      <c r="JRT146" s="64"/>
      <c r="JRU146" s="64"/>
      <c r="JRV146" s="64"/>
      <c r="JRW146" s="64"/>
      <c r="JRX146" s="64"/>
      <c r="JRY146" s="64"/>
      <c r="JRZ146" s="64"/>
      <c r="JSA146" s="64"/>
      <c r="JSB146" s="64"/>
      <c r="JSC146" s="64"/>
      <c r="JSD146" s="64"/>
      <c r="JSE146" s="64"/>
      <c r="JSF146" s="64"/>
      <c r="JSG146" s="64"/>
      <c r="JSH146" s="64"/>
      <c r="JSI146" s="64"/>
      <c r="JSJ146" s="64"/>
      <c r="JSK146" s="64"/>
      <c r="JSL146" s="64"/>
      <c r="JSM146" s="64"/>
      <c r="JSN146" s="64"/>
      <c r="JSO146" s="64"/>
      <c r="JSP146" s="64"/>
      <c r="JSQ146" s="64"/>
      <c r="JSR146" s="64"/>
      <c r="JSS146" s="64"/>
      <c r="JST146" s="64"/>
      <c r="JSU146" s="64"/>
      <c r="JSV146" s="64"/>
      <c r="JSW146" s="64"/>
      <c r="JSX146" s="64"/>
      <c r="JSY146" s="64"/>
      <c r="JSZ146" s="64"/>
      <c r="JTA146" s="64"/>
      <c r="JTB146" s="64"/>
      <c r="JTC146" s="64"/>
      <c r="JTD146" s="64"/>
      <c r="JTE146" s="64"/>
      <c r="JTF146" s="64"/>
      <c r="JTG146" s="64"/>
      <c r="JTH146" s="64"/>
      <c r="JTI146" s="64"/>
      <c r="JTJ146" s="64"/>
      <c r="JTK146" s="64"/>
      <c r="JTL146" s="64"/>
      <c r="JTM146" s="64"/>
      <c r="JTN146" s="64"/>
      <c r="JTO146" s="64"/>
      <c r="JTP146" s="64"/>
      <c r="JTQ146" s="64"/>
      <c r="JTR146" s="64"/>
      <c r="JTS146" s="64"/>
      <c r="JTT146" s="64"/>
      <c r="JTU146" s="64"/>
      <c r="JTV146" s="64"/>
      <c r="JTW146" s="64"/>
      <c r="JTX146" s="64"/>
      <c r="JTY146" s="64"/>
      <c r="JTZ146" s="64"/>
      <c r="JUA146" s="64"/>
      <c r="JUB146" s="64"/>
      <c r="JUC146" s="64"/>
      <c r="JUD146" s="64"/>
      <c r="JUE146" s="64"/>
      <c r="JUF146" s="64"/>
      <c r="JUG146" s="64"/>
      <c r="JUH146" s="64"/>
      <c r="JUI146" s="64"/>
      <c r="JUJ146" s="64"/>
      <c r="JUK146" s="64"/>
      <c r="JUL146" s="64"/>
      <c r="JUM146" s="64"/>
      <c r="JUN146" s="64"/>
      <c r="JUO146" s="64"/>
      <c r="JUP146" s="64"/>
      <c r="JUQ146" s="64"/>
      <c r="JUR146" s="64"/>
      <c r="JUS146" s="64"/>
      <c r="JUT146" s="64"/>
      <c r="JUU146" s="64"/>
      <c r="JUV146" s="64"/>
      <c r="JUW146" s="64"/>
      <c r="JUX146" s="64"/>
      <c r="JUY146" s="64"/>
      <c r="JUZ146" s="64"/>
      <c r="JVA146" s="64"/>
      <c r="JVB146" s="64"/>
      <c r="JVC146" s="64"/>
      <c r="JVD146" s="64"/>
      <c r="JVE146" s="64"/>
      <c r="JVF146" s="64"/>
      <c r="JVG146" s="64"/>
      <c r="JVH146" s="64"/>
      <c r="JVI146" s="64"/>
      <c r="JVJ146" s="64"/>
      <c r="JVK146" s="64"/>
      <c r="JVL146" s="64"/>
      <c r="JVM146" s="64"/>
      <c r="JVN146" s="64"/>
      <c r="JVO146" s="64"/>
      <c r="JVP146" s="64"/>
      <c r="JVQ146" s="64"/>
      <c r="JVR146" s="64"/>
      <c r="JVS146" s="64"/>
      <c r="JVT146" s="64"/>
      <c r="JVU146" s="64"/>
      <c r="JVV146" s="64"/>
      <c r="JVW146" s="64"/>
      <c r="JVX146" s="64"/>
      <c r="JVY146" s="64"/>
      <c r="JVZ146" s="64"/>
      <c r="JWA146" s="64"/>
      <c r="JWB146" s="64"/>
      <c r="JWC146" s="64"/>
      <c r="JWD146" s="64"/>
      <c r="JWE146" s="64"/>
      <c r="JWF146" s="64"/>
      <c r="JWG146" s="64"/>
      <c r="JWH146" s="64"/>
      <c r="JWI146" s="64"/>
      <c r="JWJ146" s="64"/>
      <c r="JWK146" s="64"/>
      <c r="JWL146" s="64"/>
      <c r="JWM146" s="64"/>
      <c r="JWN146" s="64"/>
      <c r="JWO146" s="64"/>
      <c r="JWP146" s="64"/>
      <c r="JWQ146" s="64"/>
      <c r="JWR146" s="64"/>
      <c r="JWS146" s="64"/>
      <c r="JWT146" s="64"/>
      <c r="JWU146" s="64"/>
      <c r="JWV146" s="64"/>
      <c r="JWW146" s="64"/>
      <c r="JWX146" s="64"/>
      <c r="JWY146" s="64"/>
      <c r="JWZ146" s="64"/>
      <c r="JXA146" s="64"/>
      <c r="JXB146" s="64"/>
      <c r="JXC146" s="64"/>
      <c r="JXD146" s="64"/>
      <c r="JXE146" s="64"/>
      <c r="JXF146" s="64"/>
      <c r="JXG146" s="64"/>
      <c r="JXH146" s="64"/>
      <c r="JXI146" s="64"/>
      <c r="JXJ146" s="64"/>
      <c r="JXK146" s="64"/>
      <c r="JXL146" s="64"/>
      <c r="JXM146" s="64"/>
      <c r="JXN146" s="64"/>
      <c r="JXO146" s="64"/>
      <c r="JXP146" s="64"/>
      <c r="JXQ146" s="64"/>
      <c r="JXR146" s="64"/>
      <c r="JXS146" s="64"/>
      <c r="JXT146" s="64"/>
      <c r="JXU146" s="64"/>
      <c r="JXV146" s="64"/>
      <c r="JXW146" s="64"/>
      <c r="JXX146" s="64"/>
      <c r="JXY146" s="64"/>
      <c r="JXZ146" s="64"/>
      <c r="JYA146" s="64"/>
      <c r="JYB146" s="64"/>
      <c r="JYC146" s="64"/>
      <c r="JYD146" s="64"/>
      <c r="JYE146" s="64"/>
      <c r="JYF146" s="64"/>
      <c r="JYG146" s="64"/>
      <c r="JYH146" s="64"/>
      <c r="JYI146" s="64"/>
      <c r="JYJ146" s="64"/>
      <c r="JYK146" s="64"/>
      <c r="JYL146" s="64"/>
      <c r="JYM146" s="64"/>
      <c r="JYN146" s="64"/>
      <c r="JYO146" s="64"/>
      <c r="JYP146" s="64"/>
      <c r="JYQ146" s="64"/>
      <c r="JYR146" s="64"/>
      <c r="JYS146" s="64"/>
      <c r="JYT146" s="64"/>
      <c r="JYU146" s="64"/>
      <c r="JYV146" s="64"/>
      <c r="JYW146" s="64"/>
      <c r="JYX146" s="64"/>
      <c r="JYY146" s="64"/>
      <c r="JYZ146" s="64"/>
      <c r="JZA146" s="64"/>
      <c r="JZB146" s="64"/>
      <c r="JZC146" s="64"/>
      <c r="JZD146" s="64"/>
      <c r="JZE146" s="64"/>
      <c r="JZF146" s="64"/>
      <c r="JZG146" s="64"/>
      <c r="JZH146" s="64"/>
      <c r="JZI146" s="64"/>
      <c r="JZJ146" s="64"/>
      <c r="JZK146" s="64"/>
      <c r="JZL146" s="64"/>
      <c r="JZM146" s="64"/>
      <c r="JZN146" s="64"/>
      <c r="JZO146" s="64"/>
      <c r="JZP146" s="64"/>
      <c r="JZQ146" s="64"/>
      <c r="JZR146" s="64"/>
      <c r="JZS146" s="64"/>
      <c r="JZT146" s="64"/>
      <c r="JZU146" s="64"/>
      <c r="JZV146" s="64"/>
      <c r="JZW146" s="64"/>
      <c r="JZX146" s="64"/>
      <c r="JZY146" s="64"/>
      <c r="JZZ146" s="64"/>
      <c r="KAA146" s="64"/>
      <c r="KAB146" s="64"/>
      <c r="KAC146" s="64"/>
      <c r="KAD146" s="64"/>
      <c r="KAE146" s="64"/>
      <c r="KAF146" s="64"/>
      <c r="KAG146" s="64"/>
      <c r="KAH146" s="64"/>
      <c r="KAI146" s="64"/>
      <c r="KAJ146" s="64"/>
      <c r="KAK146" s="64"/>
      <c r="KAL146" s="64"/>
      <c r="KAM146" s="64"/>
      <c r="KAN146" s="64"/>
      <c r="KAO146" s="64"/>
      <c r="KAP146" s="64"/>
      <c r="KAQ146" s="64"/>
      <c r="KAR146" s="64"/>
      <c r="KAS146" s="64"/>
      <c r="KAT146" s="64"/>
      <c r="KAU146" s="64"/>
      <c r="KAV146" s="64"/>
      <c r="KAW146" s="64"/>
      <c r="KAX146" s="64"/>
      <c r="KAY146" s="64"/>
      <c r="KAZ146" s="64"/>
      <c r="KBA146" s="64"/>
      <c r="KBB146" s="64"/>
      <c r="KBC146" s="64"/>
      <c r="KBD146" s="64"/>
      <c r="KBE146" s="64"/>
      <c r="KBF146" s="64"/>
      <c r="KBG146" s="64"/>
      <c r="KBH146" s="64"/>
      <c r="KBI146" s="64"/>
      <c r="KBJ146" s="64"/>
      <c r="KBK146" s="64"/>
      <c r="KBL146" s="64"/>
      <c r="KBM146" s="64"/>
      <c r="KBN146" s="64"/>
      <c r="KBO146" s="64"/>
      <c r="KBP146" s="64"/>
      <c r="KBQ146" s="64"/>
      <c r="KBR146" s="64"/>
      <c r="KBS146" s="64"/>
      <c r="KBT146" s="64"/>
      <c r="KBU146" s="64"/>
      <c r="KBV146" s="64"/>
      <c r="KBW146" s="64"/>
      <c r="KBX146" s="64"/>
      <c r="KBY146" s="64"/>
      <c r="KBZ146" s="64"/>
      <c r="KCA146" s="64"/>
      <c r="KCB146" s="64"/>
      <c r="KCC146" s="64"/>
      <c r="KCD146" s="64"/>
      <c r="KCE146" s="64"/>
      <c r="KCF146" s="64"/>
      <c r="KCG146" s="64"/>
      <c r="KCH146" s="64"/>
      <c r="KCI146" s="64"/>
      <c r="KCJ146" s="64"/>
      <c r="KCK146" s="64"/>
      <c r="KCL146" s="64"/>
      <c r="KCM146" s="64"/>
      <c r="KCN146" s="64"/>
      <c r="KCO146" s="64"/>
      <c r="KCP146" s="64"/>
      <c r="KCQ146" s="64"/>
      <c r="KCR146" s="64"/>
      <c r="KCS146" s="64"/>
      <c r="KCT146" s="64"/>
      <c r="KCU146" s="64"/>
      <c r="KCV146" s="64"/>
      <c r="KCW146" s="64"/>
      <c r="KCX146" s="64"/>
      <c r="KCY146" s="64"/>
      <c r="KCZ146" s="64"/>
      <c r="KDA146" s="64"/>
      <c r="KDB146" s="64"/>
      <c r="KDC146" s="64"/>
      <c r="KDD146" s="64"/>
      <c r="KDE146" s="64"/>
      <c r="KDF146" s="64"/>
      <c r="KDG146" s="64"/>
      <c r="KDH146" s="64"/>
      <c r="KDI146" s="64"/>
      <c r="KDJ146" s="64"/>
      <c r="KDK146" s="64"/>
      <c r="KDL146" s="64"/>
      <c r="KDM146" s="64"/>
      <c r="KDN146" s="64"/>
      <c r="KDO146" s="64"/>
      <c r="KDP146" s="64"/>
      <c r="KDQ146" s="64"/>
      <c r="KDR146" s="64"/>
      <c r="KDS146" s="64"/>
      <c r="KDT146" s="64"/>
      <c r="KDU146" s="64"/>
      <c r="KDV146" s="64"/>
      <c r="KDW146" s="64"/>
      <c r="KDX146" s="64"/>
      <c r="KDY146" s="64"/>
      <c r="KDZ146" s="64"/>
      <c r="KEA146" s="64"/>
      <c r="KEB146" s="64"/>
      <c r="KEC146" s="64"/>
      <c r="KED146" s="64"/>
      <c r="KEE146" s="64"/>
      <c r="KEF146" s="64"/>
      <c r="KEG146" s="64"/>
      <c r="KEH146" s="64"/>
      <c r="KEI146" s="64"/>
      <c r="KEJ146" s="64"/>
      <c r="KEK146" s="64"/>
      <c r="KEL146" s="64"/>
      <c r="KEM146" s="64"/>
      <c r="KEN146" s="64"/>
      <c r="KEO146" s="64"/>
      <c r="KEP146" s="64"/>
      <c r="KEQ146" s="64"/>
      <c r="KER146" s="64"/>
      <c r="KES146" s="64"/>
      <c r="KET146" s="64"/>
      <c r="KEU146" s="64"/>
      <c r="KEV146" s="64"/>
      <c r="KEW146" s="64"/>
      <c r="KEX146" s="64"/>
      <c r="KEY146" s="64"/>
      <c r="KEZ146" s="64"/>
      <c r="KFA146" s="64"/>
      <c r="KFB146" s="64"/>
      <c r="KFC146" s="64"/>
      <c r="KFD146" s="64"/>
      <c r="KFE146" s="64"/>
      <c r="KFF146" s="64"/>
      <c r="KFG146" s="64"/>
      <c r="KFH146" s="64"/>
      <c r="KFI146" s="64"/>
      <c r="KFJ146" s="64"/>
      <c r="KFK146" s="64"/>
      <c r="KFL146" s="64"/>
      <c r="KFM146" s="64"/>
      <c r="KFN146" s="64"/>
      <c r="KFO146" s="64"/>
      <c r="KFP146" s="64"/>
      <c r="KFQ146" s="64"/>
      <c r="KFR146" s="64"/>
      <c r="KFS146" s="64"/>
      <c r="KFT146" s="64"/>
      <c r="KFU146" s="64"/>
      <c r="KFV146" s="64"/>
      <c r="KFW146" s="64"/>
      <c r="KFX146" s="64"/>
      <c r="KFY146" s="64"/>
      <c r="KFZ146" s="64"/>
      <c r="KGA146" s="64"/>
      <c r="KGB146" s="64"/>
      <c r="KGC146" s="64"/>
      <c r="KGD146" s="64"/>
      <c r="KGE146" s="64"/>
      <c r="KGF146" s="64"/>
      <c r="KGG146" s="64"/>
      <c r="KGH146" s="64"/>
      <c r="KGI146" s="64"/>
      <c r="KGJ146" s="64"/>
      <c r="KGK146" s="64"/>
      <c r="KGL146" s="64"/>
      <c r="KGM146" s="64"/>
      <c r="KGN146" s="64"/>
      <c r="KGO146" s="64"/>
      <c r="KGP146" s="64"/>
      <c r="KGQ146" s="64"/>
      <c r="KGR146" s="64"/>
      <c r="KGS146" s="64"/>
      <c r="KGT146" s="64"/>
      <c r="KGU146" s="64"/>
      <c r="KGV146" s="64"/>
      <c r="KGW146" s="64"/>
      <c r="KGX146" s="64"/>
      <c r="KGY146" s="64"/>
      <c r="KGZ146" s="64"/>
      <c r="KHA146" s="64"/>
      <c r="KHB146" s="64"/>
      <c r="KHC146" s="64"/>
      <c r="KHD146" s="64"/>
      <c r="KHE146" s="64"/>
      <c r="KHF146" s="64"/>
      <c r="KHG146" s="64"/>
      <c r="KHH146" s="64"/>
      <c r="KHI146" s="64"/>
      <c r="KHJ146" s="64"/>
      <c r="KHK146" s="64"/>
      <c r="KHL146" s="64"/>
      <c r="KHM146" s="64"/>
      <c r="KHN146" s="64"/>
      <c r="KHO146" s="64"/>
      <c r="KHP146" s="64"/>
      <c r="KHQ146" s="64"/>
      <c r="KHR146" s="64"/>
      <c r="KHS146" s="64"/>
      <c r="KHT146" s="64"/>
      <c r="KHU146" s="64"/>
      <c r="KHV146" s="64"/>
      <c r="KHW146" s="64"/>
      <c r="KHX146" s="64"/>
      <c r="KHY146" s="64"/>
      <c r="KHZ146" s="64"/>
      <c r="KIA146" s="64"/>
      <c r="KIB146" s="64"/>
      <c r="KIC146" s="64"/>
      <c r="KID146" s="64"/>
      <c r="KIE146" s="64"/>
      <c r="KIF146" s="64"/>
      <c r="KIG146" s="64"/>
      <c r="KIH146" s="64"/>
      <c r="KII146" s="64"/>
      <c r="KIJ146" s="64"/>
      <c r="KIK146" s="64"/>
      <c r="KIL146" s="64"/>
      <c r="KIM146" s="64"/>
      <c r="KIN146" s="64"/>
      <c r="KIO146" s="64"/>
      <c r="KIP146" s="64"/>
      <c r="KIQ146" s="64"/>
      <c r="KIR146" s="64"/>
      <c r="KIS146" s="64"/>
      <c r="KIT146" s="64"/>
      <c r="KIU146" s="64"/>
      <c r="KIV146" s="64"/>
      <c r="KIW146" s="64"/>
      <c r="KIX146" s="64"/>
      <c r="KIY146" s="64"/>
      <c r="KIZ146" s="64"/>
      <c r="KJA146" s="64"/>
      <c r="KJB146" s="64"/>
      <c r="KJC146" s="64"/>
      <c r="KJD146" s="64"/>
      <c r="KJE146" s="64"/>
      <c r="KJF146" s="64"/>
      <c r="KJG146" s="64"/>
      <c r="KJH146" s="64"/>
      <c r="KJI146" s="64"/>
      <c r="KJJ146" s="64"/>
      <c r="KJK146" s="64"/>
      <c r="KJL146" s="64"/>
      <c r="KJM146" s="64"/>
      <c r="KJN146" s="64"/>
      <c r="KJO146" s="64"/>
      <c r="KJP146" s="64"/>
      <c r="KJQ146" s="64"/>
      <c r="KJR146" s="64"/>
      <c r="KJS146" s="64"/>
      <c r="KJT146" s="64"/>
      <c r="KJU146" s="64"/>
      <c r="KJV146" s="64"/>
      <c r="KJW146" s="64"/>
      <c r="KJX146" s="64"/>
      <c r="KJY146" s="64"/>
      <c r="KJZ146" s="64"/>
      <c r="KKA146" s="64"/>
      <c r="KKB146" s="64"/>
      <c r="KKC146" s="64"/>
      <c r="KKD146" s="64"/>
      <c r="KKE146" s="64"/>
      <c r="KKF146" s="64"/>
      <c r="KKG146" s="64"/>
      <c r="KKH146" s="64"/>
      <c r="KKI146" s="64"/>
      <c r="KKJ146" s="64"/>
      <c r="KKK146" s="64"/>
      <c r="KKL146" s="64"/>
      <c r="KKM146" s="64"/>
      <c r="KKN146" s="64"/>
      <c r="KKO146" s="64"/>
      <c r="KKP146" s="64"/>
      <c r="KKQ146" s="64"/>
      <c r="KKR146" s="64"/>
      <c r="KKS146" s="64"/>
      <c r="KKT146" s="64"/>
      <c r="KKU146" s="64"/>
      <c r="KKV146" s="64"/>
      <c r="KKW146" s="64"/>
      <c r="KKX146" s="64"/>
      <c r="KKY146" s="64"/>
      <c r="KKZ146" s="64"/>
      <c r="KLA146" s="64"/>
      <c r="KLB146" s="64"/>
      <c r="KLC146" s="64"/>
      <c r="KLD146" s="64"/>
      <c r="KLE146" s="64"/>
      <c r="KLF146" s="64"/>
      <c r="KLG146" s="64"/>
      <c r="KLH146" s="64"/>
      <c r="KLI146" s="64"/>
      <c r="KLJ146" s="64"/>
      <c r="KLK146" s="64"/>
      <c r="KLL146" s="64"/>
      <c r="KLM146" s="64"/>
      <c r="KLN146" s="64"/>
      <c r="KLO146" s="64"/>
      <c r="KLP146" s="64"/>
      <c r="KLQ146" s="64"/>
      <c r="KLR146" s="64"/>
      <c r="KLS146" s="64"/>
      <c r="KLT146" s="64"/>
      <c r="KLU146" s="64"/>
      <c r="KLV146" s="64"/>
      <c r="KLW146" s="64"/>
      <c r="KLX146" s="64"/>
      <c r="KLY146" s="64"/>
      <c r="KLZ146" s="64"/>
      <c r="KMA146" s="64"/>
      <c r="KMB146" s="64"/>
      <c r="KMC146" s="64"/>
      <c r="KMD146" s="64"/>
      <c r="KME146" s="64"/>
      <c r="KMF146" s="64"/>
      <c r="KMG146" s="64"/>
      <c r="KMH146" s="64"/>
      <c r="KMI146" s="64"/>
      <c r="KMJ146" s="64"/>
      <c r="KMK146" s="64"/>
      <c r="KML146" s="64"/>
      <c r="KMM146" s="64"/>
      <c r="KMN146" s="64"/>
      <c r="KMO146" s="64"/>
      <c r="KMP146" s="64"/>
      <c r="KMQ146" s="64"/>
      <c r="KMR146" s="64"/>
      <c r="KMS146" s="64"/>
      <c r="KMT146" s="64"/>
      <c r="KMU146" s="64"/>
      <c r="KMV146" s="64"/>
      <c r="KMW146" s="64"/>
      <c r="KMX146" s="64"/>
      <c r="KMY146" s="64"/>
      <c r="KMZ146" s="64"/>
      <c r="KNA146" s="64"/>
      <c r="KNB146" s="64"/>
      <c r="KNC146" s="64"/>
      <c r="KND146" s="64"/>
      <c r="KNE146" s="64"/>
      <c r="KNF146" s="64"/>
      <c r="KNG146" s="64"/>
      <c r="KNH146" s="64"/>
      <c r="KNI146" s="64"/>
      <c r="KNJ146" s="64"/>
      <c r="KNK146" s="64"/>
      <c r="KNL146" s="64"/>
      <c r="KNM146" s="64"/>
      <c r="KNN146" s="64"/>
      <c r="KNO146" s="64"/>
      <c r="KNP146" s="64"/>
      <c r="KNQ146" s="64"/>
      <c r="KNR146" s="64"/>
      <c r="KNS146" s="64"/>
      <c r="KNT146" s="64"/>
      <c r="KNU146" s="64"/>
      <c r="KNV146" s="64"/>
      <c r="KNW146" s="64"/>
      <c r="KNX146" s="64"/>
      <c r="KNY146" s="64"/>
      <c r="KNZ146" s="64"/>
      <c r="KOA146" s="64"/>
      <c r="KOB146" s="64"/>
      <c r="KOC146" s="64"/>
      <c r="KOD146" s="64"/>
      <c r="KOE146" s="64"/>
      <c r="KOF146" s="64"/>
      <c r="KOG146" s="64"/>
      <c r="KOH146" s="64"/>
      <c r="KOI146" s="64"/>
      <c r="KOJ146" s="64"/>
      <c r="KOK146" s="64"/>
      <c r="KOL146" s="64"/>
      <c r="KOM146" s="64"/>
      <c r="KON146" s="64"/>
      <c r="KOO146" s="64"/>
      <c r="KOP146" s="64"/>
      <c r="KOQ146" s="64"/>
      <c r="KOR146" s="64"/>
      <c r="KOS146" s="64"/>
      <c r="KOT146" s="64"/>
      <c r="KOU146" s="64"/>
      <c r="KOV146" s="64"/>
      <c r="KOW146" s="64"/>
      <c r="KOX146" s="64"/>
      <c r="KOY146" s="64"/>
      <c r="KOZ146" s="64"/>
      <c r="KPA146" s="64"/>
      <c r="KPB146" s="64"/>
      <c r="KPC146" s="64"/>
      <c r="KPD146" s="64"/>
      <c r="KPE146" s="64"/>
      <c r="KPF146" s="64"/>
      <c r="KPG146" s="64"/>
      <c r="KPH146" s="64"/>
      <c r="KPI146" s="64"/>
      <c r="KPJ146" s="64"/>
      <c r="KPK146" s="64"/>
      <c r="KPL146" s="64"/>
      <c r="KPM146" s="64"/>
      <c r="KPN146" s="64"/>
      <c r="KPO146" s="64"/>
      <c r="KPP146" s="64"/>
      <c r="KPQ146" s="64"/>
      <c r="KPR146" s="64"/>
      <c r="KPS146" s="64"/>
      <c r="KPT146" s="64"/>
      <c r="KPU146" s="64"/>
      <c r="KPV146" s="64"/>
      <c r="KPW146" s="64"/>
      <c r="KPX146" s="64"/>
      <c r="KPY146" s="64"/>
      <c r="KPZ146" s="64"/>
      <c r="KQA146" s="64"/>
      <c r="KQB146" s="64"/>
      <c r="KQC146" s="64"/>
      <c r="KQD146" s="64"/>
      <c r="KQE146" s="64"/>
      <c r="KQF146" s="64"/>
      <c r="KQG146" s="64"/>
      <c r="KQH146" s="64"/>
      <c r="KQI146" s="64"/>
      <c r="KQJ146" s="64"/>
      <c r="KQK146" s="64"/>
      <c r="KQL146" s="64"/>
      <c r="KQM146" s="64"/>
      <c r="KQN146" s="64"/>
      <c r="KQO146" s="64"/>
      <c r="KQP146" s="64"/>
      <c r="KQQ146" s="64"/>
      <c r="KQR146" s="64"/>
      <c r="KQS146" s="64"/>
      <c r="KQT146" s="64"/>
      <c r="KQU146" s="64"/>
      <c r="KQV146" s="64"/>
      <c r="KQW146" s="64"/>
      <c r="KQX146" s="64"/>
      <c r="KQY146" s="64"/>
      <c r="KQZ146" s="64"/>
      <c r="KRA146" s="64"/>
      <c r="KRB146" s="64"/>
      <c r="KRC146" s="64"/>
      <c r="KRD146" s="64"/>
      <c r="KRE146" s="64"/>
      <c r="KRF146" s="64"/>
      <c r="KRG146" s="64"/>
      <c r="KRH146" s="64"/>
      <c r="KRI146" s="64"/>
      <c r="KRJ146" s="64"/>
      <c r="KRK146" s="64"/>
      <c r="KRL146" s="64"/>
      <c r="KRM146" s="64"/>
      <c r="KRN146" s="64"/>
      <c r="KRO146" s="64"/>
      <c r="KRP146" s="64"/>
      <c r="KRQ146" s="64"/>
      <c r="KRR146" s="64"/>
      <c r="KRS146" s="64"/>
      <c r="KRT146" s="64"/>
      <c r="KRU146" s="64"/>
      <c r="KRV146" s="64"/>
      <c r="KRW146" s="64"/>
      <c r="KRX146" s="64"/>
      <c r="KRY146" s="64"/>
      <c r="KRZ146" s="64"/>
      <c r="KSA146" s="64"/>
      <c r="KSB146" s="64"/>
      <c r="KSC146" s="64"/>
      <c r="KSD146" s="64"/>
      <c r="KSE146" s="64"/>
      <c r="KSF146" s="64"/>
      <c r="KSG146" s="64"/>
      <c r="KSH146" s="64"/>
      <c r="KSI146" s="64"/>
      <c r="KSJ146" s="64"/>
      <c r="KSK146" s="64"/>
      <c r="KSL146" s="64"/>
      <c r="KSM146" s="64"/>
      <c r="KSN146" s="64"/>
      <c r="KSO146" s="64"/>
      <c r="KSP146" s="64"/>
      <c r="KSQ146" s="64"/>
      <c r="KSR146" s="64"/>
      <c r="KSS146" s="64"/>
      <c r="KST146" s="64"/>
      <c r="KSU146" s="64"/>
      <c r="KSV146" s="64"/>
      <c r="KSW146" s="64"/>
      <c r="KSX146" s="64"/>
      <c r="KSY146" s="64"/>
      <c r="KSZ146" s="64"/>
      <c r="KTA146" s="64"/>
      <c r="KTB146" s="64"/>
      <c r="KTC146" s="64"/>
      <c r="KTD146" s="64"/>
      <c r="KTE146" s="64"/>
      <c r="KTF146" s="64"/>
      <c r="KTG146" s="64"/>
      <c r="KTH146" s="64"/>
      <c r="KTI146" s="64"/>
      <c r="KTJ146" s="64"/>
      <c r="KTK146" s="64"/>
      <c r="KTL146" s="64"/>
      <c r="KTM146" s="64"/>
      <c r="KTN146" s="64"/>
      <c r="KTO146" s="64"/>
      <c r="KTP146" s="64"/>
      <c r="KTQ146" s="64"/>
      <c r="KTR146" s="64"/>
      <c r="KTS146" s="64"/>
      <c r="KTT146" s="64"/>
      <c r="KTU146" s="64"/>
      <c r="KTV146" s="64"/>
      <c r="KTW146" s="64"/>
      <c r="KTX146" s="64"/>
      <c r="KTY146" s="64"/>
      <c r="KTZ146" s="64"/>
      <c r="KUA146" s="64"/>
      <c r="KUB146" s="64"/>
      <c r="KUC146" s="64"/>
      <c r="KUD146" s="64"/>
      <c r="KUE146" s="64"/>
      <c r="KUF146" s="64"/>
      <c r="KUG146" s="64"/>
      <c r="KUH146" s="64"/>
      <c r="KUI146" s="64"/>
      <c r="KUJ146" s="64"/>
      <c r="KUK146" s="64"/>
      <c r="KUL146" s="64"/>
      <c r="KUM146" s="64"/>
      <c r="KUN146" s="64"/>
      <c r="KUO146" s="64"/>
      <c r="KUP146" s="64"/>
      <c r="KUQ146" s="64"/>
      <c r="KUR146" s="64"/>
      <c r="KUS146" s="64"/>
      <c r="KUT146" s="64"/>
      <c r="KUU146" s="64"/>
      <c r="KUV146" s="64"/>
      <c r="KUW146" s="64"/>
      <c r="KUX146" s="64"/>
      <c r="KUY146" s="64"/>
      <c r="KUZ146" s="64"/>
      <c r="KVA146" s="64"/>
      <c r="KVB146" s="64"/>
      <c r="KVC146" s="64"/>
      <c r="KVD146" s="64"/>
      <c r="KVE146" s="64"/>
      <c r="KVF146" s="64"/>
      <c r="KVG146" s="64"/>
      <c r="KVH146" s="64"/>
      <c r="KVI146" s="64"/>
      <c r="KVJ146" s="64"/>
      <c r="KVK146" s="64"/>
      <c r="KVL146" s="64"/>
      <c r="KVM146" s="64"/>
      <c r="KVN146" s="64"/>
      <c r="KVO146" s="64"/>
      <c r="KVP146" s="64"/>
      <c r="KVQ146" s="64"/>
      <c r="KVR146" s="64"/>
      <c r="KVS146" s="64"/>
      <c r="KVT146" s="64"/>
      <c r="KVU146" s="64"/>
      <c r="KVV146" s="64"/>
      <c r="KVW146" s="64"/>
      <c r="KVX146" s="64"/>
      <c r="KVY146" s="64"/>
      <c r="KVZ146" s="64"/>
      <c r="KWA146" s="64"/>
      <c r="KWB146" s="64"/>
      <c r="KWC146" s="64"/>
      <c r="KWD146" s="64"/>
      <c r="KWE146" s="64"/>
      <c r="KWF146" s="64"/>
      <c r="KWG146" s="64"/>
      <c r="KWH146" s="64"/>
      <c r="KWI146" s="64"/>
      <c r="KWJ146" s="64"/>
      <c r="KWK146" s="64"/>
      <c r="KWL146" s="64"/>
      <c r="KWM146" s="64"/>
      <c r="KWN146" s="64"/>
      <c r="KWO146" s="64"/>
      <c r="KWP146" s="64"/>
      <c r="KWQ146" s="64"/>
      <c r="KWR146" s="64"/>
      <c r="KWS146" s="64"/>
      <c r="KWT146" s="64"/>
      <c r="KWU146" s="64"/>
      <c r="KWV146" s="64"/>
      <c r="KWW146" s="64"/>
      <c r="KWX146" s="64"/>
      <c r="KWY146" s="64"/>
      <c r="KWZ146" s="64"/>
      <c r="KXA146" s="64"/>
      <c r="KXB146" s="64"/>
      <c r="KXC146" s="64"/>
      <c r="KXD146" s="64"/>
      <c r="KXE146" s="64"/>
      <c r="KXF146" s="64"/>
      <c r="KXG146" s="64"/>
      <c r="KXH146" s="64"/>
      <c r="KXI146" s="64"/>
      <c r="KXJ146" s="64"/>
      <c r="KXK146" s="64"/>
      <c r="KXL146" s="64"/>
      <c r="KXM146" s="64"/>
      <c r="KXN146" s="64"/>
      <c r="KXO146" s="64"/>
      <c r="KXP146" s="64"/>
      <c r="KXQ146" s="64"/>
      <c r="KXR146" s="64"/>
      <c r="KXS146" s="64"/>
      <c r="KXT146" s="64"/>
      <c r="KXU146" s="64"/>
      <c r="KXV146" s="64"/>
      <c r="KXW146" s="64"/>
      <c r="KXX146" s="64"/>
      <c r="KXY146" s="64"/>
      <c r="KXZ146" s="64"/>
      <c r="KYA146" s="64"/>
      <c r="KYB146" s="64"/>
      <c r="KYC146" s="64"/>
      <c r="KYD146" s="64"/>
      <c r="KYE146" s="64"/>
      <c r="KYF146" s="64"/>
      <c r="KYG146" s="64"/>
      <c r="KYH146" s="64"/>
      <c r="KYI146" s="64"/>
      <c r="KYJ146" s="64"/>
      <c r="KYK146" s="64"/>
      <c r="KYL146" s="64"/>
      <c r="KYM146" s="64"/>
      <c r="KYN146" s="64"/>
      <c r="KYO146" s="64"/>
      <c r="KYP146" s="64"/>
      <c r="KYQ146" s="64"/>
      <c r="KYR146" s="64"/>
      <c r="KYS146" s="64"/>
      <c r="KYT146" s="64"/>
      <c r="KYU146" s="64"/>
      <c r="KYV146" s="64"/>
      <c r="KYW146" s="64"/>
      <c r="KYX146" s="64"/>
      <c r="KYY146" s="64"/>
      <c r="KYZ146" s="64"/>
      <c r="KZA146" s="64"/>
      <c r="KZB146" s="64"/>
      <c r="KZC146" s="64"/>
      <c r="KZD146" s="64"/>
      <c r="KZE146" s="64"/>
      <c r="KZF146" s="64"/>
      <c r="KZG146" s="64"/>
      <c r="KZH146" s="64"/>
      <c r="KZI146" s="64"/>
      <c r="KZJ146" s="64"/>
      <c r="KZK146" s="64"/>
      <c r="KZL146" s="64"/>
      <c r="KZM146" s="64"/>
      <c r="KZN146" s="64"/>
      <c r="KZO146" s="64"/>
      <c r="KZP146" s="64"/>
      <c r="KZQ146" s="64"/>
      <c r="KZR146" s="64"/>
      <c r="KZS146" s="64"/>
      <c r="KZT146" s="64"/>
      <c r="KZU146" s="64"/>
      <c r="KZV146" s="64"/>
      <c r="KZW146" s="64"/>
      <c r="KZX146" s="64"/>
      <c r="KZY146" s="64"/>
      <c r="KZZ146" s="64"/>
      <c r="LAA146" s="64"/>
      <c r="LAB146" s="64"/>
      <c r="LAC146" s="64"/>
      <c r="LAD146" s="64"/>
      <c r="LAE146" s="64"/>
      <c r="LAF146" s="64"/>
      <c r="LAG146" s="64"/>
      <c r="LAH146" s="64"/>
      <c r="LAI146" s="64"/>
      <c r="LAJ146" s="64"/>
      <c r="LAK146" s="64"/>
      <c r="LAL146" s="64"/>
      <c r="LAM146" s="64"/>
      <c r="LAN146" s="64"/>
      <c r="LAO146" s="64"/>
      <c r="LAP146" s="64"/>
      <c r="LAQ146" s="64"/>
      <c r="LAR146" s="64"/>
      <c r="LAS146" s="64"/>
      <c r="LAT146" s="64"/>
      <c r="LAU146" s="64"/>
      <c r="LAV146" s="64"/>
      <c r="LAW146" s="64"/>
      <c r="LAX146" s="64"/>
      <c r="LAY146" s="64"/>
      <c r="LAZ146" s="64"/>
      <c r="LBA146" s="64"/>
      <c r="LBB146" s="64"/>
      <c r="LBC146" s="64"/>
      <c r="LBD146" s="64"/>
      <c r="LBE146" s="64"/>
      <c r="LBF146" s="64"/>
      <c r="LBG146" s="64"/>
      <c r="LBH146" s="64"/>
      <c r="LBI146" s="64"/>
      <c r="LBJ146" s="64"/>
      <c r="LBK146" s="64"/>
      <c r="LBL146" s="64"/>
      <c r="LBM146" s="64"/>
      <c r="LBN146" s="64"/>
      <c r="LBO146" s="64"/>
      <c r="LBP146" s="64"/>
      <c r="LBQ146" s="64"/>
      <c r="LBR146" s="64"/>
      <c r="LBS146" s="64"/>
      <c r="LBT146" s="64"/>
      <c r="LBU146" s="64"/>
      <c r="LBV146" s="64"/>
      <c r="LBW146" s="64"/>
      <c r="LBX146" s="64"/>
      <c r="LBY146" s="64"/>
      <c r="LBZ146" s="64"/>
      <c r="LCA146" s="64"/>
      <c r="LCB146" s="64"/>
      <c r="LCC146" s="64"/>
      <c r="LCD146" s="64"/>
      <c r="LCE146" s="64"/>
      <c r="LCF146" s="64"/>
      <c r="LCG146" s="64"/>
      <c r="LCH146" s="64"/>
      <c r="LCI146" s="64"/>
      <c r="LCJ146" s="64"/>
      <c r="LCK146" s="64"/>
      <c r="LCL146" s="64"/>
      <c r="LCM146" s="64"/>
      <c r="LCN146" s="64"/>
      <c r="LCO146" s="64"/>
      <c r="LCP146" s="64"/>
      <c r="LCQ146" s="64"/>
      <c r="LCR146" s="64"/>
      <c r="LCS146" s="64"/>
      <c r="LCT146" s="64"/>
      <c r="LCU146" s="64"/>
      <c r="LCV146" s="64"/>
      <c r="LCW146" s="64"/>
      <c r="LCX146" s="64"/>
      <c r="LCY146" s="64"/>
      <c r="LCZ146" s="64"/>
      <c r="LDA146" s="64"/>
      <c r="LDB146" s="64"/>
      <c r="LDC146" s="64"/>
      <c r="LDD146" s="64"/>
      <c r="LDE146" s="64"/>
      <c r="LDF146" s="64"/>
      <c r="LDG146" s="64"/>
      <c r="LDH146" s="64"/>
      <c r="LDI146" s="64"/>
      <c r="LDJ146" s="64"/>
      <c r="LDK146" s="64"/>
      <c r="LDL146" s="64"/>
      <c r="LDM146" s="64"/>
      <c r="LDN146" s="64"/>
      <c r="LDO146" s="64"/>
      <c r="LDP146" s="64"/>
      <c r="LDQ146" s="64"/>
      <c r="LDR146" s="64"/>
      <c r="LDS146" s="64"/>
      <c r="LDT146" s="64"/>
      <c r="LDU146" s="64"/>
      <c r="LDV146" s="64"/>
      <c r="LDW146" s="64"/>
      <c r="LDX146" s="64"/>
      <c r="LDY146" s="64"/>
      <c r="LDZ146" s="64"/>
      <c r="LEA146" s="64"/>
      <c r="LEB146" s="64"/>
      <c r="LEC146" s="64"/>
      <c r="LED146" s="64"/>
      <c r="LEE146" s="64"/>
      <c r="LEF146" s="64"/>
      <c r="LEG146" s="64"/>
      <c r="LEH146" s="64"/>
      <c r="LEI146" s="64"/>
      <c r="LEJ146" s="64"/>
      <c r="LEK146" s="64"/>
      <c r="LEL146" s="64"/>
      <c r="LEM146" s="64"/>
      <c r="LEN146" s="64"/>
      <c r="LEO146" s="64"/>
      <c r="LEP146" s="64"/>
      <c r="LEQ146" s="64"/>
      <c r="LER146" s="64"/>
      <c r="LES146" s="64"/>
      <c r="LET146" s="64"/>
      <c r="LEU146" s="64"/>
      <c r="LEV146" s="64"/>
      <c r="LEW146" s="64"/>
      <c r="LEX146" s="64"/>
      <c r="LEY146" s="64"/>
      <c r="LEZ146" s="64"/>
      <c r="LFA146" s="64"/>
      <c r="LFB146" s="64"/>
      <c r="LFC146" s="64"/>
      <c r="LFD146" s="64"/>
      <c r="LFE146" s="64"/>
      <c r="LFF146" s="64"/>
      <c r="LFG146" s="64"/>
      <c r="LFH146" s="64"/>
      <c r="LFI146" s="64"/>
      <c r="LFJ146" s="64"/>
      <c r="LFK146" s="64"/>
      <c r="LFL146" s="64"/>
      <c r="LFM146" s="64"/>
      <c r="LFN146" s="64"/>
      <c r="LFO146" s="64"/>
      <c r="LFP146" s="64"/>
      <c r="LFQ146" s="64"/>
      <c r="LFR146" s="64"/>
      <c r="LFS146" s="64"/>
      <c r="LFT146" s="64"/>
      <c r="LFU146" s="64"/>
      <c r="LFV146" s="64"/>
      <c r="LFW146" s="64"/>
      <c r="LFX146" s="64"/>
      <c r="LFY146" s="64"/>
      <c r="LFZ146" s="64"/>
      <c r="LGA146" s="64"/>
      <c r="LGB146" s="64"/>
      <c r="LGC146" s="64"/>
      <c r="LGD146" s="64"/>
      <c r="LGE146" s="64"/>
      <c r="LGF146" s="64"/>
      <c r="LGG146" s="64"/>
      <c r="LGH146" s="64"/>
      <c r="LGI146" s="64"/>
      <c r="LGJ146" s="64"/>
      <c r="LGK146" s="64"/>
      <c r="LGL146" s="64"/>
      <c r="LGM146" s="64"/>
      <c r="LGN146" s="64"/>
      <c r="LGO146" s="64"/>
      <c r="LGP146" s="64"/>
      <c r="LGQ146" s="64"/>
      <c r="LGR146" s="64"/>
      <c r="LGS146" s="64"/>
      <c r="LGT146" s="64"/>
      <c r="LGU146" s="64"/>
      <c r="LGV146" s="64"/>
      <c r="LGW146" s="64"/>
      <c r="LGX146" s="64"/>
      <c r="LGY146" s="64"/>
      <c r="LGZ146" s="64"/>
      <c r="LHA146" s="64"/>
      <c r="LHB146" s="64"/>
      <c r="LHC146" s="64"/>
      <c r="LHD146" s="64"/>
      <c r="LHE146" s="64"/>
      <c r="LHF146" s="64"/>
      <c r="LHG146" s="64"/>
      <c r="LHH146" s="64"/>
      <c r="LHI146" s="64"/>
      <c r="LHJ146" s="64"/>
      <c r="LHK146" s="64"/>
      <c r="LHL146" s="64"/>
      <c r="LHM146" s="64"/>
      <c r="LHN146" s="64"/>
      <c r="LHO146" s="64"/>
      <c r="LHP146" s="64"/>
      <c r="LHQ146" s="64"/>
      <c r="LHR146" s="64"/>
      <c r="LHS146" s="64"/>
      <c r="LHT146" s="64"/>
      <c r="LHU146" s="64"/>
      <c r="LHV146" s="64"/>
      <c r="LHW146" s="64"/>
      <c r="LHX146" s="64"/>
      <c r="LHY146" s="64"/>
      <c r="LHZ146" s="64"/>
      <c r="LIA146" s="64"/>
      <c r="LIB146" s="64"/>
      <c r="LIC146" s="64"/>
      <c r="LID146" s="64"/>
      <c r="LIE146" s="64"/>
      <c r="LIF146" s="64"/>
      <c r="LIG146" s="64"/>
      <c r="LIH146" s="64"/>
      <c r="LII146" s="64"/>
      <c r="LIJ146" s="64"/>
      <c r="LIK146" s="64"/>
      <c r="LIL146" s="64"/>
      <c r="LIM146" s="64"/>
      <c r="LIN146" s="64"/>
      <c r="LIO146" s="64"/>
      <c r="LIP146" s="64"/>
      <c r="LIQ146" s="64"/>
      <c r="LIR146" s="64"/>
      <c r="LIS146" s="64"/>
      <c r="LIT146" s="64"/>
      <c r="LIU146" s="64"/>
      <c r="LIV146" s="64"/>
      <c r="LIW146" s="64"/>
      <c r="LIX146" s="64"/>
      <c r="LIY146" s="64"/>
      <c r="LIZ146" s="64"/>
      <c r="LJA146" s="64"/>
      <c r="LJB146" s="64"/>
      <c r="LJC146" s="64"/>
      <c r="LJD146" s="64"/>
      <c r="LJE146" s="64"/>
      <c r="LJF146" s="64"/>
      <c r="LJG146" s="64"/>
      <c r="LJH146" s="64"/>
      <c r="LJI146" s="64"/>
      <c r="LJJ146" s="64"/>
      <c r="LJK146" s="64"/>
      <c r="LJL146" s="64"/>
      <c r="LJM146" s="64"/>
      <c r="LJN146" s="64"/>
      <c r="LJO146" s="64"/>
      <c r="LJP146" s="64"/>
      <c r="LJQ146" s="64"/>
      <c r="LJR146" s="64"/>
      <c r="LJS146" s="64"/>
      <c r="LJT146" s="64"/>
      <c r="LJU146" s="64"/>
      <c r="LJV146" s="64"/>
      <c r="LJW146" s="64"/>
      <c r="LJX146" s="64"/>
      <c r="LJY146" s="64"/>
      <c r="LJZ146" s="64"/>
      <c r="LKA146" s="64"/>
      <c r="LKB146" s="64"/>
      <c r="LKC146" s="64"/>
      <c r="LKD146" s="64"/>
      <c r="LKE146" s="64"/>
      <c r="LKF146" s="64"/>
      <c r="LKG146" s="64"/>
      <c r="LKH146" s="64"/>
      <c r="LKI146" s="64"/>
      <c r="LKJ146" s="64"/>
      <c r="LKK146" s="64"/>
      <c r="LKL146" s="64"/>
      <c r="LKM146" s="64"/>
      <c r="LKN146" s="64"/>
      <c r="LKO146" s="64"/>
      <c r="LKP146" s="64"/>
      <c r="LKQ146" s="64"/>
      <c r="LKR146" s="64"/>
      <c r="LKS146" s="64"/>
      <c r="LKT146" s="64"/>
      <c r="LKU146" s="64"/>
      <c r="LKV146" s="64"/>
      <c r="LKW146" s="64"/>
      <c r="LKX146" s="64"/>
      <c r="LKY146" s="64"/>
      <c r="LKZ146" s="64"/>
      <c r="LLA146" s="64"/>
      <c r="LLB146" s="64"/>
      <c r="LLC146" s="64"/>
      <c r="LLD146" s="64"/>
      <c r="LLE146" s="64"/>
      <c r="LLF146" s="64"/>
      <c r="LLG146" s="64"/>
      <c r="LLH146" s="64"/>
      <c r="LLI146" s="64"/>
      <c r="LLJ146" s="64"/>
      <c r="LLK146" s="64"/>
      <c r="LLL146" s="64"/>
      <c r="LLM146" s="64"/>
      <c r="LLN146" s="64"/>
      <c r="LLO146" s="64"/>
      <c r="LLP146" s="64"/>
      <c r="LLQ146" s="64"/>
      <c r="LLR146" s="64"/>
      <c r="LLS146" s="64"/>
      <c r="LLT146" s="64"/>
      <c r="LLU146" s="64"/>
      <c r="LLV146" s="64"/>
      <c r="LLW146" s="64"/>
      <c r="LLX146" s="64"/>
      <c r="LLY146" s="64"/>
      <c r="LLZ146" s="64"/>
      <c r="LMA146" s="64"/>
      <c r="LMB146" s="64"/>
      <c r="LMC146" s="64"/>
      <c r="LMD146" s="64"/>
      <c r="LME146" s="64"/>
      <c r="LMF146" s="64"/>
      <c r="LMG146" s="64"/>
      <c r="LMH146" s="64"/>
      <c r="LMI146" s="64"/>
      <c r="LMJ146" s="64"/>
      <c r="LMK146" s="64"/>
      <c r="LML146" s="64"/>
      <c r="LMM146" s="64"/>
      <c r="LMN146" s="64"/>
      <c r="LMO146" s="64"/>
      <c r="LMP146" s="64"/>
      <c r="LMQ146" s="64"/>
      <c r="LMR146" s="64"/>
      <c r="LMS146" s="64"/>
      <c r="LMT146" s="64"/>
      <c r="LMU146" s="64"/>
      <c r="LMV146" s="64"/>
      <c r="LMW146" s="64"/>
      <c r="LMX146" s="64"/>
      <c r="LMY146" s="64"/>
      <c r="LMZ146" s="64"/>
      <c r="LNA146" s="64"/>
      <c r="LNB146" s="64"/>
      <c r="LNC146" s="64"/>
      <c r="LND146" s="64"/>
      <c r="LNE146" s="64"/>
      <c r="LNF146" s="64"/>
      <c r="LNG146" s="64"/>
      <c r="LNH146" s="64"/>
      <c r="LNI146" s="64"/>
      <c r="LNJ146" s="64"/>
      <c r="LNK146" s="64"/>
      <c r="LNL146" s="64"/>
      <c r="LNM146" s="64"/>
      <c r="LNN146" s="64"/>
      <c r="LNO146" s="64"/>
      <c r="LNP146" s="64"/>
      <c r="LNQ146" s="64"/>
      <c r="LNR146" s="64"/>
      <c r="LNS146" s="64"/>
      <c r="LNT146" s="64"/>
      <c r="LNU146" s="64"/>
      <c r="LNV146" s="64"/>
      <c r="LNW146" s="64"/>
      <c r="LNX146" s="64"/>
      <c r="LNY146" s="64"/>
      <c r="LNZ146" s="64"/>
      <c r="LOA146" s="64"/>
      <c r="LOB146" s="64"/>
      <c r="LOC146" s="64"/>
      <c r="LOD146" s="64"/>
      <c r="LOE146" s="64"/>
      <c r="LOF146" s="64"/>
      <c r="LOG146" s="64"/>
      <c r="LOH146" s="64"/>
      <c r="LOI146" s="64"/>
      <c r="LOJ146" s="64"/>
      <c r="LOK146" s="64"/>
      <c r="LOL146" s="64"/>
      <c r="LOM146" s="64"/>
      <c r="LON146" s="64"/>
      <c r="LOO146" s="64"/>
      <c r="LOP146" s="64"/>
      <c r="LOQ146" s="64"/>
      <c r="LOR146" s="64"/>
      <c r="LOS146" s="64"/>
      <c r="LOT146" s="64"/>
      <c r="LOU146" s="64"/>
      <c r="LOV146" s="64"/>
      <c r="LOW146" s="64"/>
      <c r="LOX146" s="64"/>
      <c r="LOY146" s="64"/>
      <c r="LOZ146" s="64"/>
      <c r="LPA146" s="64"/>
      <c r="LPB146" s="64"/>
      <c r="LPC146" s="64"/>
      <c r="LPD146" s="64"/>
      <c r="LPE146" s="64"/>
      <c r="LPF146" s="64"/>
      <c r="LPG146" s="64"/>
      <c r="LPH146" s="64"/>
      <c r="LPI146" s="64"/>
      <c r="LPJ146" s="64"/>
      <c r="LPK146" s="64"/>
      <c r="LPL146" s="64"/>
      <c r="LPM146" s="64"/>
      <c r="LPN146" s="64"/>
      <c r="LPO146" s="64"/>
      <c r="LPP146" s="64"/>
      <c r="LPQ146" s="64"/>
      <c r="LPR146" s="64"/>
      <c r="LPS146" s="64"/>
      <c r="LPT146" s="64"/>
      <c r="LPU146" s="64"/>
      <c r="LPV146" s="64"/>
      <c r="LPW146" s="64"/>
      <c r="LPX146" s="64"/>
      <c r="LPY146" s="64"/>
      <c r="LPZ146" s="64"/>
      <c r="LQA146" s="64"/>
      <c r="LQB146" s="64"/>
      <c r="LQC146" s="64"/>
      <c r="LQD146" s="64"/>
      <c r="LQE146" s="64"/>
      <c r="LQF146" s="64"/>
      <c r="LQG146" s="64"/>
      <c r="LQH146" s="64"/>
      <c r="LQI146" s="64"/>
      <c r="LQJ146" s="64"/>
      <c r="LQK146" s="64"/>
      <c r="LQL146" s="64"/>
      <c r="LQM146" s="64"/>
      <c r="LQN146" s="64"/>
      <c r="LQO146" s="64"/>
      <c r="LQP146" s="64"/>
      <c r="LQQ146" s="64"/>
      <c r="LQR146" s="64"/>
      <c r="LQS146" s="64"/>
      <c r="LQT146" s="64"/>
      <c r="LQU146" s="64"/>
      <c r="LQV146" s="64"/>
      <c r="LQW146" s="64"/>
      <c r="LQX146" s="64"/>
      <c r="LQY146" s="64"/>
      <c r="LQZ146" s="64"/>
      <c r="LRA146" s="64"/>
      <c r="LRB146" s="64"/>
      <c r="LRC146" s="64"/>
      <c r="LRD146" s="64"/>
      <c r="LRE146" s="64"/>
      <c r="LRF146" s="64"/>
      <c r="LRG146" s="64"/>
      <c r="LRH146" s="64"/>
      <c r="LRI146" s="64"/>
      <c r="LRJ146" s="64"/>
      <c r="LRK146" s="64"/>
      <c r="LRL146" s="64"/>
      <c r="LRM146" s="64"/>
      <c r="LRN146" s="64"/>
      <c r="LRO146" s="64"/>
      <c r="LRP146" s="64"/>
      <c r="LRQ146" s="64"/>
      <c r="LRR146" s="64"/>
      <c r="LRS146" s="64"/>
      <c r="LRT146" s="64"/>
      <c r="LRU146" s="64"/>
      <c r="LRV146" s="64"/>
      <c r="LRW146" s="64"/>
      <c r="LRX146" s="64"/>
      <c r="LRY146" s="64"/>
      <c r="LRZ146" s="64"/>
      <c r="LSA146" s="64"/>
      <c r="LSB146" s="64"/>
      <c r="LSC146" s="64"/>
      <c r="LSD146" s="64"/>
      <c r="LSE146" s="64"/>
      <c r="LSF146" s="64"/>
      <c r="LSG146" s="64"/>
      <c r="LSH146" s="64"/>
      <c r="LSI146" s="64"/>
      <c r="LSJ146" s="64"/>
      <c r="LSK146" s="64"/>
      <c r="LSL146" s="64"/>
      <c r="LSM146" s="64"/>
      <c r="LSN146" s="64"/>
      <c r="LSO146" s="64"/>
      <c r="LSP146" s="64"/>
      <c r="LSQ146" s="64"/>
      <c r="LSR146" s="64"/>
      <c r="LSS146" s="64"/>
      <c r="LST146" s="64"/>
      <c r="LSU146" s="64"/>
      <c r="LSV146" s="64"/>
      <c r="LSW146" s="64"/>
      <c r="LSX146" s="64"/>
      <c r="LSY146" s="64"/>
      <c r="LSZ146" s="64"/>
      <c r="LTA146" s="64"/>
      <c r="LTB146" s="64"/>
      <c r="LTC146" s="64"/>
      <c r="LTD146" s="64"/>
      <c r="LTE146" s="64"/>
      <c r="LTF146" s="64"/>
      <c r="LTG146" s="64"/>
      <c r="LTH146" s="64"/>
      <c r="LTI146" s="64"/>
      <c r="LTJ146" s="64"/>
      <c r="LTK146" s="64"/>
      <c r="LTL146" s="64"/>
      <c r="LTM146" s="64"/>
      <c r="LTN146" s="64"/>
      <c r="LTO146" s="64"/>
      <c r="LTP146" s="64"/>
      <c r="LTQ146" s="64"/>
      <c r="LTR146" s="64"/>
      <c r="LTS146" s="64"/>
      <c r="LTT146" s="64"/>
      <c r="LTU146" s="64"/>
      <c r="LTV146" s="64"/>
      <c r="LTW146" s="64"/>
      <c r="LTX146" s="64"/>
      <c r="LTY146" s="64"/>
      <c r="LTZ146" s="64"/>
      <c r="LUA146" s="64"/>
      <c r="LUB146" s="64"/>
      <c r="LUC146" s="64"/>
      <c r="LUD146" s="64"/>
      <c r="LUE146" s="64"/>
      <c r="LUF146" s="64"/>
      <c r="LUG146" s="64"/>
      <c r="LUH146" s="64"/>
      <c r="LUI146" s="64"/>
      <c r="LUJ146" s="64"/>
      <c r="LUK146" s="64"/>
      <c r="LUL146" s="64"/>
      <c r="LUM146" s="64"/>
      <c r="LUN146" s="64"/>
      <c r="LUO146" s="64"/>
      <c r="LUP146" s="64"/>
      <c r="LUQ146" s="64"/>
      <c r="LUR146" s="64"/>
      <c r="LUS146" s="64"/>
      <c r="LUT146" s="64"/>
      <c r="LUU146" s="64"/>
      <c r="LUV146" s="64"/>
      <c r="LUW146" s="64"/>
      <c r="LUX146" s="64"/>
      <c r="LUY146" s="64"/>
      <c r="LUZ146" s="64"/>
      <c r="LVA146" s="64"/>
      <c r="LVB146" s="64"/>
      <c r="LVC146" s="64"/>
      <c r="LVD146" s="64"/>
      <c r="LVE146" s="64"/>
      <c r="LVF146" s="64"/>
      <c r="LVG146" s="64"/>
      <c r="LVH146" s="64"/>
      <c r="LVI146" s="64"/>
      <c r="LVJ146" s="64"/>
      <c r="LVK146" s="64"/>
      <c r="LVL146" s="64"/>
      <c r="LVM146" s="64"/>
      <c r="LVN146" s="64"/>
      <c r="LVO146" s="64"/>
      <c r="LVP146" s="64"/>
      <c r="LVQ146" s="64"/>
      <c r="LVR146" s="64"/>
      <c r="LVS146" s="64"/>
      <c r="LVT146" s="64"/>
      <c r="LVU146" s="64"/>
      <c r="LVV146" s="64"/>
      <c r="LVW146" s="64"/>
      <c r="LVX146" s="64"/>
      <c r="LVY146" s="64"/>
      <c r="LVZ146" s="64"/>
      <c r="LWA146" s="64"/>
      <c r="LWB146" s="64"/>
      <c r="LWC146" s="64"/>
      <c r="LWD146" s="64"/>
      <c r="LWE146" s="64"/>
      <c r="LWF146" s="64"/>
      <c r="LWG146" s="64"/>
      <c r="LWH146" s="64"/>
      <c r="LWI146" s="64"/>
      <c r="LWJ146" s="64"/>
      <c r="LWK146" s="64"/>
      <c r="LWL146" s="64"/>
      <c r="LWM146" s="64"/>
      <c r="LWN146" s="64"/>
      <c r="LWO146" s="64"/>
      <c r="LWP146" s="64"/>
      <c r="LWQ146" s="64"/>
      <c r="LWR146" s="64"/>
      <c r="LWS146" s="64"/>
      <c r="LWT146" s="64"/>
      <c r="LWU146" s="64"/>
      <c r="LWV146" s="64"/>
      <c r="LWW146" s="64"/>
      <c r="LWX146" s="64"/>
      <c r="LWY146" s="64"/>
      <c r="LWZ146" s="64"/>
      <c r="LXA146" s="64"/>
      <c r="LXB146" s="64"/>
      <c r="LXC146" s="64"/>
      <c r="LXD146" s="64"/>
      <c r="LXE146" s="64"/>
      <c r="LXF146" s="64"/>
      <c r="LXG146" s="64"/>
      <c r="LXH146" s="64"/>
      <c r="LXI146" s="64"/>
      <c r="LXJ146" s="64"/>
      <c r="LXK146" s="64"/>
      <c r="LXL146" s="64"/>
      <c r="LXM146" s="64"/>
      <c r="LXN146" s="64"/>
      <c r="LXO146" s="64"/>
      <c r="LXP146" s="64"/>
      <c r="LXQ146" s="64"/>
      <c r="LXR146" s="64"/>
      <c r="LXS146" s="64"/>
      <c r="LXT146" s="64"/>
      <c r="LXU146" s="64"/>
      <c r="LXV146" s="64"/>
      <c r="LXW146" s="64"/>
      <c r="LXX146" s="64"/>
      <c r="LXY146" s="64"/>
      <c r="LXZ146" s="64"/>
      <c r="LYA146" s="64"/>
      <c r="LYB146" s="64"/>
      <c r="LYC146" s="64"/>
      <c r="LYD146" s="64"/>
      <c r="LYE146" s="64"/>
      <c r="LYF146" s="64"/>
      <c r="LYG146" s="64"/>
      <c r="LYH146" s="64"/>
      <c r="LYI146" s="64"/>
      <c r="LYJ146" s="64"/>
      <c r="LYK146" s="64"/>
      <c r="LYL146" s="64"/>
      <c r="LYM146" s="64"/>
      <c r="LYN146" s="64"/>
      <c r="LYO146" s="64"/>
      <c r="LYP146" s="64"/>
      <c r="LYQ146" s="64"/>
      <c r="LYR146" s="64"/>
      <c r="LYS146" s="64"/>
      <c r="LYT146" s="64"/>
      <c r="LYU146" s="64"/>
      <c r="LYV146" s="64"/>
      <c r="LYW146" s="64"/>
      <c r="LYX146" s="64"/>
      <c r="LYY146" s="64"/>
      <c r="LYZ146" s="64"/>
      <c r="LZA146" s="64"/>
      <c r="LZB146" s="64"/>
      <c r="LZC146" s="64"/>
      <c r="LZD146" s="64"/>
      <c r="LZE146" s="64"/>
      <c r="LZF146" s="64"/>
      <c r="LZG146" s="64"/>
      <c r="LZH146" s="64"/>
      <c r="LZI146" s="64"/>
      <c r="LZJ146" s="64"/>
      <c r="LZK146" s="64"/>
      <c r="LZL146" s="64"/>
      <c r="LZM146" s="64"/>
      <c r="LZN146" s="64"/>
      <c r="LZO146" s="64"/>
      <c r="LZP146" s="64"/>
      <c r="LZQ146" s="64"/>
      <c r="LZR146" s="64"/>
      <c r="LZS146" s="64"/>
      <c r="LZT146" s="64"/>
      <c r="LZU146" s="64"/>
      <c r="LZV146" s="64"/>
      <c r="LZW146" s="64"/>
      <c r="LZX146" s="64"/>
      <c r="LZY146" s="64"/>
      <c r="LZZ146" s="64"/>
      <c r="MAA146" s="64"/>
      <c r="MAB146" s="64"/>
      <c r="MAC146" s="64"/>
      <c r="MAD146" s="64"/>
      <c r="MAE146" s="64"/>
      <c r="MAF146" s="64"/>
      <c r="MAG146" s="64"/>
      <c r="MAH146" s="64"/>
      <c r="MAI146" s="64"/>
      <c r="MAJ146" s="64"/>
      <c r="MAK146" s="64"/>
      <c r="MAL146" s="64"/>
      <c r="MAM146" s="64"/>
      <c r="MAN146" s="64"/>
      <c r="MAO146" s="64"/>
      <c r="MAP146" s="64"/>
      <c r="MAQ146" s="64"/>
      <c r="MAR146" s="64"/>
      <c r="MAS146" s="64"/>
      <c r="MAT146" s="64"/>
      <c r="MAU146" s="64"/>
      <c r="MAV146" s="64"/>
      <c r="MAW146" s="64"/>
      <c r="MAX146" s="64"/>
      <c r="MAY146" s="64"/>
      <c r="MAZ146" s="64"/>
      <c r="MBA146" s="64"/>
      <c r="MBB146" s="64"/>
      <c r="MBC146" s="64"/>
      <c r="MBD146" s="64"/>
      <c r="MBE146" s="64"/>
      <c r="MBF146" s="64"/>
      <c r="MBG146" s="64"/>
      <c r="MBH146" s="64"/>
      <c r="MBI146" s="64"/>
      <c r="MBJ146" s="64"/>
      <c r="MBK146" s="64"/>
      <c r="MBL146" s="64"/>
      <c r="MBM146" s="64"/>
      <c r="MBN146" s="64"/>
      <c r="MBO146" s="64"/>
      <c r="MBP146" s="64"/>
      <c r="MBQ146" s="64"/>
      <c r="MBR146" s="64"/>
      <c r="MBS146" s="64"/>
      <c r="MBT146" s="64"/>
      <c r="MBU146" s="64"/>
      <c r="MBV146" s="64"/>
      <c r="MBW146" s="64"/>
      <c r="MBX146" s="64"/>
      <c r="MBY146" s="64"/>
      <c r="MBZ146" s="64"/>
      <c r="MCA146" s="64"/>
      <c r="MCB146" s="64"/>
      <c r="MCC146" s="64"/>
      <c r="MCD146" s="64"/>
      <c r="MCE146" s="64"/>
      <c r="MCF146" s="64"/>
      <c r="MCG146" s="64"/>
      <c r="MCH146" s="64"/>
      <c r="MCI146" s="64"/>
      <c r="MCJ146" s="64"/>
      <c r="MCK146" s="64"/>
      <c r="MCL146" s="64"/>
      <c r="MCM146" s="64"/>
      <c r="MCN146" s="64"/>
      <c r="MCO146" s="64"/>
      <c r="MCP146" s="64"/>
      <c r="MCQ146" s="64"/>
      <c r="MCR146" s="64"/>
      <c r="MCS146" s="64"/>
      <c r="MCT146" s="64"/>
      <c r="MCU146" s="64"/>
      <c r="MCV146" s="64"/>
      <c r="MCW146" s="64"/>
      <c r="MCX146" s="64"/>
      <c r="MCY146" s="64"/>
      <c r="MCZ146" s="64"/>
      <c r="MDA146" s="64"/>
      <c r="MDB146" s="64"/>
      <c r="MDC146" s="64"/>
      <c r="MDD146" s="64"/>
      <c r="MDE146" s="64"/>
      <c r="MDF146" s="64"/>
      <c r="MDG146" s="64"/>
      <c r="MDH146" s="64"/>
      <c r="MDI146" s="64"/>
      <c r="MDJ146" s="64"/>
      <c r="MDK146" s="64"/>
      <c r="MDL146" s="64"/>
      <c r="MDM146" s="64"/>
      <c r="MDN146" s="64"/>
      <c r="MDO146" s="64"/>
      <c r="MDP146" s="64"/>
      <c r="MDQ146" s="64"/>
      <c r="MDR146" s="64"/>
      <c r="MDS146" s="64"/>
      <c r="MDT146" s="64"/>
      <c r="MDU146" s="64"/>
      <c r="MDV146" s="64"/>
      <c r="MDW146" s="64"/>
      <c r="MDX146" s="64"/>
      <c r="MDY146" s="64"/>
      <c r="MDZ146" s="64"/>
      <c r="MEA146" s="64"/>
      <c r="MEB146" s="64"/>
      <c r="MEC146" s="64"/>
      <c r="MED146" s="64"/>
      <c r="MEE146" s="64"/>
      <c r="MEF146" s="64"/>
      <c r="MEG146" s="64"/>
      <c r="MEH146" s="64"/>
      <c r="MEI146" s="64"/>
      <c r="MEJ146" s="64"/>
      <c r="MEK146" s="64"/>
      <c r="MEL146" s="64"/>
      <c r="MEM146" s="64"/>
      <c r="MEN146" s="64"/>
      <c r="MEO146" s="64"/>
      <c r="MEP146" s="64"/>
      <c r="MEQ146" s="64"/>
      <c r="MER146" s="64"/>
      <c r="MES146" s="64"/>
      <c r="MET146" s="64"/>
      <c r="MEU146" s="64"/>
      <c r="MEV146" s="64"/>
      <c r="MEW146" s="64"/>
      <c r="MEX146" s="64"/>
      <c r="MEY146" s="64"/>
      <c r="MEZ146" s="64"/>
      <c r="MFA146" s="64"/>
      <c r="MFB146" s="64"/>
      <c r="MFC146" s="64"/>
      <c r="MFD146" s="64"/>
      <c r="MFE146" s="64"/>
      <c r="MFF146" s="64"/>
      <c r="MFG146" s="64"/>
      <c r="MFH146" s="64"/>
      <c r="MFI146" s="64"/>
      <c r="MFJ146" s="64"/>
      <c r="MFK146" s="64"/>
      <c r="MFL146" s="64"/>
      <c r="MFM146" s="64"/>
      <c r="MFN146" s="64"/>
      <c r="MFO146" s="64"/>
      <c r="MFP146" s="64"/>
      <c r="MFQ146" s="64"/>
      <c r="MFR146" s="64"/>
      <c r="MFS146" s="64"/>
      <c r="MFT146" s="64"/>
      <c r="MFU146" s="64"/>
      <c r="MFV146" s="64"/>
      <c r="MFW146" s="64"/>
      <c r="MFX146" s="64"/>
      <c r="MFY146" s="64"/>
      <c r="MFZ146" s="64"/>
      <c r="MGA146" s="64"/>
      <c r="MGB146" s="64"/>
      <c r="MGC146" s="64"/>
      <c r="MGD146" s="64"/>
      <c r="MGE146" s="64"/>
      <c r="MGF146" s="64"/>
      <c r="MGG146" s="64"/>
      <c r="MGH146" s="64"/>
      <c r="MGI146" s="64"/>
      <c r="MGJ146" s="64"/>
      <c r="MGK146" s="64"/>
      <c r="MGL146" s="64"/>
      <c r="MGM146" s="64"/>
      <c r="MGN146" s="64"/>
      <c r="MGO146" s="64"/>
      <c r="MGP146" s="64"/>
      <c r="MGQ146" s="64"/>
      <c r="MGR146" s="64"/>
      <c r="MGS146" s="64"/>
      <c r="MGT146" s="64"/>
      <c r="MGU146" s="64"/>
      <c r="MGV146" s="64"/>
      <c r="MGW146" s="64"/>
      <c r="MGX146" s="64"/>
      <c r="MGY146" s="64"/>
      <c r="MGZ146" s="64"/>
      <c r="MHA146" s="64"/>
      <c r="MHB146" s="64"/>
      <c r="MHC146" s="64"/>
      <c r="MHD146" s="64"/>
      <c r="MHE146" s="64"/>
      <c r="MHF146" s="64"/>
      <c r="MHG146" s="64"/>
      <c r="MHH146" s="64"/>
      <c r="MHI146" s="64"/>
      <c r="MHJ146" s="64"/>
      <c r="MHK146" s="64"/>
      <c r="MHL146" s="64"/>
      <c r="MHM146" s="64"/>
      <c r="MHN146" s="64"/>
      <c r="MHO146" s="64"/>
      <c r="MHP146" s="64"/>
      <c r="MHQ146" s="64"/>
      <c r="MHR146" s="64"/>
      <c r="MHS146" s="64"/>
      <c r="MHT146" s="64"/>
      <c r="MHU146" s="64"/>
      <c r="MHV146" s="64"/>
      <c r="MHW146" s="64"/>
      <c r="MHX146" s="64"/>
      <c r="MHY146" s="64"/>
      <c r="MHZ146" s="64"/>
      <c r="MIA146" s="64"/>
      <c r="MIB146" s="64"/>
      <c r="MIC146" s="64"/>
      <c r="MID146" s="64"/>
      <c r="MIE146" s="64"/>
      <c r="MIF146" s="64"/>
      <c r="MIG146" s="64"/>
      <c r="MIH146" s="64"/>
      <c r="MII146" s="64"/>
      <c r="MIJ146" s="64"/>
      <c r="MIK146" s="64"/>
      <c r="MIL146" s="64"/>
      <c r="MIM146" s="64"/>
      <c r="MIN146" s="64"/>
      <c r="MIO146" s="64"/>
      <c r="MIP146" s="64"/>
      <c r="MIQ146" s="64"/>
      <c r="MIR146" s="64"/>
      <c r="MIS146" s="64"/>
      <c r="MIT146" s="64"/>
      <c r="MIU146" s="64"/>
      <c r="MIV146" s="64"/>
      <c r="MIW146" s="64"/>
      <c r="MIX146" s="64"/>
      <c r="MIY146" s="64"/>
      <c r="MIZ146" s="64"/>
      <c r="MJA146" s="64"/>
      <c r="MJB146" s="64"/>
      <c r="MJC146" s="64"/>
      <c r="MJD146" s="64"/>
      <c r="MJE146" s="64"/>
      <c r="MJF146" s="64"/>
      <c r="MJG146" s="64"/>
      <c r="MJH146" s="64"/>
      <c r="MJI146" s="64"/>
      <c r="MJJ146" s="64"/>
      <c r="MJK146" s="64"/>
      <c r="MJL146" s="64"/>
      <c r="MJM146" s="64"/>
      <c r="MJN146" s="64"/>
      <c r="MJO146" s="64"/>
      <c r="MJP146" s="64"/>
      <c r="MJQ146" s="64"/>
      <c r="MJR146" s="64"/>
      <c r="MJS146" s="64"/>
      <c r="MJT146" s="64"/>
      <c r="MJU146" s="64"/>
      <c r="MJV146" s="64"/>
      <c r="MJW146" s="64"/>
      <c r="MJX146" s="64"/>
      <c r="MJY146" s="64"/>
      <c r="MJZ146" s="64"/>
      <c r="MKA146" s="64"/>
      <c r="MKB146" s="64"/>
      <c r="MKC146" s="64"/>
      <c r="MKD146" s="64"/>
      <c r="MKE146" s="64"/>
      <c r="MKF146" s="64"/>
      <c r="MKG146" s="64"/>
      <c r="MKH146" s="64"/>
      <c r="MKI146" s="64"/>
      <c r="MKJ146" s="64"/>
      <c r="MKK146" s="64"/>
      <c r="MKL146" s="64"/>
      <c r="MKM146" s="64"/>
      <c r="MKN146" s="64"/>
      <c r="MKO146" s="64"/>
      <c r="MKP146" s="64"/>
      <c r="MKQ146" s="64"/>
      <c r="MKR146" s="64"/>
      <c r="MKS146" s="64"/>
      <c r="MKT146" s="64"/>
      <c r="MKU146" s="64"/>
      <c r="MKV146" s="64"/>
      <c r="MKW146" s="64"/>
      <c r="MKX146" s="64"/>
      <c r="MKY146" s="64"/>
      <c r="MKZ146" s="64"/>
      <c r="MLA146" s="64"/>
      <c r="MLB146" s="64"/>
      <c r="MLC146" s="64"/>
      <c r="MLD146" s="64"/>
      <c r="MLE146" s="64"/>
      <c r="MLF146" s="64"/>
      <c r="MLG146" s="64"/>
      <c r="MLH146" s="64"/>
      <c r="MLI146" s="64"/>
      <c r="MLJ146" s="64"/>
      <c r="MLK146" s="64"/>
      <c r="MLL146" s="64"/>
      <c r="MLM146" s="64"/>
      <c r="MLN146" s="64"/>
      <c r="MLO146" s="64"/>
      <c r="MLP146" s="64"/>
      <c r="MLQ146" s="64"/>
      <c r="MLR146" s="64"/>
      <c r="MLS146" s="64"/>
      <c r="MLT146" s="64"/>
      <c r="MLU146" s="64"/>
      <c r="MLV146" s="64"/>
      <c r="MLW146" s="64"/>
      <c r="MLX146" s="64"/>
      <c r="MLY146" s="64"/>
      <c r="MLZ146" s="64"/>
      <c r="MMA146" s="64"/>
      <c r="MMB146" s="64"/>
      <c r="MMC146" s="64"/>
      <c r="MMD146" s="64"/>
      <c r="MME146" s="64"/>
      <c r="MMF146" s="64"/>
      <c r="MMG146" s="64"/>
      <c r="MMH146" s="64"/>
      <c r="MMI146" s="64"/>
      <c r="MMJ146" s="64"/>
      <c r="MMK146" s="64"/>
      <c r="MML146" s="64"/>
      <c r="MMM146" s="64"/>
      <c r="MMN146" s="64"/>
      <c r="MMO146" s="64"/>
      <c r="MMP146" s="64"/>
      <c r="MMQ146" s="64"/>
      <c r="MMR146" s="64"/>
      <c r="MMS146" s="64"/>
      <c r="MMT146" s="64"/>
      <c r="MMU146" s="64"/>
      <c r="MMV146" s="64"/>
      <c r="MMW146" s="64"/>
      <c r="MMX146" s="64"/>
      <c r="MMY146" s="64"/>
      <c r="MMZ146" s="64"/>
      <c r="MNA146" s="64"/>
      <c r="MNB146" s="64"/>
      <c r="MNC146" s="64"/>
      <c r="MND146" s="64"/>
      <c r="MNE146" s="64"/>
      <c r="MNF146" s="64"/>
      <c r="MNG146" s="64"/>
      <c r="MNH146" s="64"/>
      <c r="MNI146" s="64"/>
      <c r="MNJ146" s="64"/>
      <c r="MNK146" s="64"/>
      <c r="MNL146" s="64"/>
      <c r="MNM146" s="64"/>
      <c r="MNN146" s="64"/>
      <c r="MNO146" s="64"/>
      <c r="MNP146" s="64"/>
      <c r="MNQ146" s="64"/>
      <c r="MNR146" s="64"/>
      <c r="MNS146" s="64"/>
      <c r="MNT146" s="64"/>
      <c r="MNU146" s="64"/>
      <c r="MNV146" s="64"/>
      <c r="MNW146" s="64"/>
      <c r="MNX146" s="64"/>
      <c r="MNY146" s="64"/>
      <c r="MNZ146" s="64"/>
      <c r="MOA146" s="64"/>
      <c r="MOB146" s="64"/>
      <c r="MOC146" s="64"/>
      <c r="MOD146" s="64"/>
      <c r="MOE146" s="64"/>
      <c r="MOF146" s="64"/>
      <c r="MOG146" s="64"/>
      <c r="MOH146" s="64"/>
      <c r="MOI146" s="64"/>
      <c r="MOJ146" s="64"/>
      <c r="MOK146" s="64"/>
      <c r="MOL146" s="64"/>
      <c r="MOM146" s="64"/>
      <c r="MON146" s="64"/>
      <c r="MOO146" s="64"/>
      <c r="MOP146" s="64"/>
      <c r="MOQ146" s="64"/>
      <c r="MOR146" s="64"/>
      <c r="MOS146" s="64"/>
      <c r="MOT146" s="64"/>
      <c r="MOU146" s="64"/>
      <c r="MOV146" s="64"/>
      <c r="MOW146" s="64"/>
      <c r="MOX146" s="64"/>
      <c r="MOY146" s="64"/>
      <c r="MOZ146" s="64"/>
      <c r="MPA146" s="64"/>
      <c r="MPB146" s="64"/>
      <c r="MPC146" s="64"/>
      <c r="MPD146" s="64"/>
      <c r="MPE146" s="64"/>
      <c r="MPF146" s="64"/>
      <c r="MPG146" s="64"/>
      <c r="MPH146" s="64"/>
      <c r="MPI146" s="64"/>
      <c r="MPJ146" s="64"/>
      <c r="MPK146" s="64"/>
      <c r="MPL146" s="64"/>
      <c r="MPM146" s="64"/>
      <c r="MPN146" s="64"/>
      <c r="MPO146" s="64"/>
      <c r="MPP146" s="64"/>
      <c r="MPQ146" s="64"/>
      <c r="MPR146" s="64"/>
      <c r="MPS146" s="64"/>
      <c r="MPT146" s="64"/>
      <c r="MPU146" s="64"/>
      <c r="MPV146" s="64"/>
      <c r="MPW146" s="64"/>
      <c r="MPX146" s="64"/>
      <c r="MPY146" s="64"/>
      <c r="MPZ146" s="64"/>
      <c r="MQA146" s="64"/>
      <c r="MQB146" s="64"/>
      <c r="MQC146" s="64"/>
      <c r="MQD146" s="64"/>
      <c r="MQE146" s="64"/>
      <c r="MQF146" s="64"/>
      <c r="MQG146" s="64"/>
      <c r="MQH146" s="64"/>
      <c r="MQI146" s="64"/>
      <c r="MQJ146" s="64"/>
      <c r="MQK146" s="64"/>
      <c r="MQL146" s="64"/>
      <c r="MQM146" s="64"/>
      <c r="MQN146" s="64"/>
      <c r="MQO146" s="64"/>
      <c r="MQP146" s="64"/>
      <c r="MQQ146" s="64"/>
      <c r="MQR146" s="64"/>
      <c r="MQS146" s="64"/>
      <c r="MQT146" s="64"/>
      <c r="MQU146" s="64"/>
      <c r="MQV146" s="64"/>
      <c r="MQW146" s="64"/>
      <c r="MQX146" s="64"/>
      <c r="MQY146" s="64"/>
      <c r="MQZ146" s="64"/>
      <c r="MRA146" s="64"/>
      <c r="MRB146" s="64"/>
      <c r="MRC146" s="64"/>
      <c r="MRD146" s="64"/>
      <c r="MRE146" s="64"/>
      <c r="MRF146" s="64"/>
      <c r="MRG146" s="64"/>
      <c r="MRH146" s="64"/>
      <c r="MRI146" s="64"/>
      <c r="MRJ146" s="64"/>
      <c r="MRK146" s="64"/>
      <c r="MRL146" s="64"/>
      <c r="MRM146" s="64"/>
      <c r="MRN146" s="64"/>
      <c r="MRO146" s="64"/>
      <c r="MRP146" s="64"/>
      <c r="MRQ146" s="64"/>
      <c r="MRR146" s="64"/>
      <c r="MRS146" s="64"/>
      <c r="MRT146" s="64"/>
      <c r="MRU146" s="64"/>
      <c r="MRV146" s="64"/>
      <c r="MRW146" s="64"/>
      <c r="MRX146" s="64"/>
      <c r="MRY146" s="64"/>
      <c r="MRZ146" s="64"/>
      <c r="MSA146" s="64"/>
      <c r="MSB146" s="64"/>
      <c r="MSC146" s="64"/>
      <c r="MSD146" s="64"/>
      <c r="MSE146" s="64"/>
      <c r="MSF146" s="64"/>
      <c r="MSG146" s="64"/>
      <c r="MSH146" s="64"/>
      <c r="MSI146" s="64"/>
      <c r="MSJ146" s="64"/>
      <c r="MSK146" s="64"/>
      <c r="MSL146" s="64"/>
      <c r="MSM146" s="64"/>
      <c r="MSN146" s="64"/>
      <c r="MSO146" s="64"/>
      <c r="MSP146" s="64"/>
      <c r="MSQ146" s="64"/>
      <c r="MSR146" s="64"/>
      <c r="MSS146" s="64"/>
      <c r="MST146" s="64"/>
      <c r="MSU146" s="64"/>
      <c r="MSV146" s="64"/>
      <c r="MSW146" s="64"/>
      <c r="MSX146" s="64"/>
      <c r="MSY146" s="64"/>
      <c r="MSZ146" s="64"/>
      <c r="MTA146" s="64"/>
      <c r="MTB146" s="64"/>
      <c r="MTC146" s="64"/>
      <c r="MTD146" s="64"/>
      <c r="MTE146" s="64"/>
      <c r="MTF146" s="64"/>
      <c r="MTG146" s="64"/>
      <c r="MTH146" s="64"/>
      <c r="MTI146" s="64"/>
      <c r="MTJ146" s="64"/>
      <c r="MTK146" s="64"/>
      <c r="MTL146" s="64"/>
      <c r="MTM146" s="64"/>
      <c r="MTN146" s="64"/>
      <c r="MTO146" s="64"/>
      <c r="MTP146" s="64"/>
      <c r="MTQ146" s="64"/>
      <c r="MTR146" s="64"/>
      <c r="MTS146" s="64"/>
      <c r="MTT146" s="64"/>
      <c r="MTU146" s="64"/>
      <c r="MTV146" s="64"/>
      <c r="MTW146" s="64"/>
      <c r="MTX146" s="64"/>
      <c r="MTY146" s="64"/>
      <c r="MTZ146" s="64"/>
      <c r="MUA146" s="64"/>
      <c r="MUB146" s="64"/>
      <c r="MUC146" s="64"/>
      <c r="MUD146" s="64"/>
      <c r="MUE146" s="64"/>
      <c r="MUF146" s="64"/>
      <c r="MUG146" s="64"/>
      <c r="MUH146" s="64"/>
      <c r="MUI146" s="64"/>
      <c r="MUJ146" s="64"/>
      <c r="MUK146" s="64"/>
      <c r="MUL146" s="64"/>
      <c r="MUM146" s="64"/>
      <c r="MUN146" s="64"/>
      <c r="MUO146" s="64"/>
      <c r="MUP146" s="64"/>
      <c r="MUQ146" s="64"/>
      <c r="MUR146" s="64"/>
      <c r="MUS146" s="64"/>
      <c r="MUT146" s="64"/>
      <c r="MUU146" s="64"/>
      <c r="MUV146" s="64"/>
      <c r="MUW146" s="64"/>
      <c r="MUX146" s="64"/>
      <c r="MUY146" s="64"/>
      <c r="MUZ146" s="64"/>
      <c r="MVA146" s="64"/>
      <c r="MVB146" s="64"/>
      <c r="MVC146" s="64"/>
      <c r="MVD146" s="64"/>
      <c r="MVE146" s="64"/>
      <c r="MVF146" s="64"/>
      <c r="MVG146" s="64"/>
      <c r="MVH146" s="64"/>
      <c r="MVI146" s="64"/>
      <c r="MVJ146" s="64"/>
      <c r="MVK146" s="64"/>
      <c r="MVL146" s="64"/>
      <c r="MVM146" s="64"/>
      <c r="MVN146" s="64"/>
      <c r="MVO146" s="64"/>
      <c r="MVP146" s="64"/>
      <c r="MVQ146" s="64"/>
      <c r="MVR146" s="64"/>
      <c r="MVS146" s="64"/>
      <c r="MVT146" s="64"/>
      <c r="MVU146" s="64"/>
      <c r="MVV146" s="64"/>
      <c r="MVW146" s="64"/>
      <c r="MVX146" s="64"/>
      <c r="MVY146" s="64"/>
      <c r="MVZ146" s="64"/>
      <c r="MWA146" s="64"/>
      <c r="MWB146" s="64"/>
      <c r="MWC146" s="64"/>
      <c r="MWD146" s="64"/>
      <c r="MWE146" s="64"/>
      <c r="MWF146" s="64"/>
      <c r="MWG146" s="64"/>
      <c r="MWH146" s="64"/>
      <c r="MWI146" s="64"/>
      <c r="MWJ146" s="64"/>
      <c r="MWK146" s="64"/>
      <c r="MWL146" s="64"/>
      <c r="MWM146" s="64"/>
      <c r="MWN146" s="64"/>
      <c r="MWO146" s="64"/>
      <c r="MWP146" s="64"/>
      <c r="MWQ146" s="64"/>
      <c r="MWR146" s="64"/>
      <c r="MWS146" s="64"/>
      <c r="MWT146" s="64"/>
      <c r="MWU146" s="64"/>
      <c r="MWV146" s="64"/>
      <c r="MWW146" s="64"/>
      <c r="MWX146" s="64"/>
      <c r="MWY146" s="64"/>
      <c r="MWZ146" s="64"/>
      <c r="MXA146" s="64"/>
      <c r="MXB146" s="64"/>
      <c r="MXC146" s="64"/>
      <c r="MXD146" s="64"/>
      <c r="MXE146" s="64"/>
      <c r="MXF146" s="64"/>
      <c r="MXG146" s="64"/>
      <c r="MXH146" s="64"/>
      <c r="MXI146" s="64"/>
      <c r="MXJ146" s="64"/>
      <c r="MXK146" s="64"/>
      <c r="MXL146" s="64"/>
      <c r="MXM146" s="64"/>
      <c r="MXN146" s="64"/>
      <c r="MXO146" s="64"/>
      <c r="MXP146" s="64"/>
      <c r="MXQ146" s="64"/>
      <c r="MXR146" s="64"/>
      <c r="MXS146" s="64"/>
      <c r="MXT146" s="64"/>
      <c r="MXU146" s="64"/>
      <c r="MXV146" s="64"/>
      <c r="MXW146" s="64"/>
      <c r="MXX146" s="64"/>
      <c r="MXY146" s="64"/>
      <c r="MXZ146" s="64"/>
      <c r="MYA146" s="64"/>
      <c r="MYB146" s="64"/>
      <c r="MYC146" s="64"/>
      <c r="MYD146" s="64"/>
      <c r="MYE146" s="64"/>
      <c r="MYF146" s="64"/>
      <c r="MYG146" s="64"/>
      <c r="MYH146" s="64"/>
      <c r="MYI146" s="64"/>
      <c r="MYJ146" s="64"/>
      <c r="MYK146" s="64"/>
      <c r="MYL146" s="64"/>
      <c r="MYM146" s="64"/>
      <c r="MYN146" s="64"/>
      <c r="MYO146" s="64"/>
      <c r="MYP146" s="64"/>
      <c r="MYQ146" s="64"/>
      <c r="MYR146" s="64"/>
      <c r="MYS146" s="64"/>
      <c r="MYT146" s="64"/>
      <c r="MYU146" s="64"/>
      <c r="MYV146" s="64"/>
      <c r="MYW146" s="64"/>
      <c r="MYX146" s="64"/>
      <c r="MYY146" s="64"/>
      <c r="MYZ146" s="64"/>
      <c r="MZA146" s="64"/>
      <c r="MZB146" s="64"/>
      <c r="MZC146" s="64"/>
      <c r="MZD146" s="64"/>
      <c r="MZE146" s="64"/>
      <c r="MZF146" s="64"/>
      <c r="MZG146" s="64"/>
      <c r="MZH146" s="64"/>
      <c r="MZI146" s="64"/>
      <c r="MZJ146" s="64"/>
      <c r="MZK146" s="64"/>
      <c r="MZL146" s="64"/>
      <c r="MZM146" s="64"/>
      <c r="MZN146" s="64"/>
      <c r="MZO146" s="64"/>
      <c r="MZP146" s="64"/>
      <c r="MZQ146" s="64"/>
      <c r="MZR146" s="64"/>
      <c r="MZS146" s="64"/>
      <c r="MZT146" s="64"/>
      <c r="MZU146" s="64"/>
      <c r="MZV146" s="64"/>
      <c r="MZW146" s="64"/>
      <c r="MZX146" s="64"/>
      <c r="MZY146" s="64"/>
      <c r="MZZ146" s="64"/>
      <c r="NAA146" s="64"/>
      <c r="NAB146" s="64"/>
      <c r="NAC146" s="64"/>
      <c r="NAD146" s="64"/>
      <c r="NAE146" s="64"/>
      <c r="NAF146" s="64"/>
      <c r="NAG146" s="64"/>
      <c r="NAH146" s="64"/>
      <c r="NAI146" s="64"/>
      <c r="NAJ146" s="64"/>
      <c r="NAK146" s="64"/>
      <c r="NAL146" s="64"/>
      <c r="NAM146" s="64"/>
      <c r="NAN146" s="64"/>
      <c r="NAO146" s="64"/>
      <c r="NAP146" s="64"/>
      <c r="NAQ146" s="64"/>
      <c r="NAR146" s="64"/>
      <c r="NAS146" s="64"/>
      <c r="NAT146" s="64"/>
      <c r="NAU146" s="64"/>
      <c r="NAV146" s="64"/>
      <c r="NAW146" s="64"/>
      <c r="NAX146" s="64"/>
      <c r="NAY146" s="64"/>
      <c r="NAZ146" s="64"/>
      <c r="NBA146" s="64"/>
      <c r="NBB146" s="64"/>
      <c r="NBC146" s="64"/>
      <c r="NBD146" s="64"/>
      <c r="NBE146" s="64"/>
      <c r="NBF146" s="64"/>
      <c r="NBG146" s="64"/>
      <c r="NBH146" s="64"/>
      <c r="NBI146" s="64"/>
      <c r="NBJ146" s="64"/>
      <c r="NBK146" s="64"/>
      <c r="NBL146" s="64"/>
      <c r="NBM146" s="64"/>
      <c r="NBN146" s="64"/>
      <c r="NBO146" s="64"/>
      <c r="NBP146" s="64"/>
      <c r="NBQ146" s="64"/>
      <c r="NBR146" s="64"/>
      <c r="NBS146" s="64"/>
      <c r="NBT146" s="64"/>
      <c r="NBU146" s="64"/>
      <c r="NBV146" s="64"/>
      <c r="NBW146" s="64"/>
      <c r="NBX146" s="64"/>
      <c r="NBY146" s="64"/>
      <c r="NBZ146" s="64"/>
      <c r="NCA146" s="64"/>
      <c r="NCB146" s="64"/>
      <c r="NCC146" s="64"/>
      <c r="NCD146" s="64"/>
      <c r="NCE146" s="64"/>
      <c r="NCF146" s="64"/>
      <c r="NCG146" s="64"/>
      <c r="NCH146" s="64"/>
      <c r="NCI146" s="64"/>
      <c r="NCJ146" s="64"/>
      <c r="NCK146" s="64"/>
      <c r="NCL146" s="64"/>
      <c r="NCM146" s="64"/>
      <c r="NCN146" s="64"/>
      <c r="NCO146" s="64"/>
      <c r="NCP146" s="64"/>
      <c r="NCQ146" s="64"/>
      <c r="NCR146" s="64"/>
      <c r="NCS146" s="64"/>
      <c r="NCT146" s="64"/>
      <c r="NCU146" s="64"/>
      <c r="NCV146" s="64"/>
      <c r="NCW146" s="64"/>
      <c r="NCX146" s="64"/>
      <c r="NCY146" s="64"/>
      <c r="NCZ146" s="64"/>
      <c r="NDA146" s="64"/>
      <c r="NDB146" s="64"/>
      <c r="NDC146" s="64"/>
      <c r="NDD146" s="64"/>
      <c r="NDE146" s="64"/>
      <c r="NDF146" s="64"/>
      <c r="NDG146" s="64"/>
      <c r="NDH146" s="64"/>
      <c r="NDI146" s="64"/>
      <c r="NDJ146" s="64"/>
      <c r="NDK146" s="64"/>
      <c r="NDL146" s="64"/>
      <c r="NDM146" s="64"/>
      <c r="NDN146" s="64"/>
      <c r="NDO146" s="64"/>
      <c r="NDP146" s="64"/>
      <c r="NDQ146" s="64"/>
      <c r="NDR146" s="64"/>
      <c r="NDS146" s="64"/>
      <c r="NDT146" s="64"/>
      <c r="NDU146" s="64"/>
      <c r="NDV146" s="64"/>
      <c r="NDW146" s="64"/>
      <c r="NDX146" s="64"/>
      <c r="NDY146" s="64"/>
      <c r="NDZ146" s="64"/>
      <c r="NEA146" s="64"/>
      <c r="NEB146" s="64"/>
      <c r="NEC146" s="64"/>
      <c r="NED146" s="64"/>
      <c r="NEE146" s="64"/>
      <c r="NEF146" s="64"/>
      <c r="NEG146" s="64"/>
      <c r="NEH146" s="64"/>
      <c r="NEI146" s="64"/>
      <c r="NEJ146" s="64"/>
      <c r="NEK146" s="64"/>
      <c r="NEL146" s="64"/>
      <c r="NEM146" s="64"/>
      <c r="NEN146" s="64"/>
      <c r="NEO146" s="64"/>
      <c r="NEP146" s="64"/>
      <c r="NEQ146" s="64"/>
      <c r="NER146" s="64"/>
      <c r="NES146" s="64"/>
      <c r="NET146" s="64"/>
      <c r="NEU146" s="64"/>
      <c r="NEV146" s="64"/>
      <c r="NEW146" s="64"/>
      <c r="NEX146" s="64"/>
      <c r="NEY146" s="64"/>
      <c r="NEZ146" s="64"/>
      <c r="NFA146" s="64"/>
      <c r="NFB146" s="64"/>
      <c r="NFC146" s="64"/>
      <c r="NFD146" s="64"/>
      <c r="NFE146" s="64"/>
      <c r="NFF146" s="64"/>
      <c r="NFG146" s="64"/>
      <c r="NFH146" s="64"/>
      <c r="NFI146" s="64"/>
      <c r="NFJ146" s="64"/>
      <c r="NFK146" s="64"/>
      <c r="NFL146" s="64"/>
      <c r="NFM146" s="64"/>
      <c r="NFN146" s="64"/>
      <c r="NFO146" s="64"/>
      <c r="NFP146" s="64"/>
      <c r="NFQ146" s="64"/>
      <c r="NFR146" s="64"/>
      <c r="NFS146" s="64"/>
      <c r="NFT146" s="64"/>
      <c r="NFU146" s="64"/>
      <c r="NFV146" s="64"/>
      <c r="NFW146" s="64"/>
      <c r="NFX146" s="64"/>
      <c r="NFY146" s="64"/>
      <c r="NFZ146" s="64"/>
      <c r="NGA146" s="64"/>
      <c r="NGB146" s="64"/>
      <c r="NGC146" s="64"/>
      <c r="NGD146" s="64"/>
      <c r="NGE146" s="64"/>
      <c r="NGF146" s="64"/>
      <c r="NGG146" s="64"/>
      <c r="NGH146" s="64"/>
      <c r="NGI146" s="64"/>
      <c r="NGJ146" s="64"/>
      <c r="NGK146" s="64"/>
      <c r="NGL146" s="64"/>
      <c r="NGM146" s="64"/>
      <c r="NGN146" s="64"/>
      <c r="NGO146" s="64"/>
      <c r="NGP146" s="64"/>
      <c r="NGQ146" s="64"/>
      <c r="NGR146" s="64"/>
      <c r="NGS146" s="64"/>
      <c r="NGT146" s="64"/>
      <c r="NGU146" s="64"/>
      <c r="NGV146" s="64"/>
      <c r="NGW146" s="64"/>
      <c r="NGX146" s="64"/>
      <c r="NGY146" s="64"/>
      <c r="NGZ146" s="64"/>
      <c r="NHA146" s="64"/>
      <c r="NHB146" s="64"/>
      <c r="NHC146" s="64"/>
      <c r="NHD146" s="64"/>
      <c r="NHE146" s="64"/>
      <c r="NHF146" s="64"/>
      <c r="NHG146" s="64"/>
      <c r="NHH146" s="64"/>
      <c r="NHI146" s="64"/>
      <c r="NHJ146" s="64"/>
      <c r="NHK146" s="64"/>
      <c r="NHL146" s="64"/>
      <c r="NHM146" s="64"/>
      <c r="NHN146" s="64"/>
      <c r="NHO146" s="64"/>
      <c r="NHP146" s="64"/>
      <c r="NHQ146" s="64"/>
      <c r="NHR146" s="64"/>
      <c r="NHS146" s="64"/>
      <c r="NHT146" s="64"/>
      <c r="NHU146" s="64"/>
      <c r="NHV146" s="64"/>
      <c r="NHW146" s="64"/>
      <c r="NHX146" s="64"/>
      <c r="NHY146" s="64"/>
      <c r="NHZ146" s="64"/>
      <c r="NIA146" s="64"/>
      <c r="NIB146" s="64"/>
      <c r="NIC146" s="64"/>
      <c r="NID146" s="64"/>
      <c r="NIE146" s="64"/>
      <c r="NIF146" s="64"/>
      <c r="NIG146" s="64"/>
      <c r="NIH146" s="64"/>
      <c r="NII146" s="64"/>
      <c r="NIJ146" s="64"/>
      <c r="NIK146" s="64"/>
      <c r="NIL146" s="64"/>
      <c r="NIM146" s="64"/>
      <c r="NIN146" s="64"/>
      <c r="NIO146" s="64"/>
      <c r="NIP146" s="64"/>
      <c r="NIQ146" s="64"/>
      <c r="NIR146" s="64"/>
      <c r="NIS146" s="64"/>
      <c r="NIT146" s="64"/>
      <c r="NIU146" s="64"/>
      <c r="NIV146" s="64"/>
      <c r="NIW146" s="64"/>
      <c r="NIX146" s="64"/>
      <c r="NIY146" s="64"/>
      <c r="NIZ146" s="64"/>
      <c r="NJA146" s="64"/>
      <c r="NJB146" s="64"/>
      <c r="NJC146" s="64"/>
      <c r="NJD146" s="64"/>
      <c r="NJE146" s="64"/>
      <c r="NJF146" s="64"/>
      <c r="NJG146" s="64"/>
      <c r="NJH146" s="64"/>
      <c r="NJI146" s="64"/>
      <c r="NJJ146" s="64"/>
      <c r="NJK146" s="64"/>
      <c r="NJL146" s="64"/>
      <c r="NJM146" s="64"/>
      <c r="NJN146" s="64"/>
      <c r="NJO146" s="64"/>
      <c r="NJP146" s="64"/>
      <c r="NJQ146" s="64"/>
      <c r="NJR146" s="64"/>
      <c r="NJS146" s="64"/>
      <c r="NJT146" s="64"/>
      <c r="NJU146" s="64"/>
      <c r="NJV146" s="64"/>
      <c r="NJW146" s="64"/>
      <c r="NJX146" s="64"/>
      <c r="NJY146" s="64"/>
      <c r="NJZ146" s="64"/>
      <c r="NKA146" s="64"/>
      <c r="NKB146" s="64"/>
      <c r="NKC146" s="64"/>
      <c r="NKD146" s="64"/>
      <c r="NKE146" s="64"/>
      <c r="NKF146" s="64"/>
      <c r="NKG146" s="64"/>
      <c r="NKH146" s="64"/>
      <c r="NKI146" s="64"/>
      <c r="NKJ146" s="64"/>
      <c r="NKK146" s="64"/>
      <c r="NKL146" s="64"/>
      <c r="NKM146" s="64"/>
      <c r="NKN146" s="64"/>
      <c r="NKO146" s="64"/>
      <c r="NKP146" s="64"/>
      <c r="NKQ146" s="64"/>
      <c r="NKR146" s="64"/>
      <c r="NKS146" s="64"/>
      <c r="NKT146" s="64"/>
      <c r="NKU146" s="64"/>
      <c r="NKV146" s="64"/>
      <c r="NKW146" s="64"/>
      <c r="NKX146" s="64"/>
      <c r="NKY146" s="64"/>
      <c r="NKZ146" s="64"/>
      <c r="NLA146" s="64"/>
      <c r="NLB146" s="64"/>
      <c r="NLC146" s="64"/>
      <c r="NLD146" s="64"/>
      <c r="NLE146" s="64"/>
      <c r="NLF146" s="64"/>
      <c r="NLG146" s="64"/>
      <c r="NLH146" s="64"/>
      <c r="NLI146" s="64"/>
      <c r="NLJ146" s="64"/>
      <c r="NLK146" s="64"/>
      <c r="NLL146" s="64"/>
      <c r="NLM146" s="64"/>
      <c r="NLN146" s="64"/>
      <c r="NLO146" s="64"/>
      <c r="NLP146" s="64"/>
      <c r="NLQ146" s="64"/>
      <c r="NLR146" s="64"/>
      <c r="NLS146" s="64"/>
      <c r="NLT146" s="64"/>
      <c r="NLU146" s="64"/>
      <c r="NLV146" s="64"/>
      <c r="NLW146" s="64"/>
      <c r="NLX146" s="64"/>
      <c r="NLY146" s="64"/>
      <c r="NLZ146" s="64"/>
      <c r="NMA146" s="64"/>
      <c r="NMB146" s="64"/>
      <c r="NMC146" s="64"/>
      <c r="NMD146" s="64"/>
      <c r="NME146" s="64"/>
      <c r="NMF146" s="64"/>
      <c r="NMG146" s="64"/>
      <c r="NMH146" s="64"/>
      <c r="NMI146" s="64"/>
      <c r="NMJ146" s="64"/>
      <c r="NMK146" s="64"/>
      <c r="NML146" s="64"/>
      <c r="NMM146" s="64"/>
      <c r="NMN146" s="64"/>
      <c r="NMO146" s="64"/>
      <c r="NMP146" s="64"/>
      <c r="NMQ146" s="64"/>
      <c r="NMR146" s="64"/>
      <c r="NMS146" s="64"/>
      <c r="NMT146" s="64"/>
      <c r="NMU146" s="64"/>
      <c r="NMV146" s="64"/>
      <c r="NMW146" s="64"/>
      <c r="NMX146" s="64"/>
      <c r="NMY146" s="64"/>
      <c r="NMZ146" s="64"/>
      <c r="NNA146" s="64"/>
      <c r="NNB146" s="64"/>
      <c r="NNC146" s="64"/>
      <c r="NND146" s="64"/>
      <c r="NNE146" s="64"/>
      <c r="NNF146" s="64"/>
      <c r="NNG146" s="64"/>
      <c r="NNH146" s="64"/>
      <c r="NNI146" s="64"/>
      <c r="NNJ146" s="64"/>
      <c r="NNK146" s="64"/>
      <c r="NNL146" s="64"/>
      <c r="NNM146" s="64"/>
      <c r="NNN146" s="64"/>
      <c r="NNO146" s="64"/>
      <c r="NNP146" s="64"/>
      <c r="NNQ146" s="64"/>
      <c r="NNR146" s="64"/>
      <c r="NNS146" s="64"/>
      <c r="NNT146" s="64"/>
      <c r="NNU146" s="64"/>
      <c r="NNV146" s="64"/>
      <c r="NNW146" s="64"/>
      <c r="NNX146" s="64"/>
      <c r="NNY146" s="64"/>
      <c r="NNZ146" s="64"/>
      <c r="NOA146" s="64"/>
      <c r="NOB146" s="64"/>
      <c r="NOC146" s="64"/>
      <c r="NOD146" s="64"/>
      <c r="NOE146" s="64"/>
      <c r="NOF146" s="64"/>
      <c r="NOG146" s="64"/>
      <c r="NOH146" s="64"/>
      <c r="NOI146" s="64"/>
      <c r="NOJ146" s="64"/>
      <c r="NOK146" s="64"/>
      <c r="NOL146" s="64"/>
      <c r="NOM146" s="64"/>
      <c r="NON146" s="64"/>
      <c r="NOO146" s="64"/>
      <c r="NOP146" s="64"/>
      <c r="NOQ146" s="64"/>
      <c r="NOR146" s="64"/>
      <c r="NOS146" s="64"/>
      <c r="NOT146" s="64"/>
      <c r="NOU146" s="64"/>
      <c r="NOV146" s="64"/>
      <c r="NOW146" s="64"/>
      <c r="NOX146" s="64"/>
      <c r="NOY146" s="64"/>
      <c r="NOZ146" s="64"/>
      <c r="NPA146" s="64"/>
      <c r="NPB146" s="64"/>
      <c r="NPC146" s="64"/>
      <c r="NPD146" s="64"/>
      <c r="NPE146" s="64"/>
      <c r="NPF146" s="64"/>
      <c r="NPG146" s="64"/>
      <c r="NPH146" s="64"/>
      <c r="NPI146" s="64"/>
      <c r="NPJ146" s="64"/>
      <c r="NPK146" s="64"/>
      <c r="NPL146" s="64"/>
      <c r="NPM146" s="64"/>
      <c r="NPN146" s="64"/>
      <c r="NPO146" s="64"/>
      <c r="NPP146" s="64"/>
      <c r="NPQ146" s="64"/>
      <c r="NPR146" s="64"/>
      <c r="NPS146" s="64"/>
      <c r="NPT146" s="64"/>
      <c r="NPU146" s="64"/>
      <c r="NPV146" s="64"/>
      <c r="NPW146" s="64"/>
      <c r="NPX146" s="64"/>
      <c r="NPY146" s="64"/>
      <c r="NPZ146" s="64"/>
      <c r="NQA146" s="64"/>
      <c r="NQB146" s="64"/>
      <c r="NQC146" s="64"/>
      <c r="NQD146" s="64"/>
      <c r="NQE146" s="64"/>
      <c r="NQF146" s="64"/>
      <c r="NQG146" s="64"/>
      <c r="NQH146" s="64"/>
      <c r="NQI146" s="64"/>
      <c r="NQJ146" s="64"/>
      <c r="NQK146" s="64"/>
      <c r="NQL146" s="64"/>
      <c r="NQM146" s="64"/>
      <c r="NQN146" s="64"/>
      <c r="NQO146" s="64"/>
      <c r="NQP146" s="64"/>
      <c r="NQQ146" s="64"/>
      <c r="NQR146" s="64"/>
      <c r="NQS146" s="64"/>
      <c r="NQT146" s="64"/>
      <c r="NQU146" s="64"/>
      <c r="NQV146" s="64"/>
      <c r="NQW146" s="64"/>
      <c r="NQX146" s="64"/>
      <c r="NQY146" s="64"/>
      <c r="NQZ146" s="64"/>
      <c r="NRA146" s="64"/>
      <c r="NRB146" s="64"/>
      <c r="NRC146" s="64"/>
      <c r="NRD146" s="64"/>
      <c r="NRE146" s="64"/>
      <c r="NRF146" s="64"/>
      <c r="NRG146" s="64"/>
      <c r="NRH146" s="64"/>
      <c r="NRI146" s="64"/>
      <c r="NRJ146" s="64"/>
      <c r="NRK146" s="64"/>
      <c r="NRL146" s="64"/>
      <c r="NRM146" s="64"/>
      <c r="NRN146" s="64"/>
      <c r="NRO146" s="64"/>
      <c r="NRP146" s="64"/>
      <c r="NRQ146" s="64"/>
      <c r="NRR146" s="64"/>
      <c r="NRS146" s="64"/>
      <c r="NRT146" s="64"/>
      <c r="NRU146" s="64"/>
      <c r="NRV146" s="64"/>
      <c r="NRW146" s="64"/>
      <c r="NRX146" s="64"/>
      <c r="NRY146" s="64"/>
      <c r="NRZ146" s="64"/>
      <c r="NSA146" s="64"/>
      <c r="NSB146" s="64"/>
      <c r="NSC146" s="64"/>
      <c r="NSD146" s="64"/>
      <c r="NSE146" s="64"/>
      <c r="NSF146" s="64"/>
      <c r="NSG146" s="64"/>
      <c r="NSH146" s="64"/>
      <c r="NSI146" s="64"/>
      <c r="NSJ146" s="64"/>
      <c r="NSK146" s="64"/>
      <c r="NSL146" s="64"/>
      <c r="NSM146" s="64"/>
      <c r="NSN146" s="64"/>
      <c r="NSO146" s="64"/>
      <c r="NSP146" s="64"/>
      <c r="NSQ146" s="64"/>
      <c r="NSR146" s="64"/>
      <c r="NSS146" s="64"/>
      <c r="NST146" s="64"/>
      <c r="NSU146" s="64"/>
      <c r="NSV146" s="64"/>
      <c r="NSW146" s="64"/>
      <c r="NSX146" s="64"/>
      <c r="NSY146" s="64"/>
      <c r="NSZ146" s="64"/>
      <c r="NTA146" s="64"/>
      <c r="NTB146" s="64"/>
      <c r="NTC146" s="64"/>
      <c r="NTD146" s="64"/>
      <c r="NTE146" s="64"/>
      <c r="NTF146" s="64"/>
      <c r="NTG146" s="64"/>
      <c r="NTH146" s="64"/>
      <c r="NTI146" s="64"/>
      <c r="NTJ146" s="64"/>
      <c r="NTK146" s="64"/>
      <c r="NTL146" s="64"/>
      <c r="NTM146" s="64"/>
      <c r="NTN146" s="64"/>
      <c r="NTO146" s="64"/>
      <c r="NTP146" s="64"/>
      <c r="NTQ146" s="64"/>
      <c r="NTR146" s="64"/>
      <c r="NTS146" s="64"/>
      <c r="NTT146" s="64"/>
      <c r="NTU146" s="64"/>
      <c r="NTV146" s="64"/>
      <c r="NTW146" s="64"/>
      <c r="NTX146" s="64"/>
      <c r="NTY146" s="64"/>
      <c r="NTZ146" s="64"/>
      <c r="NUA146" s="64"/>
      <c r="NUB146" s="64"/>
      <c r="NUC146" s="64"/>
      <c r="NUD146" s="64"/>
      <c r="NUE146" s="64"/>
      <c r="NUF146" s="64"/>
      <c r="NUG146" s="64"/>
      <c r="NUH146" s="64"/>
      <c r="NUI146" s="64"/>
      <c r="NUJ146" s="64"/>
      <c r="NUK146" s="64"/>
      <c r="NUL146" s="64"/>
      <c r="NUM146" s="64"/>
      <c r="NUN146" s="64"/>
      <c r="NUO146" s="64"/>
      <c r="NUP146" s="64"/>
      <c r="NUQ146" s="64"/>
      <c r="NUR146" s="64"/>
      <c r="NUS146" s="64"/>
      <c r="NUT146" s="64"/>
      <c r="NUU146" s="64"/>
      <c r="NUV146" s="64"/>
      <c r="NUW146" s="64"/>
      <c r="NUX146" s="64"/>
      <c r="NUY146" s="64"/>
      <c r="NUZ146" s="64"/>
      <c r="NVA146" s="64"/>
      <c r="NVB146" s="64"/>
      <c r="NVC146" s="64"/>
      <c r="NVD146" s="64"/>
      <c r="NVE146" s="64"/>
      <c r="NVF146" s="64"/>
      <c r="NVG146" s="64"/>
      <c r="NVH146" s="64"/>
      <c r="NVI146" s="64"/>
      <c r="NVJ146" s="64"/>
      <c r="NVK146" s="64"/>
      <c r="NVL146" s="64"/>
      <c r="NVM146" s="64"/>
      <c r="NVN146" s="64"/>
      <c r="NVO146" s="64"/>
      <c r="NVP146" s="64"/>
      <c r="NVQ146" s="64"/>
      <c r="NVR146" s="64"/>
      <c r="NVS146" s="64"/>
      <c r="NVT146" s="64"/>
      <c r="NVU146" s="64"/>
      <c r="NVV146" s="64"/>
      <c r="NVW146" s="64"/>
      <c r="NVX146" s="64"/>
      <c r="NVY146" s="64"/>
      <c r="NVZ146" s="64"/>
      <c r="NWA146" s="64"/>
      <c r="NWB146" s="64"/>
      <c r="NWC146" s="64"/>
      <c r="NWD146" s="64"/>
      <c r="NWE146" s="64"/>
      <c r="NWF146" s="64"/>
      <c r="NWG146" s="64"/>
      <c r="NWH146" s="64"/>
      <c r="NWI146" s="64"/>
      <c r="NWJ146" s="64"/>
      <c r="NWK146" s="64"/>
      <c r="NWL146" s="64"/>
      <c r="NWM146" s="64"/>
      <c r="NWN146" s="64"/>
      <c r="NWO146" s="64"/>
      <c r="NWP146" s="64"/>
      <c r="NWQ146" s="64"/>
      <c r="NWR146" s="64"/>
      <c r="NWS146" s="64"/>
      <c r="NWT146" s="64"/>
      <c r="NWU146" s="64"/>
      <c r="NWV146" s="64"/>
      <c r="NWW146" s="64"/>
      <c r="NWX146" s="64"/>
      <c r="NWY146" s="64"/>
      <c r="NWZ146" s="64"/>
      <c r="NXA146" s="64"/>
      <c r="NXB146" s="64"/>
      <c r="NXC146" s="64"/>
      <c r="NXD146" s="64"/>
      <c r="NXE146" s="64"/>
      <c r="NXF146" s="64"/>
      <c r="NXG146" s="64"/>
      <c r="NXH146" s="64"/>
      <c r="NXI146" s="64"/>
      <c r="NXJ146" s="64"/>
      <c r="NXK146" s="64"/>
      <c r="NXL146" s="64"/>
      <c r="NXM146" s="64"/>
      <c r="NXN146" s="64"/>
      <c r="NXO146" s="64"/>
      <c r="NXP146" s="64"/>
      <c r="NXQ146" s="64"/>
      <c r="NXR146" s="64"/>
      <c r="NXS146" s="64"/>
      <c r="NXT146" s="64"/>
      <c r="NXU146" s="64"/>
      <c r="NXV146" s="64"/>
      <c r="NXW146" s="64"/>
      <c r="NXX146" s="64"/>
      <c r="NXY146" s="64"/>
      <c r="NXZ146" s="64"/>
      <c r="NYA146" s="64"/>
      <c r="NYB146" s="64"/>
      <c r="NYC146" s="64"/>
      <c r="NYD146" s="64"/>
      <c r="NYE146" s="64"/>
      <c r="NYF146" s="64"/>
      <c r="NYG146" s="64"/>
      <c r="NYH146" s="64"/>
      <c r="NYI146" s="64"/>
      <c r="NYJ146" s="64"/>
      <c r="NYK146" s="64"/>
      <c r="NYL146" s="64"/>
      <c r="NYM146" s="64"/>
      <c r="NYN146" s="64"/>
      <c r="NYO146" s="64"/>
      <c r="NYP146" s="64"/>
      <c r="NYQ146" s="64"/>
      <c r="NYR146" s="64"/>
      <c r="NYS146" s="64"/>
      <c r="NYT146" s="64"/>
      <c r="NYU146" s="64"/>
      <c r="NYV146" s="64"/>
      <c r="NYW146" s="64"/>
      <c r="NYX146" s="64"/>
      <c r="NYY146" s="64"/>
      <c r="NYZ146" s="64"/>
      <c r="NZA146" s="64"/>
      <c r="NZB146" s="64"/>
      <c r="NZC146" s="64"/>
      <c r="NZD146" s="64"/>
      <c r="NZE146" s="64"/>
      <c r="NZF146" s="64"/>
      <c r="NZG146" s="64"/>
      <c r="NZH146" s="64"/>
      <c r="NZI146" s="64"/>
      <c r="NZJ146" s="64"/>
      <c r="NZK146" s="64"/>
      <c r="NZL146" s="64"/>
      <c r="NZM146" s="64"/>
      <c r="NZN146" s="64"/>
      <c r="NZO146" s="64"/>
      <c r="NZP146" s="64"/>
      <c r="NZQ146" s="64"/>
      <c r="NZR146" s="64"/>
      <c r="NZS146" s="64"/>
      <c r="NZT146" s="64"/>
      <c r="NZU146" s="64"/>
      <c r="NZV146" s="64"/>
      <c r="NZW146" s="64"/>
      <c r="NZX146" s="64"/>
      <c r="NZY146" s="64"/>
      <c r="NZZ146" s="64"/>
      <c r="OAA146" s="64"/>
      <c r="OAB146" s="64"/>
      <c r="OAC146" s="64"/>
      <c r="OAD146" s="64"/>
      <c r="OAE146" s="64"/>
      <c r="OAF146" s="64"/>
      <c r="OAG146" s="64"/>
      <c r="OAH146" s="64"/>
      <c r="OAI146" s="64"/>
      <c r="OAJ146" s="64"/>
      <c r="OAK146" s="64"/>
      <c r="OAL146" s="64"/>
      <c r="OAM146" s="64"/>
      <c r="OAN146" s="64"/>
      <c r="OAO146" s="64"/>
      <c r="OAP146" s="64"/>
      <c r="OAQ146" s="64"/>
      <c r="OAR146" s="64"/>
      <c r="OAS146" s="64"/>
      <c r="OAT146" s="64"/>
      <c r="OAU146" s="64"/>
      <c r="OAV146" s="64"/>
      <c r="OAW146" s="64"/>
      <c r="OAX146" s="64"/>
      <c r="OAY146" s="64"/>
      <c r="OAZ146" s="64"/>
      <c r="OBA146" s="64"/>
      <c r="OBB146" s="64"/>
      <c r="OBC146" s="64"/>
      <c r="OBD146" s="64"/>
      <c r="OBE146" s="64"/>
      <c r="OBF146" s="64"/>
      <c r="OBG146" s="64"/>
      <c r="OBH146" s="64"/>
      <c r="OBI146" s="64"/>
      <c r="OBJ146" s="64"/>
      <c r="OBK146" s="64"/>
      <c r="OBL146" s="64"/>
      <c r="OBM146" s="64"/>
      <c r="OBN146" s="64"/>
      <c r="OBO146" s="64"/>
      <c r="OBP146" s="64"/>
      <c r="OBQ146" s="64"/>
      <c r="OBR146" s="64"/>
      <c r="OBS146" s="64"/>
      <c r="OBT146" s="64"/>
      <c r="OBU146" s="64"/>
      <c r="OBV146" s="64"/>
      <c r="OBW146" s="64"/>
      <c r="OBX146" s="64"/>
      <c r="OBY146" s="64"/>
      <c r="OBZ146" s="64"/>
      <c r="OCA146" s="64"/>
      <c r="OCB146" s="64"/>
      <c r="OCC146" s="64"/>
      <c r="OCD146" s="64"/>
      <c r="OCE146" s="64"/>
      <c r="OCF146" s="64"/>
      <c r="OCG146" s="64"/>
      <c r="OCH146" s="64"/>
      <c r="OCI146" s="64"/>
      <c r="OCJ146" s="64"/>
      <c r="OCK146" s="64"/>
      <c r="OCL146" s="64"/>
      <c r="OCM146" s="64"/>
      <c r="OCN146" s="64"/>
      <c r="OCO146" s="64"/>
      <c r="OCP146" s="64"/>
      <c r="OCQ146" s="64"/>
      <c r="OCR146" s="64"/>
      <c r="OCS146" s="64"/>
      <c r="OCT146" s="64"/>
      <c r="OCU146" s="64"/>
      <c r="OCV146" s="64"/>
      <c r="OCW146" s="64"/>
      <c r="OCX146" s="64"/>
      <c r="OCY146" s="64"/>
      <c r="OCZ146" s="64"/>
      <c r="ODA146" s="64"/>
      <c r="ODB146" s="64"/>
      <c r="ODC146" s="64"/>
      <c r="ODD146" s="64"/>
      <c r="ODE146" s="64"/>
      <c r="ODF146" s="64"/>
      <c r="ODG146" s="64"/>
      <c r="ODH146" s="64"/>
      <c r="ODI146" s="64"/>
      <c r="ODJ146" s="64"/>
      <c r="ODK146" s="64"/>
      <c r="ODL146" s="64"/>
      <c r="ODM146" s="64"/>
      <c r="ODN146" s="64"/>
      <c r="ODO146" s="64"/>
      <c r="ODP146" s="64"/>
      <c r="ODQ146" s="64"/>
      <c r="ODR146" s="64"/>
      <c r="ODS146" s="64"/>
      <c r="ODT146" s="64"/>
      <c r="ODU146" s="64"/>
      <c r="ODV146" s="64"/>
      <c r="ODW146" s="64"/>
      <c r="ODX146" s="64"/>
      <c r="ODY146" s="64"/>
      <c r="ODZ146" s="64"/>
      <c r="OEA146" s="64"/>
      <c r="OEB146" s="64"/>
      <c r="OEC146" s="64"/>
      <c r="OED146" s="64"/>
      <c r="OEE146" s="64"/>
      <c r="OEF146" s="64"/>
      <c r="OEG146" s="64"/>
      <c r="OEH146" s="64"/>
      <c r="OEI146" s="64"/>
      <c r="OEJ146" s="64"/>
      <c r="OEK146" s="64"/>
      <c r="OEL146" s="64"/>
      <c r="OEM146" s="64"/>
      <c r="OEN146" s="64"/>
      <c r="OEO146" s="64"/>
      <c r="OEP146" s="64"/>
      <c r="OEQ146" s="64"/>
      <c r="OER146" s="64"/>
      <c r="OES146" s="64"/>
      <c r="OET146" s="64"/>
      <c r="OEU146" s="64"/>
      <c r="OEV146" s="64"/>
      <c r="OEW146" s="64"/>
      <c r="OEX146" s="64"/>
      <c r="OEY146" s="64"/>
      <c r="OEZ146" s="64"/>
      <c r="OFA146" s="64"/>
      <c r="OFB146" s="64"/>
      <c r="OFC146" s="64"/>
      <c r="OFD146" s="64"/>
      <c r="OFE146" s="64"/>
      <c r="OFF146" s="64"/>
      <c r="OFG146" s="64"/>
      <c r="OFH146" s="64"/>
      <c r="OFI146" s="64"/>
      <c r="OFJ146" s="64"/>
      <c r="OFK146" s="64"/>
      <c r="OFL146" s="64"/>
      <c r="OFM146" s="64"/>
      <c r="OFN146" s="64"/>
      <c r="OFO146" s="64"/>
      <c r="OFP146" s="64"/>
      <c r="OFQ146" s="64"/>
      <c r="OFR146" s="64"/>
      <c r="OFS146" s="64"/>
      <c r="OFT146" s="64"/>
      <c r="OFU146" s="64"/>
      <c r="OFV146" s="64"/>
      <c r="OFW146" s="64"/>
      <c r="OFX146" s="64"/>
      <c r="OFY146" s="64"/>
      <c r="OFZ146" s="64"/>
      <c r="OGA146" s="64"/>
      <c r="OGB146" s="64"/>
      <c r="OGC146" s="64"/>
      <c r="OGD146" s="64"/>
      <c r="OGE146" s="64"/>
      <c r="OGF146" s="64"/>
      <c r="OGG146" s="64"/>
      <c r="OGH146" s="64"/>
      <c r="OGI146" s="64"/>
      <c r="OGJ146" s="64"/>
      <c r="OGK146" s="64"/>
      <c r="OGL146" s="64"/>
      <c r="OGM146" s="64"/>
      <c r="OGN146" s="64"/>
      <c r="OGO146" s="64"/>
      <c r="OGP146" s="64"/>
      <c r="OGQ146" s="64"/>
      <c r="OGR146" s="64"/>
      <c r="OGS146" s="64"/>
      <c r="OGT146" s="64"/>
      <c r="OGU146" s="64"/>
      <c r="OGV146" s="64"/>
      <c r="OGW146" s="64"/>
      <c r="OGX146" s="64"/>
      <c r="OGY146" s="64"/>
      <c r="OGZ146" s="64"/>
      <c r="OHA146" s="64"/>
      <c r="OHB146" s="64"/>
      <c r="OHC146" s="64"/>
      <c r="OHD146" s="64"/>
      <c r="OHE146" s="64"/>
      <c r="OHF146" s="64"/>
      <c r="OHG146" s="64"/>
      <c r="OHH146" s="64"/>
      <c r="OHI146" s="64"/>
      <c r="OHJ146" s="64"/>
      <c r="OHK146" s="64"/>
      <c r="OHL146" s="64"/>
      <c r="OHM146" s="64"/>
      <c r="OHN146" s="64"/>
      <c r="OHO146" s="64"/>
      <c r="OHP146" s="64"/>
      <c r="OHQ146" s="64"/>
      <c r="OHR146" s="64"/>
      <c r="OHS146" s="64"/>
      <c r="OHT146" s="64"/>
      <c r="OHU146" s="64"/>
      <c r="OHV146" s="64"/>
      <c r="OHW146" s="64"/>
      <c r="OHX146" s="64"/>
      <c r="OHY146" s="64"/>
      <c r="OHZ146" s="64"/>
      <c r="OIA146" s="64"/>
      <c r="OIB146" s="64"/>
      <c r="OIC146" s="64"/>
      <c r="OID146" s="64"/>
      <c r="OIE146" s="64"/>
      <c r="OIF146" s="64"/>
      <c r="OIG146" s="64"/>
      <c r="OIH146" s="64"/>
      <c r="OII146" s="64"/>
      <c r="OIJ146" s="64"/>
      <c r="OIK146" s="64"/>
      <c r="OIL146" s="64"/>
      <c r="OIM146" s="64"/>
      <c r="OIN146" s="64"/>
      <c r="OIO146" s="64"/>
      <c r="OIP146" s="64"/>
      <c r="OIQ146" s="64"/>
      <c r="OIR146" s="64"/>
      <c r="OIS146" s="64"/>
      <c r="OIT146" s="64"/>
      <c r="OIU146" s="64"/>
      <c r="OIV146" s="64"/>
      <c r="OIW146" s="64"/>
      <c r="OIX146" s="64"/>
      <c r="OIY146" s="64"/>
      <c r="OIZ146" s="64"/>
      <c r="OJA146" s="64"/>
      <c r="OJB146" s="64"/>
      <c r="OJC146" s="64"/>
      <c r="OJD146" s="64"/>
      <c r="OJE146" s="64"/>
      <c r="OJF146" s="64"/>
      <c r="OJG146" s="64"/>
      <c r="OJH146" s="64"/>
      <c r="OJI146" s="64"/>
      <c r="OJJ146" s="64"/>
      <c r="OJK146" s="64"/>
      <c r="OJL146" s="64"/>
      <c r="OJM146" s="64"/>
      <c r="OJN146" s="64"/>
      <c r="OJO146" s="64"/>
      <c r="OJP146" s="64"/>
      <c r="OJQ146" s="64"/>
      <c r="OJR146" s="64"/>
      <c r="OJS146" s="64"/>
      <c r="OJT146" s="64"/>
      <c r="OJU146" s="64"/>
      <c r="OJV146" s="64"/>
      <c r="OJW146" s="64"/>
      <c r="OJX146" s="64"/>
      <c r="OJY146" s="64"/>
      <c r="OJZ146" s="64"/>
      <c r="OKA146" s="64"/>
      <c r="OKB146" s="64"/>
      <c r="OKC146" s="64"/>
      <c r="OKD146" s="64"/>
      <c r="OKE146" s="64"/>
      <c r="OKF146" s="64"/>
      <c r="OKG146" s="64"/>
      <c r="OKH146" s="64"/>
      <c r="OKI146" s="64"/>
      <c r="OKJ146" s="64"/>
      <c r="OKK146" s="64"/>
      <c r="OKL146" s="64"/>
      <c r="OKM146" s="64"/>
      <c r="OKN146" s="64"/>
      <c r="OKO146" s="64"/>
      <c r="OKP146" s="64"/>
      <c r="OKQ146" s="64"/>
      <c r="OKR146" s="64"/>
      <c r="OKS146" s="64"/>
      <c r="OKT146" s="64"/>
      <c r="OKU146" s="64"/>
      <c r="OKV146" s="64"/>
      <c r="OKW146" s="64"/>
      <c r="OKX146" s="64"/>
      <c r="OKY146" s="64"/>
      <c r="OKZ146" s="64"/>
      <c r="OLA146" s="64"/>
      <c r="OLB146" s="64"/>
      <c r="OLC146" s="64"/>
      <c r="OLD146" s="64"/>
      <c r="OLE146" s="64"/>
      <c r="OLF146" s="64"/>
      <c r="OLG146" s="64"/>
      <c r="OLH146" s="64"/>
      <c r="OLI146" s="64"/>
      <c r="OLJ146" s="64"/>
      <c r="OLK146" s="64"/>
      <c r="OLL146" s="64"/>
      <c r="OLM146" s="64"/>
      <c r="OLN146" s="64"/>
      <c r="OLO146" s="64"/>
      <c r="OLP146" s="64"/>
      <c r="OLQ146" s="64"/>
      <c r="OLR146" s="64"/>
      <c r="OLS146" s="64"/>
      <c r="OLT146" s="64"/>
      <c r="OLU146" s="64"/>
      <c r="OLV146" s="64"/>
      <c r="OLW146" s="64"/>
      <c r="OLX146" s="64"/>
      <c r="OLY146" s="64"/>
      <c r="OLZ146" s="64"/>
      <c r="OMA146" s="64"/>
      <c r="OMB146" s="64"/>
      <c r="OMC146" s="64"/>
      <c r="OMD146" s="64"/>
      <c r="OME146" s="64"/>
      <c r="OMF146" s="64"/>
      <c r="OMG146" s="64"/>
      <c r="OMH146" s="64"/>
      <c r="OMI146" s="64"/>
      <c r="OMJ146" s="64"/>
      <c r="OMK146" s="64"/>
      <c r="OML146" s="64"/>
      <c r="OMM146" s="64"/>
      <c r="OMN146" s="64"/>
      <c r="OMO146" s="64"/>
      <c r="OMP146" s="64"/>
      <c r="OMQ146" s="64"/>
      <c r="OMR146" s="64"/>
      <c r="OMS146" s="64"/>
      <c r="OMT146" s="64"/>
      <c r="OMU146" s="64"/>
      <c r="OMV146" s="64"/>
      <c r="OMW146" s="64"/>
      <c r="OMX146" s="64"/>
      <c r="OMY146" s="64"/>
      <c r="OMZ146" s="64"/>
      <c r="ONA146" s="64"/>
      <c r="ONB146" s="64"/>
      <c r="ONC146" s="64"/>
      <c r="OND146" s="64"/>
      <c r="ONE146" s="64"/>
      <c r="ONF146" s="64"/>
      <c r="ONG146" s="64"/>
      <c r="ONH146" s="64"/>
      <c r="ONI146" s="64"/>
      <c r="ONJ146" s="64"/>
      <c r="ONK146" s="64"/>
      <c r="ONL146" s="64"/>
      <c r="ONM146" s="64"/>
      <c r="ONN146" s="64"/>
      <c r="ONO146" s="64"/>
      <c r="ONP146" s="64"/>
      <c r="ONQ146" s="64"/>
      <c r="ONR146" s="64"/>
      <c r="ONS146" s="64"/>
      <c r="ONT146" s="64"/>
      <c r="ONU146" s="64"/>
      <c r="ONV146" s="64"/>
      <c r="ONW146" s="64"/>
      <c r="ONX146" s="64"/>
      <c r="ONY146" s="64"/>
      <c r="ONZ146" s="64"/>
      <c r="OOA146" s="64"/>
      <c r="OOB146" s="64"/>
      <c r="OOC146" s="64"/>
      <c r="OOD146" s="64"/>
      <c r="OOE146" s="64"/>
      <c r="OOF146" s="64"/>
      <c r="OOG146" s="64"/>
      <c r="OOH146" s="64"/>
      <c r="OOI146" s="64"/>
      <c r="OOJ146" s="64"/>
      <c r="OOK146" s="64"/>
      <c r="OOL146" s="64"/>
      <c r="OOM146" s="64"/>
      <c r="OON146" s="64"/>
      <c r="OOO146" s="64"/>
      <c r="OOP146" s="64"/>
      <c r="OOQ146" s="64"/>
      <c r="OOR146" s="64"/>
      <c r="OOS146" s="64"/>
      <c r="OOT146" s="64"/>
      <c r="OOU146" s="64"/>
      <c r="OOV146" s="64"/>
      <c r="OOW146" s="64"/>
      <c r="OOX146" s="64"/>
      <c r="OOY146" s="64"/>
      <c r="OOZ146" s="64"/>
      <c r="OPA146" s="64"/>
      <c r="OPB146" s="64"/>
      <c r="OPC146" s="64"/>
      <c r="OPD146" s="64"/>
      <c r="OPE146" s="64"/>
      <c r="OPF146" s="64"/>
      <c r="OPG146" s="64"/>
      <c r="OPH146" s="64"/>
      <c r="OPI146" s="64"/>
      <c r="OPJ146" s="64"/>
      <c r="OPK146" s="64"/>
      <c r="OPL146" s="64"/>
      <c r="OPM146" s="64"/>
      <c r="OPN146" s="64"/>
      <c r="OPO146" s="64"/>
      <c r="OPP146" s="64"/>
      <c r="OPQ146" s="64"/>
      <c r="OPR146" s="64"/>
      <c r="OPS146" s="64"/>
      <c r="OPT146" s="64"/>
      <c r="OPU146" s="64"/>
      <c r="OPV146" s="64"/>
      <c r="OPW146" s="64"/>
      <c r="OPX146" s="64"/>
      <c r="OPY146" s="64"/>
      <c r="OPZ146" s="64"/>
      <c r="OQA146" s="64"/>
      <c r="OQB146" s="64"/>
      <c r="OQC146" s="64"/>
      <c r="OQD146" s="64"/>
      <c r="OQE146" s="64"/>
      <c r="OQF146" s="64"/>
      <c r="OQG146" s="64"/>
      <c r="OQH146" s="64"/>
      <c r="OQI146" s="64"/>
      <c r="OQJ146" s="64"/>
      <c r="OQK146" s="64"/>
      <c r="OQL146" s="64"/>
      <c r="OQM146" s="64"/>
      <c r="OQN146" s="64"/>
      <c r="OQO146" s="64"/>
      <c r="OQP146" s="64"/>
      <c r="OQQ146" s="64"/>
      <c r="OQR146" s="64"/>
      <c r="OQS146" s="64"/>
      <c r="OQT146" s="64"/>
      <c r="OQU146" s="64"/>
      <c r="OQV146" s="64"/>
      <c r="OQW146" s="64"/>
      <c r="OQX146" s="64"/>
      <c r="OQY146" s="64"/>
      <c r="OQZ146" s="64"/>
      <c r="ORA146" s="64"/>
      <c r="ORB146" s="64"/>
      <c r="ORC146" s="64"/>
      <c r="ORD146" s="64"/>
      <c r="ORE146" s="64"/>
      <c r="ORF146" s="64"/>
      <c r="ORG146" s="64"/>
      <c r="ORH146" s="64"/>
      <c r="ORI146" s="64"/>
      <c r="ORJ146" s="64"/>
      <c r="ORK146" s="64"/>
      <c r="ORL146" s="64"/>
      <c r="ORM146" s="64"/>
      <c r="ORN146" s="64"/>
      <c r="ORO146" s="64"/>
      <c r="ORP146" s="64"/>
      <c r="ORQ146" s="64"/>
      <c r="ORR146" s="64"/>
      <c r="ORS146" s="64"/>
      <c r="ORT146" s="64"/>
      <c r="ORU146" s="64"/>
      <c r="ORV146" s="64"/>
      <c r="ORW146" s="64"/>
      <c r="ORX146" s="64"/>
      <c r="ORY146" s="64"/>
      <c r="ORZ146" s="64"/>
      <c r="OSA146" s="64"/>
      <c r="OSB146" s="64"/>
      <c r="OSC146" s="64"/>
      <c r="OSD146" s="64"/>
      <c r="OSE146" s="64"/>
      <c r="OSF146" s="64"/>
      <c r="OSG146" s="64"/>
      <c r="OSH146" s="64"/>
      <c r="OSI146" s="64"/>
      <c r="OSJ146" s="64"/>
      <c r="OSK146" s="64"/>
      <c r="OSL146" s="64"/>
      <c r="OSM146" s="64"/>
      <c r="OSN146" s="64"/>
      <c r="OSO146" s="64"/>
      <c r="OSP146" s="64"/>
      <c r="OSQ146" s="64"/>
      <c r="OSR146" s="64"/>
      <c r="OSS146" s="64"/>
      <c r="OST146" s="64"/>
      <c r="OSU146" s="64"/>
      <c r="OSV146" s="64"/>
      <c r="OSW146" s="64"/>
      <c r="OSX146" s="64"/>
      <c r="OSY146" s="64"/>
      <c r="OSZ146" s="64"/>
      <c r="OTA146" s="64"/>
      <c r="OTB146" s="64"/>
      <c r="OTC146" s="64"/>
      <c r="OTD146" s="64"/>
      <c r="OTE146" s="64"/>
      <c r="OTF146" s="64"/>
      <c r="OTG146" s="64"/>
      <c r="OTH146" s="64"/>
      <c r="OTI146" s="64"/>
      <c r="OTJ146" s="64"/>
      <c r="OTK146" s="64"/>
      <c r="OTL146" s="64"/>
      <c r="OTM146" s="64"/>
      <c r="OTN146" s="64"/>
      <c r="OTO146" s="64"/>
      <c r="OTP146" s="64"/>
      <c r="OTQ146" s="64"/>
      <c r="OTR146" s="64"/>
      <c r="OTS146" s="64"/>
      <c r="OTT146" s="64"/>
      <c r="OTU146" s="64"/>
      <c r="OTV146" s="64"/>
      <c r="OTW146" s="64"/>
      <c r="OTX146" s="64"/>
      <c r="OTY146" s="64"/>
      <c r="OTZ146" s="64"/>
      <c r="OUA146" s="64"/>
      <c r="OUB146" s="64"/>
      <c r="OUC146" s="64"/>
      <c r="OUD146" s="64"/>
      <c r="OUE146" s="64"/>
      <c r="OUF146" s="64"/>
      <c r="OUG146" s="64"/>
      <c r="OUH146" s="64"/>
      <c r="OUI146" s="64"/>
      <c r="OUJ146" s="64"/>
      <c r="OUK146" s="64"/>
      <c r="OUL146" s="64"/>
      <c r="OUM146" s="64"/>
      <c r="OUN146" s="64"/>
      <c r="OUO146" s="64"/>
      <c r="OUP146" s="64"/>
      <c r="OUQ146" s="64"/>
      <c r="OUR146" s="64"/>
      <c r="OUS146" s="64"/>
      <c r="OUT146" s="64"/>
      <c r="OUU146" s="64"/>
      <c r="OUV146" s="64"/>
      <c r="OUW146" s="64"/>
      <c r="OUX146" s="64"/>
      <c r="OUY146" s="64"/>
      <c r="OUZ146" s="64"/>
      <c r="OVA146" s="64"/>
      <c r="OVB146" s="64"/>
      <c r="OVC146" s="64"/>
      <c r="OVD146" s="64"/>
      <c r="OVE146" s="64"/>
      <c r="OVF146" s="64"/>
      <c r="OVG146" s="64"/>
      <c r="OVH146" s="64"/>
      <c r="OVI146" s="64"/>
      <c r="OVJ146" s="64"/>
      <c r="OVK146" s="64"/>
      <c r="OVL146" s="64"/>
      <c r="OVM146" s="64"/>
      <c r="OVN146" s="64"/>
      <c r="OVO146" s="64"/>
      <c r="OVP146" s="64"/>
      <c r="OVQ146" s="64"/>
      <c r="OVR146" s="64"/>
      <c r="OVS146" s="64"/>
      <c r="OVT146" s="64"/>
      <c r="OVU146" s="64"/>
      <c r="OVV146" s="64"/>
      <c r="OVW146" s="64"/>
      <c r="OVX146" s="64"/>
      <c r="OVY146" s="64"/>
      <c r="OVZ146" s="64"/>
      <c r="OWA146" s="64"/>
      <c r="OWB146" s="64"/>
      <c r="OWC146" s="64"/>
      <c r="OWD146" s="64"/>
      <c r="OWE146" s="64"/>
      <c r="OWF146" s="64"/>
      <c r="OWG146" s="64"/>
      <c r="OWH146" s="64"/>
      <c r="OWI146" s="64"/>
      <c r="OWJ146" s="64"/>
      <c r="OWK146" s="64"/>
      <c r="OWL146" s="64"/>
      <c r="OWM146" s="64"/>
      <c r="OWN146" s="64"/>
      <c r="OWO146" s="64"/>
      <c r="OWP146" s="64"/>
      <c r="OWQ146" s="64"/>
      <c r="OWR146" s="64"/>
      <c r="OWS146" s="64"/>
      <c r="OWT146" s="64"/>
      <c r="OWU146" s="64"/>
      <c r="OWV146" s="64"/>
      <c r="OWW146" s="64"/>
      <c r="OWX146" s="64"/>
      <c r="OWY146" s="64"/>
      <c r="OWZ146" s="64"/>
      <c r="OXA146" s="64"/>
      <c r="OXB146" s="64"/>
      <c r="OXC146" s="64"/>
      <c r="OXD146" s="64"/>
      <c r="OXE146" s="64"/>
      <c r="OXF146" s="64"/>
      <c r="OXG146" s="64"/>
      <c r="OXH146" s="64"/>
      <c r="OXI146" s="64"/>
      <c r="OXJ146" s="64"/>
      <c r="OXK146" s="64"/>
      <c r="OXL146" s="64"/>
      <c r="OXM146" s="64"/>
      <c r="OXN146" s="64"/>
      <c r="OXO146" s="64"/>
      <c r="OXP146" s="64"/>
      <c r="OXQ146" s="64"/>
      <c r="OXR146" s="64"/>
      <c r="OXS146" s="64"/>
      <c r="OXT146" s="64"/>
      <c r="OXU146" s="64"/>
      <c r="OXV146" s="64"/>
      <c r="OXW146" s="64"/>
      <c r="OXX146" s="64"/>
      <c r="OXY146" s="64"/>
      <c r="OXZ146" s="64"/>
      <c r="OYA146" s="64"/>
      <c r="OYB146" s="64"/>
      <c r="OYC146" s="64"/>
      <c r="OYD146" s="64"/>
      <c r="OYE146" s="64"/>
      <c r="OYF146" s="64"/>
      <c r="OYG146" s="64"/>
      <c r="OYH146" s="64"/>
      <c r="OYI146" s="64"/>
      <c r="OYJ146" s="64"/>
      <c r="OYK146" s="64"/>
      <c r="OYL146" s="64"/>
      <c r="OYM146" s="64"/>
      <c r="OYN146" s="64"/>
      <c r="OYO146" s="64"/>
      <c r="OYP146" s="64"/>
      <c r="OYQ146" s="64"/>
      <c r="OYR146" s="64"/>
      <c r="OYS146" s="64"/>
      <c r="OYT146" s="64"/>
      <c r="OYU146" s="64"/>
      <c r="OYV146" s="64"/>
      <c r="OYW146" s="64"/>
      <c r="OYX146" s="64"/>
      <c r="OYY146" s="64"/>
      <c r="OYZ146" s="64"/>
      <c r="OZA146" s="64"/>
      <c r="OZB146" s="64"/>
      <c r="OZC146" s="64"/>
      <c r="OZD146" s="64"/>
      <c r="OZE146" s="64"/>
      <c r="OZF146" s="64"/>
      <c r="OZG146" s="64"/>
      <c r="OZH146" s="64"/>
      <c r="OZI146" s="64"/>
      <c r="OZJ146" s="64"/>
      <c r="OZK146" s="64"/>
      <c r="OZL146" s="64"/>
      <c r="OZM146" s="64"/>
      <c r="OZN146" s="64"/>
      <c r="OZO146" s="64"/>
      <c r="OZP146" s="64"/>
      <c r="OZQ146" s="64"/>
      <c r="OZR146" s="64"/>
      <c r="OZS146" s="64"/>
      <c r="OZT146" s="64"/>
      <c r="OZU146" s="64"/>
      <c r="OZV146" s="64"/>
      <c r="OZW146" s="64"/>
      <c r="OZX146" s="64"/>
      <c r="OZY146" s="64"/>
      <c r="OZZ146" s="64"/>
      <c r="PAA146" s="64"/>
      <c r="PAB146" s="64"/>
      <c r="PAC146" s="64"/>
      <c r="PAD146" s="64"/>
      <c r="PAE146" s="64"/>
      <c r="PAF146" s="64"/>
      <c r="PAG146" s="64"/>
      <c r="PAH146" s="64"/>
      <c r="PAI146" s="64"/>
      <c r="PAJ146" s="64"/>
      <c r="PAK146" s="64"/>
      <c r="PAL146" s="64"/>
      <c r="PAM146" s="64"/>
      <c r="PAN146" s="64"/>
      <c r="PAO146" s="64"/>
      <c r="PAP146" s="64"/>
      <c r="PAQ146" s="64"/>
      <c r="PAR146" s="64"/>
      <c r="PAS146" s="64"/>
      <c r="PAT146" s="64"/>
      <c r="PAU146" s="64"/>
      <c r="PAV146" s="64"/>
      <c r="PAW146" s="64"/>
      <c r="PAX146" s="64"/>
      <c r="PAY146" s="64"/>
      <c r="PAZ146" s="64"/>
      <c r="PBA146" s="64"/>
      <c r="PBB146" s="64"/>
      <c r="PBC146" s="64"/>
      <c r="PBD146" s="64"/>
      <c r="PBE146" s="64"/>
      <c r="PBF146" s="64"/>
      <c r="PBG146" s="64"/>
      <c r="PBH146" s="64"/>
      <c r="PBI146" s="64"/>
      <c r="PBJ146" s="64"/>
      <c r="PBK146" s="64"/>
      <c r="PBL146" s="64"/>
      <c r="PBM146" s="64"/>
      <c r="PBN146" s="64"/>
      <c r="PBO146" s="64"/>
      <c r="PBP146" s="64"/>
      <c r="PBQ146" s="64"/>
      <c r="PBR146" s="64"/>
      <c r="PBS146" s="64"/>
      <c r="PBT146" s="64"/>
      <c r="PBU146" s="64"/>
      <c r="PBV146" s="64"/>
      <c r="PBW146" s="64"/>
      <c r="PBX146" s="64"/>
      <c r="PBY146" s="64"/>
      <c r="PBZ146" s="64"/>
      <c r="PCA146" s="64"/>
      <c r="PCB146" s="64"/>
      <c r="PCC146" s="64"/>
      <c r="PCD146" s="64"/>
      <c r="PCE146" s="64"/>
      <c r="PCF146" s="64"/>
      <c r="PCG146" s="64"/>
      <c r="PCH146" s="64"/>
      <c r="PCI146" s="64"/>
      <c r="PCJ146" s="64"/>
      <c r="PCK146" s="64"/>
      <c r="PCL146" s="64"/>
      <c r="PCM146" s="64"/>
      <c r="PCN146" s="64"/>
      <c r="PCO146" s="64"/>
      <c r="PCP146" s="64"/>
      <c r="PCQ146" s="64"/>
      <c r="PCR146" s="64"/>
      <c r="PCS146" s="64"/>
      <c r="PCT146" s="64"/>
      <c r="PCU146" s="64"/>
      <c r="PCV146" s="64"/>
      <c r="PCW146" s="64"/>
      <c r="PCX146" s="64"/>
      <c r="PCY146" s="64"/>
      <c r="PCZ146" s="64"/>
      <c r="PDA146" s="64"/>
      <c r="PDB146" s="64"/>
      <c r="PDC146" s="64"/>
      <c r="PDD146" s="64"/>
      <c r="PDE146" s="64"/>
      <c r="PDF146" s="64"/>
      <c r="PDG146" s="64"/>
      <c r="PDH146" s="64"/>
      <c r="PDI146" s="64"/>
      <c r="PDJ146" s="64"/>
      <c r="PDK146" s="64"/>
      <c r="PDL146" s="64"/>
      <c r="PDM146" s="64"/>
      <c r="PDN146" s="64"/>
      <c r="PDO146" s="64"/>
      <c r="PDP146" s="64"/>
      <c r="PDQ146" s="64"/>
      <c r="PDR146" s="64"/>
      <c r="PDS146" s="64"/>
      <c r="PDT146" s="64"/>
      <c r="PDU146" s="64"/>
      <c r="PDV146" s="64"/>
      <c r="PDW146" s="64"/>
      <c r="PDX146" s="64"/>
      <c r="PDY146" s="64"/>
      <c r="PDZ146" s="64"/>
      <c r="PEA146" s="64"/>
      <c r="PEB146" s="64"/>
      <c r="PEC146" s="64"/>
      <c r="PED146" s="64"/>
      <c r="PEE146" s="64"/>
      <c r="PEF146" s="64"/>
      <c r="PEG146" s="64"/>
      <c r="PEH146" s="64"/>
      <c r="PEI146" s="64"/>
      <c r="PEJ146" s="64"/>
      <c r="PEK146" s="64"/>
      <c r="PEL146" s="64"/>
      <c r="PEM146" s="64"/>
      <c r="PEN146" s="64"/>
      <c r="PEO146" s="64"/>
      <c r="PEP146" s="64"/>
      <c r="PEQ146" s="64"/>
      <c r="PER146" s="64"/>
      <c r="PES146" s="64"/>
      <c r="PET146" s="64"/>
      <c r="PEU146" s="64"/>
      <c r="PEV146" s="64"/>
      <c r="PEW146" s="64"/>
      <c r="PEX146" s="64"/>
      <c r="PEY146" s="64"/>
      <c r="PEZ146" s="64"/>
      <c r="PFA146" s="64"/>
      <c r="PFB146" s="64"/>
      <c r="PFC146" s="64"/>
      <c r="PFD146" s="64"/>
      <c r="PFE146" s="64"/>
      <c r="PFF146" s="64"/>
      <c r="PFG146" s="64"/>
      <c r="PFH146" s="64"/>
      <c r="PFI146" s="64"/>
      <c r="PFJ146" s="64"/>
      <c r="PFK146" s="64"/>
      <c r="PFL146" s="64"/>
      <c r="PFM146" s="64"/>
      <c r="PFN146" s="64"/>
      <c r="PFO146" s="64"/>
      <c r="PFP146" s="64"/>
      <c r="PFQ146" s="64"/>
      <c r="PFR146" s="64"/>
      <c r="PFS146" s="64"/>
      <c r="PFT146" s="64"/>
      <c r="PFU146" s="64"/>
      <c r="PFV146" s="64"/>
      <c r="PFW146" s="64"/>
      <c r="PFX146" s="64"/>
      <c r="PFY146" s="64"/>
      <c r="PFZ146" s="64"/>
      <c r="PGA146" s="64"/>
      <c r="PGB146" s="64"/>
      <c r="PGC146" s="64"/>
      <c r="PGD146" s="64"/>
      <c r="PGE146" s="64"/>
      <c r="PGF146" s="64"/>
      <c r="PGG146" s="64"/>
      <c r="PGH146" s="64"/>
      <c r="PGI146" s="64"/>
      <c r="PGJ146" s="64"/>
      <c r="PGK146" s="64"/>
      <c r="PGL146" s="64"/>
      <c r="PGM146" s="64"/>
      <c r="PGN146" s="64"/>
      <c r="PGO146" s="64"/>
      <c r="PGP146" s="64"/>
      <c r="PGQ146" s="64"/>
      <c r="PGR146" s="64"/>
      <c r="PGS146" s="64"/>
      <c r="PGT146" s="64"/>
      <c r="PGU146" s="64"/>
      <c r="PGV146" s="64"/>
      <c r="PGW146" s="64"/>
      <c r="PGX146" s="64"/>
      <c r="PGY146" s="64"/>
      <c r="PGZ146" s="64"/>
      <c r="PHA146" s="64"/>
      <c r="PHB146" s="64"/>
      <c r="PHC146" s="64"/>
      <c r="PHD146" s="64"/>
      <c r="PHE146" s="64"/>
      <c r="PHF146" s="64"/>
      <c r="PHG146" s="64"/>
      <c r="PHH146" s="64"/>
      <c r="PHI146" s="64"/>
      <c r="PHJ146" s="64"/>
      <c r="PHK146" s="64"/>
      <c r="PHL146" s="64"/>
      <c r="PHM146" s="64"/>
      <c r="PHN146" s="64"/>
      <c r="PHO146" s="64"/>
      <c r="PHP146" s="64"/>
      <c r="PHQ146" s="64"/>
      <c r="PHR146" s="64"/>
      <c r="PHS146" s="64"/>
      <c r="PHT146" s="64"/>
      <c r="PHU146" s="64"/>
      <c r="PHV146" s="64"/>
      <c r="PHW146" s="64"/>
      <c r="PHX146" s="64"/>
      <c r="PHY146" s="64"/>
      <c r="PHZ146" s="64"/>
      <c r="PIA146" s="64"/>
      <c r="PIB146" s="64"/>
      <c r="PIC146" s="64"/>
      <c r="PID146" s="64"/>
      <c r="PIE146" s="64"/>
      <c r="PIF146" s="64"/>
      <c r="PIG146" s="64"/>
      <c r="PIH146" s="64"/>
      <c r="PII146" s="64"/>
      <c r="PIJ146" s="64"/>
      <c r="PIK146" s="64"/>
      <c r="PIL146" s="64"/>
      <c r="PIM146" s="64"/>
      <c r="PIN146" s="64"/>
      <c r="PIO146" s="64"/>
      <c r="PIP146" s="64"/>
      <c r="PIQ146" s="64"/>
      <c r="PIR146" s="64"/>
      <c r="PIS146" s="64"/>
      <c r="PIT146" s="64"/>
      <c r="PIU146" s="64"/>
      <c r="PIV146" s="64"/>
      <c r="PIW146" s="64"/>
      <c r="PIX146" s="64"/>
      <c r="PIY146" s="64"/>
      <c r="PIZ146" s="64"/>
      <c r="PJA146" s="64"/>
      <c r="PJB146" s="64"/>
      <c r="PJC146" s="64"/>
      <c r="PJD146" s="64"/>
      <c r="PJE146" s="64"/>
      <c r="PJF146" s="64"/>
      <c r="PJG146" s="64"/>
      <c r="PJH146" s="64"/>
      <c r="PJI146" s="64"/>
      <c r="PJJ146" s="64"/>
      <c r="PJK146" s="64"/>
      <c r="PJL146" s="64"/>
      <c r="PJM146" s="64"/>
      <c r="PJN146" s="64"/>
      <c r="PJO146" s="64"/>
      <c r="PJP146" s="64"/>
      <c r="PJQ146" s="64"/>
      <c r="PJR146" s="64"/>
      <c r="PJS146" s="64"/>
      <c r="PJT146" s="64"/>
      <c r="PJU146" s="64"/>
      <c r="PJV146" s="64"/>
      <c r="PJW146" s="64"/>
      <c r="PJX146" s="64"/>
      <c r="PJY146" s="64"/>
      <c r="PJZ146" s="64"/>
      <c r="PKA146" s="64"/>
      <c r="PKB146" s="64"/>
      <c r="PKC146" s="64"/>
      <c r="PKD146" s="64"/>
      <c r="PKE146" s="64"/>
      <c r="PKF146" s="64"/>
      <c r="PKG146" s="64"/>
      <c r="PKH146" s="64"/>
      <c r="PKI146" s="64"/>
      <c r="PKJ146" s="64"/>
      <c r="PKK146" s="64"/>
      <c r="PKL146" s="64"/>
      <c r="PKM146" s="64"/>
      <c r="PKN146" s="64"/>
      <c r="PKO146" s="64"/>
      <c r="PKP146" s="64"/>
      <c r="PKQ146" s="64"/>
      <c r="PKR146" s="64"/>
      <c r="PKS146" s="64"/>
      <c r="PKT146" s="64"/>
      <c r="PKU146" s="64"/>
      <c r="PKV146" s="64"/>
      <c r="PKW146" s="64"/>
      <c r="PKX146" s="64"/>
      <c r="PKY146" s="64"/>
      <c r="PKZ146" s="64"/>
      <c r="PLA146" s="64"/>
      <c r="PLB146" s="64"/>
      <c r="PLC146" s="64"/>
      <c r="PLD146" s="64"/>
      <c r="PLE146" s="64"/>
      <c r="PLF146" s="64"/>
      <c r="PLG146" s="64"/>
      <c r="PLH146" s="64"/>
      <c r="PLI146" s="64"/>
      <c r="PLJ146" s="64"/>
      <c r="PLK146" s="64"/>
      <c r="PLL146" s="64"/>
      <c r="PLM146" s="64"/>
      <c r="PLN146" s="64"/>
      <c r="PLO146" s="64"/>
      <c r="PLP146" s="64"/>
      <c r="PLQ146" s="64"/>
      <c r="PLR146" s="64"/>
      <c r="PLS146" s="64"/>
      <c r="PLT146" s="64"/>
      <c r="PLU146" s="64"/>
      <c r="PLV146" s="64"/>
      <c r="PLW146" s="64"/>
      <c r="PLX146" s="64"/>
      <c r="PLY146" s="64"/>
      <c r="PLZ146" s="64"/>
      <c r="PMA146" s="64"/>
      <c r="PMB146" s="64"/>
      <c r="PMC146" s="64"/>
      <c r="PMD146" s="64"/>
      <c r="PME146" s="64"/>
      <c r="PMF146" s="64"/>
      <c r="PMG146" s="64"/>
      <c r="PMH146" s="64"/>
      <c r="PMI146" s="64"/>
      <c r="PMJ146" s="64"/>
      <c r="PMK146" s="64"/>
      <c r="PML146" s="64"/>
      <c r="PMM146" s="64"/>
      <c r="PMN146" s="64"/>
      <c r="PMO146" s="64"/>
      <c r="PMP146" s="64"/>
      <c r="PMQ146" s="64"/>
      <c r="PMR146" s="64"/>
      <c r="PMS146" s="64"/>
      <c r="PMT146" s="64"/>
      <c r="PMU146" s="64"/>
      <c r="PMV146" s="64"/>
      <c r="PMW146" s="64"/>
      <c r="PMX146" s="64"/>
      <c r="PMY146" s="64"/>
      <c r="PMZ146" s="64"/>
      <c r="PNA146" s="64"/>
      <c r="PNB146" s="64"/>
      <c r="PNC146" s="64"/>
      <c r="PND146" s="64"/>
      <c r="PNE146" s="64"/>
      <c r="PNF146" s="64"/>
      <c r="PNG146" s="64"/>
      <c r="PNH146" s="64"/>
      <c r="PNI146" s="64"/>
      <c r="PNJ146" s="64"/>
      <c r="PNK146" s="64"/>
      <c r="PNL146" s="64"/>
      <c r="PNM146" s="64"/>
      <c r="PNN146" s="64"/>
      <c r="PNO146" s="64"/>
      <c r="PNP146" s="64"/>
      <c r="PNQ146" s="64"/>
      <c r="PNR146" s="64"/>
      <c r="PNS146" s="64"/>
      <c r="PNT146" s="64"/>
      <c r="PNU146" s="64"/>
      <c r="PNV146" s="64"/>
      <c r="PNW146" s="64"/>
      <c r="PNX146" s="64"/>
      <c r="PNY146" s="64"/>
      <c r="PNZ146" s="64"/>
      <c r="POA146" s="64"/>
      <c r="POB146" s="64"/>
      <c r="POC146" s="64"/>
      <c r="POD146" s="64"/>
      <c r="POE146" s="64"/>
      <c r="POF146" s="64"/>
      <c r="POG146" s="64"/>
      <c r="POH146" s="64"/>
      <c r="POI146" s="64"/>
      <c r="POJ146" s="64"/>
      <c r="POK146" s="64"/>
      <c r="POL146" s="64"/>
      <c r="POM146" s="64"/>
      <c r="PON146" s="64"/>
      <c r="POO146" s="64"/>
      <c r="POP146" s="64"/>
      <c r="POQ146" s="64"/>
      <c r="POR146" s="64"/>
      <c r="POS146" s="64"/>
      <c r="POT146" s="64"/>
      <c r="POU146" s="64"/>
      <c r="POV146" s="64"/>
      <c r="POW146" s="64"/>
      <c r="POX146" s="64"/>
      <c r="POY146" s="64"/>
      <c r="POZ146" s="64"/>
      <c r="PPA146" s="64"/>
      <c r="PPB146" s="64"/>
      <c r="PPC146" s="64"/>
      <c r="PPD146" s="64"/>
      <c r="PPE146" s="64"/>
      <c r="PPF146" s="64"/>
      <c r="PPG146" s="64"/>
      <c r="PPH146" s="64"/>
      <c r="PPI146" s="64"/>
      <c r="PPJ146" s="64"/>
      <c r="PPK146" s="64"/>
      <c r="PPL146" s="64"/>
      <c r="PPM146" s="64"/>
      <c r="PPN146" s="64"/>
      <c r="PPO146" s="64"/>
      <c r="PPP146" s="64"/>
      <c r="PPQ146" s="64"/>
      <c r="PPR146" s="64"/>
      <c r="PPS146" s="64"/>
      <c r="PPT146" s="64"/>
      <c r="PPU146" s="64"/>
      <c r="PPV146" s="64"/>
      <c r="PPW146" s="64"/>
      <c r="PPX146" s="64"/>
      <c r="PPY146" s="64"/>
      <c r="PPZ146" s="64"/>
      <c r="PQA146" s="64"/>
      <c r="PQB146" s="64"/>
      <c r="PQC146" s="64"/>
      <c r="PQD146" s="64"/>
      <c r="PQE146" s="64"/>
      <c r="PQF146" s="64"/>
      <c r="PQG146" s="64"/>
      <c r="PQH146" s="64"/>
      <c r="PQI146" s="64"/>
      <c r="PQJ146" s="64"/>
      <c r="PQK146" s="64"/>
      <c r="PQL146" s="64"/>
      <c r="PQM146" s="64"/>
      <c r="PQN146" s="64"/>
      <c r="PQO146" s="64"/>
      <c r="PQP146" s="64"/>
      <c r="PQQ146" s="64"/>
      <c r="PQR146" s="64"/>
      <c r="PQS146" s="64"/>
      <c r="PQT146" s="64"/>
      <c r="PQU146" s="64"/>
      <c r="PQV146" s="64"/>
      <c r="PQW146" s="64"/>
      <c r="PQX146" s="64"/>
      <c r="PQY146" s="64"/>
      <c r="PQZ146" s="64"/>
      <c r="PRA146" s="64"/>
      <c r="PRB146" s="64"/>
      <c r="PRC146" s="64"/>
      <c r="PRD146" s="64"/>
      <c r="PRE146" s="64"/>
      <c r="PRF146" s="64"/>
      <c r="PRG146" s="64"/>
      <c r="PRH146" s="64"/>
      <c r="PRI146" s="64"/>
      <c r="PRJ146" s="64"/>
      <c r="PRK146" s="64"/>
      <c r="PRL146" s="64"/>
      <c r="PRM146" s="64"/>
      <c r="PRN146" s="64"/>
      <c r="PRO146" s="64"/>
      <c r="PRP146" s="64"/>
      <c r="PRQ146" s="64"/>
      <c r="PRR146" s="64"/>
      <c r="PRS146" s="64"/>
      <c r="PRT146" s="64"/>
      <c r="PRU146" s="64"/>
      <c r="PRV146" s="64"/>
      <c r="PRW146" s="64"/>
      <c r="PRX146" s="64"/>
      <c r="PRY146" s="64"/>
      <c r="PRZ146" s="64"/>
      <c r="PSA146" s="64"/>
      <c r="PSB146" s="64"/>
      <c r="PSC146" s="64"/>
      <c r="PSD146" s="64"/>
      <c r="PSE146" s="64"/>
      <c r="PSF146" s="64"/>
      <c r="PSG146" s="64"/>
      <c r="PSH146" s="64"/>
      <c r="PSI146" s="64"/>
      <c r="PSJ146" s="64"/>
      <c r="PSK146" s="64"/>
      <c r="PSL146" s="64"/>
      <c r="PSM146" s="64"/>
      <c r="PSN146" s="64"/>
      <c r="PSO146" s="64"/>
      <c r="PSP146" s="64"/>
      <c r="PSQ146" s="64"/>
      <c r="PSR146" s="64"/>
      <c r="PSS146" s="64"/>
      <c r="PST146" s="64"/>
      <c r="PSU146" s="64"/>
      <c r="PSV146" s="64"/>
      <c r="PSW146" s="64"/>
      <c r="PSX146" s="64"/>
      <c r="PSY146" s="64"/>
      <c r="PSZ146" s="64"/>
      <c r="PTA146" s="64"/>
      <c r="PTB146" s="64"/>
      <c r="PTC146" s="64"/>
      <c r="PTD146" s="64"/>
      <c r="PTE146" s="64"/>
      <c r="PTF146" s="64"/>
      <c r="PTG146" s="64"/>
      <c r="PTH146" s="64"/>
      <c r="PTI146" s="64"/>
      <c r="PTJ146" s="64"/>
      <c r="PTK146" s="64"/>
      <c r="PTL146" s="64"/>
      <c r="PTM146" s="64"/>
      <c r="PTN146" s="64"/>
      <c r="PTO146" s="64"/>
      <c r="PTP146" s="64"/>
      <c r="PTQ146" s="64"/>
      <c r="PTR146" s="64"/>
      <c r="PTS146" s="64"/>
      <c r="PTT146" s="64"/>
      <c r="PTU146" s="64"/>
      <c r="PTV146" s="64"/>
      <c r="PTW146" s="64"/>
      <c r="PTX146" s="64"/>
      <c r="PTY146" s="64"/>
      <c r="PTZ146" s="64"/>
      <c r="PUA146" s="64"/>
      <c r="PUB146" s="64"/>
      <c r="PUC146" s="64"/>
      <c r="PUD146" s="64"/>
      <c r="PUE146" s="64"/>
      <c r="PUF146" s="64"/>
      <c r="PUG146" s="64"/>
      <c r="PUH146" s="64"/>
      <c r="PUI146" s="64"/>
      <c r="PUJ146" s="64"/>
      <c r="PUK146" s="64"/>
      <c r="PUL146" s="64"/>
      <c r="PUM146" s="64"/>
      <c r="PUN146" s="64"/>
      <c r="PUO146" s="64"/>
      <c r="PUP146" s="64"/>
      <c r="PUQ146" s="64"/>
      <c r="PUR146" s="64"/>
      <c r="PUS146" s="64"/>
      <c r="PUT146" s="64"/>
      <c r="PUU146" s="64"/>
      <c r="PUV146" s="64"/>
      <c r="PUW146" s="64"/>
      <c r="PUX146" s="64"/>
      <c r="PUY146" s="64"/>
      <c r="PUZ146" s="64"/>
      <c r="PVA146" s="64"/>
      <c r="PVB146" s="64"/>
      <c r="PVC146" s="64"/>
      <c r="PVD146" s="64"/>
      <c r="PVE146" s="64"/>
      <c r="PVF146" s="64"/>
      <c r="PVG146" s="64"/>
      <c r="PVH146" s="64"/>
      <c r="PVI146" s="64"/>
      <c r="PVJ146" s="64"/>
      <c r="PVK146" s="64"/>
      <c r="PVL146" s="64"/>
      <c r="PVM146" s="64"/>
      <c r="PVN146" s="64"/>
      <c r="PVO146" s="64"/>
      <c r="PVP146" s="64"/>
      <c r="PVQ146" s="64"/>
      <c r="PVR146" s="64"/>
      <c r="PVS146" s="64"/>
      <c r="PVT146" s="64"/>
      <c r="PVU146" s="64"/>
      <c r="PVV146" s="64"/>
      <c r="PVW146" s="64"/>
      <c r="PVX146" s="64"/>
      <c r="PVY146" s="64"/>
      <c r="PVZ146" s="64"/>
      <c r="PWA146" s="64"/>
      <c r="PWB146" s="64"/>
      <c r="PWC146" s="64"/>
      <c r="PWD146" s="64"/>
      <c r="PWE146" s="64"/>
      <c r="PWF146" s="64"/>
      <c r="PWG146" s="64"/>
      <c r="PWH146" s="64"/>
      <c r="PWI146" s="64"/>
      <c r="PWJ146" s="64"/>
      <c r="PWK146" s="64"/>
      <c r="PWL146" s="64"/>
      <c r="PWM146" s="64"/>
      <c r="PWN146" s="64"/>
      <c r="PWO146" s="64"/>
      <c r="PWP146" s="64"/>
      <c r="PWQ146" s="64"/>
      <c r="PWR146" s="64"/>
      <c r="PWS146" s="64"/>
      <c r="PWT146" s="64"/>
      <c r="PWU146" s="64"/>
      <c r="PWV146" s="64"/>
      <c r="PWW146" s="64"/>
      <c r="PWX146" s="64"/>
      <c r="PWY146" s="64"/>
      <c r="PWZ146" s="64"/>
      <c r="PXA146" s="64"/>
      <c r="PXB146" s="64"/>
      <c r="PXC146" s="64"/>
      <c r="PXD146" s="64"/>
      <c r="PXE146" s="64"/>
      <c r="PXF146" s="64"/>
      <c r="PXG146" s="64"/>
      <c r="PXH146" s="64"/>
      <c r="PXI146" s="64"/>
      <c r="PXJ146" s="64"/>
      <c r="PXK146" s="64"/>
      <c r="PXL146" s="64"/>
      <c r="PXM146" s="64"/>
      <c r="PXN146" s="64"/>
      <c r="PXO146" s="64"/>
      <c r="PXP146" s="64"/>
      <c r="PXQ146" s="64"/>
      <c r="PXR146" s="64"/>
      <c r="PXS146" s="64"/>
      <c r="PXT146" s="64"/>
      <c r="PXU146" s="64"/>
      <c r="PXV146" s="64"/>
      <c r="PXW146" s="64"/>
      <c r="PXX146" s="64"/>
      <c r="PXY146" s="64"/>
      <c r="PXZ146" s="64"/>
      <c r="PYA146" s="64"/>
      <c r="PYB146" s="64"/>
      <c r="PYC146" s="64"/>
      <c r="PYD146" s="64"/>
      <c r="PYE146" s="64"/>
      <c r="PYF146" s="64"/>
      <c r="PYG146" s="64"/>
      <c r="PYH146" s="64"/>
      <c r="PYI146" s="64"/>
      <c r="PYJ146" s="64"/>
      <c r="PYK146" s="64"/>
      <c r="PYL146" s="64"/>
      <c r="PYM146" s="64"/>
      <c r="PYN146" s="64"/>
      <c r="PYO146" s="64"/>
      <c r="PYP146" s="64"/>
      <c r="PYQ146" s="64"/>
      <c r="PYR146" s="64"/>
      <c r="PYS146" s="64"/>
      <c r="PYT146" s="64"/>
      <c r="PYU146" s="64"/>
      <c r="PYV146" s="64"/>
      <c r="PYW146" s="64"/>
      <c r="PYX146" s="64"/>
      <c r="PYY146" s="64"/>
      <c r="PYZ146" s="64"/>
      <c r="PZA146" s="64"/>
      <c r="PZB146" s="64"/>
      <c r="PZC146" s="64"/>
      <c r="PZD146" s="64"/>
      <c r="PZE146" s="64"/>
      <c r="PZF146" s="64"/>
      <c r="PZG146" s="64"/>
      <c r="PZH146" s="64"/>
      <c r="PZI146" s="64"/>
      <c r="PZJ146" s="64"/>
      <c r="PZK146" s="64"/>
      <c r="PZL146" s="64"/>
      <c r="PZM146" s="64"/>
      <c r="PZN146" s="64"/>
      <c r="PZO146" s="64"/>
      <c r="PZP146" s="64"/>
      <c r="PZQ146" s="64"/>
      <c r="PZR146" s="64"/>
      <c r="PZS146" s="64"/>
      <c r="PZT146" s="64"/>
      <c r="PZU146" s="64"/>
      <c r="PZV146" s="64"/>
      <c r="PZW146" s="64"/>
      <c r="PZX146" s="64"/>
      <c r="PZY146" s="64"/>
      <c r="PZZ146" s="64"/>
      <c r="QAA146" s="64"/>
      <c r="QAB146" s="64"/>
      <c r="QAC146" s="64"/>
      <c r="QAD146" s="64"/>
      <c r="QAE146" s="64"/>
      <c r="QAF146" s="64"/>
      <c r="QAG146" s="64"/>
      <c r="QAH146" s="64"/>
      <c r="QAI146" s="64"/>
      <c r="QAJ146" s="64"/>
      <c r="QAK146" s="64"/>
      <c r="QAL146" s="64"/>
      <c r="QAM146" s="64"/>
      <c r="QAN146" s="64"/>
      <c r="QAO146" s="64"/>
      <c r="QAP146" s="64"/>
      <c r="QAQ146" s="64"/>
      <c r="QAR146" s="64"/>
      <c r="QAS146" s="64"/>
      <c r="QAT146" s="64"/>
      <c r="QAU146" s="64"/>
      <c r="QAV146" s="64"/>
      <c r="QAW146" s="64"/>
      <c r="QAX146" s="64"/>
      <c r="QAY146" s="64"/>
      <c r="QAZ146" s="64"/>
      <c r="QBA146" s="64"/>
      <c r="QBB146" s="64"/>
      <c r="QBC146" s="64"/>
      <c r="QBD146" s="64"/>
      <c r="QBE146" s="64"/>
      <c r="QBF146" s="64"/>
      <c r="QBG146" s="64"/>
      <c r="QBH146" s="64"/>
      <c r="QBI146" s="64"/>
      <c r="QBJ146" s="64"/>
      <c r="QBK146" s="64"/>
      <c r="QBL146" s="64"/>
      <c r="QBM146" s="64"/>
      <c r="QBN146" s="64"/>
      <c r="QBO146" s="64"/>
      <c r="QBP146" s="64"/>
      <c r="QBQ146" s="64"/>
      <c r="QBR146" s="64"/>
      <c r="QBS146" s="64"/>
      <c r="QBT146" s="64"/>
      <c r="QBU146" s="64"/>
      <c r="QBV146" s="64"/>
      <c r="QBW146" s="64"/>
      <c r="QBX146" s="64"/>
      <c r="QBY146" s="64"/>
      <c r="QBZ146" s="64"/>
      <c r="QCA146" s="64"/>
      <c r="QCB146" s="64"/>
      <c r="QCC146" s="64"/>
      <c r="QCD146" s="64"/>
      <c r="QCE146" s="64"/>
      <c r="QCF146" s="64"/>
      <c r="QCG146" s="64"/>
      <c r="QCH146" s="64"/>
      <c r="QCI146" s="64"/>
      <c r="QCJ146" s="64"/>
      <c r="QCK146" s="64"/>
      <c r="QCL146" s="64"/>
      <c r="QCM146" s="64"/>
      <c r="QCN146" s="64"/>
      <c r="QCO146" s="64"/>
      <c r="QCP146" s="64"/>
      <c r="QCQ146" s="64"/>
      <c r="QCR146" s="64"/>
      <c r="QCS146" s="64"/>
      <c r="QCT146" s="64"/>
      <c r="QCU146" s="64"/>
      <c r="QCV146" s="64"/>
      <c r="QCW146" s="64"/>
      <c r="QCX146" s="64"/>
      <c r="QCY146" s="64"/>
      <c r="QCZ146" s="64"/>
      <c r="QDA146" s="64"/>
      <c r="QDB146" s="64"/>
      <c r="QDC146" s="64"/>
      <c r="QDD146" s="64"/>
      <c r="QDE146" s="64"/>
      <c r="QDF146" s="64"/>
      <c r="QDG146" s="64"/>
      <c r="QDH146" s="64"/>
      <c r="QDI146" s="64"/>
      <c r="QDJ146" s="64"/>
      <c r="QDK146" s="64"/>
      <c r="QDL146" s="64"/>
      <c r="QDM146" s="64"/>
      <c r="QDN146" s="64"/>
      <c r="QDO146" s="64"/>
      <c r="QDP146" s="64"/>
      <c r="QDQ146" s="64"/>
      <c r="QDR146" s="64"/>
      <c r="QDS146" s="64"/>
      <c r="QDT146" s="64"/>
      <c r="QDU146" s="64"/>
      <c r="QDV146" s="64"/>
      <c r="QDW146" s="64"/>
      <c r="QDX146" s="64"/>
      <c r="QDY146" s="64"/>
      <c r="QDZ146" s="64"/>
      <c r="QEA146" s="64"/>
      <c r="QEB146" s="64"/>
      <c r="QEC146" s="64"/>
      <c r="QED146" s="64"/>
      <c r="QEE146" s="64"/>
      <c r="QEF146" s="64"/>
      <c r="QEG146" s="64"/>
      <c r="QEH146" s="64"/>
      <c r="QEI146" s="64"/>
      <c r="QEJ146" s="64"/>
      <c r="QEK146" s="64"/>
      <c r="QEL146" s="64"/>
      <c r="QEM146" s="64"/>
      <c r="QEN146" s="64"/>
      <c r="QEO146" s="64"/>
      <c r="QEP146" s="64"/>
      <c r="QEQ146" s="64"/>
      <c r="QER146" s="64"/>
      <c r="QES146" s="64"/>
      <c r="QET146" s="64"/>
      <c r="QEU146" s="64"/>
      <c r="QEV146" s="64"/>
      <c r="QEW146" s="64"/>
      <c r="QEX146" s="64"/>
      <c r="QEY146" s="64"/>
      <c r="QEZ146" s="64"/>
      <c r="QFA146" s="64"/>
      <c r="QFB146" s="64"/>
      <c r="QFC146" s="64"/>
      <c r="QFD146" s="64"/>
      <c r="QFE146" s="64"/>
      <c r="QFF146" s="64"/>
      <c r="QFG146" s="64"/>
      <c r="QFH146" s="64"/>
      <c r="QFI146" s="64"/>
      <c r="QFJ146" s="64"/>
      <c r="QFK146" s="64"/>
      <c r="QFL146" s="64"/>
      <c r="QFM146" s="64"/>
      <c r="QFN146" s="64"/>
      <c r="QFO146" s="64"/>
      <c r="QFP146" s="64"/>
      <c r="QFQ146" s="64"/>
      <c r="QFR146" s="64"/>
      <c r="QFS146" s="64"/>
      <c r="QFT146" s="64"/>
      <c r="QFU146" s="64"/>
      <c r="QFV146" s="64"/>
      <c r="QFW146" s="64"/>
      <c r="QFX146" s="64"/>
      <c r="QFY146" s="64"/>
      <c r="QFZ146" s="64"/>
      <c r="QGA146" s="64"/>
      <c r="QGB146" s="64"/>
      <c r="QGC146" s="64"/>
      <c r="QGD146" s="64"/>
      <c r="QGE146" s="64"/>
      <c r="QGF146" s="64"/>
      <c r="QGG146" s="64"/>
      <c r="QGH146" s="64"/>
      <c r="QGI146" s="64"/>
      <c r="QGJ146" s="64"/>
      <c r="QGK146" s="64"/>
      <c r="QGL146" s="64"/>
      <c r="QGM146" s="64"/>
      <c r="QGN146" s="64"/>
      <c r="QGO146" s="64"/>
      <c r="QGP146" s="64"/>
      <c r="QGQ146" s="64"/>
      <c r="QGR146" s="64"/>
      <c r="QGS146" s="64"/>
      <c r="QGT146" s="64"/>
      <c r="QGU146" s="64"/>
      <c r="QGV146" s="64"/>
      <c r="QGW146" s="64"/>
      <c r="QGX146" s="64"/>
      <c r="QGY146" s="64"/>
      <c r="QGZ146" s="64"/>
      <c r="QHA146" s="64"/>
      <c r="QHB146" s="64"/>
      <c r="QHC146" s="64"/>
      <c r="QHD146" s="64"/>
      <c r="QHE146" s="64"/>
      <c r="QHF146" s="64"/>
      <c r="QHG146" s="64"/>
      <c r="QHH146" s="64"/>
      <c r="QHI146" s="64"/>
      <c r="QHJ146" s="64"/>
      <c r="QHK146" s="64"/>
      <c r="QHL146" s="64"/>
      <c r="QHM146" s="64"/>
      <c r="QHN146" s="64"/>
      <c r="QHO146" s="64"/>
      <c r="QHP146" s="64"/>
      <c r="QHQ146" s="64"/>
      <c r="QHR146" s="64"/>
      <c r="QHS146" s="64"/>
      <c r="QHT146" s="64"/>
      <c r="QHU146" s="64"/>
      <c r="QHV146" s="64"/>
      <c r="QHW146" s="64"/>
      <c r="QHX146" s="64"/>
      <c r="QHY146" s="64"/>
      <c r="QHZ146" s="64"/>
      <c r="QIA146" s="64"/>
      <c r="QIB146" s="64"/>
      <c r="QIC146" s="64"/>
      <c r="QID146" s="64"/>
      <c r="QIE146" s="64"/>
      <c r="QIF146" s="64"/>
      <c r="QIG146" s="64"/>
      <c r="QIH146" s="64"/>
      <c r="QII146" s="64"/>
      <c r="QIJ146" s="64"/>
      <c r="QIK146" s="64"/>
      <c r="QIL146" s="64"/>
      <c r="QIM146" s="64"/>
      <c r="QIN146" s="64"/>
      <c r="QIO146" s="64"/>
      <c r="QIP146" s="64"/>
      <c r="QIQ146" s="64"/>
      <c r="QIR146" s="64"/>
      <c r="QIS146" s="64"/>
      <c r="QIT146" s="64"/>
      <c r="QIU146" s="64"/>
      <c r="QIV146" s="64"/>
      <c r="QIW146" s="64"/>
      <c r="QIX146" s="64"/>
      <c r="QIY146" s="64"/>
      <c r="QIZ146" s="64"/>
      <c r="QJA146" s="64"/>
      <c r="QJB146" s="64"/>
      <c r="QJC146" s="64"/>
      <c r="QJD146" s="64"/>
      <c r="QJE146" s="64"/>
      <c r="QJF146" s="64"/>
      <c r="QJG146" s="64"/>
      <c r="QJH146" s="64"/>
      <c r="QJI146" s="64"/>
      <c r="QJJ146" s="64"/>
      <c r="QJK146" s="64"/>
      <c r="QJL146" s="64"/>
      <c r="QJM146" s="64"/>
      <c r="QJN146" s="64"/>
      <c r="QJO146" s="64"/>
      <c r="QJP146" s="64"/>
      <c r="QJQ146" s="64"/>
      <c r="QJR146" s="64"/>
      <c r="QJS146" s="64"/>
      <c r="QJT146" s="64"/>
      <c r="QJU146" s="64"/>
      <c r="QJV146" s="64"/>
      <c r="QJW146" s="64"/>
      <c r="QJX146" s="64"/>
      <c r="QJY146" s="64"/>
      <c r="QJZ146" s="64"/>
      <c r="QKA146" s="64"/>
      <c r="QKB146" s="64"/>
      <c r="QKC146" s="64"/>
      <c r="QKD146" s="64"/>
      <c r="QKE146" s="64"/>
      <c r="QKF146" s="64"/>
      <c r="QKG146" s="64"/>
      <c r="QKH146" s="64"/>
      <c r="QKI146" s="64"/>
      <c r="QKJ146" s="64"/>
      <c r="QKK146" s="64"/>
      <c r="QKL146" s="64"/>
      <c r="QKM146" s="64"/>
      <c r="QKN146" s="64"/>
      <c r="QKO146" s="64"/>
      <c r="QKP146" s="64"/>
      <c r="QKQ146" s="64"/>
      <c r="QKR146" s="64"/>
      <c r="QKS146" s="64"/>
      <c r="QKT146" s="64"/>
      <c r="QKU146" s="64"/>
      <c r="QKV146" s="64"/>
      <c r="QKW146" s="64"/>
      <c r="QKX146" s="64"/>
      <c r="QKY146" s="64"/>
      <c r="QKZ146" s="64"/>
      <c r="QLA146" s="64"/>
      <c r="QLB146" s="64"/>
      <c r="QLC146" s="64"/>
      <c r="QLD146" s="64"/>
      <c r="QLE146" s="64"/>
      <c r="QLF146" s="64"/>
      <c r="QLG146" s="64"/>
      <c r="QLH146" s="64"/>
      <c r="QLI146" s="64"/>
      <c r="QLJ146" s="64"/>
      <c r="QLK146" s="64"/>
      <c r="QLL146" s="64"/>
      <c r="QLM146" s="64"/>
      <c r="QLN146" s="64"/>
      <c r="QLO146" s="64"/>
      <c r="QLP146" s="64"/>
      <c r="QLQ146" s="64"/>
      <c r="QLR146" s="64"/>
      <c r="QLS146" s="64"/>
      <c r="QLT146" s="64"/>
      <c r="QLU146" s="64"/>
      <c r="QLV146" s="64"/>
      <c r="QLW146" s="64"/>
      <c r="QLX146" s="64"/>
      <c r="QLY146" s="64"/>
      <c r="QLZ146" s="64"/>
      <c r="QMA146" s="64"/>
      <c r="QMB146" s="64"/>
      <c r="QMC146" s="64"/>
      <c r="QMD146" s="64"/>
      <c r="QME146" s="64"/>
      <c r="QMF146" s="64"/>
      <c r="QMG146" s="64"/>
      <c r="QMH146" s="64"/>
      <c r="QMI146" s="64"/>
      <c r="QMJ146" s="64"/>
      <c r="QMK146" s="64"/>
      <c r="QML146" s="64"/>
      <c r="QMM146" s="64"/>
      <c r="QMN146" s="64"/>
      <c r="QMO146" s="64"/>
      <c r="QMP146" s="64"/>
      <c r="QMQ146" s="64"/>
      <c r="QMR146" s="64"/>
      <c r="QMS146" s="64"/>
      <c r="QMT146" s="64"/>
      <c r="QMU146" s="64"/>
      <c r="QMV146" s="64"/>
      <c r="QMW146" s="64"/>
      <c r="QMX146" s="64"/>
      <c r="QMY146" s="64"/>
      <c r="QMZ146" s="64"/>
      <c r="QNA146" s="64"/>
      <c r="QNB146" s="64"/>
      <c r="QNC146" s="64"/>
      <c r="QND146" s="64"/>
      <c r="QNE146" s="64"/>
      <c r="QNF146" s="64"/>
      <c r="QNG146" s="64"/>
      <c r="QNH146" s="64"/>
      <c r="QNI146" s="64"/>
      <c r="QNJ146" s="64"/>
      <c r="QNK146" s="64"/>
      <c r="QNL146" s="64"/>
      <c r="QNM146" s="64"/>
      <c r="QNN146" s="64"/>
      <c r="QNO146" s="64"/>
      <c r="QNP146" s="64"/>
      <c r="QNQ146" s="64"/>
      <c r="QNR146" s="64"/>
      <c r="QNS146" s="64"/>
      <c r="QNT146" s="64"/>
      <c r="QNU146" s="64"/>
      <c r="QNV146" s="64"/>
      <c r="QNW146" s="64"/>
      <c r="QNX146" s="64"/>
      <c r="QNY146" s="64"/>
      <c r="QNZ146" s="64"/>
      <c r="QOA146" s="64"/>
      <c r="QOB146" s="64"/>
      <c r="QOC146" s="64"/>
      <c r="QOD146" s="64"/>
      <c r="QOE146" s="64"/>
      <c r="QOF146" s="64"/>
      <c r="QOG146" s="64"/>
      <c r="QOH146" s="64"/>
      <c r="QOI146" s="64"/>
      <c r="QOJ146" s="64"/>
      <c r="QOK146" s="64"/>
      <c r="QOL146" s="64"/>
      <c r="QOM146" s="64"/>
      <c r="QON146" s="64"/>
      <c r="QOO146" s="64"/>
      <c r="QOP146" s="64"/>
      <c r="QOQ146" s="64"/>
      <c r="QOR146" s="64"/>
      <c r="QOS146" s="64"/>
      <c r="QOT146" s="64"/>
      <c r="QOU146" s="64"/>
      <c r="QOV146" s="64"/>
      <c r="QOW146" s="64"/>
      <c r="QOX146" s="64"/>
      <c r="QOY146" s="64"/>
      <c r="QOZ146" s="64"/>
      <c r="QPA146" s="64"/>
      <c r="QPB146" s="64"/>
      <c r="QPC146" s="64"/>
      <c r="QPD146" s="64"/>
      <c r="QPE146" s="64"/>
      <c r="QPF146" s="64"/>
      <c r="QPG146" s="64"/>
      <c r="QPH146" s="64"/>
      <c r="QPI146" s="64"/>
      <c r="QPJ146" s="64"/>
      <c r="QPK146" s="64"/>
      <c r="QPL146" s="64"/>
      <c r="QPM146" s="64"/>
      <c r="QPN146" s="64"/>
      <c r="QPO146" s="64"/>
      <c r="QPP146" s="64"/>
      <c r="QPQ146" s="64"/>
      <c r="QPR146" s="64"/>
      <c r="QPS146" s="64"/>
      <c r="QPT146" s="64"/>
      <c r="QPU146" s="64"/>
      <c r="QPV146" s="64"/>
      <c r="QPW146" s="64"/>
      <c r="QPX146" s="64"/>
      <c r="QPY146" s="64"/>
      <c r="QPZ146" s="64"/>
      <c r="QQA146" s="64"/>
      <c r="QQB146" s="64"/>
      <c r="QQC146" s="64"/>
      <c r="QQD146" s="64"/>
      <c r="QQE146" s="64"/>
      <c r="QQF146" s="64"/>
      <c r="QQG146" s="64"/>
      <c r="QQH146" s="64"/>
      <c r="QQI146" s="64"/>
      <c r="QQJ146" s="64"/>
      <c r="QQK146" s="64"/>
      <c r="QQL146" s="64"/>
      <c r="QQM146" s="64"/>
      <c r="QQN146" s="64"/>
      <c r="QQO146" s="64"/>
      <c r="QQP146" s="64"/>
      <c r="QQQ146" s="64"/>
      <c r="QQR146" s="64"/>
      <c r="QQS146" s="64"/>
      <c r="QQT146" s="64"/>
      <c r="QQU146" s="64"/>
      <c r="QQV146" s="64"/>
      <c r="QQW146" s="64"/>
      <c r="QQX146" s="64"/>
      <c r="QQY146" s="64"/>
      <c r="QQZ146" s="64"/>
      <c r="QRA146" s="64"/>
      <c r="QRB146" s="64"/>
      <c r="QRC146" s="64"/>
      <c r="QRD146" s="64"/>
      <c r="QRE146" s="64"/>
      <c r="QRF146" s="64"/>
      <c r="QRG146" s="64"/>
      <c r="QRH146" s="64"/>
      <c r="QRI146" s="64"/>
      <c r="QRJ146" s="64"/>
      <c r="QRK146" s="64"/>
      <c r="QRL146" s="64"/>
      <c r="QRM146" s="64"/>
      <c r="QRN146" s="64"/>
      <c r="QRO146" s="64"/>
      <c r="QRP146" s="64"/>
      <c r="QRQ146" s="64"/>
      <c r="QRR146" s="64"/>
      <c r="QRS146" s="64"/>
      <c r="QRT146" s="64"/>
      <c r="QRU146" s="64"/>
      <c r="QRV146" s="64"/>
      <c r="QRW146" s="64"/>
      <c r="QRX146" s="64"/>
      <c r="QRY146" s="64"/>
      <c r="QRZ146" s="64"/>
      <c r="QSA146" s="64"/>
      <c r="QSB146" s="64"/>
      <c r="QSC146" s="64"/>
      <c r="QSD146" s="64"/>
      <c r="QSE146" s="64"/>
      <c r="QSF146" s="64"/>
      <c r="QSG146" s="64"/>
      <c r="QSH146" s="64"/>
      <c r="QSI146" s="64"/>
      <c r="QSJ146" s="64"/>
      <c r="QSK146" s="64"/>
      <c r="QSL146" s="64"/>
      <c r="QSM146" s="64"/>
      <c r="QSN146" s="64"/>
      <c r="QSO146" s="64"/>
      <c r="QSP146" s="64"/>
      <c r="QSQ146" s="64"/>
      <c r="QSR146" s="64"/>
      <c r="QSS146" s="64"/>
      <c r="QST146" s="64"/>
      <c r="QSU146" s="64"/>
      <c r="QSV146" s="64"/>
      <c r="QSW146" s="64"/>
      <c r="QSX146" s="64"/>
      <c r="QSY146" s="64"/>
      <c r="QSZ146" s="64"/>
      <c r="QTA146" s="64"/>
      <c r="QTB146" s="64"/>
      <c r="QTC146" s="64"/>
      <c r="QTD146" s="64"/>
      <c r="QTE146" s="64"/>
      <c r="QTF146" s="64"/>
      <c r="QTG146" s="64"/>
      <c r="QTH146" s="64"/>
      <c r="QTI146" s="64"/>
      <c r="QTJ146" s="64"/>
      <c r="QTK146" s="64"/>
      <c r="QTL146" s="64"/>
      <c r="QTM146" s="64"/>
      <c r="QTN146" s="64"/>
      <c r="QTO146" s="64"/>
      <c r="QTP146" s="64"/>
      <c r="QTQ146" s="64"/>
      <c r="QTR146" s="64"/>
      <c r="QTS146" s="64"/>
      <c r="QTT146" s="64"/>
      <c r="QTU146" s="64"/>
      <c r="QTV146" s="64"/>
      <c r="QTW146" s="64"/>
      <c r="QTX146" s="64"/>
      <c r="QTY146" s="64"/>
      <c r="QTZ146" s="64"/>
      <c r="QUA146" s="64"/>
      <c r="QUB146" s="64"/>
      <c r="QUC146" s="64"/>
      <c r="QUD146" s="64"/>
      <c r="QUE146" s="64"/>
      <c r="QUF146" s="64"/>
      <c r="QUG146" s="64"/>
      <c r="QUH146" s="64"/>
      <c r="QUI146" s="64"/>
      <c r="QUJ146" s="64"/>
      <c r="QUK146" s="64"/>
      <c r="QUL146" s="64"/>
      <c r="QUM146" s="64"/>
      <c r="QUN146" s="64"/>
      <c r="QUO146" s="64"/>
      <c r="QUP146" s="64"/>
      <c r="QUQ146" s="64"/>
      <c r="QUR146" s="64"/>
      <c r="QUS146" s="64"/>
      <c r="QUT146" s="64"/>
      <c r="QUU146" s="64"/>
      <c r="QUV146" s="64"/>
      <c r="QUW146" s="64"/>
      <c r="QUX146" s="64"/>
      <c r="QUY146" s="64"/>
      <c r="QUZ146" s="64"/>
      <c r="QVA146" s="64"/>
      <c r="QVB146" s="64"/>
      <c r="QVC146" s="64"/>
      <c r="QVD146" s="64"/>
      <c r="QVE146" s="64"/>
      <c r="QVF146" s="64"/>
      <c r="QVG146" s="64"/>
      <c r="QVH146" s="64"/>
      <c r="QVI146" s="64"/>
      <c r="QVJ146" s="64"/>
      <c r="QVK146" s="64"/>
      <c r="QVL146" s="64"/>
      <c r="QVM146" s="64"/>
      <c r="QVN146" s="64"/>
      <c r="QVO146" s="64"/>
      <c r="QVP146" s="64"/>
      <c r="QVQ146" s="64"/>
      <c r="QVR146" s="64"/>
      <c r="QVS146" s="64"/>
      <c r="QVT146" s="64"/>
      <c r="QVU146" s="64"/>
      <c r="QVV146" s="64"/>
      <c r="QVW146" s="64"/>
      <c r="QVX146" s="64"/>
      <c r="QVY146" s="64"/>
      <c r="QVZ146" s="64"/>
      <c r="QWA146" s="64"/>
      <c r="QWB146" s="64"/>
      <c r="QWC146" s="64"/>
      <c r="QWD146" s="64"/>
      <c r="QWE146" s="64"/>
      <c r="QWF146" s="64"/>
      <c r="QWG146" s="64"/>
      <c r="QWH146" s="64"/>
      <c r="QWI146" s="64"/>
      <c r="QWJ146" s="64"/>
      <c r="QWK146" s="64"/>
      <c r="QWL146" s="64"/>
      <c r="QWM146" s="64"/>
      <c r="QWN146" s="64"/>
      <c r="QWO146" s="64"/>
      <c r="QWP146" s="64"/>
      <c r="QWQ146" s="64"/>
      <c r="QWR146" s="64"/>
      <c r="QWS146" s="64"/>
      <c r="QWT146" s="64"/>
      <c r="QWU146" s="64"/>
      <c r="QWV146" s="64"/>
      <c r="QWW146" s="64"/>
      <c r="QWX146" s="64"/>
      <c r="QWY146" s="64"/>
      <c r="QWZ146" s="64"/>
      <c r="QXA146" s="64"/>
      <c r="QXB146" s="64"/>
      <c r="QXC146" s="64"/>
      <c r="QXD146" s="64"/>
      <c r="QXE146" s="64"/>
      <c r="QXF146" s="64"/>
      <c r="QXG146" s="64"/>
      <c r="QXH146" s="64"/>
      <c r="QXI146" s="64"/>
      <c r="QXJ146" s="64"/>
      <c r="QXK146" s="64"/>
      <c r="QXL146" s="64"/>
      <c r="QXM146" s="64"/>
      <c r="QXN146" s="64"/>
      <c r="QXO146" s="64"/>
      <c r="QXP146" s="64"/>
      <c r="QXQ146" s="64"/>
      <c r="QXR146" s="64"/>
      <c r="QXS146" s="64"/>
      <c r="QXT146" s="64"/>
      <c r="QXU146" s="64"/>
      <c r="QXV146" s="64"/>
      <c r="QXW146" s="64"/>
      <c r="QXX146" s="64"/>
      <c r="QXY146" s="64"/>
      <c r="QXZ146" s="64"/>
      <c r="QYA146" s="64"/>
      <c r="QYB146" s="64"/>
      <c r="QYC146" s="64"/>
      <c r="QYD146" s="64"/>
      <c r="QYE146" s="64"/>
      <c r="QYF146" s="64"/>
      <c r="QYG146" s="64"/>
      <c r="QYH146" s="64"/>
      <c r="QYI146" s="64"/>
      <c r="QYJ146" s="64"/>
      <c r="QYK146" s="64"/>
      <c r="QYL146" s="64"/>
      <c r="QYM146" s="64"/>
      <c r="QYN146" s="64"/>
      <c r="QYO146" s="64"/>
      <c r="QYP146" s="64"/>
      <c r="QYQ146" s="64"/>
      <c r="QYR146" s="64"/>
      <c r="QYS146" s="64"/>
      <c r="QYT146" s="64"/>
      <c r="QYU146" s="64"/>
      <c r="QYV146" s="64"/>
      <c r="QYW146" s="64"/>
      <c r="QYX146" s="64"/>
      <c r="QYY146" s="64"/>
      <c r="QYZ146" s="64"/>
      <c r="QZA146" s="64"/>
      <c r="QZB146" s="64"/>
      <c r="QZC146" s="64"/>
      <c r="QZD146" s="64"/>
      <c r="QZE146" s="64"/>
      <c r="QZF146" s="64"/>
      <c r="QZG146" s="64"/>
      <c r="QZH146" s="64"/>
      <c r="QZI146" s="64"/>
      <c r="QZJ146" s="64"/>
      <c r="QZK146" s="64"/>
      <c r="QZL146" s="64"/>
      <c r="QZM146" s="64"/>
      <c r="QZN146" s="64"/>
      <c r="QZO146" s="64"/>
      <c r="QZP146" s="64"/>
      <c r="QZQ146" s="64"/>
      <c r="QZR146" s="64"/>
      <c r="QZS146" s="64"/>
      <c r="QZT146" s="64"/>
      <c r="QZU146" s="64"/>
      <c r="QZV146" s="64"/>
      <c r="QZW146" s="64"/>
      <c r="QZX146" s="64"/>
      <c r="QZY146" s="64"/>
      <c r="QZZ146" s="64"/>
      <c r="RAA146" s="64"/>
      <c r="RAB146" s="64"/>
      <c r="RAC146" s="64"/>
      <c r="RAD146" s="64"/>
      <c r="RAE146" s="64"/>
      <c r="RAF146" s="64"/>
      <c r="RAG146" s="64"/>
      <c r="RAH146" s="64"/>
      <c r="RAI146" s="64"/>
      <c r="RAJ146" s="64"/>
      <c r="RAK146" s="64"/>
      <c r="RAL146" s="64"/>
      <c r="RAM146" s="64"/>
      <c r="RAN146" s="64"/>
      <c r="RAO146" s="64"/>
      <c r="RAP146" s="64"/>
      <c r="RAQ146" s="64"/>
      <c r="RAR146" s="64"/>
      <c r="RAS146" s="64"/>
      <c r="RAT146" s="64"/>
      <c r="RAU146" s="64"/>
      <c r="RAV146" s="64"/>
      <c r="RAW146" s="64"/>
      <c r="RAX146" s="64"/>
      <c r="RAY146" s="64"/>
      <c r="RAZ146" s="64"/>
      <c r="RBA146" s="64"/>
      <c r="RBB146" s="64"/>
      <c r="RBC146" s="64"/>
      <c r="RBD146" s="64"/>
      <c r="RBE146" s="64"/>
      <c r="RBF146" s="64"/>
      <c r="RBG146" s="64"/>
      <c r="RBH146" s="64"/>
      <c r="RBI146" s="64"/>
      <c r="RBJ146" s="64"/>
      <c r="RBK146" s="64"/>
      <c r="RBL146" s="64"/>
      <c r="RBM146" s="64"/>
      <c r="RBN146" s="64"/>
      <c r="RBO146" s="64"/>
      <c r="RBP146" s="64"/>
      <c r="RBQ146" s="64"/>
      <c r="RBR146" s="64"/>
      <c r="RBS146" s="64"/>
      <c r="RBT146" s="64"/>
      <c r="RBU146" s="64"/>
      <c r="RBV146" s="64"/>
      <c r="RBW146" s="64"/>
      <c r="RBX146" s="64"/>
      <c r="RBY146" s="64"/>
      <c r="RBZ146" s="64"/>
      <c r="RCA146" s="64"/>
      <c r="RCB146" s="64"/>
      <c r="RCC146" s="64"/>
      <c r="RCD146" s="64"/>
      <c r="RCE146" s="64"/>
      <c r="RCF146" s="64"/>
      <c r="RCG146" s="64"/>
      <c r="RCH146" s="64"/>
      <c r="RCI146" s="64"/>
      <c r="RCJ146" s="64"/>
      <c r="RCK146" s="64"/>
      <c r="RCL146" s="64"/>
      <c r="RCM146" s="64"/>
      <c r="RCN146" s="64"/>
      <c r="RCO146" s="64"/>
      <c r="RCP146" s="64"/>
      <c r="RCQ146" s="64"/>
      <c r="RCR146" s="64"/>
      <c r="RCS146" s="64"/>
      <c r="RCT146" s="64"/>
      <c r="RCU146" s="64"/>
      <c r="RCV146" s="64"/>
      <c r="RCW146" s="64"/>
      <c r="RCX146" s="64"/>
      <c r="RCY146" s="64"/>
      <c r="RCZ146" s="64"/>
      <c r="RDA146" s="64"/>
      <c r="RDB146" s="64"/>
      <c r="RDC146" s="64"/>
      <c r="RDD146" s="64"/>
      <c r="RDE146" s="64"/>
      <c r="RDF146" s="64"/>
      <c r="RDG146" s="64"/>
      <c r="RDH146" s="64"/>
      <c r="RDI146" s="64"/>
      <c r="RDJ146" s="64"/>
      <c r="RDK146" s="64"/>
      <c r="RDL146" s="64"/>
      <c r="RDM146" s="64"/>
      <c r="RDN146" s="64"/>
      <c r="RDO146" s="64"/>
      <c r="RDP146" s="64"/>
      <c r="RDQ146" s="64"/>
      <c r="RDR146" s="64"/>
      <c r="RDS146" s="64"/>
      <c r="RDT146" s="64"/>
      <c r="RDU146" s="64"/>
      <c r="RDV146" s="64"/>
      <c r="RDW146" s="64"/>
      <c r="RDX146" s="64"/>
      <c r="RDY146" s="64"/>
      <c r="RDZ146" s="64"/>
      <c r="REA146" s="64"/>
      <c r="REB146" s="64"/>
      <c r="REC146" s="64"/>
      <c r="RED146" s="64"/>
      <c r="REE146" s="64"/>
      <c r="REF146" s="64"/>
      <c r="REG146" s="64"/>
      <c r="REH146" s="64"/>
      <c r="REI146" s="64"/>
      <c r="REJ146" s="64"/>
      <c r="REK146" s="64"/>
      <c r="REL146" s="64"/>
      <c r="REM146" s="64"/>
      <c r="REN146" s="64"/>
      <c r="REO146" s="64"/>
      <c r="REP146" s="64"/>
      <c r="REQ146" s="64"/>
      <c r="RER146" s="64"/>
      <c r="RES146" s="64"/>
      <c r="RET146" s="64"/>
      <c r="REU146" s="64"/>
      <c r="REV146" s="64"/>
      <c r="REW146" s="64"/>
      <c r="REX146" s="64"/>
      <c r="REY146" s="64"/>
      <c r="REZ146" s="64"/>
      <c r="RFA146" s="64"/>
      <c r="RFB146" s="64"/>
      <c r="RFC146" s="64"/>
      <c r="RFD146" s="64"/>
      <c r="RFE146" s="64"/>
      <c r="RFF146" s="64"/>
      <c r="RFG146" s="64"/>
      <c r="RFH146" s="64"/>
      <c r="RFI146" s="64"/>
      <c r="RFJ146" s="64"/>
      <c r="RFK146" s="64"/>
      <c r="RFL146" s="64"/>
      <c r="RFM146" s="64"/>
      <c r="RFN146" s="64"/>
      <c r="RFO146" s="64"/>
      <c r="RFP146" s="64"/>
      <c r="RFQ146" s="64"/>
      <c r="RFR146" s="64"/>
      <c r="RFS146" s="64"/>
      <c r="RFT146" s="64"/>
      <c r="RFU146" s="64"/>
      <c r="RFV146" s="64"/>
      <c r="RFW146" s="64"/>
      <c r="RFX146" s="64"/>
      <c r="RFY146" s="64"/>
      <c r="RFZ146" s="64"/>
      <c r="RGA146" s="64"/>
      <c r="RGB146" s="64"/>
      <c r="RGC146" s="64"/>
      <c r="RGD146" s="64"/>
      <c r="RGE146" s="64"/>
      <c r="RGF146" s="64"/>
      <c r="RGG146" s="64"/>
      <c r="RGH146" s="64"/>
      <c r="RGI146" s="64"/>
      <c r="RGJ146" s="64"/>
      <c r="RGK146" s="64"/>
      <c r="RGL146" s="64"/>
      <c r="RGM146" s="64"/>
      <c r="RGN146" s="64"/>
      <c r="RGO146" s="64"/>
      <c r="RGP146" s="64"/>
      <c r="RGQ146" s="64"/>
      <c r="RGR146" s="64"/>
      <c r="RGS146" s="64"/>
      <c r="RGT146" s="64"/>
      <c r="RGU146" s="64"/>
      <c r="RGV146" s="64"/>
      <c r="RGW146" s="64"/>
      <c r="RGX146" s="64"/>
      <c r="RGY146" s="64"/>
      <c r="RGZ146" s="64"/>
      <c r="RHA146" s="64"/>
      <c r="RHB146" s="64"/>
      <c r="RHC146" s="64"/>
      <c r="RHD146" s="64"/>
      <c r="RHE146" s="64"/>
      <c r="RHF146" s="64"/>
      <c r="RHG146" s="64"/>
      <c r="RHH146" s="64"/>
      <c r="RHI146" s="64"/>
      <c r="RHJ146" s="64"/>
      <c r="RHK146" s="64"/>
      <c r="RHL146" s="64"/>
      <c r="RHM146" s="64"/>
      <c r="RHN146" s="64"/>
      <c r="RHO146" s="64"/>
      <c r="RHP146" s="64"/>
      <c r="RHQ146" s="64"/>
      <c r="RHR146" s="64"/>
      <c r="RHS146" s="64"/>
      <c r="RHT146" s="64"/>
      <c r="RHU146" s="64"/>
      <c r="RHV146" s="64"/>
      <c r="RHW146" s="64"/>
      <c r="RHX146" s="64"/>
      <c r="RHY146" s="64"/>
      <c r="RHZ146" s="64"/>
      <c r="RIA146" s="64"/>
      <c r="RIB146" s="64"/>
      <c r="RIC146" s="64"/>
      <c r="RID146" s="64"/>
      <c r="RIE146" s="64"/>
      <c r="RIF146" s="64"/>
      <c r="RIG146" s="64"/>
      <c r="RIH146" s="64"/>
      <c r="RII146" s="64"/>
      <c r="RIJ146" s="64"/>
      <c r="RIK146" s="64"/>
      <c r="RIL146" s="64"/>
      <c r="RIM146" s="64"/>
      <c r="RIN146" s="64"/>
      <c r="RIO146" s="64"/>
      <c r="RIP146" s="64"/>
      <c r="RIQ146" s="64"/>
      <c r="RIR146" s="64"/>
      <c r="RIS146" s="64"/>
      <c r="RIT146" s="64"/>
      <c r="RIU146" s="64"/>
      <c r="RIV146" s="64"/>
      <c r="RIW146" s="64"/>
      <c r="RIX146" s="64"/>
      <c r="RIY146" s="64"/>
      <c r="RIZ146" s="64"/>
      <c r="RJA146" s="64"/>
      <c r="RJB146" s="64"/>
      <c r="RJC146" s="64"/>
      <c r="RJD146" s="64"/>
      <c r="RJE146" s="64"/>
      <c r="RJF146" s="64"/>
      <c r="RJG146" s="64"/>
      <c r="RJH146" s="64"/>
      <c r="RJI146" s="64"/>
      <c r="RJJ146" s="64"/>
      <c r="RJK146" s="64"/>
      <c r="RJL146" s="64"/>
      <c r="RJM146" s="64"/>
      <c r="RJN146" s="64"/>
      <c r="RJO146" s="64"/>
      <c r="RJP146" s="64"/>
      <c r="RJQ146" s="64"/>
      <c r="RJR146" s="64"/>
      <c r="RJS146" s="64"/>
      <c r="RJT146" s="64"/>
      <c r="RJU146" s="64"/>
      <c r="RJV146" s="64"/>
      <c r="RJW146" s="64"/>
      <c r="RJX146" s="64"/>
      <c r="RJY146" s="64"/>
      <c r="RJZ146" s="64"/>
      <c r="RKA146" s="64"/>
      <c r="RKB146" s="64"/>
      <c r="RKC146" s="64"/>
      <c r="RKD146" s="64"/>
      <c r="RKE146" s="64"/>
      <c r="RKF146" s="64"/>
      <c r="RKG146" s="64"/>
      <c r="RKH146" s="64"/>
      <c r="RKI146" s="64"/>
      <c r="RKJ146" s="64"/>
      <c r="RKK146" s="64"/>
      <c r="RKL146" s="64"/>
      <c r="RKM146" s="64"/>
      <c r="RKN146" s="64"/>
      <c r="RKO146" s="64"/>
      <c r="RKP146" s="64"/>
      <c r="RKQ146" s="64"/>
      <c r="RKR146" s="64"/>
      <c r="RKS146" s="64"/>
      <c r="RKT146" s="64"/>
      <c r="RKU146" s="64"/>
      <c r="RKV146" s="64"/>
      <c r="RKW146" s="64"/>
      <c r="RKX146" s="64"/>
      <c r="RKY146" s="64"/>
      <c r="RKZ146" s="64"/>
      <c r="RLA146" s="64"/>
      <c r="RLB146" s="64"/>
      <c r="RLC146" s="64"/>
      <c r="RLD146" s="64"/>
      <c r="RLE146" s="64"/>
      <c r="RLF146" s="64"/>
      <c r="RLG146" s="64"/>
      <c r="RLH146" s="64"/>
      <c r="RLI146" s="64"/>
      <c r="RLJ146" s="64"/>
      <c r="RLK146" s="64"/>
      <c r="RLL146" s="64"/>
      <c r="RLM146" s="64"/>
      <c r="RLN146" s="64"/>
      <c r="RLO146" s="64"/>
      <c r="RLP146" s="64"/>
      <c r="RLQ146" s="64"/>
      <c r="RLR146" s="64"/>
      <c r="RLS146" s="64"/>
      <c r="RLT146" s="64"/>
      <c r="RLU146" s="64"/>
      <c r="RLV146" s="64"/>
      <c r="RLW146" s="64"/>
      <c r="RLX146" s="64"/>
      <c r="RLY146" s="64"/>
      <c r="RLZ146" s="64"/>
      <c r="RMA146" s="64"/>
      <c r="RMB146" s="64"/>
      <c r="RMC146" s="64"/>
      <c r="RMD146" s="64"/>
      <c r="RME146" s="64"/>
      <c r="RMF146" s="64"/>
      <c r="RMG146" s="64"/>
      <c r="RMH146" s="64"/>
      <c r="RMI146" s="64"/>
      <c r="RMJ146" s="64"/>
      <c r="RMK146" s="64"/>
      <c r="RML146" s="64"/>
      <c r="RMM146" s="64"/>
      <c r="RMN146" s="64"/>
      <c r="RMO146" s="64"/>
      <c r="RMP146" s="64"/>
      <c r="RMQ146" s="64"/>
      <c r="RMR146" s="64"/>
      <c r="RMS146" s="64"/>
      <c r="RMT146" s="64"/>
      <c r="RMU146" s="64"/>
      <c r="RMV146" s="64"/>
      <c r="RMW146" s="64"/>
      <c r="RMX146" s="64"/>
      <c r="RMY146" s="64"/>
      <c r="RMZ146" s="64"/>
      <c r="RNA146" s="64"/>
      <c r="RNB146" s="64"/>
      <c r="RNC146" s="64"/>
      <c r="RND146" s="64"/>
      <c r="RNE146" s="64"/>
      <c r="RNF146" s="64"/>
      <c r="RNG146" s="64"/>
      <c r="RNH146" s="64"/>
      <c r="RNI146" s="64"/>
      <c r="RNJ146" s="64"/>
      <c r="RNK146" s="64"/>
      <c r="RNL146" s="64"/>
      <c r="RNM146" s="64"/>
      <c r="RNN146" s="64"/>
      <c r="RNO146" s="64"/>
      <c r="RNP146" s="64"/>
      <c r="RNQ146" s="64"/>
      <c r="RNR146" s="64"/>
      <c r="RNS146" s="64"/>
      <c r="RNT146" s="64"/>
      <c r="RNU146" s="64"/>
      <c r="RNV146" s="64"/>
      <c r="RNW146" s="64"/>
      <c r="RNX146" s="64"/>
      <c r="RNY146" s="64"/>
      <c r="RNZ146" s="64"/>
      <c r="ROA146" s="64"/>
      <c r="ROB146" s="64"/>
      <c r="ROC146" s="64"/>
      <c r="ROD146" s="64"/>
      <c r="ROE146" s="64"/>
      <c r="ROF146" s="64"/>
      <c r="ROG146" s="64"/>
      <c r="ROH146" s="64"/>
      <c r="ROI146" s="64"/>
      <c r="ROJ146" s="64"/>
      <c r="ROK146" s="64"/>
      <c r="ROL146" s="64"/>
      <c r="ROM146" s="64"/>
      <c r="RON146" s="64"/>
      <c r="ROO146" s="64"/>
      <c r="ROP146" s="64"/>
      <c r="ROQ146" s="64"/>
      <c r="ROR146" s="64"/>
      <c r="ROS146" s="64"/>
      <c r="ROT146" s="64"/>
      <c r="ROU146" s="64"/>
      <c r="ROV146" s="64"/>
      <c r="ROW146" s="64"/>
      <c r="ROX146" s="64"/>
      <c r="ROY146" s="64"/>
      <c r="ROZ146" s="64"/>
      <c r="RPA146" s="64"/>
      <c r="RPB146" s="64"/>
      <c r="RPC146" s="64"/>
      <c r="RPD146" s="64"/>
      <c r="RPE146" s="64"/>
      <c r="RPF146" s="64"/>
      <c r="RPG146" s="64"/>
      <c r="RPH146" s="64"/>
      <c r="RPI146" s="64"/>
      <c r="RPJ146" s="64"/>
      <c r="RPK146" s="64"/>
      <c r="RPL146" s="64"/>
      <c r="RPM146" s="64"/>
      <c r="RPN146" s="64"/>
      <c r="RPO146" s="64"/>
      <c r="RPP146" s="64"/>
      <c r="RPQ146" s="64"/>
      <c r="RPR146" s="64"/>
      <c r="RPS146" s="64"/>
      <c r="RPT146" s="64"/>
      <c r="RPU146" s="64"/>
      <c r="RPV146" s="64"/>
      <c r="RPW146" s="64"/>
      <c r="RPX146" s="64"/>
      <c r="RPY146" s="64"/>
      <c r="RPZ146" s="64"/>
      <c r="RQA146" s="64"/>
      <c r="RQB146" s="64"/>
      <c r="RQC146" s="64"/>
      <c r="RQD146" s="64"/>
      <c r="RQE146" s="64"/>
      <c r="RQF146" s="64"/>
      <c r="RQG146" s="64"/>
      <c r="RQH146" s="64"/>
      <c r="RQI146" s="64"/>
      <c r="RQJ146" s="64"/>
      <c r="RQK146" s="64"/>
      <c r="RQL146" s="64"/>
      <c r="RQM146" s="64"/>
      <c r="RQN146" s="64"/>
      <c r="RQO146" s="64"/>
      <c r="RQP146" s="64"/>
      <c r="RQQ146" s="64"/>
      <c r="RQR146" s="64"/>
      <c r="RQS146" s="64"/>
      <c r="RQT146" s="64"/>
      <c r="RQU146" s="64"/>
      <c r="RQV146" s="64"/>
      <c r="RQW146" s="64"/>
      <c r="RQX146" s="64"/>
      <c r="RQY146" s="64"/>
      <c r="RQZ146" s="64"/>
      <c r="RRA146" s="64"/>
      <c r="RRB146" s="64"/>
      <c r="RRC146" s="64"/>
      <c r="RRD146" s="64"/>
      <c r="RRE146" s="64"/>
      <c r="RRF146" s="64"/>
      <c r="RRG146" s="64"/>
      <c r="RRH146" s="64"/>
      <c r="RRI146" s="64"/>
      <c r="RRJ146" s="64"/>
      <c r="RRK146" s="64"/>
      <c r="RRL146" s="64"/>
      <c r="RRM146" s="64"/>
      <c r="RRN146" s="64"/>
      <c r="RRO146" s="64"/>
      <c r="RRP146" s="64"/>
      <c r="RRQ146" s="64"/>
      <c r="RRR146" s="64"/>
      <c r="RRS146" s="64"/>
      <c r="RRT146" s="64"/>
      <c r="RRU146" s="64"/>
      <c r="RRV146" s="64"/>
      <c r="RRW146" s="64"/>
      <c r="RRX146" s="64"/>
      <c r="RRY146" s="64"/>
      <c r="RRZ146" s="64"/>
      <c r="RSA146" s="64"/>
      <c r="RSB146" s="64"/>
      <c r="RSC146" s="64"/>
      <c r="RSD146" s="64"/>
      <c r="RSE146" s="64"/>
      <c r="RSF146" s="64"/>
      <c r="RSG146" s="64"/>
      <c r="RSH146" s="64"/>
      <c r="RSI146" s="64"/>
      <c r="RSJ146" s="64"/>
      <c r="RSK146" s="64"/>
      <c r="RSL146" s="64"/>
      <c r="RSM146" s="64"/>
      <c r="RSN146" s="64"/>
      <c r="RSO146" s="64"/>
      <c r="RSP146" s="64"/>
      <c r="RSQ146" s="64"/>
      <c r="RSR146" s="64"/>
      <c r="RSS146" s="64"/>
      <c r="RST146" s="64"/>
      <c r="RSU146" s="64"/>
      <c r="RSV146" s="64"/>
      <c r="RSW146" s="64"/>
      <c r="RSX146" s="64"/>
      <c r="RSY146" s="64"/>
      <c r="RSZ146" s="64"/>
      <c r="RTA146" s="64"/>
      <c r="RTB146" s="64"/>
      <c r="RTC146" s="64"/>
      <c r="RTD146" s="64"/>
      <c r="RTE146" s="64"/>
      <c r="RTF146" s="64"/>
      <c r="RTG146" s="64"/>
      <c r="RTH146" s="64"/>
      <c r="RTI146" s="64"/>
      <c r="RTJ146" s="64"/>
      <c r="RTK146" s="64"/>
      <c r="RTL146" s="64"/>
      <c r="RTM146" s="64"/>
      <c r="RTN146" s="64"/>
      <c r="RTO146" s="64"/>
      <c r="RTP146" s="64"/>
      <c r="RTQ146" s="64"/>
      <c r="RTR146" s="64"/>
      <c r="RTS146" s="64"/>
      <c r="RTT146" s="64"/>
      <c r="RTU146" s="64"/>
      <c r="RTV146" s="64"/>
      <c r="RTW146" s="64"/>
      <c r="RTX146" s="64"/>
      <c r="RTY146" s="64"/>
      <c r="RTZ146" s="64"/>
      <c r="RUA146" s="64"/>
      <c r="RUB146" s="64"/>
      <c r="RUC146" s="64"/>
      <c r="RUD146" s="64"/>
      <c r="RUE146" s="64"/>
      <c r="RUF146" s="64"/>
      <c r="RUG146" s="64"/>
      <c r="RUH146" s="64"/>
      <c r="RUI146" s="64"/>
      <c r="RUJ146" s="64"/>
      <c r="RUK146" s="64"/>
      <c r="RUL146" s="64"/>
      <c r="RUM146" s="64"/>
      <c r="RUN146" s="64"/>
      <c r="RUO146" s="64"/>
      <c r="RUP146" s="64"/>
      <c r="RUQ146" s="64"/>
      <c r="RUR146" s="64"/>
      <c r="RUS146" s="64"/>
      <c r="RUT146" s="64"/>
      <c r="RUU146" s="64"/>
      <c r="RUV146" s="64"/>
      <c r="RUW146" s="64"/>
      <c r="RUX146" s="64"/>
      <c r="RUY146" s="64"/>
      <c r="RUZ146" s="64"/>
      <c r="RVA146" s="64"/>
      <c r="RVB146" s="64"/>
      <c r="RVC146" s="64"/>
      <c r="RVD146" s="64"/>
      <c r="RVE146" s="64"/>
      <c r="RVF146" s="64"/>
      <c r="RVG146" s="64"/>
      <c r="RVH146" s="64"/>
      <c r="RVI146" s="64"/>
      <c r="RVJ146" s="64"/>
      <c r="RVK146" s="64"/>
      <c r="RVL146" s="64"/>
      <c r="RVM146" s="64"/>
      <c r="RVN146" s="64"/>
      <c r="RVO146" s="64"/>
      <c r="RVP146" s="64"/>
      <c r="RVQ146" s="64"/>
      <c r="RVR146" s="64"/>
      <c r="RVS146" s="64"/>
      <c r="RVT146" s="64"/>
      <c r="RVU146" s="64"/>
      <c r="RVV146" s="64"/>
      <c r="RVW146" s="64"/>
      <c r="RVX146" s="64"/>
      <c r="RVY146" s="64"/>
      <c r="RVZ146" s="64"/>
      <c r="RWA146" s="64"/>
      <c r="RWB146" s="64"/>
      <c r="RWC146" s="64"/>
      <c r="RWD146" s="64"/>
      <c r="RWE146" s="64"/>
      <c r="RWF146" s="64"/>
      <c r="RWG146" s="64"/>
      <c r="RWH146" s="64"/>
      <c r="RWI146" s="64"/>
      <c r="RWJ146" s="64"/>
      <c r="RWK146" s="64"/>
      <c r="RWL146" s="64"/>
      <c r="RWM146" s="64"/>
      <c r="RWN146" s="64"/>
      <c r="RWO146" s="64"/>
      <c r="RWP146" s="64"/>
      <c r="RWQ146" s="64"/>
      <c r="RWR146" s="64"/>
      <c r="RWS146" s="64"/>
      <c r="RWT146" s="64"/>
      <c r="RWU146" s="64"/>
      <c r="RWV146" s="64"/>
      <c r="RWW146" s="64"/>
      <c r="RWX146" s="64"/>
      <c r="RWY146" s="64"/>
      <c r="RWZ146" s="64"/>
      <c r="RXA146" s="64"/>
      <c r="RXB146" s="64"/>
      <c r="RXC146" s="64"/>
      <c r="RXD146" s="64"/>
      <c r="RXE146" s="64"/>
      <c r="RXF146" s="64"/>
      <c r="RXG146" s="64"/>
      <c r="RXH146" s="64"/>
      <c r="RXI146" s="64"/>
      <c r="RXJ146" s="64"/>
      <c r="RXK146" s="64"/>
      <c r="RXL146" s="64"/>
      <c r="RXM146" s="64"/>
      <c r="RXN146" s="64"/>
      <c r="RXO146" s="64"/>
      <c r="RXP146" s="64"/>
      <c r="RXQ146" s="64"/>
      <c r="RXR146" s="64"/>
      <c r="RXS146" s="64"/>
      <c r="RXT146" s="64"/>
      <c r="RXU146" s="64"/>
      <c r="RXV146" s="64"/>
      <c r="RXW146" s="64"/>
      <c r="RXX146" s="64"/>
      <c r="RXY146" s="64"/>
      <c r="RXZ146" s="64"/>
      <c r="RYA146" s="64"/>
      <c r="RYB146" s="64"/>
      <c r="RYC146" s="64"/>
      <c r="RYD146" s="64"/>
      <c r="RYE146" s="64"/>
      <c r="RYF146" s="64"/>
      <c r="RYG146" s="64"/>
      <c r="RYH146" s="64"/>
      <c r="RYI146" s="64"/>
      <c r="RYJ146" s="64"/>
      <c r="RYK146" s="64"/>
      <c r="RYL146" s="64"/>
      <c r="RYM146" s="64"/>
      <c r="RYN146" s="64"/>
      <c r="RYO146" s="64"/>
      <c r="RYP146" s="64"/>
      <c r="RYQ146" s="64"/>
      <c r="RYR146" s="64"/>
      <c r="RYS146" s="64"/>
      <c r="RYT146" s="64"/>
      <c r="RYU146" s="64"/>
      <c r="RYV146" s="64"/>
      <c r="RYW146" s="64"/>
      <c r="RYX146" s="64"/>
      <c r="RYY146" s="64"/>
      <c r="RYZ146" s="64"/>
      <c r="RZA146" s="64"/>
      <c r="RZB146" s="64"/>
      <c r="RZC146" s="64"/>
      <c r="RZD146" s="64"/>
      <c r="RZE146" s="64"/>
      <c r="RZF146" s="64"/>
      <c r="RZG146" s="64"/>
      <c r="RZH146" s="64"/>
      <c r="RZI146" s="64"/>
      <c r="RZJ146" s="64"/>
      <c r="RZK146" s="64"/>
      <c r="RZL146" s="64"/>
      <c r="RZM146" s="64"/>
      <c r="RZN146" s="64"/>
      <c r="RZO146" s="64"/>
      <c r="RZP146" s="64"/>
      <c r="RZQ146" s="64"/>
      <c r="RZR146" s="64"/>
      <c r="RZS146" s="64"/>
      <c r="RZT146" s="64"/>
      <c r="RZU146" s="64"/>
      <c r="RZV146" s="64"/>
      <c r="RZW146" s="64"/>
      <c r="RZX146" s="64"/>
      <c r="RZY146" s="64"/>
      <c r="RZZ146" s="64"/>
      <c r="SAA146" s="64"/>
      <c r="SAB146" s="64"/>
      <c r="SAC146" s="64"/>
      <c r="SAD146" s="64"/>
      <c r="SAE146" s="64"/>
      <c r="SAF146" s="64"/>
      <c r="SAG146" s="64"/>
      <c r="SAH146" s="64"/>
      <c r="SAI146" s="64"/>
      <c r="SAJ146" s="64"/>
      <c r="SAK146" s="64"/>
      <c r="SAL146" s="64"/>
      <c r="SAM146" s="64"/>
      <c r="SAN146" s="64"/>
      <c r="SAO146" s="64"/>
      <c r="SAP146" s="64"/>
      <c r="SAQ146" s="64"/>
      <c r="SAR146" s="64"/>
      <c r="SAS146" s="64"/>
      <c r="SAT146" s="64"/>
      <c r="SAU146" s="64"/>
      <c r="SAV146" s="64"/>
      <c r="SAW146" s="64"/>
      <c r="SAX146" s="64"/>
      <c r="SAY146" s="64"/>
      <c r="SAZ146" s="64"/>
      <c r="SBA146" s="64"/>
      <c r="SBB146" s="64"/>
      <c r="SBC146" s="64"/>
      <c r="SBD146" s="64"/>
      <c r="SBE146" s="64"/>
      <c r="SBF146" s="64"/>
      <c r="SBG146" s="64"/>
      <c r="SBH146" s="64"/>
      <c r="SBI146" s="64"/>
      <c r="SBJ146" s="64"/>
      <c r="SBK146" s="64"/>
      <c r="SBL146" s="64"/>
      <c r="SBM146" s="64"/>
      <c r="SBN146" s="64"/>
      <c r="SBO146" s="64"/>
      <c r="SBP146" s="64"/>
      <c r="SBQ146" s="64"/>
      <c r="SBR146" s="64"/>
      <c r="SBS146" s="64"/>
      <c r="SBT146" s="64"/>
      <c r="SBU146" s="64"/>
      <c r="SBV146" s="64"/>
      <c r="SBW146" s="64"/>
      <c r="SBX146" s="64"/>
      <c r="SBY146" s="64"/>
      <c r="SBZ146" s="64"/>
      <c r="SCA146" s="64"/>
      <c r="SCB146" s="64"/>
      <c r="SCC146" s="64"/>
      <c r="SCD146" s="64"/>
      <c r="SCE146" s="64"/>
      <c r="SCF146" s="64"/>
      <c r="SCG146" s="64"/>
      <c r="SCH146" s="64"/>
      <c r="SCI146" s="64"/>
      <c r="SCJ146" s="64"/>
      <c r="SCK146" s="64"/>
      <c r="SCL146" s="64"/>
      <c r="SCM146" s="64"/>
      <c r="SCN146" s="64"/>
      <c r="SCO146" s="64"/>
      <c r="SCP146" s="64"/>
      <c r="SCQ146" s="64"/>
      <c r="SCR146" s="64"/>
      <c r="SCS146" s="64"/>
      <c r="SCT146" s="64"/>
      <c r="SCU146" s="64"/>
      <c r="SCV146" s="64"/>
      <c r="SCW146" s="64"/>
      <c r="SCX146" s="64"/>
      <c r="SCY146" s="64"/>
      <c r="SCZ146" s="64"/>
      <c r="SDA146" s="64"/>
      <c r="SDB146" s="64"/>
      <c r="SDC146" s="64"/>
      <c r="SDD146" s="64"/>
      <c r="SDE146" s="64"/>
      <c r="SDF146" s="64"/>
      <c r="SDG146" s="64"/>
      <c r="SDH146" s="64"/>
      <c r="SDI146" s="64"/>
      <c r="SDJ146" s="64"/>
      <c r="SDK146" s="64"/>
      <c r="SDL146" s="64"/>
      <c r="SDM146" s="64"/>
      <c r="SDN146" s="64"/>
      <c r="SDO146" s="64"/>
      <c r="SDP146" s="64"/>
      <c r="SDQ146" s="64"/>
      <c r="SDR146" s="64"/>
      <c r="SDS146" s="64"/>
      <c r="SDT146" s="64"/>
      <c r="SDU146" s="64"/>
      <c r="SDV146" s="64"/>
      <c r="SDW146" s="64"/>
      <c r="SDX146" s="64"/>
      <c r="SDY146" s="64"/>
      <c r="SDZ146" s="64"/>
      <c r="SEA146" s="64"/>
      <c r="SEB146" s="64"/>
      <c r="SEC146" s="64"/>
      <c r="SED146" s="64"/>
      <c r="SEE146" s="64"/>
      <c r="SEF146" s="64"/>
      <c r="SEG146" s="64"/>
      <c r="SEH146" s="64"/>
      <c r="SEI146" s="64"/>
      <c r="SEJ146" s="64"/>
      <c r="SEK146" s="64"/>
      <c r="SEL146" s="64"/>
      <c r="SEM146" s="64"/>
      <c r="SEN146" s="64"/>
      <c r="SEO146" s="64"/>
      <c r="SEP146" s="64"/>
      <c r="SEQ146" s="64"/>
      <c r="SER146" s="64"/>
      <c r="SES146" s="64"/>
      <c r="SET146" s="64"/>
      <c r="SEU146" s="64"/>
      <c r="SEV146" s="64"/>
      <c r="SEW146" s="64"/>
      <c r="SEX146" s="64"/>
      <c r="SEY146" s="64"/>
      <c r="SEZ146" s="64"/>
      <c r="SFA146" s="64"/>
      <c r="SFB146" s="64"/>
      <c r="SFC146" s="64"/>
      <c r="SFD146" s="64"/>
      <c r="SFE146" s="64"/>
      <c r="SFF146" s="64"/>
      <c r="SFG146" s="64"/>
      <c r="SFH146" s="64"/>
      <c r="SFI146" s="64"/>
      <c r="SFJ146" s="64"/>
      <c r="SFK146" s="64"/>
      <c r="SFL146" s="64"/>
      <c r="SFM146" s="64"/>
      <c r="SFN146" s="64"/>
      <c r="SFO146" s="64"/>
      <c r="SFP146" s="64"/>
      <c r="SFQ146" s="64"/>
      <c r="SFR146" s="64"/>
      <c r="SFS146" s="64"/>
      <c r="SFT146" s="64"/>
      <c r="SFU146" s="64"/>
      <c r="SFV146" s="64"/>
      <c r="SFW146" s="64"/>
      <c r="SFX146" s="64"/>
      <c r="SFY146" s="64"/>
      <c r="SFZ146" s="64"/>
      <c r="SGA146" s="64"/>
      <c r="SGB146" s="64"/>
      <c r="SGC146" s="64"/>
      <c r="SGD146" s="64"/>
      <c r="SGE146" s="64"/>
      <c r="SGF146" s="64"/>
      <c r="SGG146" s="64"/>
      <c r="SGH146" s="64"/>
      <c r="SGI146" s="64"/>
      <c r="SGJ146" s="64"/>
      <c r="SGK146" s="64"/>
      <c r="SGL146" s="64"/>
      <c r="SGM146" s="64"/>
      <c r="SGN146" s="64"/>
      <c r="SGO146" s="64"/>
      <c r="SGP146" s="64"/>
      <c r="SGQ146" s="64"/>
      <c r="SGR146" s="64"/>
      <c r="SGS146" s="64"/>
      <c r="SGT146" s="64"/>
      <c r="SGU146" s="64"/>
      <c r="SGV146" s="64"/>
      <c r="SGW146" s="64"/>
      <c r="SGX146" s="64"/>
      <c r="SGY146" s="64"/>
      <c r="SGZ146" s="64"/>
      <c r="SHA146" s="64"/>
      <c r="SHB146" s="64"/>
      <c r="SHC146" s="64"/>
      <c r="SHD146" s="64"/>
      <c r="SHE146" s="64"/>
      <c r="SHF146" s="64"/>
      <c r="SHG146" s="64"/>
      <c r="SHH146" s="64"/>
      <c r="SHI146" s="64"/>
      <c r="SHJ146" s="64"/>
      <c r="SHK146" s="64"/>
      <c r="SHL146" s="64"/>
      <c r="SHM146" s="64"/>
      <c r="SHN146" s="64"/>
      <c r="SHO146" s="64"/>
      <c r="SHP146" s="64"/>
      <c r="SHQ146" s="64"/>
      <c r="SHR146" s="64"/>
      <c r="SHS146" s="64"/>
      <c r="SHT146" s="64"/>
      <c r="SHU146" s="64"/>
      <c r="SHV146" s="64"/>
      <c r="SHW146" s="64"/>
      <c r="SHX146" s="64"/>
      <c r="SHY146" s="64"/>
      <c r="SHZ146" s="64"/>
      <c r="SIA146" s="64"/>
      <c r="SIB146" s="64"/>
      <c r="SIC146" s="64"/>
      <c r="SID146" s="64"/>
      <c r="SIE146" s="64"/>
      <c r="SIF146" s="64"/>
      <c r="SIG146" s="64"/>
      <c r="SIH146" s="64"/>
      <c r="SII146" s="64"/>
      <c r="SIJ146" s="64"/>
      <c r="SIK146" s="64"/>
      <c r="SIL146" s="64"/>
      <c r="SIM146" s="64"/>
      <c r="SIN146" s="64"/>
      <c r="SIO146" s="64"/>
      <c r="SIP146" s="64"/>
      <c r="SIQ146" s="64"/>
      <c r="SIR146" s="64"/>
      <c r="SIS146" s="64"/>
      <c r="SIT146" s="64"/>
      <c r="SIU146" s="64"/>
      <c r="SIV146" s="64"/>
      <c r="SIW146" s="64"/>
      <c r="SIX146" s="64"/>
      <c r="SIY146" s="64"/>
      <c r="SIZ146" s="64"/>
      <c r="SJA146" s="64"/>
      <c r="SJB146" s="64"/>
      <c r="SJC146" s="64"/>
      <c r="SJD146" s="64"/>
      <c r="SJE146" s="64"/>
      <c r="SJF146" s="64"/>
      <c r="SJG146" s="64"/>
      <c r="SJH146" s="64"/>
      <c r="SJI146" s="64"/>
      <c r="SJJ146" s="64"/>
      <c r="SJK146" s="64"/>
      <c r="SJL146" s="64"/>
      <c r="SJM146" s="64"/>
      <c r="SJN146" s="64"/>
      <c r="SJO146" s="64"/>
      <c r="SJP146" s="64"/>
      <c r="SJQ146" s="64"/>
      <c r="SJR146" s="64"/>
      <c r="SJS146" s="64"/>
      <c r="SJT146" s="64"/>
      <c r="SJU146" s="64"/>
      <c r="SJV146" s="64"/>
      <c r="SJW146" s="64"/>
      <c r="SJX146" s="64"/>
      <c r="SJY146" s="64"/>
      <c r="SJZ146" s="64"/>
      <c r="SKA146" s="64"/>
      <c r="SKB146" s="64"/>
      <c r="SKC146" s="64"/>
      <c r="SKD146" s="64"/>
      <c r="SKE146" s="64"/>
      <c r="SKF146" s="64"/>
      <c r="SKG146" s="64"/>
      <c r="SKH146" s="64"/>
      <c r="SKI146" s="64"/>
      <c r="SKJ146" s="64"/>
      <c r="SKK146" s="64"/>
      <c r="SKL146" s="64"/>
      <c r="SKM146" s="64"/>
      <c r="SKN146" s="64"/>
      <c r="SKO146" s="64"/>
      <c r="SKP146" s="64"/>
      <c r="SKQ146" s="64"/>
      <c r="SKR146" s="64"/>
      <c r="SKS146" s="64"/>
      <c r="SKT146" s="64"/>
      <c r="SKU146" s="64"/>
      <c r="SKV146" s="64"/>
      <c r="SKW146" s="64"/>
      <c r="SKX146" s="64"/>
      <c r="SKY146" s="64"/>
      <c r="SKZ146" s="64"/>
      <c r="SLA146" s="64"/>
      <c r="SLB146" s="64"/>
      <c r="SLC146" s="64"/>
      <c r="SLD146" s="64"/>
      <c r="SLE146" s="64"/>
      <c r="SLF146" s="64"/>
      <c r="SLG146" s="64"/>
      <c r="SLH146" s="64"/>
      <c r="SLI146" s="64"/>
      <c r="SLJ146" s="64"/>
      <c r="SLK146" s="64"/>
      <c r="SLL146" s="64"/>
      <c r="SLM146" s="64"/>
      <c r="SLN146" s="64"/>
      <c r="SLO146" s="64"/>
      <c r="SLP146" s="64"/>
      <c r="SLQ146" s="64"/>
      <c r="SLR146" s="64"/>
      <c r="SLS146" s="64"/>
      <c r="SLT146" s="64"/>
      <c r="SLU146" s="64"/>
      <c r="SLV146" s="64"/>
      <c r="SLW146" s="64"/>
      <c r="SLX146" s="64"/>
      <c r="SLY146" s="64"/>
      <c r="SLZ146" s="64"/>
      <c r="SMA146" s="64"/>
      <c r="SMB146" s="64"/>
      <c r="SMC146" s="64"/>
      <c r="SMD146" s="64"/>
      <c r="SME146" s="64"/>
      <c r="SMF146" s="64"/>
      <c r="SMG146" s="64"/>
      <c r="SMH146" s="64"/>
      <c r="SMI146" s="64"/>
      <c r="SMJ146" s="64"/>
      <c r="SMK146" s="64"/>
      <c r="SML146" s="64"/>
      <c r="SMM146" s="64"/>
      <c r="SMN146" s="64"/>
      <c r="SMO146" s="64"/>
      <c r="SMP146" s="64"/>
      <c r="SMQ146" s="64"/>
      <c r="SMR146" s="64"/>
      <c r="SMS146" s="64"/>
      <c r="SMT146" s="64"/>
      <c r="SMU146" s="64"/>
      <c r="SMV146" s="64"/>
      <c r="SMW146" s="64"/>
      <c r="SMX146" s="64"/>
      <c r="SMY146" s="64"/>
      <c r="SMZ146" s="64"/>
      <c r="SNA146" s="64"/>
      <c r="SNB146" s="64"/>
      <c r="SNC146" s="64"/>
      <c r="SND146" s="64"/>
      <c r="SNE146" s="64"/>
      <c r="SNF146" s="64"/>
      <c r="SNG146" s="64"/>
      <c r="SNH146" s="64"/>
      <c r="SNI146" s="64"/>
      <c r="SNJ146" s="64"/>
      <c r="SNK146" s="64"/>
      <c r="SNL146" s="64"/>
      <c r="SNM146" s="64"/>
      <c r="SNN146" s="64"/>
      <c r="SNO146" s="64"/>
      <c r="SNP146" s="64"/>
      <c r="SNQ146" s="64"/>
      <c r="SNR146" s="64"/>
      <c r="SNS146" s="64"/>
      <c r="SNT146" s="64"/>
      <c r="SNU146" s="64"/>
      <c r="SNV146" s="64"/>
      <c r="SNW146" s="64"/>
      <c r="SNX146" s="64"/>
      <c r="SNY146" s="64"/>
      <c r="SNZ146" s="64"/>
      <c r="SOA146" s="64"/>
      <c r="SOB146" s="64"/>
      <c r="SOC146" s="64"/>
      <c r="SOD146" s="64"/>
      <c r="SOE146" s="64"/>
      <c r="SOF146" s="64"/>
      <c r="SOG146" s="64"/>
      <c r="SOH146" s="64"/>
      <c r="SOI146" s="64"/>
      <c r="SOJ146" s="64"/>
      <c r="SOK146" s="64"/>
      <c r="SOL146" s="64"/>
      <c r="SOM146" s="64"/>
      <c r="SON146" s="64"/>
      <c r="SOO146" s="64"/>
      <c r="SOP146" s="64"/>
      <c r="SOQ146" s="64"/>
      <c r="SOR146" s="64"/>
      <c r="SOS146" s="64"/>
      <c r="SOT146" s="64"/>
      <c r="SOU146" s="64"/>
      <c r="SOV146" s="64"/>
      <c r="SOW146" s="64"/>
      <c r="SOX146" s="64"/>
      <c r="SOY146" s="64"/>
      <c r="SOZ146" s="64"/>
      <c r="SPA146" s="64"/>
      <c r="SPB146" s="64"/>
      <c r="SPC146" s="64"/>
      <c r="SPD146" s="64"/>
      <c r="SPE146" s="64"/>
      <c r="SPF146" s="64"/>
      <c r="SPG146" s="64"/>
      <c r="SPH146" s="64"/>
      <c r="SPI146" s="64"/>
      <c r="SPJ146" s="64"/>
      <c r="SPK146" s="64"/>
      <c r="SPL146" s="64"/>
      <c r="SPM146" s="64"/>
      <c r="SPN146" s="64"/>
      <c r="SPO146" s="64"/>
      <c r="SPP146" s="64"/>
      <c r="SPQ146" s="64"/>
      <c r="SPR146" s="64"/>
      <c r="SPS146" s="64"/>
      <c r="SPT146" s="64"/>
      <c r="SPU146" s="64"/>
      <c r="SPV146" s="64"/>
      <c r="SPW146" s="64"/>
      <c r="SPX146" s="64"/>
      <c r="SPY146" s="64"/>
      <c r="SPZ146" s="64"/>
      <c r="SQA146" s="64"/>
      <c r="SQB146" s="64"/>
      <c r="SQC146" s="64"/>
      <c r="SQD146" s="64"/>
      <c r="SQE146" s="64"/>
      <c r="SQF146" s="64"/>
      <c r="SQG146" s="64"/>
      <c r="SQH146" s="64"/>
      <c r="SQI146" s="64"/>
      <c r="SQJ146" s="64"/>
      <c r="SQK146" s="64"/>
      <c r="SQL146" s="64"/>
      <c r="SQM146" s="64"/>
      <c r="SQN146" s="64"/>
      <c r="SQO146" s="64"/>
      <c r="SQP146" s="64"/>
      <c r="SQQ146" s="64"/>
      <c r="SQR146" s="64"/>
      <c r="SQS146" s="64"/>
      <c r="SQT146" s="64"/>
      <c r="SQU146" s="64"/>
      <c r="SQV146" s="64"/>
      <c r="SQW146" s="64"/>
      <c r="SQX146" s="64"/>
      <c r="SQY146" s="64"/>
      <c r="SQZ146" s="64"/>
      <c r="SRA146" s="64"/>
      <c r="SRB146" s="64"/>
      <c r="SRC146" s="64"/>
      <c r="SRD146" s="64"/>
      <c r="SRE146" s="64"/>
      <c r="SRF146" s="64"/>
      <c r="SRG146" s="64"/>
      <c r="SRH146" s="64"/>
      <c r="SRI146" s="64"/>
      <c r="SRJ146" s="64"/>
      <c r="SRK146" s="64"/>
      <c r="SRL146" s="64"/>
      <c r="SRM146" s="64"/>
      <c r="SRN146" s="64"/>
      <c r="SRO146" s="64"/>
      <c r="SRP146" s="64"/>
      <c r="SRQ146" s="64"/>
      <c r="SRR146" s="64"/>
      <c r="SRS146" s="64"/>
      <c r="SRT146" s="64"/>
      <c r="SRU146" s="64"/>
      <c r="SRV146" s="64"/>
      <c r="SRW146" s="64"/>
      <c r="SRX146" s="64"/>
      <c r="SRY146" s="64"/>
      <c r="SRZ146" s="64"/>
      <c r="SSA146" s="64"/>
      <c r="SSB146" s="64"/>
      <c r="SSC146" s="64"/>
      <c r="SSD146" s="64"/>
      <c r="SSE146" s="64"/>
      <c r="SSF146" s="64"/>
      <c r="SSG146" s="64"/>
      <c r="SSH146" s="64"/>
      <c r="SSI146" s="64"/>
      <c r="SSJ146" s="64"/>
      <c r="SSK146" s="64"/>
      <c r="SSL146" s="64"/>
      <c r="SSM146" s="64"/>
      <c r="SSN146" s="64"/>
      <c r="SSO146" s="64"/>
      <c r="SSP146" s="64"/>
      <c r="SSQ146" s="64"/>
      <c r="SSR146" s="64"/>
      <c r="SSS146" s="64"/>
      <c r="SST146" s="64"/>
      <c r="SSU146" s="64"/>
      <c r="SSV146" s="64"/>
      <c r="SSW146" s="64"/>
      <c r="SSX146" s="64"/>
      <c r="SSY146" s="64"/>
      <c r="SSZ146" s="64"/>
      <c r="STA146" s="64"/>
      <c r="STB146" s="64"/>
      <c r="STC146" s="64"/>
      <c r="STD146" s="64"/>
      <c r="STE146" s="64"/>
      <c r="STF146" s="64"/>
      <c r="STG146" s="64"/>
      <c r="STH146" s="64"/>
      <c r="STI146" s="64"/>
      <c r="STJ146" s="64"/>
      <c r="STK146" s="64"/>
      <c r="STL146" s="64"/>
      <c r="STM146" s="64"/>
      <c r="STN146" s="64"/>
      <c r="STO146" s="64"/>
      <c r="STP146" s="64"/>
      <c r="STQ146" s="64"/>
      <c r="STR146" s="64"/>
      <c r="STS146" s="64"/>
      <c r="STT146" s="64"/>
      <c r="STU146" s="64"/>
      <c r="STV146" s="64"/>
      <c r="STW146" s="64"/>
      <c r="STX146" s="64"/>
      <c r="STY146" s="64"/>
      <c r="STZ146" s="64"/>
      <c r="SUA146" s="64"/>
      <c r="SUB146" s="64"/>
      <c r="SUC146" s="64"/>
      <c r="SUD146" s="64"/>
      <c r="SUE146" s="64"/>
      <c r="SUF146" s="64"/>
      <c r="SUG146" s="64"/>
      <c r="SUH146" s="64"/>
      <c r="SUI146" s="64"/>
      <c r="SUJ146" s="64"/>
      <c r="SUK146" s="64"/>
      <c r="SUL146" s="64"/>
      <c r="SUM146" s="64"/>
      <c r="SUN146" s="64"/>
      <c r="SUO146" s="64"/>
      <c r="SUP146" s="64"/>
      <c r="SUQ146" s="64"/>
      <c r="SUR146" s="64"/>
      <c r="SUS146" s="64"/>
      <c r="SUT146" s="64"/>
      <c r="SUU146" s="64"/>
      <c r="SUV146" s="64"/>
      <c r="SUW146" s="64"/>
      <c r="SUX146" s="64"/>
      <c r="SUY146" s="64"/>
      <c r="SUZ146" s="64"/>
      <c r="SVA146" s="64"/>
      <c r="SVB146" s="64"/>
      <c r="SVC146" s="64"/>
      <c r="SVD146" s="64"/>
      <c r="SVE146" s="64"/>
      <c r="SVF146" s="64"/>
      <c r="SVG146" s="64"/>
      <c r="SVH146" s="64"/>
      <c r="SVI146" s="64"/>
      <c r="SVJ146" s="64"/>
      <c r="SVK146" s="64"/>
      <c r="SVL146" s="64"/>
      <c r="SVM146" s="64"/>
      <c r="SVN146" s="64"/>
      <c r="SVO146" s="64"/>
      <c r="SVP146" s="64"/>
      <c r="SVQ146" s="64"/>
      <c r="SVR146" s="64"/>
      <c r="SVS146" s="64"/>
      <c r="SVT146" s="64"/>
      <c r="SVU146" s="64"/>
      <c r="SVV146" s="64"/>
      <c r="SVW146" s="64"/>
      <c r="SVX146" s="64"/>
      <c r="SVY146" s="64"/>
      <c r="SVZ146" s="64"/>
      <c r="SWA146" s="64"/>
      <c r="SWB146" s="64"/>
      <c r="SWC146" s="64"/>
      <c r="SWD146" s="64"/>
      <c r="SWE146" s="64"/>
      <c r="SWF146" s="64"/>
      <c r="SWG146" s="64"/>
      <c r="SWH146" s="64"/>
      <c r="SWI146" s="64"/>
      <c r="SWJ146" s="64"/>
      <c r="SWK146" s="64"/>
      <c r="SWL146" s="64"/>
      <c r="SWM146" s="64"/>
      <c r="SWN146" s="64"/>
      <c r="SWO146" s="64"/>
      <c r="SWP146" s="64"/>
      <c r="SWQ146" s="64"/>
      <c r="SWR146" s="64"/>
      <c r="SWS146" s="64"/>
      <c r="SWT146" s="64"/>
      <c r="SWU146" s="64"/>
      <c r="SWV146" s="64"/>
      <c r="SWW146" s="64"/>
      <c r="SWX146" s="64"/>
      <c r="SWY146" s="64"/>
      <c r="SWZ146" s="64"/>
      <c r="SXA146" s="64"/>
      <c r="SXB146" s="64"/>
      <c r="SXC146" s="64"/>
      <c r="SXD146" s="64"/>
      <c r="SXE146" s="64"/>
      <c r="SXF146" s="64"/>
      <c r="SXG146" s="64"/>
      <c r="SXH146" s="64"/>
      <c r="SXI146" s="64"/>
      <c r="SXJ146" s="64"/>
      <c r="SXK146" s="64"/>
      <c r="SXL146" s="64"/>
      <c r="SXM146" s="64"/>
      <c r="SXN146" s="64"/>
      <c r="SXO146" s="64"/>
      <c r="SXP146" s="64"/>
      <c r="SXQ146" s="64"/>
      <c r="SXR146" s="64"/>
      <c r="SXS146" s="64"/>
      <c r="SXT146" s="64"/>
      <c r="SXU146" s="64"/>
      <c r="SXV146" s="64"/>
      <c r="SXW146" s="64"/>
      <c r="SXX146" s="64"/>
      <c r="SXY146" s="64"/>
      <c r="SXZ146" s="64"/>
      <c r="SYA146" s="64"/>
      <c r="SYB146" s="64"/>
      <c r="SYC146" s="64"/>
      <c r="SYD146" s="64"/>
      <c r="SYE146" s="64"/>
      <c r="SYF146" s="64"/>
      <c r="SYG146" s="64"/>
      <c r="SYH146" s="64"/>
      <c r="SYI146" s="64"/>
      <c r="SYJ146" s="64"/>
      <c r="SYK146" s="64"/>
      <c r="SYL146" s="64"/>
      <c r="SYM146" s="64"/>
      <c r="SYN146" s="64"/>
      <c r="SYO146" s="64"/>
      <c r="SYP146" s="64"/>
      <c r="SYQ146" s="64"/>
      <c r="SYR146" s="64"/>
      <c r="SYS146" s="64"/>
      <c r="SYT146" s="64"/>
      <c r="SYU146" s="64"/>
      <c r="SYV146" s="64"/>
      <c r="SYW146" s="64"/>
      <c r="SYX146" s="64"/>
      <c r="SYY146" s="64"/>
      <c r="SYZ146" s="64"/>
      <c r="SZA146" s="64"/>
      <c r="SZB146" s="64"/>
      <c r="SZC146" s="64"/>
      <c r="SZD146" s="64"/>
      <c r="SZE146" s="64"/>
      <c r="SZF146" s="64"/>
      <c r="SZG146" s="64"/>
      <c r="SZH146" s="64"/>
      <c r="SZI146" s="64"/>
      <c r="SZJ146" s="64"/>
      <c r="SZK146" s="64"/>
      <c r="SZL146" s="64"/>
      <c r="SZM146" s="64"/>
      <c r="SZN146" s="64"/>
      <c r="SZO146" s="64"/>
      <c r="SZP146" s="64"/>
      <c r="SZQ146" s="64"/>
      <c r="SZR146" s="64"/>
      <c r="SZS146" s="64"/>
      <c r="SZT146" s="64"/>
      <c r="SZU146" s="64"/>
      <c r="SZV146" s="64"/>
      <c r="SZW146" s="64"/>
      <c r="SZX146" s="64"/>
      <c r="SZY146" s="64"/>
      <c r="SZZ146" s="64"/>
      <c r="TAA146" s="64"/>
      <c r="TAB146" s="64"/>
      <c r="TAC146" s="64"/>
      <c r="TAD146" s="64"/>
      <c r="TAE146" s="64"/>
      <c r="TAF146" s="64"/>
      <c r="TAG146" s="64"/>
      <c r="TAH146" s="64"/>
      <c r="TAI146" s="64"/>
      <c r="TAJ146" s="64"/>
      <c r="TAK146" s="64"/>
      <c r="TAL146" s="64"/>
      <c r="TAM146" s="64"/>
      <c r="TAN146" s="64"/>
      <c r="TAO146" s="64"/>
      <c r="TAP146" s="64"/>
      <c r="TAQ146" s="64"/>
      <c r="TAR146" s="64"/>
      <c r="TAS146" s="64"/>
      <c r="TAT146" s="64"/>
      <c r="TAU146" s="64"/>
      <c r="TAV146" s="64"/>
      <c r="TAW146" s="64"/>
      <c r="TAX146" s="64"/>
      <c r="TAY146" s="64"/>
      <c r="TAZ146" s="64"/>
      <c r="TBA146" s="64"/>
      <c r="TBB146" s="64"/>
      <c r="TBC146" s="64"/>
      <c r="TBD146" s="64"/>
      <c r="TBE146" s="64"/>
      <c r="TBF146" s="64"/>
      <c r="TBG146" s="64"/>
      <c r="TBH146" s="64"/>
      <c r="TBI146" s="64"/>
      <c r="TBJ146" s="64"/>
      <c r="TBK146" s="64"/>
      <c r="TBL146" s="64"/>
      <c r="TBM146" s="64"/>
      <c r="TBN146" s="64"/>
      <c r="TBO146" s="64"/>
      <c r="TBP146" s="64"/>
      <c r="TBQ146" s="64"/>
      <c r="TBR146" s="64"/>
      <c r="TBS146" s="64"/>
      <c r="TBT146" s="64"/>
      <c r="TBU146" s="64"/>
      <c r="TBV146" s="64"/>
      <c r="TBW146" s="64"/>
      <c r="TBX146" s="64"/>
      <c r="TBY146" s="64"/>
      <c r="TBZ146" s="64"/>
      <c r="TCA146" s="64"/>
      <c r="TCB146" s="64"/>
      <c r="TCC146" s="64"/>
      <c r="TCD146" s="64"/>
      <c r="TCE146" s="64"/>
      <c r="TCF146" s="64"/>
      <c r="TCG146" s="64"/>
      <c r="TCH146" s="64"/>
      <c r="TCI146" s="64"/>
      <c r="TCJ146" s="64"/>
      <c r="TCK146" s="64"/>
      <c r="TCL146" s="64"/>
      <c r="TCM146" s="64"/>
      <c r="TCN146" s="64"/>
      <c r="TCO146" s="64"/>
      <c r="TCP146" s="64"/>
      <c r="TCQ146" s="64"/>
      <c r="TCR146" s="64"/>
      <c r="TCS146" s="64"/>
      <c r="TCT146" s="64"/>
      <c r="TCU146" s="64"/>
      <c r="TCV146" s="64"/>
      <c r="TCW146" s="64"/>
      <c r="TCX146" s="64"/>
      <c r="TCY146" s="64"/>
      <c r="TCZ146" s="64"/>
      <c r="TDA146" s="64"/>
      <c r="TDB146" s="64"/>
      <c r="TDC146" s="64"/>
      <c r="TDD146" s="64"/>
      <c r="TDE146" s="64"/>
      <c r="TDF146" s="64"/>
      <c r="TDG146" s="64"/>
      <c r="TDH146" s="64"/>
      <c r="TDI146" s="64"/>
      <c r="TDJ146" s="64"/>
      <c r="TDK146" s="64"/>
      <c r="TDL146" s="64"/>
      <c r="TDM146" s="64"/>
      <c r="TDN146" s="64"/>
      <c r="TDO146" s="64"/>
      <c r="TDP146" s="64"/>
      <c r="TDQ146" s="64"/>
      <c r="TDR146" s="64"/>
      <c r="TDS146" s="64"/>
      <c r="TDT146" s="64"/>
      <c r="TDU146" s="64"/>
      <c r="TDV146" s="64"/>
      <c r="TDW146" s="64"/>
      <c r="TDX146" s="64"/>
      <c r="TDY146" s="64"/>
      <c r="TDZ146" s="64"/>
      <c r="TEA146" s="64"/>
      <c r="TEB146" s="64"/>
      <c r="TEC146" s="64"/>
      <c r="TED146" s="64"/>
      <c r="TEE146" s="64"/>
      <c r="TEF146" s="64"/>
      <c r="TEG146" s="64"/>
      <c r="TEH146" s="64"/>
      <c r="TEI146" s="64"/>
      <c r="TEJ146" s="64"/>
      <c r="TEK146" s="64"/>
      <c r="TEL146" s="64"/>
      <c r="TEM146" s="64"/>
      <c r="TEN146" s="64"/>
      <c r="TEO146" s="64"/>
      <c r="TEP146" s="64"/>
      <c r="TEQ146" s="64"/>
      <c r="TER146" s="64"/>
      <c r="TES146" s="64"/>
      <c r="TET146" s="64"/>
      <c r="TEU146" s="64"/>
      <c r="TEV146" s="64"/>
      <c r="TEW146" s="64"/>
      <c r="TEX146" s="64"/>
      <c r="TEY146" s="64"/>
      <c r="TEZ146" s="64"/>
      <c r="TFA146" s="64"/>
      <c r="TFB146" s="64"/>
      <c r="TFC146" s="64"/>
      <c r="TFD146" s="64"/>
      <c r="TFE146" s="64"/>
      <c r="TFF146" s="64"/>
      <c r="TFG146" s="64"/>
      <c r="TFH146" s="64"/>
      <c r="TFI146" s="64"/>
      <c r="TFJ146" s="64"/>
      <c r="TFK146" s="64"/>
      <c r="TFL146" s="64"/>
      <c r="TFM146" s="64"/>
      <c r="TFN146" s="64"/>
      <c r="TFO146" s="64"/>
      <c r="TFP146" s="64"/>
      <c r="TFQ146" s="64"/>
      <c r="TFR146" s="64"/>
      <c r="TFS146" s="64"/>
      <c r="TFT146" s="64"/>
      <c r="TFU146" s="64"/>
      <c r="TFV146" s="64"/>
      <c r="TFW146" s="64"/>
      <c r="TFX146" s="64"/>
      <c r="TFY146" s="64"/>
      <c r="TFZ146" s="64"/>
      <c r="TGA146" s="64"/>
      <c r="TGB146" s="64"/>
      <c r="TGC146" s="64"/>
      <c r="TGD146" s="64"/>
      <c r="TGE146" s="64"/>
      <c r="TGF146" s="64"/>
      <c r="TGG146" s="64"/>
      <c r="TGH146" s="64"/>
      <c r="TGI146" s="64"/>
      <c r="TGJ146" s="64"/>
      <c r="TGK146" s="64"/>
      <c r="TGL146" s="64"/>
      <c r="TGM146" s="64"/>
      <c r="TGN146" s="64"/>
      <c r="TGO146" s="64"/>
      <c r="TGP146" s="64"/>
      <c r="TGQ146" s="64"/>
      <c r="TGR146" s="64"/>
      <c r="TGS146" s="64"/>
      <c r="TGT146" s="64"/>
      <c r="TGU146" s="64"/>
      <c r="TGV146" s="64"/>
      <c r="TGW146" s="64"/>
      <c r="TGX146" s="64"/>
      <c r="TGY146" s="64"/>
      <c r="TGZ146" s="64"/>
      <c r="THA146" s="64"/>
      <c r="THB146" s="64"/>
      <c r="THC146" s="64"/>
      <c r="THD146" s="64"/>
      <c r="THE146" s="64"/>
      <c r="THF146" s="64"/>
      <c r="THG146" s="64"/>
      <c r="THH146" s="64"/>
      <c r="THI146" s="64"/>
      <c r="THJ146" s="64"/>
      <c r="THK146" s="64"/>
      <c r="THL146" s="64"/>
      <c r="THM146" s="64"/>
      <c r="THN146" s="64"/>
      <c r="THO146" s="64"/>
      <c r="THP146" s="64"/>
      <c r="THQ146" s="64"/>
      <c r="THR146" s="64"/>
      <c r="THS146" s="64"/>
      <c r="THT146" s="64"/>
      <c r="THU146" s="64"/>
      <c r="THV146" s="64"/>
      <c r="THW146" s="64"/>
      <c r="THX146" s="64"/>
      <c r="THY146" s="64"/>
      <c r="THZ146" s="64"/>
      <c r="TIA146" s="64"/>
      <c r="TIB146" s="64"/>
      <c r="TIC146" s="64"/>
      <c r="TID146" s="64"/>
      <c r="TIE146" s="64"/>
      <c r="TIF146" s="64"/>
      <c r="TIG146" s="64"/>
      <c r="TIH146" s="64"/>
      <c r="TII146" s="64"/>
      <c r="TIJ146" s="64"/>
      <c r="TIK146" s="64"/>
      <c r="TIL146" s="64"/>
      <c r="TIM146" s="64"/>
      <c r="TIN146" s="64"/>
      <c r="TIO146" s="64"/>
      <c r="TIP146" s="64"/>
      <c r="TIQ146" s="64"/>
      <c r="TIR146" s="64"/>
      <c r="TIS146" s="64"/>
      <c r="TIT146" s="64"/>
      <c r="TIU146" s="64"/>
      <c r="TIV146" s="64"/>
      <c r="TIW146" s="64"/>
      <c r="TIX146" s="64"/>
      <c r="TIY146" s="64"/>
      <c r="TIZ146" s="64"/>
      <c r="TJA146" s="64"/>
      <c r="TJB146" s="64"/>
      <c r="TJC146" s="64"/>
      <c r="TJD146" s="64"/>
      <c r="TJE146" s="64"/>
      <c r="TJF146" s="64"/>
      <c r="TJG146" s="64"/>
      <c r="TJH146" s="64"/>
      <c r="TJI146" s="64"/>
      <c r="TJJ146" s="64"/>
      <c r="TJK146" s="64"/>
      <c r="TJL146" s="64"/>
      <c r="TJM146" s="64"/>
      <c r="TJN146" s="64"/>
      <c r="TJO146" s="64"/>
      <c r="TJP146" s="64"/>
      <c r="TJQ146" s="64"/>
      <c r="TJR146" s="64"/>
      <c r="TJS146" s="64"/>
      <c r="TJT146" s="64"/>
      <c r="TJU146" s="64"/>
      <c r="TJV146" s="64"/>
      <c r="TJW146" s="64"/>
      <c r="TJX146" s="64"/>
      <c r="TJY146" s="64"/>
      <c r="TJZ146" s="64"/>
      <c r="TKA146" s="64"/>
      <c r="TKB146" s="64"/>
      <c r="TKC146" s="64"/>
      <c r="TKD146" s="64"/>
      <c r="TKE146" s="64"/>
      <c r="TKF146" s="64"/>
      <c r="TKG146" s="64"/>
      <c r="TKH146" s="64"/>
      <c r="TKI146" s="64"/>
      <c r="TKJ146" s="64"/>
      <c r="TKK146" s="64"/>
      <c r="TKL146" s="64"/>
      <c r="TKM146" s="64"/>
      <c r="TKN146" s="64"/>
      <c r="TKO146" s="64"/>
      <c r="TKP146" s="64"/>
      <c r="TKQ146" s="64"/>
      <c r="TKR146" s="64"/>
      <c r="TKS146" s="64"/>
      <c r="TKT146" s="64"/>
      <c r="TKU146" s="64"/>
      <c r="TKV146" s="64"/>
      <c r="TKW146" s="64"/>
      <c r="TKX146" s="64"/>
      <c r="TKY146" s="64"/>
      <c r="TKZ146" s="64"/>
      <c r="TLA146" s="64"/>
      <c r="TLB146" s="64"/>
      <c r="TLC146" s="64"/>
      <c r="TLD146" s="64"/>
      <c r="TLE146" s="64"/>
      <c r="TLF146" s="64"/>
      <c r="TLG146" s="64"/>
      <c r="TLH146" s="64"/>
      <c r="TLI146" s="64"/>
      <c r="TLJ146" s="64"/>
      <c r="TLK146" s="64"/>
      <c r="TLL146" s="64"/>
      <c r="TLM146" s="64"/>
      <c r="TLN146" s="64"/>
      <c r="TLO146" s="64"/>
      <c r="TLP146" s="64"/>
      <c r="TLQ146" s="64"/>
      <c r="TLR146" s="64"/>
      <c r="TLS146" s="64"/>
      <c r="TLT146" s="64"/>
      <c r="TLU146" s="64"/>
      <c r="TLV146" s="64"/>
      <c r="TLW146" s="64"/>
      <c r="TLX146" s="64"/>
      <c r="TLY146" s="64"/>
      <c r="TLZ146" s="64"/>
      <c r="TMA146" s="64"/>
      <c r="TMB146" s="64"/>
      <c r="TMC146" s="64"/>
      <c r="TMD146" s="64"/>
      <c r="TME146" s="64"/>
      <c r="TMF146" s="64"/>
      <c r="TMG146" s="64"/>
      <c r="TMH146" s="64"/>
      <c r="TMI146" s="64"/>
      <c r="TMJ146" s="64"/>
      <c r="TMK146" s="64"/>
      <c r="TML146" s="64"/>
      <c r="TMM146" s="64"/>
      <c r="TMN146" s="64"/>
      <c r="TMO146" s="64"/>
      <c r="TMP146" s="64"/>
      <c r="TMQ146" s="64"/>
      <c r="TMR146" s="64"/>
      <c r="TMS146" s="64"/>
      <c r="TMT146" s="64"/>
      <c r="TMU146" s="64"/>
      <c r="TMV146" s="64"/>
      <c r="TMW146" s="64"/>
      <c r="TMX146" s="64"/>
      <c r="TMY146" s="64"/>
      <c r="TMZ146" s="64"/>
      <c r="TNA146" s="64"/>
      <c r="TNB146" s="64"/>
      <c r="TNC146" s="64"/>
      <c r="TND146" s="64"/>
      <c r="TNE146" s="64"/>
      <c r="TNF146" s="64"/>
      <c r="TNG146" s="64"/>
      <c r="TNH146" s="64"/>
      <c r="TNI146" s="64"/>
      <c r="TNJ146" s="64"/>
      <c r="TNK146" s="64"/>
      <c r="TNL146" s="64"/>
      <c r="TNM146" s="64"/>
      <c r="TNN146" s="64"/>
      <c r="TNO146" s="64"/>
      <c r="TNP146" s="64"/>
      <c r="TNQ146" s="64"/>
      <c r="TNR146" s="64"/>
      <c r="TNS146" s="64"/>
      <c r="TNT146" s="64"/>
      <c r="TNU146" s="64"/>
      <c r="TNV146" s="64"/>
      <c r="TNW146" s="64"/>
      <c r="TNX146" s="64"/>
      <c r="TNY146" s="64"/>
      <c r="TNZ146" s="64"/>
      <c r="TOA146" s="64"/>
      <c r="TOB146" s="64"/>
      <c r="TOC146" s="64"/>
      <c r="TOD146" s="64"/>
      <c r="TOE146" s="64"/>
      <c r="TOF146" s="64"/>
      <c r="TOG146" s="64"/>
      <c r="TOH146" s="64"/>
      <c r="TOI146" s="64"/>
      <c r="TOJ146" s="64"/>
      <c r="TOK146" s="64"/>
      <c r="TOL146" s="64"/>
      <c r="TOM146" s="64"/>
      <c r="TON146" s="64"/>
      <c r="TOO146" s="64"/>
      <c r="TOP146" s="64"/>
      <c r="TOQ146" s="64"/>
      <c r="TOR146" s="64"/>
      <c r="TOS146" s="64"/>
      <c r="TOT146" s="64"/>
      <c r="TOU146" s="64"/>
      <c r="TOV146" s="64"/>
      <c r="TOW146" s="64"/>
      <c r="TOX146" s="64"/>
      <c r="TOY146" s="64"/>
      <c r="TOZ146" s="64"/>
      <c r="TPA146" s="64"/>
      <c r="TPB146" s="64"/>
      <c r="TPC146" s="64"/>
      <c r="TPD146" s="64"/>
      <c r="TPE146" s="64"/>
      <c r="TPF146" s="64"/>
      <c r="TPG146" s="64"/>
      <c r="TPH146" s="64"/>
      <c r="TPI146" s="64"/>
      <c r="TPJ146" s="64"/>
      <c r="TPK146" s="64"/>
      <c r="TPL146" s="64"/>
      <c r="TPM146" s="64"/>
      <c r="TPN146" s="64"/>
      <c r="TPO146" s="64"/>
      <c r="TPP146" s="64"/>
      <c r="TPQ146" s="64"/>
      <c r="TPR146" s="64"/>
      <c r="TPS146" s="64"/>
      <c r="TPT146" s="64"/>
      <c r="TPU146" s="64"/>
      <c r="TPV146" s="64"/>
      <c r="TPW146" s="64"/>
      <c r="TPX146" s="64"/>
      <c r="TPY146" s="64"/>
      <c r="TPZ146" s="64"/>
      <c r="TQA146" s="64"/>
      <c r="TQB146" s="64"/>
      <c r="TQC146" s="64"/>
      <c r="TQD146" s="64"/>
      <c r="TQE146" s="64"/>
      <c r="TQF146" s="64"/>
      <c r="TQG146" s="64"/>
      <c r="TQH146" s="64"/>
      <c r="TQI146" s="64"/>
      <c r="TQJ146" s="64"/>
      <c r="TQK146" s="64"/>
      <c r="TQL146" s="64"/>
      <c r="TQM146" s="64"/>
      <c r="TQN146" s="64"/>
      <c r="TQO146" s="64"/>
      <c r="TQP146" s="64"/>
      <c r="TQQ146" s="64"/>
      <c r="TQR146" s="64"/>
      <c r="TQS146" s="64"/>
      <c r="TQT146" s="64"/>
      <c r="TQU146" s="64"/>
      <c r="TQV146" s="64"/>
      <c r="TQW146" s="64"/>
      <c r="TQX146" s="64"/>
      <c r="TQY146" s="64"/>
      <c r="TQZ146" s="64"/>
      <c r="TRA146" s="64"/>
      <c r="TRB146" s="64"/>
      <c r="TRC146" s="64"/>
      <c r="TRD146" s="64"/>
      <c r="TRE146" s="64"/>
      <c r="TRF146" s="64"/>
      <c r="TRG146" s="64"/>
      <c r="TRH146" s="64"/>
      <c r="TRI146" s="64"/>
      <c r="TRJ146" s="64"/>
      <c r="TRK146" s="64"/>
      <c r="TRL146" s="64"/>
      <c r="TRM146" s="64"/>
      <c r="TRN146" s="64"/>
      <c r="TRO146" s="64"/>
      <c r="TRP146" s="64"/>
      <c r="TRQ146" s="64"/>
      <c r="TRR146" s="64"/>
      <c r="TRS146" s="64"/>
      <c r="TRT146" s="64"/>
      <c r="TRU146" s="64"/>
      <c r="TRV146" s="64"/>
      <c r="TRW146" s="64"/>
      <c r="TRX146" s="64"/>
      <c r="TRY146" s="64"/>
      <c r="TRZ146" s="64"/>
      <c r="TSA146" s="64"/>
      <c r="TSB146" s="64"/>
      <c r="TSC146" s="64"/>
      <c r="TSD146" s="64"/>
      <c r="TSE146" s="64"/>
      <c r="TSF146" s="64"/>
      <c r="TSG146" s="64"/>
      <c r="TSH146" s="64"/>
      <c r="TSI146" s="64"/>
      <c r="TSJ146" s="64"/>
      <c r="TSK146" s="64"/>
      <c r="TSL146" s="64"/>
      <c r="TSM146" s="64"/>
      <c r="TSN146" s="64"/>
      <c r="TSO146" s="64"/>
      <c r="TSP146" s="64"/>
      <c r="TSQ146" s="64"/>
      <c r="TSR146" s="64"/>
      <c r="TSS146" s="64"/>
      <c r="TST146" s="64"/>
      <c r="TSU146" s="64"/>
      <c r="TSV146" s="64"/>
      <c r="TSW146" s="64"/>
      <c r="TSX146" s="64"/>
      <c r="TSY146" s="64"/>
      <c r="TSZ146" s="64"/>
      <c r="TTA146" s="64"/>
      <c r="TTB146" s="64"/>
      <c r="TTC146" s="64"/>
      <c r="TTD146" s="64"/>
      <c r="TTE146" s="64"/>
      <c r="TTF146" s="64"/>
      <c r="TTG146" s="64"/>
      <c r="TTH146" s="64"/>
      <c r="TTI146" s="64"/>
      <c r="TTJ146" s="64"/>
      <c r="TTK146" s="64"/>
      <c r="TTL146" s="64"/>
      <c r="TTM146" s="64"/>
      <c r="TTN146" s="64"/>
      <c r="TTO146" s="64"/>
      <c r="TTP146" s="64"/>
      <c r="TTQ146" s="64"/>
      <c r="TTR146" s="64"/>
      <c r="TTS146" s="64"/>
      <c r="TTT146" s="64"/>
      <c r="TTU146" s="64"/>
      <c r="TTV146" s="64"/>
      <c r="TTW146" s="64"/>
      <c r="TTX146" s="64"/>
      <c r="TTY146" s="64"/>
      <c r="TTZ146" s="64"/>
      <c r="TUA146" s="64"/>
      <c r="TUB146" s="64"/>
      <c r="TUC146" s="64"/>
      <c r="TUD146" s="64"/>
      <c r="TUE146" s="64"/>
      <c r="TUF146" s="64"/>
      <c r="TUG146" s="64"/>
      <c r="TUH146" s="64"/>
      <c r="TUI146" s="64"/>
      <c r="TUJ146" s="64"/>
      <c r="TUK146" s="64"/>
      <c r="TUL146" s="64"/>
      <c r="TUM146" s="64"/>
      <c r="TUN146" s="64"/>
      <c r="TUO146" s="64"/>
      <c r="TUP146" s="64"/>
      <c r="TUQ146" s="64"/>
      <c r="TUR146" s="64"/>
      <c r="TUS146" s="64"/>
      <c r="TUT146" s="64"/>
      <c r="TUU146" s="64"/>
      <c r="TUV146" s="64"/>
      <c r="TUW146" s="64"/>
      <c r="TUX146" s="64"/>
      <c r="TUY146" s="64"/>
      <c r="TUZ146" s="64"/>
      <c r="TVA146" s="64"/>
      <c r="TVB146" s="64"/>
      <c r="TVC146" s="64"/>
      <c r="TVD146" s="64"/>
      <c r="TVE146" s="64"/>
      <c r="TVF146" s="64"/>
      <c r="TVG146" s="64"/>
      <c r="TVH146" s="64"/>
      <c r="TVI146" s="64"/>
      <c r="TVJ146" s="64"/>
      <c r="TVK146" s="64"/>
      <c r="TVL146" s="64"/>
      <c r="TVM146" s="64"/>
      <c r="TVN146" s="64"/>
      <c r="TVO146" s="64"/>
      <c r="TVP146" s="64"/>
      <c r="TVQ146" s="64"/>
      <c r="TVR146" s="64"/>
      <c r="TVS146" s="64"/>
      <c r="TVT146" s="64"/>
      <c r="TVU146" s="64"/>
      <c r="TVV146" s="64"/>
      <c r="TVW146" s="64"/>
      <c r="TVX146" s="64"/>
      <c r="TVY146" s="64"/>
      <c r="TVZ146" s="64"/>
      <c r="TWA146" s="64"/>
      <c r="TWB146" s="64"/>
      <c r="TWC146" s="64"/>
      <c r="TWD146" s="64"/>
      <c r="TWE146" s="64"/>
      <c r="TWF146" s="64"/>
      <c r="TWG146" s="64"/>
      <c r="TWH146" s="64"/>
      <c r="TWI146" s="64"/>
      <c r="TWJ146" s="64"/>
      <c r="TWK146" s="64"/>
      <c r="TWL146" s="64"/>
      <c r="TWM146" s="64"/>
      <c r="TWN146" s="64"/>
      <c r="TWO146" s="64"/>
      <c r="TWP146" s="64"/>
      <c r="TWQ146" s="64"/>
      <c r="TWR146" s="64"/>
      <c r="TWS146" s="64"/>
      <c r="TWT146" s="64"/>
      <c r="TWU146" s="64"/>
      <c r="TWV146" s="64"/>
      <c r="TWW146" s="64"/>
      <c r="TWX146" s="64"/>
      <c r="TWY146" s="64"/>
      <c r="TWZ146" s="64"/>
      <c r="TXA146" s="64"/>
      <c r="TXB146" s="64"/>
      <c r="TXC146" s="64"/>
      <c r="TXD146" s="64"/>
      <c r="TXE146" s="64"/>
      <c r="TXF146" s="64"/>
      <c r="TXG146" s="64"/>
      <c r="TXH146" s="64"/>
      <c r="TXI146" s="64"/>
      <c r="TXJ146" s="64"/>
      <c r="TXK146" s="64"/>
      <c r="TXL146" s="64"/>
      <c r="TXM146" s="64"/>
      <c r="TXN146" s="64"/>
      <c r="TXO146" s="64"/>
      <c r="TXP146" s="64"/>
      <c r="TXQ146" s="64"/>
      <c r="TXR146" s="64"/>
      <c r="TXS146" s="64"/>
      <c r="TXT146" s="64"/>
      <c r="TXU146" s="64"/>
      <c r="TXV146" s="64"/>
      <c r="TXW146" s="64"/>
      <c r="TXX146" s="64"/>
      <c r="TXY146" s="64"/>
      <c r="TXZ146" s="64"/>
      <c r="TYA146" s="64"/>
      <c r="TYB146" s="64"/>
      <c r="TYC146" s="64"/>
      <c r="TYD146" s="64"/>
      <c r="TYE146" s="64"/>
      <c r="TYF146" s="64"/>
      <c r="TYG146" s="64"/>
      <c r="TYH146" s="64"/>
      <c r="TYI146" s="64"/>
      <c r="TYJ146" s="64"/>
      <c r="TYK146" s="64"/>
      <c r="TYL146" s="64"/>
      <c r="TYM146" s="64"/>
      <c r="TYN146" s="64"/>
      <c r="TYO146" s="64"/>
      <c r="TYP146" s="64"/>
      <c r="TYQ146" s="64"/>
      <c r="TYR146" s="64"/>
      <c r="TYS146" s="64"/>
      <c r="TYT146" s="64"/>
      <c r="TYU146" s="64"/>
      <c r="TYV146" s="64"/>
      <c r="TYW146" s="64"/>
      <c r="TYX146" s="64"/>
      <c r="TYY146" s="64"/>
      <c r="TYZ146" s="64"/>
      <c r="TZA146" s="64"/>
      <c r="TZB146" s="64"/>
      <c r="TZC146" s="64"/>
      <c r="TZD146" s="64"/>
      <c r="TZE146" s="64"/>
      <c r="TZF146" s="64"/>
      <c r="TZG146" s="64"/>
      <c r="TZH146" s="64"/>
      <c r="TZI146" s="64"/>
      <c r="TZJ146" s="64"/>
      <c r="TZK146" s="64"/>
      <c r="TZL146" s="64"/>
      <c r="TZM146" s="64"/>
      <c r="TZN146" s="64"/>
      <c r="TZO146" s="64"/>
      <c r="TZP146" s="64"/>
      <c r="TZQ146" s="64"/>
      <c r="TZR146" s="64"/>
      <c r="TZS146" s="64"/>
      <c r="TZT146" s="64"/>
      <c r="TZU146" s="64"/>
      <c r="TZV146" s="64"/>
      <c r="TZW146" s="64"/>
      <c r="TZX146" s="64"/>
      <c r="TZY146" s="64"/>
      <c r="TZZ146" s="64"/>
      <c r="UAA146" s="64"/>
      <c r="UAB146" s="64"/>
      <c r="UAC146" s="64"/>
      <c r="UAD146" s="64"/>
      <c r="UAE146" s="64"/>
      <c r="UAF146" s="64"/>
      <c r="UAG146" s="64"/>
      <c r="UAH146" s="64"/>
      <c r="UAI146" s="64"/>
      <c r="UAJ146" s="64"/>
      <c r="UAK146" s="64"/>
      <c r="UAL146" s="64"/>
      <c r="UAM146" s="64"/>
      <c r="UAN146" s="64"/>
      <c r="UAO146" s="64"/>
      <c r="UAP146" s="64"/>
      <c r="UAQ146" s="64"/>
      <c r="UAR146" s="64"/>
      <c r="UAS146" s="64"/>
      <c r="UAT146" s="64"/>
      <c r="UAU146" s="64"/>
      <c r="UAV146" s="64"/>
      <c r="UAW146" s="64"/>
      <c r="UAX146" s="64"/>
      <c r="UAY146" s="64"/>
      <c r="UAZ146" s="64"/>
      <c r="UBA146" s="64"/>
      <c r="UBB146" s="64"/>
      <c r="UBC146" s="64"/>
      <c r="UBD146" s="64"/>
      <c r="UBE146" s="64"/>
      <c r="UBF146" s="64"/>
      <c r="UBG146" s="64"/>
      <c r="UBH146" s="64"/>
      <c r="UBI146" s="64"/>
      <c r="UBJ146" s="64"/>
      <c r="UBK146" s="64"/>
      <c r="UBL146" s="64"/>
      <c r="UBM146" s="64"/>
      <c r="UBN146" s="64"/>
      <c r="UBO146" s="64"/>
      <c r="UBP146" s="64"/>
      <c r="UBQ146" s="64"/>
      <c r="UBR146" s="64"/>
      <c r="UBS146" s="64"/>
      <c r="UBT146" s="64"/>
      <c r="UBU146" s="64"/>
      <c r="UBV146" s="64"/>
      <c r="UBW146" s="64"/>
      <c r="UBX146" s="64"/>
      <c r="UBY146" s="64"/>
      <c r="UBZ146" s="64"/>
      <c r="UCA146" s="64"/>
      <c r="UCB146" s="64"/>
      <c r="UCC146" s="64"/>
      <c r="UCD146" s="64"/>
      <c r="UCE146" s="64"/>
      <c r="UCF146" s="64"/>
      <c r="UCG146" s="64"/>
      <c r="UCH146" s="64"/>
      <c r="UCI146" s="64"/>
      <c r="UCJ146" s="64"/>
      <c r="UCK146" s="64"/>
      <c r="UCL146" s="64"/>
      <c r="UCM146" s="64"/>
      <c r="UCN146" s="64"/>
      <c r="UCO146" s="64"/>
      <c r="UCP146" s="64"/>
      <c r="UCQ146" s="64"/>
      <c r="UCR146" s="64"/>
      <c r="UCS146" s="64"/>
      <c r="UCT146" s="64"/>
      <c r="UCU146" s="64"/>
      <c r="UCV146" s="64"/>
      <c r="UCW146" s="64"/>
      <c r="UCX146" s="64"/>
      <c r="UCY146" s="64"/>
      <c r="UCZ146" s="64"/>
      <c r="UDA146" s="64"/>
      <c r="UDB146" s="64"/>
      <c r="UDC146" s="64"/>
      <c r="UDD146" s="64"/>
      <c r="UDE146" s="64"/>
      <c r="UDF146" s="64"/>
      <c r="UDG146" s="64"/>
      <c r="UDH146" s="64"/>
      <c r="UDI146" s="64"/>
      <c r="UDJ146" s="64"/>
      <c r="UDK146" s="64"/>
      <c r="UDL146" s="64"/>
      <c r="UDM146" s="64"/>
      <c r="UDN146" s="64"/>
      <c r="UDO146" s="64"/>
      <c r="UDP146" s="64"/>
      <c r="UDQ146" s="64"/>
      <c r="UDR146" s="64"/>
      <c r="UDS146" s="64"/>
      <c r="UDT146" s="64"/>
      <c r="UDU146" s="64"/>
      <c r="UDV146" s="64"/>
      <c r="UDW146" s="64"/>
      <c r="UDX146" s="64"/>
      <c r="UDY146" s="64"/>
      <c r="UDZ146" s="64"/>
      <c r="UEA146" s="64"/>
      <c r="UEB146" s="64"/>
      <c r="UEC146" s="64"/>
      <c r="UED146" s="64"/>
      <c r="UEE146" s="64"/>
      <c r="UEF146" s="64"/>
      <c r="UEG146" s="64"/>
      <c r="UEH146" s="64"/>
      <c r="UEI146" s="64"/>
      <c r="UEJ146" s="64"/>
      <c r="UEK146" s="64"/>
      <c r="UEL146" s="64"/>
      <c r="UEM146" s="64"/>
      <c r="UEN146" s="64"/>
      <c r="UEO146" s="64"/>
      <c r="UEP146" s="64"/>
      <c r="UEQ146" s="64"/>
      <c r="UER146" s="64"/>
      <c r="UES146" s="64"/>
      <c r="UET146" s="64"/>
      <c r="UEU146" s="64"/>
      <c r="UEV146" s="64"/>
      <c r="UEW146" s="64"/>
      <c r="UEX146" s="64"/>
      <c r="UEY146" s="64"/>
      <c r="UEZ146" s="64"/>
      <c r="UFA146" s="64"/>
      <c r="UFB146" s="64"/>
      <c r="UFC146" s="64"/>
      <c r="UFD146" s="64"/>
      <c r="UFE146" s="64"/>
      <c r="UFF146" s="64"/>
      <c r="UFG146" s="64"/>
      <c r="UFH146" s="64"/>
      <c r="UFI146" s="64"/>
      <c r="UFJ146" s="64"/>
      <c r="UFK146" s="64"/>
      <c r="UFL146" s="64"/>
      <c r="UFM146" s="64"/>
      <c r="UFN146" s="64"/>
      <c r="UFO146" s="64"/>
      <c r="UFP146" s="64"/>
      <c r="UFQ146" s="64"/>
      <c r="UFR146" s="64"/>
      <c r="UFS146" s="64"/>
      <c r="UFT146" s="64"/>
      <c r="UFU146" s="64"/>
      <c r="UFV146" s="64"/>
      <c r="UFW146" s="64"/>
      <c r="UFX146" s="64"/>
      <c r="UFY146" s="64"/>
      <c r="UFZ146" s="64"/>
      <c r="UGA146" s="64"/>
      <c r="UGB146" s="64"/>
      <c r="UGC146" s="64"/>
      <c r="UGD146" s="64"/>
      <c r="UGE146" s="64"/>
      <c r="UGF146" s="64"/>
      <c r="UGG146" s="64"/>
      <c r="UGH146" s="64"/>
      <c r="UGI146" s="64"/>
      <c r="UGJ146" s="64"/>
      <c r="UGK146" s="64"/>
      <c r="UGL146" s="64"/>
      <c r="UGM146" s="64"/>
      <c r="UGN146" s="64"/>
      <c r="UGO146" s="64"/>
      <c r="UGP146" s="64"/>
      <c r="UGQ146" s="64"/>
      <c r="UGR146" s="64"/>
      <c r="UGS146" s="64"/>
      <c r="UGT146" s="64"/>
      <c r="UGU146" s="64"/>
      <c r="UGV146" s="64"/>
      <c r="UGW146" s="64"/>
      <c r="UGX146" s="64"/>
      <c r="UGY146" s="64"/>
      <c r="UGZ146" s="64"/>
      <c r="UHA146" s="64"/>
      <c r="UHB146" s="64"/>
      <c r="UHC146" s="64"/>
      <c r="UHD146" s="64"/>
      <c r="UHE146" s="64"/>
      <c r="UHF146" s="64"/>
      <c r="UHG146" s="64"/>
      <c r="UHH146" s="64"/>
      <c r="UHI146" s="64"/>
      <c r="UHJ146" s="64"/>
      <c r="UHK146" s="64"/>
      <c r="UHL146" s="64"/>
      <c r="UHM146" s="64"/>
      <c r="UHN146" s="64"/>
      <c r="UHO146" s="64"/>
      <c r="UHP146" s="64"/>
      <c r="UHQ146" s="64"/>
      <c r="UHR146" s="64"/>
      <c r="UHS146" s="64"/>
      <c r="UHT146" s="64"/>
      <c r="UHU146" s="64"/>
      <c r="UHV146" s="64"/>
      <c r="UHW146" s="64"/>
      <c r="UHX146" s="64"/>
      <c r="UHY146" s="64"/>
      <c r="UHZ146" s="64"/>
      <c r="UIA146" s="64"/>
      <c r="UIB146" s="64"/>
      <c r="UIC146" s="64"/>
      <c r="UID146" s="64"/>
      <c r="UIE146" s="64"/>
      <c r="UIF146" s="64"/>
      <c r="UIG146" s="64"/>
      <c r="UIH146" s="64"/>
      <c r="UII146" s="64"/>
      <c r="UIJ146" s="64"/>
      <c r="UIK146" s="64"/>
      <c r="UIL146" s="64"/>
      <c r="UIM146" s="64"/>
      <c r="UIN146" s="64"/>
      <c r="UIO146" s="64"/>
      <c r="UIP146" s="64"/>
      <c r="UIQ146" s="64"/>
      <c r="UIR146" s="64"/>
      <c r="UIS146" s="64"/>
      <c r="UIT146" s="64"/>
      <c r="UIU146" s="64"/>
      <c r="UIV146" s="64"/>
      <c r="UIW146" s="64"/>
      <c r="UIX146" s="64"/>
      <c r="UIY146" s="64"/>
      <c r="UIZ146" s="64"/>
      <c r="UJA146" s="64"/>
      <c r="UJB146" s="64"/>
      <c r="UJC146" s="64"/>
      <c r="UJD146" s="64"/>
      <c r="UJE146" s="64"/>
      <c r="UJF146" s="64"/>
      <c r="UJG146" s="64"/>
      <c r="UJH146" s="64"/>
      <c r="UJI146" s="64"/>
      <c r="UJJ146" s="64"/>
      <c r="UJK146" s="64"/>
      <c r="UJL146" s="64"/>
      <c r="UJM146" s="64"/>
      <c r="UJN146" s="64"/>
      <c r="UJO146" s="64"/>
      <c r="UJP146" s="64"/>
      <c r="UJQ146" s="64"/>
      <c r="UJR146" s="64"/>
      <c r="UJS146" s="64"/>
      <c r="UJT146" s="64"/>
      <c r="UJU146" s="64"/>
      <c r="UJV146" s="64"/>
      <c r="UJW146" s="64"/>
      <c r="UJX146" s="64"/>
      <c r="UJY146" s="64"/>
      <c r="UJZ146" s="64"/>
      <c r="UKA146" s="64"/>
      <c r="UKB146" s="64"/>
      <c r="UKC146" s="64"/>
      <c r="UKD146" s="64"/>
      <c r="UKE146" s="64"/>
      <c r="UKF146" s="64"/>
      <c r="UKG146" s="64"/>
      <c r="UKH146" s="64"/>
      <c r="UKI146" s="64"/>
      <c r="UKJ146" s="64"/>
      <c r="UKK146" s="64"/>
      <c r="UKL146" s="64"/>
      <c r="UKM146" s="64"/>
      <c r="UKN146" s="64"/>
      <c r="UKO146" s="64"/>
      <c r="UKP146" s="64"/>
      <c r="UKQ146" s="64"/>
      <c r="UKR146" s="64"/>
      <c r="UKS146" s="64"/>
      <c r="UKT146" s="64"/>
      <c r="UKU146" s="64"/>
      <c r="UKV146" s="64"/>
      <c r="UKW146" s="64"/>
      <c r="UKX146" s="64"/>
      <c r="UKY146" s="64"/>
      <c r="UKZ146" s="64"/>
      <c r="ULA146" s="64"/>
      <c r="ULB146" s="64"/>
      <c r="ULC146" s="64"/>
      <c r="ULD146" s="64"/>
      <c r="ULE146" s="64"/>
      <c r="ULF146" s="64"/>
      <c r="ULG146" s="64"/>
      <c r="ULH146" s="64"/>
      <c r="ULI146" s="64"/>
      <c r="ULJ146" s="64"/>
      <c r="ULK146" s="64"/>
      <c r="ULL146" s="64"/>
      <c r="ULM146" s="64"/>
      <c r="ULN146" s="64"/>
      <c r="ULO146" s="64"/>
      <c r="ULP146" s="64"/>
      <c r="ULQ146" s="64"/>
      <c r="ULR146" s="64"/>
      <c r="ULS146" s="64"/>
      <c r="ULT146" s="64"/>
      <c r="ULU146" s="64"/>
      <c r="ULV146" s="64"/>
      <c r="ULW146" s="64"/>
      <c r="ULX146" s="64"/>
      <c r="ULY146" s="64"/>
      <c r="ULZ146" s="64"/>
      <c r="UMA146" s="64"/>
      <c r="UMB146" s="64"/>
      <c r="UMC146" s="64"/>
      <c r="UMD146" s="64"/>
      <c r="UME146" s="64"/>
      <c r="UMF146" s="64"/>
      <c r="UMG146" s="64"/>
      <c r="UMH146" s="64"/>
      <c r="UMI146" s="64"/>
      <c r="UMJ146" s="64"/>
      <c r="UMK146" s="64"/>
      <c r="UML146" s="64"/>
      <c r="UMM146" s="64"/>
      <c r="UMN146" s="64"/>
      <c r="UMO146" s="64"/>
      <c r="UMP146" s="64"/>
      <c r="UMQ146" s="64"/>
      <c r="UMR146" s="64"/>
      <c r="UMS146" s="64"/>
      <c r="UMT146" s="64"/>
      <c r="UMU146" s="64"/>
      <c r="UMV146" s="64"/>
      <c r="UMW146" s="64"/>
      <c r="UMX146" s="64"/>
      <c r="UMY146" s="64"/>
      <c r="UMZ146" s="64"/>
      <c r="UNA146" s="64"/>
      <c r="UNB146" s="64"/>
      <c r="UNC146" s="64"/>
      <c r="UND146" s="64"/>
      <c r="UNE146" s="64"/>
      <c r="UNF146" s="64"/>
      <c r="UNG146" s="64"/>
      <c r="UNH146" s="64"/>
      <c r="UNI146" s="64"/>
      <c r="UNJ146" s="64"/>
      <c r="UNK146" s="64"/>
      <c r="UNL146" s="64"/>
      <c r="UNM146" s="64"/>
      <c r="UNN146" s="64"/>
      <c r="UNO146" s="64"/>
      <c r="UNP146" s="64"/>
      <c r="UNQ146" s="64"/>
      <c r="UNR146" s="64"/>
      <c r="UNS146" s="64"/>
      <c r="UNT146" s="64"/>
      <c r="UNU146" s="64"/>
      <c r="UNV146" s="64"/>
      <c r="UNW146" s="64"/>
      <c r="UNX146" s="64"/>
      <c r="UNY146" s="64"/>
      <c r="UNZ146" s="64"/>
      <c r="UOA146" s="64"/>
      <c r="UOB146" s="64"/>
      <c r="UOC146" s="64"/>
      <c r="UOD146" s="64"/>
      <c r="UOE146" s="64"/>
      <c r="UOF146" s="64"/>
      <c r="UOG146" s="64"/>
      <c r="UOH146" s="64"/>
      <c r="UOI146" s="64"/>
      <c r="UOJ146" s="64"/>
      <c r="UOK146" s="64"/>
      <c r="UOL146" s="64"/>
      <c r="UOM146" s="64"/>
      <c r="UON146" s="64"/>
      <c r="UOO146" s="64"/>
      <c r="UOP146" s="64"/>
      <c r="UOQ146" s="64"/>
      <c r="UOR146" s="64"/>
      <c r="UOS146" s="64"/>
      <c r="UOT146" s="64"/>
      <c r="UOU146" s="64"/>
      <c r="UOV146" s="64"/>
      <c r="UOW146" s="64"/>
      <c r="UOX146" s="64"/>
      <c r="UOY146" s="64"/>
      <c r="UOZ146" s="64"/>
      <c r="UPA146" s="64"/>
      <c r="UPB146" s="64"/>
      <c r="UPC146" s="64"/>
      <c r="UPD146" s="64"/>
      <c r="UPE146" s="64"/>
      <c r="UPF146" s="64"/>
      <c r="UPG146" s="64"/>
      <c r="UPH146" s="64"/>
      <c r="UPI146" s="64"/>
      <c r="UPJ146" s="64"/>
      <c r="UPK146" s="64"/>
      <c r="UPL146" s="64"/>
      <c r="UPM146" s="64"/>
      <c r="UPN146" s="64"/>
      <c r="UPO146" s="64"/>
      <c r="UPP146" s="64"/>
      <c r="UPQ146" s="64"/>
      <c r="UPR146" s="64"/>
      <c r="UPS146" s="64"/>
      <c r="UPT146" s="64"/>
      <c r="UPU146" s="64"/>
      <c r="UPV146" s="64"/>
      <c r="UPW146" s="64"/>
      <c r="UPX146" s="64"/>
      <c r="UPY146" s="64"/>
      <c r="UPZ146" s="64"/>
      <c r="UQA146" s="64"/>
      <c r="UQB146" s="64"/>
      <c r="UQC146" s="64"/>
      <c r="UQD146" s="64"/>
      <c r="UQE146" s="64"/>
      <c r="UQF146" s="64"/>
      <c r="UQG146" s="64"/>
      <c r="UQH146" s="64"/>
      <c r="UQI146" s="64"/>
      <c r="UQJ146" s="64"/>
      <c r="UQK146" s="64"/>
      <c r="UQL146" s="64"/>
      <c r="UQM146" s="64"/>
      <c r="UQN146" s="64"/>
      <c r="UQO146" s="64"/>
      <c r="UQP146" s="64"/>
      <c r="UQQ146" s="64"/>
      <c r="UQR146" s="64"/>
      <c r="UQS146" s="64"/>
      <c r="UQT146" s="64"/>
      <c r="UQU146" s="64"/>
      <c r="UQV146" s="64"/>
      <c r="UQW146" s="64"/>
      <c r="UQX146" s="64"/>
      <c r="UQY146" s="64"/>
      <c r="UQZ146" s="64"/>
      <c r="URA146" s="64"/>
      <c r="URB146" s="64"/>
      <c r="URC146" s="64"/>
      <c r="URD146" s="64"/>
      <c r="URE146" s="64"/>
      <c r="URF146" s="64"/>
      <c r="URG146" s="64"/>
      <c r="URH146" s="64"/>
      <c r="URI146" s="64"/>
      <c r="URJ146" s="64"/>
      <c r="URK146" s="64"/>
      <c r="URL146" s="64"/>
      <c r="URM146" s="64"/>
      <c r="URN146" s="64"/>
      <c r="URO146" s="64"/>
      <c r="URP146" s="64"/>
      <c r="URQ146" s="64"/>
      <c r="URR146" s="64"/>
      <c r="URS146" s="64"/>
      <c r="URT146" s="64"/>
      <c r="URU146" s="64"/>
      <c r="URV146" s="64"/>
      <c r="URW146" s="64"/>
      <c r="URX146" s="64"/>
      <c r="URY146" s="64"/>
      <c r="URZ146" s="64"/>
      <c r="USA146" s="64"/>
      <c r="USB146" s="64"/>
      <c r="USC146" s="64"/>
      <c r="USD146" s="64"/>
      <c r="USE146" s="64"/>
      <c r="USF146" s="64"/>
      <c r="USG146" s="64"/>
      <c r="USH146" s="64"/>
      <c r="USI146" s="64"/>
      <c r="USJ146" s="64"/>
      <c r="USK146" s="64"/>
      <c r="USL146" s="64"/>
      <c r="USM146" s="64"/>
      <c r="USN146" s="64"/>
      <c r="USO146" s="64"/>
      <c r="USP146" s="64"/>
      <c r="USQ146" s="64"/>
      <c r="USR146" s="64"/>
      <c r="USS146" s="64"/>
      <c r="UST146" s="64"/>
      <c r="USU146" s="64"/>
      <c r="USV146" s="64"/>
      <c r="USW146" s="64"/>
      <c r="USX146" s="64"/>
      <c r="USY146" s="64"/>
      <c r="USZ146" s="64"/>
      <c r="UTA146" s="64"/>
      <c r="UTB146" s="64"/>
      <c r="UTC146" s="64"/>
      <c r="UTD146" s="64"/>
      <c r="UTE146" s="64"/>
      <c r="UTF146" s="64"/>
      <c r="UTG146" s="64"/>
      <c r="UTH146" s="64"/>
      <c r="UTI146" s="64"/>
      <c r="UTJ146" s="64"/>
      <c r="UTK146" s="64"/>
      <c r="UTL146" s="64"/>
      <c r="UTM146" s="64"/>
      <c r="UTN146" s="64"/>
      <c r="UTO146" s="64"/>
      <c r="UTP146" s="64"/>
      <c r="UTQ146" s="64"/>
      <c r="UTR146" s="64"/>
      <c r="UTS146" s="64"/>
      <c r="UTT146" s="64"/>
      <c r="UTU146" s="64"/>
      <c r="UTV146" s="64"/>
      <c r="UTW146" s="64"/>
      <c r="UTX146" s="64"/>
      <c r="UTY146" s="64"/>
      <c r="UTZ146" s="64"/>
      <c r="UUA146" s="64"/>
      <c r="UUB146" s="64"/>
      <c r="UUC146" s="64"/>
      <c r="UUD146" s="64"/>
      <c r="UUE146" s="64"/>
      <c r="UUF146" s="64"/>
      <c r="UUG146" s="64"/>
      <c r="UUH146" s="64"/>
      <c r="UUI146" s="64"/>
      <c r="UUJ146" s="64"/>
      <c r="UUK146" s="64"/>
      <c r="UUL146" s="64"/>
      <c r="UUM146" s="64"/>
      <c r="UUN146" s="64"/>
      <c r="UUO146" s="64"/>
      <c r="UUP146" s="64"/>
      <c r="UUQ146" s="64"/>
      <c r="UUR146" s="64"/>
      <c r="UUS146" s="64"/>
      <c r="UUT146" s="64"/>
      <c r="UUU146" s="64"/>
      <c r="UUV146" s="64"/>
      <c r="UUW146" s="64"/>
      <c r="UUX146" s="64"/>
      <c r="UUY146" s="64"/>
      <c r="UUZ146" s="64"/>
      <c r="UVA146" s="64"/>
      <c r="UVB146" s="64"/>
      <c r="UVC146" s="64"/>
      <c r="UVD146" s="64"/>
      <c r="UVE146" s="64"/>
      <c r="UVF146" s="64"/>
      <c r="UVG146" s="64"/>
      <c r="UVH146" s="64"/>
      <c r="UVI146" s="64"/>
      <c r="UVJ146" s="64"/>
      <c r="UVK146" s="64"/>
      <c r="UVL146" s="64"/>
      <c r="UVM146" s="64"/>
      <c r="UVN146" s="64"/>
      <c r="UVO146" s="64"/>
      <c r="UVP146" s="64"/>
      <c r="UVQ146" s="64"/>
      <c r="UVR146" s="64"/>
      <c r="UVS146" s="64"/>
      <c r="UVT146" s="64"/>
      <c r="UVU146" s="64"/>
      <c r="UVV146" s="64"/>
      <c r="UVW146" s="64"/>
      <c r="UVX146" s="64"/>
      <c r="UVY146" s="64"/>
      <c r="UVZ146" s="64"/>
      <c r="UWA146" s="64"/>
      <c r="UWB146" s="64"/>
      <c r="UWC146" s="64"/>
      <c r="UWD146" s="64"/>
      <c r="UWE146" s="64"/>
      <c r="UWF146" s="64"/>
      <c r="UWG146" s="64"/>
      <c r="UWH146" s="64"/>
      <c r="UWI146" s="64"/>
      <c r="UWJ146" s="64"/>
      <c r="UWK146" s="64"/>
      <c r="UWL146" s="64"/>
      <c r="UWM146" s="64"/>
      <c r="UWN146" s="64"/>
      <c r="UWO146" s="64"/>
      <c r="UWP146" s="64"/>
      <c r="UWQ146" s="64"/>
      <c r="UWR146" s="64"/>
      <c r="UWS146" s="64"/>
      <c r="UWT146" s="64"/>
      <c r="UWU146" s="64"/>
      <c r="UWV146" s="64"/>
      <c r="UWW146" s="64"/>
      <c r="UWX146" s="64"/>
      <c r="UWY146" s="64"/>
      <c r="UWZ146" s="64"/>
      <c r="UXA146" s="64"/>
      <c r="UXB146" s="64"/>
      <c r="UXC146" s="64"/>
      <c r="UXD146" s="64"/>
      <c r="UXE146" s="64"/>
      <c r="UXF146" s="64"/>
      <c r="UXG146" s="64"/>
      <c r="UXH146" s="64"/>
      <c r="UXI146" s="64"/>
      <c r="UXJ146" s="64"/>
      <c r="UXK146" s="64"/>
      <c r="UXL146" s="64"/>
      <c r="UXM146" s="64"/>
      <c r="UXN146" s="64"/>
      <c r="UXO146" s="64"/>
      <c r="UXP146" s="64"/>
      <c r="UXQ146" s="64"/>
      <c r="UXR146" s="64"/>
      <c r="UXS146" s="64"/>
      <c r="UXT146" s="64"/>
      <c r="UXU146" s="64"/>
      <c r="UXV146" s="64"/>
      <c r="UXW146" s="64"/>
      <c r="UXX146" s="64"/>
      <c r="UXY146" s="64"/>
      <c r="UXZ146" s="64"/>
      <c r="UYA146" s="64"/>
      <c r="UYB146" s="64"/>
      <c r="UYC146" s="64"/>
      <c r="UYD146" s="64"/>
      <c r="UYE146" s="64"/>
      <c r="UYF146" s="64"/>
      <c r="UYG146" s="64"/>
      <c r="UYH146" s="64"/>
      <c r="UYI146" s="64"/>
      <c r="UYJ146" s="64"/>
      <c r="UYK146" s="64"/>
      <c r="UYL146" s="64"/>
      <c r="UYM146" s="64"/>
      <c r="UYN146" s="64"/>
      <c r="UYO146" s="64"/>
      <c r="UYP146" s="64"/>
      <c r="UYQ146" s="64"/>
      <c r="UYR146" s="64"/>
      <c r="UYS146" s="64"/>
      <c r="UYT146" s="64"/>
      <c r="UYU146" s="64"/>
      <c r="UYV146" s="64"/>
      <c r="UYW146" s="64"/>
      <c r="UYX146" s="64"/>
      <c r="UYY146" s="64"/>
      <c r="UYZ146" s="64"/>
      <c r="UZA146" s="64"/>
      <c r="UZB146" s="64"/>
      <c r="UZC146" s="64"/>
      <c r="UZD146" s="64"/>
      <c r="UZE146" s="64"/>
      <c r="UZF146" s="64"/>
      <c r="UZG146" s="64"/>
      <c r="UZH146" s="64"/>
      <c r="UZI146" s="64"/>
      <c r="UZJ146" s="64"/>
      <c r="UZK146" s="64"/>
      <c r="UZL146" s="64"/>
      <c r="UZM146" s="64"/>
      <c r="UZN146" s="64"/>
      <c r="UZO146" s="64"/>
      <c r="UZP146" s="64"/>
      <c r="UZQ146" s="64"/>
      <c r="UZR146" s="64"/>
      <c r="UZS146" s="64"/>
      <c r="UZT146" s="64"/>
      <c r="UZU146" s="64"/>
      <c r="UZV146" s="64"/>
      <c r="UZW146" s="64"/>
      <c r="UZX146" s="64"/>
      <c r="UZY146" s="64"/>
      <c r="UZZ146" s="64"/>
      <c r="VAA146" s="64"/>
      <c r="VAB146" s="64"/>
      <c r="VAC146" s="64"/>
      <c r="VAD146" s="64"/>
      <c r="VAE146" s="64"/>
      <c r="VAF146" s="64"/>
      <c r="VAG146" s="64"/>
      <c r="VAH146" s="64"/>
      <c r="VAI146" s="64"/>
      <c r="VAJ146" s="64"/>
      <c r="VAK146" s="64"/>
      <c r="VAL146" s="64"/>
      <c r="VAM146" s="64"/>
      <c r="VAN146" s="64"/>
      <c r="VAO146" s="64"/>
      <c r="VAP146" s="64"/>
      <c r="VAQ146" s="64"/>
      <c r="VAR146" s="64"/>
      <c r="VAS146" s="64"/>
      <c r="VAT146" s="64"/>
      <c r="VAU146" s="64"/>
      <c r="VAV146" s="64"/>
      <c r="VAW146" s="64"/>
      <c r="VAX146" s="64"/>
      <c r="VAY146" s="64"/>
      <c r="VAZ146" s="64"/>
      <c r="VBA146" s="64"/>
      <c r="VBB146" s="64"/>
      <c r="VBC146" s="64"/>
      <c r="VBD146" s="64"/>
      <c r="VBE146" s="64"/>
      <c r="VBF146" s="64"/>
      <c r="VBG146" s="64"/>
      <c r="VBH146" s="64"/>
      <c r="VBI146" s="64"/>
      <c r="VBJ146" s="64"/>
      <c r="VBK146" s="64"/>
      <c r="VBL146" s="64"/>
      <c r="VBM146" s="64"/>
      <c r="VBN146" s="64"/>
      <c r="VBO146" s="64"/>
      <c r="VBP146" s="64"/>
      <c r="VBQ146" s="64"/>
      <c r="VBR146" s="64"/>
      <c r="VBS146" s="64"/>
      <c r="VBT146" s="64"/>
      <c r="VBU146" s="64"/>
      <c r="VBV146" s="64"/>
      <c r="VBW146" s="64"/>
      <c r="VBX146" s="64"/>
      <c r="VBY146" s="64"/>
      <c r="VBZ146" s="64"/>
      <c r="VCA146" s="64"/>
      <c r="VCB146" s="64"/>
      <c r="VCC146" s="64"/>
      <c r="VCD146" s="64"/>
      <c r="VCE146" s="64"/>
      <c r="VCF146" s="64"/>
      <c r="VCG146" s="64"/>
      <c r="VCH146" s="64"/>
      <c r="VCI146" s="64"/>
      <c r="VCJ146" s="64"/>
      <c r="VCK146" s="64"/>
      <c r="VCL146" s="64"/>
      <c r="VCM146" s="64"/>
      <c r="VCN146" s="64"/>
      <c r="VCO146" s="64"/>
      <c r="VCP146" s="64"/>
      <c r="VCQ146" s="64"/>
      <c r="VCR146" s="64"/>
      <c r="VCS146" s="64"/>
      <c r="VCT146" s="64"/>
      <c r="VCU146" s="64"/>
      <c r="VCV146" s="64"/>
      <c r="VCW146" s="64"/>
      <c r="VCX146" s="64"/>
      <c r="VCY146" s="64"/>
      <c r="VCZ146" s="64"/>
      <c r="VDA146" s="64"/>
      <c r="VDB146" s="64"/>
      <c r="VDC146" s="64"/>
      <c r="VDD146" s="64"/>
      <c r="VDE146" s="64"/>
      <c r="VDF146" s="64"/>
      <c r="VDG146" s="64"/>
      <c r="VDH146" s="64"/>
      <c r="VDI146" s="64"/>
      <c r="VDJ146" s="64"/>
      <c r="VDK146" s="64"/>
      <c r="VDL146" s="64"/>
      <c r="VDM146" s="64"/>
      <c r="VDN146" s="64"/>
      <c r="VDO146" s="64"/>
      <c r="VDP146" s="64"/>
      <c r="VDQ146" s="64"/>
      <c r="VDR146" s="64"/>
      <c r="VDS146" s="64"/>
      <c r="VDT146" s="64"/>
      <c r="VDU146" s="64"/>
      <c r="VDV146" s="64"/>
      <c r="VDW146" s="64"/>
      <c r="VDX146" s="64"/>
      <c r="VDY146" s="64"/>
      <c r="VDZ146" s="64"/>
      <c r="VEA146" s="64"/>
      <c r="VEB146" s="64"/>
      <c r="VEC146" s="64"/>
      <c r="VED146" s="64"/>
      <c r="VEE146" s="64"/>
      <c r="VEF146" s="64"/>
      <c r="VEG146" s="64"/>
      <c r="VEH146" s="64"/>
      <c r="VEI146" s="64"/>
      <c r="VEJ146" s="64"/>
      <c r="VEK146" s="64"/>
      <c r="VEL146" s="64"/>
      <c r="VEM146" s="64"/>
      <c r="VEN146" s="64"/>
      <c r="VEO146" s="64"/>
      <c r="VEP146" s="64"/>
      <c r="VEQ146" s="64"/>
      <c r="VER146" s="64"/>
      <c r="VES146" s="64"/>
      <c r="VET146" s="64"/>
      <c r="VEU146" s="64"/>
      <c r="VEV146" s="64"/>
      <c r="VEW146" s="64"/>
      <c r="VEX146" s="64"/>
      <c r="VEY146" s="64"/>
      <c r="VEZ146" s="64"/>
      <c r="VFA146" s="64"/>
      <c r="VFB146" s="64"/>
      <c r="VFC146" s="64"/>
      <c r="VFD146" s="64"/>
      <c r="VFE146" s="64"/>
      <c r="VFF146" s="64"/>
      <c r="VFG146" s="64"/>
      <c r="VFH146" s="64"/>
      <c r="VFI146" s="64"/>
      <c r="VFJ146" s="64"/>
      <c r="VFK146" s="64"/>
      <c r="VFL146" s="64"/>
      <c r="VFM146" s="64"/>
      <c r="VFN146" s="64"/>
      <c r="VFO146" s="64"/>
      <c r="VFP146" s="64"/>
      <c r="VFQ146" s="64"/>
      <c r="VFR146" s="64"/>
      <c r="VFS146" s="64"/>
      <c r="VFT146" s="64"/>
      <c r="VFU146" s="64"/>
      <c r="VFV146" s="64"/>
      <c r="VFW146" s="64"/>
      <c r="VFX146" s="64"/>
      <c r="VFY146" s="64"/>
      <c r="VFZ146" s="64"/>
      <c r="VGA146" s="64"/>
      <c r="VGB146" s="64"/>
      <c r="VGC146" s="64"/>
      <c r="VGD146" s="64"/>
      <c r="VGE146" s="64"/>
      <c r="VGF146" s="64"/>
      <c r="VGG146" s="64"/>
      <c r="VGH146" s="64"/>
      <c r="VGI146" s="64"/>
      <c r="VGJ146" s="64"/>
      <c r="VGK146" s="64"/>
      <c r="VGL146" s="64"/>
      <c r="VGM146" s="64"/>
      <c r="VGN146" s="64"/>
      <c r="VGO146" s="64"/>
      <c r="VGP146" s="64"/>
      <c r="VGQ146" s="64"/>
      <c r="VGR146" s="64"/>
      <c r="VGS146" s="64"/>
      <c r="VGT146" s="64"/>
      <c r="VGU146" s="64"/>
      <c r="VGV146" s="64"/>
      <c r="VGW146" s="64"/>
      <c r="VGX146" s="64"/>
      <c r="VGY146" s="64"/>
      <c r="VGZ146" s="64"/>
      <c r="VHA146" s="64"/>
      <c r="VHB146" s="64"/>
      <c r="VHC146" s="64"/>
      <c r="VHD146" s="64"/>
      <c r="VHE146" s="64"/>
      <c r="VHF146" s="64"/>
      <c r="VHG146" s="64"/>
      <c r="VHH146" s="64"/>
      <c r="VHI146" s="64"/>
      <c r="VHJ146" s="64"/>
      <c r="VHK146" s="64"/>
      <c r="VHL146" s="64"/>
      <c r="VHM146" s="64"/>
      <c r="VHN146" s="64"/>
      <c r="VHO146" s="64"/>
      <c r="VHP146" s="64"/>
      <c r="VHQ146" s="64"/>
      <c r="VHR146" s="64"/>
      <c r="VHS146" s="64"/>
      <c r="VHT146" s="64"/>
      <c r="VHU146" s="64"/>
      <c r="VHV146" s="64"/>
      <c r="VHW146" s="64"/>
      <c r="VHX146" s="64"/>
      <c r="VHY146" s="64"/>
      <c r="VHZ146" s="64"/>
      <c r="VIA146" s="64"/>
      <c r="VIB146" s="64"/>
      <c r="VIC146" s="64"/>
      <c r="VID146" s="64"/>
      <c r="VIE146" s="64"/>
      <c r="VIF146" s="64"/>
      <c r="VIG146" s="64"/>
      <c r="VIH146" s="64"/>
      <c r="VII146" s="64"/>
      <c r="VIJ146" s="64"/>
      <c r="VIK146" s="64"/>
      <c r="VIL146" s="64"/>
      <c r="VIM146" s="64"/>
      <c r="VIN146" s="64"/>
      <c r="VIO146" s="64"/>
      <c r="VIP146" s="64"/>
      <c r="VIQ146" s="64"/>
      <c r="VIR146" s="64"/>
      <c r="VIS146" s="64"/>
      <c r="VIT146" s="64"/>
      <c r="VIU146" s="64"/>
      <c r="VIV146" s="64"/>
      <c r="VIW146" s="64"/>
      <c r="VIX146" s="64"/>
      <c r="VIY146" s="64"/>
      <c r="VIZ146" s="64"/>
      <c r="VJA146" s="64"/>
      <c r="VJB146" s="64"/>
      <c r="VJC146" s="64"/>
      <c r="VJD146" s="64"/>
      <c r="VJE146" s="64"/>
      <c r="VJF146" s="64"/>
      <c r="VJG146" s="64"/>
      <c r="VJH146" s="64"/>
      <c r="VJI146" s="64"/>
      <c r="VJJ146" s="64"/>
      <c r="VJK146" s="64"/>
      <c r="VJL146" s="64"/>
      <c r="VJM146" s="64"/>
      <c r="VJN146" s="64"/>
      <c r="VJO146" s="64"/>
      <c r="VJP146" s="64"/>
      <c r="VJQ146" s="64"/>
      <c r="VJR146" s="64"/>
      <c r="VJS146" s="64"/>
      <c r="VJT146" s="64"/>
      <c r="VJU146" s="64"/>
      <c r="VJV146" s="64"/>
      <c r="VJW146" s="64"/>
      <c r="VJX146" s="64"/>
      <c r="VJY146" s="64"/>
      <c r="VJZ146" s="64"/>
      <c r="VKA146" s="64"/>
      <c r="VKB146" s="64"/>
      <c r="VKC146" s="64"/>
      <c r="VKD146" s="64"/>
      <c r="VKE146" s="64"/>
      <c r="VKF146" s="64"/>
      <c r="VKG146" s="64"/>
      <c r="VKH146" s="64"/>
      <c r="VKI146" s="64"/>
      <c r="VKJ146" s="64"/>
      <c r="VKK146" s="64"/>
      <c r="VKL146" s="64"/>
      <c r="VKM146" s="64"/>
      <c r="VKN146" s="64"/>
      <c r="VKO146" s="64"/>
      <c r="VKP146" s="64"/>
      <c r="VKQ146" s="64"/>
      <c r="VKR146" s="64"/>
      <c r="VKS146" s="64"/>
      <c r="VKT146" s="64"/>
      <c r="VKU146" s="64"/>
      <c r="VKV146" s="64"/>
      <c r="VKW146" s="64"/>
      <c r="VKX146" s="64"/>
      <c r="VKY146" s="64"/>
      <c r="VKZ146" s="64"/>
      <c r="VLA146" s="64"/>
      <c r="VLB146" s="64"/>
      <c r="VLC146" s="64"/>
      <c r="VLD146" s="64"/>
      <c r="VLE146" s="64"/>
      <c r="VLF146" s="64"/>
      <c r="VLG146" s="64"/>
      <c r="VLH146" s="64"/>
      <c r="VLI146" s="64"/>
      <c r="VLJ146" s="64"/>
      <c r="VLK146" s="64"/>
      <c r="VLL146" s="64"/>
      <c r="VLM146" s="64"/>
      <c r="VLN146" s="64"/>
      <c r="VLO146" s="64"/>
      <c r="VLP146" s="64"/>
      <c r="VLQ146" s="64"/>
      <c r="VLR146" s="64"/>
      <c r="VLS146" s="64"/>
      <c r="VLT146" s="64"/>
      <c r="VLU146" s="64"/>
      <c r="VLV146" s="64"/>
      <c r="VLW146" s="64"/>
      <c r="VLX146" s="64"/>
      <c r="VLY146" s="64"/>
      <c r="VLZ146" s="64"/>
      <c r="VMA146" s="64"/>
      <c r="VMB146" s="64"/>
      <c r="VMC146" s="64"/>
      <c r="VMD146" s="64"/>
      <c r="VME146" s="64"/>
      <c r="VMF146" s="64"/>
      <c r="VMG146" s="64"/>
      <c r="VMH146" s="64"/>
      <c r="VMI146" s="64"/>
      <c r="VMJ146" s="64"/>
      <c r="VMK146" s="64"/>
      <c r="VML146" s="64"/>
      <c r="VMM146" s="64"/>
      <c r="VMN146" s="64"/>
      <c r="VMO146" s="64"/>
      <c r="VMP146" s="64"/>
      <c r="VMQ146" s="64"/>
      <c r="VMR146" s="64"/>
      <c r="VMS146" s="64"/>
      <c r="VMT146" s="64"/>
      <c r="VMU146" s="64"/>
      <c r="VMV146" s="64"/>
      <c r="VMW146" s="64"/>
      <c r="VMX146" s="64"/>
      <c r="VMY146" s="64"/>
      <c r="VMZ146" s="64"/>
      <c r="VNA146" s="64"/>
      <c r="VNB146" s="64"/>
      <c r="VNC146" s="64"/>
      <c r="VND146" s="64"/>
      <c r="VNE146" s="64"/>
      <c r="VNF146" s="64"/>
      <c r="VNG146" s="64"/>
      <c r="VNH146" s="64"/>
      <c r="VNI146" s="64"/>
      <c r="VNJ146" s="64"/>
      <c r="VNK146" s="64"/>
      <c r="VNL146" s="64"/>
      <c r="VNM146" s="64"/>
      <c r="VNN146" s="64"/>
      <c r="VNO146" s="64"/>
      <c r="VNP146" s="64"/>
      <c r="VNQ146" s="64"/>
      <c r="VNR146" s="64"/>
      <c r="VNS146" s="64"/>
      <c r="VNT146" s="64"/>
      <c r="VNU146" s="64"/>
      <c r="VNV146" s="64"/>
      <c r="VNW146" s="64"/>
      <c r="VNX146" s="64"/>
      <c r="VNY146" s="64"/>
      <c r="VNZ146" s="64"/>
      <c r="VOA146" s="64"/>
      <c r="VOB146" s="64"/>
      <c r="VOC146" s="64"/>
      <c r="VOD146" s="64"/>
      <c r="VOE146" s="64"/>
      <c r="VOF146" s="64"/>
      <c r="VOG146" s="64"/>
      <c r="VOH146" s="64"/>
      <c r="VOI146" s="64"/>
      <c r="VOJ146" s="64"/>
      <c r="VOK146" s="64"/>
      <c r="VOL146" s="64"/>
      <c r="VOM146" s="64"/>
      <c r="VON146" s="64"/>
      <c r="VOO146" s="64"/>
      <c r="VOP146" s="64"/>
      <c r="VOQ146" s="64"/>
      <c r="VOR146" s="64"/>
      <c r="VOS146" s="64"/>
      <c r="VOT146" s="64"/>
      <c r="VOU146" s="64"/>
      <c r="VOV146" s="64"/>
      <c r="VOW146" s="64"/>
      <c r="VOX146" s="64"/>
      <c r="VOY146" s="64"/>
      <c r="VOZ146" s="64"/>
      <c r="VPA146" s="64"/>
      <c r="VPB146" s="64"/>
      <c r="VPC146" s="64"/>
      <c r="VPD146" s="64"/>
      <c r="VPE146" s="64"/>
      <c r="VPF146" s="64"/>
      <c r="VPG146" s="64"/>
      <c r="VPH146" s="64"/>
      <c r="VPI146" s="64"/>
      <c r="VPJ146" s="64"/>
      <c r="VPK146" s="64"/>
      <c r="VPL146" s="64"/>
      <c r="VPM146" s="64"/>
      <c r="VPN146" s="64"/>
      <c r="VPO146" s="64"/>
      <c r="VPP146" s="64"/>
      <c r="VPQ146" s="64"/>
      <c r="VPR146" s="64"/>
      <c r="VPS146" s="64"/>
      <c r="VPT146" s="64"/>
      <c r="VPU146" s="64"/>
      <c r="VPV146" s="64"/>
      <c r="VPW146" s="64"/>
      <c r="VPX146" s="64"/>
      <c r="VPY146" s="64"/>
      <c r="VPZ146" s="64"/>
      <c r="VQA146" s="64"/>
      <c r="VQB146" s="64"/>
      <c r="VQC146" s="64"/>
      <c r="VQD146" s="64"/>
      <c r="VQE146" s="64"/>
      <c r="VQF146" s="64"/>
      <c r="VQG146" s="64"/>
      <c r="VQH146" s="64"/>
      <c r="VQI146" s="64"/>
      <c r="VQJ146" s="64"/>
      <c r="VQK146" s="64"/>
      <c r="VQL146" s="64"/>
      <c r="VQM146" s="64"/>
      <c r="VQN146" s="64"/>
      <c r="VQO146" s="64"/>
      <c r="VQP146" s="64"/>
      <c r="VQQ146" s="64"/>
      <c r="VQR146" s="64"/>
      <c r="VQS146" s="64"/>
      <c r="VQT146" s="64"/>
      <c r="VQU146" s="64"/>
      <c r="VQV146" s="64"/>
      <c r="VQW146" s="64"/>
      <c r="VQX146" s="64"/>
      <c r="VQY146" s="64"/>
      <c r="VQZ146" s="64"/>
      <c r="VRA146" s="64"/>
      <c r="VRB146" s="64"/>
      <c r="VRC146" s="64"/>
      <c r="VRD146" s="64"/>
      <c r="VRE146" s="64"/>
      <c r="VRF146" s="64"/>
      <c r="VRG146" s="64"/>
      <c r="VRH146" s="64"/>
      <c r="VRI146" s="64"/>
      <c r="VRJ146" s="64"/>
      <c r="VRK146" s="64"/>
      <c r="VRL146" s="64"/>
      <c r="VRM146" s="64"/>
      <c r="VRN146" s="64"/>
      <c r="VRO146" s="64"/>
      <c r="VRP146" s="64"/>
      <c r="VRQ146" s="64"/>
      <c r="VRR146" s="64"/>
      <c r="VRS146" s="64"/>
      <c r="VRT146" s="64"/>
      <c r="VRU146" s="64"/>
      <c r="VRV146" s="64"/>
      <c r="VRW146" s="64"/>
      <c r="VRX146" s="64"/>
      <c r="VRY146" s="64"/>
      <c r="VRZ146" s="64"/>
      <c r="VSA146" s="64"/>
      <c r="VSB146" s="64"/>
      <c r="VSC146" s="64"/>
      <c r="VSD146" s="64"/>
      <c r="VSE146" s="64"/>
      <c r="VSF146" s="64"/>
      <c r="VSG146" s="64"/>
      <c r="VSH146" s="64"/>
      <c r="VSI146" s="64"/>
      <c r="VSJ146" s="64"/>
      <c r="VSK146" s="64"/>
      <c r="VSL146" s="64"/>
      <c r="VSM146" s="64"/>
      <c r="VSN146" s="64"/>
      <c r="VSO146" s="64"/>
      <c r="VSP146" s="64"/>
      <c r="VSQ146" s="64"/>
      <c r="VSR146" s="64"/>
      <c r="VSS146" s="64"/>
      <c r="VST146" s="64"/>
      <c r="VSU146" s="64"/>
      <c r="VSV146" s="64"/>
      <c r="VSW146" s="64"/>
      <c r="VSX146" s="64"/>
      <c r="VSY146" s="64"/>
      <c r="VSZ146" s="64"/>
      <c r="VTA146" s="64"/>
      <c r="VTB146" s="64"/>
      <c r="VTC146" s="64"/>
      <c r="VTD146" s="64"/>
      <c r="VTE146" s="64"/>
      <c r="VTF146" s="64"/>
      <c r="VTG146" s="64"/>
      <c r="VTH146" s="64"/>
      <c r="VTI146" s="64"/>
      <c r="VTJ146" s="64"/>
      <c r="VTK146" s="64"/>
      <c r="VTL146" s="64"/>
      <c r="VTM146" s="64"/>
      <c r="VTN146" s="64"/>
      <c r="VTO146" s="64"/>
      <c r="VTP146" s="64"/>
      <c r="VTQ146" s="64"/>
      <c r="VTR146" s="64"/>
      <c r="VTS146" s="64"/>
      <c r="VTT146" s="64"/>
      <c r="VTU146" s="64"/>
      <c r="VTV146" s="64"/>
      <c r="VTW146" s="64"/>
      <c r="VTX146" s="64"/>
      <c r="VTY146" s="64"/>
      <c r="VTZ146" s="64"/>
      <c r="VUA146" s="64"/>
      <c r="VUB146" s="64"/>
      <c r="VUC146" s="64"/>
      <c r="VUD146" s="64"/>
      <c r="VUE146" s="64"/>
      <c r="VUF146" s="64"/>
      <c r="VUG146" s="64"/>
      <c r="VUH146" s="64"/>
      <c r="VUI146" s="64"/>
      <c r="VUJ146" s="64"/>
      <c r="VUK146" s="64"/>
      <c r="VUL146" s="64"/>
      <c r="VUM146" s="64"/>
      <c r="VUN146" s="64"/>
      <c r="VUO146" s="64"/>
      <c r="VUP146" s="64"/>
      <c r="VUQ146" s="64"/>
      <c r="VUR146" s="64"/>
      <c r="VUS146" s="64"/>
      <c r="VUT146" s="64"/>
      <c r="VUU146" s="64"/>
      <c r="VUV146" s="64"/>
      <c r="VUW146" s="64"/>
      <c r="VUX146" s="64"/>
      <c r="VUY146" s="64"/>
      <c r="VUZ146" s="64"/>
      <c r="VVA146" s="64"/>
      <c r="VVB146" s="64"/>
      <c r="VVC146" s="64"/>
      <c r="VVD146" s="64"/>
      <c r="VVE146" s="64"/>
      <c r="VVF146" s="64"/>
      <c r="VVG146" s="64"/>
      <c r="VVH146" s="64"/>
      <c r="VVI146" s="64"/>
      <c r="VVJ146" s="64"/>
      <c r="VVK146" s="64"/>
      <c r="VVL146" s="64"/>
      <c r="VVM146" s="64"/>
      <c r="VVN146" s="64"/>
      <c r="VVO146" s="64"/>
      <c r="VVP146" s="64"/>
      <c r="VVQ146" s="64"/>
      <c r="VVR146" s="64"/>
      <c r="VVS146" s="64"/>
      <c r="VVT146" s="64"/>
      <c r="VVU146" s="64"/>
      <c r="VVV146" s="64"/>
      <c r="VVW146" s="64"/>
      <c r="VVX146" s="64"/>
      <c r="VVY146" s="64"/>
      <c r="VVZ146" s="64"/>
      <c r="VWA146" s="64"/>
      <c r="VWB146" s="64"/>
      <c r="VWC146" s="64"/>
      <c r="VWD146" s="64"/>
      <c r="VWE146" s="64"/>
      <c r="VWF146" s="64"/>
      <c r="VWG146" s="64"/>
      <c r="VWH146" s="64"/>
      <c r="VWI146" s="64"/>
      <c r="VWJ146" s="64"/>
      <c r="VWK146" s="64"/>
      <c r="VWL146" s="64"/>
      <c r="VWM146" s="64"/>
      <c r="VWN146" s="64"/>
      <c r="VWO146" s="64"/>
      <c r="VWP146" s="64"/>
      <c r="VWQ146" s="64"/>
      <c r="VWR146" s="64"/>
      <c r="VWS146" s="64"/>
      <c r="VWT146" s="64"/>
      <c r="VWU146" s="64"/>
      <c r="VWV146" s="64"/>
      <c r="VWW146" s="64"/>
      <c r="VWX146" s="64"/>
      <c r="VWY146" s="64"/>
      <c r="VWZ146" s="64"/>
      <c r="VXA146" s="64"/>
      <c r="VXB146" s="64"/>
      <c r="VXC146" s="64"/>
      <c r="VXD146" s="64"/>
      <c r="VXE146" s="64"/>
      <c r="VXF146" s="64"/>
      <c r="VXG146" s="64"/>
      <c r="VXH146" s="64"/>
      <c r="VXI146" s="64"/>
      <c r="VXJ146" s="64"/>
      <c r="VXK146" s="64"/>
      <c r="VXL146" s="64"/>
      <c r="VXM146" s="64"/>
      <c r="VXN146" s="64"/>
      <c r="VXO146" s="64"/>
      <c r="VXP146" s="64"/>
      <c r="VXQ146" s="64"/>
      <c r="VXR146" s="64"/>
      <c r="VXS146" s="64"/>
      <c r="VXT146" s="64"/>
      <c r="VXU146" s="64"/>
      <c r="VXV146" s="64"/>
      <c r="VXW146" s="64"/>
      <c r="VXX146" s="64"/>
      <c r="VXY146" s="64"/>
      <c r="VXZ146" s="64"/>
      <c r="VYA146" s="64"/>
      <c r="VYB146" s="64"/>
      <c r="VYC146" s="64"/>
      <c r="VYD146" s="64"/>
      <c r="VYE146" s="64"/>
      <c r="VYF146" s="64"/>
      <c r="VYG146" s="64"/>
      <c r="VYH146" s="64"/>
      <c r="VYI146" s="64"/>
      <c r="VYJ146" s="64"/>
      <c r="VYK146" s="64"/>
      <c r="VYL146" s="64"/>
      <c r="VYM146" s="64"/>
      <c r="VYN146" s="64"/>
      <c r="VYO146" s="64"/>
      <c r="VYP146" s="64"/>
      <c r="VYQ146" s="64"/>
      <c r="VYR146" s="64"/>
      <c r="VYS146" s="64"/>
      <c r="VYT146" s="64"/>
      <c r="VYU146" s="64"/>
      <c r="VYV146" s="64"/>
      <c r="VYW146" s="64"/>
      <c r="VYX146" s="64"/>
      <c r="VYY146" s="64"/>
      <c r="VYZ146" s="64"/>
      <c r="VZA146" s="64"/>
      <c r="VZB146" s="64"/>
      <c r="VZC146" s="64"/>
      <c r="VZD146" s="64"/>
      <c r="VZE146" s="64"/>
      <c r="VZF146" s="64"/>
      <c r="VZG146" s="64"/>
      <c r="VZH146" s="64"/>
      <c r="VZI146" s="64"/>
      <c r="VZJ146" s="64"/>
      <c r="VZK146" s="64"/>
      <c r="VZL146" s="64"/>
      <c r="VZM146" s="64"/>
      <c r="VZN146" s="64"/>
      <c r="VZO146" s="64"/>
      <c r="VZP146" s="64"/>
      <c r="VZQ146" s="64"/>
      <c r="VZR146" s="64"/>
      <c r="VZS146" s="64"/>
      <c r="VZT146" s="64"/>
      <c r="VZU146" s="64"/>
      <c r="VZV146" s="64"/>
      <c r="VZW146" s="64"/>
      <c r="VZX146" s="64"/>
      <c r="VZY146" s="64"/>
      <c r="VZZ146" s="64"/>
      <c r="WAA146" s="64"/>
      <c r="WAB146" s="64"/>
      <c r="WAC146" s="64"/>
      <c r="WAD146" s="64"/>
      <c r="WAE146" s="64"/>
      <c r="WAF146" s="64"/>
      <c r="WAG146" s="64"/>
      <c r="WAH146" s="64"/>
      <c r="WAI146" s="64"/>
      <c r="WAJ146" s="64"/>
      <c r="WAK146" s="64"/>
      <c r="WAL146" s="64"/>
      <c r="WAM146" s="64"/>
      <c r="WAN146" s="64"/>
      <c r="WAO146" s="64"/>
      <c r="WAP146" s="64"/>
      <c r="WAQ146" s="64"/>
      <c r="WAR146" s="64"/>
      <c r="WAS146" s="64"/>
      <c r="WAT146" s="64"/>
      <c r="WAU146" s="64"/>
      <c r="WAV146" s="64"/>
      <c r="WAW146" s="64"/>
      <c r="WAX146" s="64"/>
      <c r="WAY146" s="64"/>
      <c r="WAZ146" s="64"/>
      <c r="WBA146" s="64"/>
      <c r="WBB146" s="64"/>
      <c r="WBC146" s="64"/>
      <c r="WBD146" s="64"/>
      <c r="WBE146" s="64"/>
      <c r="WBF146" s="64"/>
      <c r="WBG146" s="64"/>
      <c r="WBH146" s="64"/>
      <c r="WBI146" s="64"/>
      <c r="WBJ146" s="64"/>
      <c r="WBK146" s="64"/>
      <c r="WBL146" s="64"/>
      <c r="WBM146" s="64"/>
      <c r="WBN146" s="64"/>
      <c r="WBO146" s="64"/>
      <c r="WBP146" s="64"/>
      <c r="WBQ146" s="64"/>
      <c r="WBR146" s="64"/>
      <c r="WBS146" s="64"/>
      <c r="WBT146" s="64"/>
      <c r="WBU146" s="64"/>
      <c r="WBV146" s="64"/>
      <c r="WBW146" s="64"/>
      <c r="WBX146" s="64"/>
      <c r="WBY146" s="64"/>
      <c r="WBZ146" s="64"/>
      <c r="WCA146" s="64"/>
      <c r="WCB146" s="64"/>
      <c r="WCC146" s="64"/>
      <c r="WCD146" s="64"/>
      <c r="WCE146" s="64"/>
      <c r="WCF146" s="64"/>
      <c r="WCG146" s="64"/>
      <c r="WCH146" s="64"/>
      <c r="WCI146" s="64"/>
      <c r="WCJ146" s="64"/>
      <c r="WCK146" s="64"/>
      <c r="WCL146" s="64"/>
      <c r="WCM146" s="64"/>
      <c r="WCN146" s="64"/>
      <c r="WCO146" s="64"/>
      <c r="WCP146" s="64"/>
      <c r="WCQ146" s="64"/>
      <c r="WCR146" s="64"/>
      <c r="WCS146" s="64"/>
      <c r="WCT146" s="64"/>
      <c r="WCU146" s="64"/>
      <c r="WCV146" s="64"/>
      <c r="WCW146" s="64"/>
      <c r="WCX146" s="64"/>
      <c r="WCY146" s="64"/>
      <c r="WCZ146" s="64"/>
      <c r="WDA146" s="64"/>
      <c r="WDB146" s="64"/>
      <c r="WDC146" s="64"/>
      <c r="WDD146" s="64"/>
      <c r="WDE146" s="64"/>
      <c r="WDF146" s="64"/>
      <c r="WDG146" s="64"/>
      <c r="WDH146" s="64"/>
      <c r="WDI146" s="64"/>
      <c r="WDJ146" s="64"/>
      <c r="WDK146" s="64"/>
      <c r="WDL146" s="64"/>
      <c r="WDM146" s="64"/>
      <c r="WDN146" s="64"/>
      <c r="WDO146" s="64"/>
      <c r="WDP146" s="64"/>
      <c r="WDQ146" s="64"/>
      <c r="WDR146" s="64"/>
      <c r="WDS146" s="64"/>
      <c r="WDT146" s="64"/>
      <c r="WDU146" s="64"/>
      <c r="WDV146" s="64"/>
      <c r="WDW146" s="64"/>
      <c r="WDX146" s="64"/>
      <c r="WDY146" s="64"/>
      <c r="WDZ146" s="64"/>
      <c r="WEA146" s="64"/>
      <c r="WEB146" s="64"/>
      <c r="WEC146" s="64"/>
      <c r="WED146" s="64"/>
      <c r="WEE146" s="64"/>
      <c r="WEF146" s="64"/>
      <c r="WEG146" s="64"/>
      <c r="WEH146" s="64"/>
      <c r="WEI146" s="64"/>
      <c r="WEJ146" s="64"/>
      <c r="WEK146" s="64"/>
      <c r="WEL146" s="64"/>
      <c r="WEM146" s="64"/>
      <c r="WEN146" s="64"/>
      <c r="WEO146" s="64"/>
      <c r="WEP146" s="64"/>
      <c r="WEQ146" s="64"/>
      <c r="WER146" s="64"/>
      <c r="WES146" s="64"/>
      <c r="WET146" s="64"/>
      <c r="WEU146" s="64"/>
      <c r="WEV146" s="64"/>
      <c r="WEW146" s="64"/>
      <c r="WEX146" s="64"/>
      <c r="WEY146" s="64"/>
      <c r="WEZ146" s="64"/>
      <c r="WFA146" s="64"/>
      <c r="WFB146" s="64"/>
      <c r="WFC146" s="64"/>
      <c r="WFD146" s="64"/>
      <c r="WFE146" s="64"/>
      <c r="WFF146" s="64"/>
      <c r="WFG146" s="64"/>
      <c r="WFH146" s="64"/>
      <c r="WFI146" s="64"/>
      <c r="WFJ146" s="64"/>
      <c r="WFK146" s="64"/>
      <c r="WFL146" s="64"/>
      <c r="WFM146" s="64"/>
      <c r="WFN146" s="64"/>
      <c r="WFO146" s="64"/>
      <c r="WFP146" s="64"/>
      <c r="WFQ146" s="64"/>
      <c r="WFR146" s="64"/>
      <c r="WFS146" s="64"/>
      <c r="WFT146" s="64"/>
      <c r="WFU146" s="64"/>
      <c r="WFV146" s="64"/>
      <c r="WFW146" s="64"/>
      <c r="WFX146" s="64"/>
      <c r="WFY146" s="64"/>
      <c r="WFZ146" s="64"/>
      <c r="WGA146" s="64"/>
      <c r="WGB146" s="64"/>
      <c r="WGC146" s="64"/>
      <c r="WGD146" s="64"/>
      <c r="WGE146" s="64"/>
      <c r="WGF146" s="64"/>
      <c r="WGG146" s="64"/>
      <c r="WGH146" s="64"/>
      <c r="WGI146" s="64"/>
      <c r="WGJ146" s="64"/>
      <c r="WGK146" s="64"/>
      <c r="WGL146" s="64"/>
      <c r="WGM146" s="64"/>
      <c r="WGN146" s="64"/>
      <c r="WGO146" s="64"/>
      <c r="WGP146" s="64"/>
      <c r="WGQ146" s="64"/>
      <c r="WGR146" s="64"/>
      <c r="WGS146" s="64"/>
      <c r="WGT146" s="64"/>
      <c r="WGU146" s="64"/>
      <c r="WGV146" s="64"/>
      <c r="WGW146" s="64"/>
      <c r="WGX146" s="64"/>
      <c r="WGY146" s="64"/>
      <c r="WGZ146" s="64"/>
      <c r="WHA146" s="64"/>
      <c r="WHB146" s="64"/>
      <c r="WHC146" s="64"/>
      <c r="WHD146" s="64"/>
      <c r="WHE146" s="64"/>
      <c r="WHF146" s="64"/>
      <c r="WHG146" s="64"/>
      <c r="WHH146" s="64"/>
      <c r="WHI146" s="64"/>
      <c r="WHJ146" s="64"/>
      <c r="WHK146" s="64"/>
      <c r="WHL146" s="64"/>
      <c r="WHM146" s="64"/>
      <c r="WHN146" s="64"/>
      <c r="WHO146" s="64"/>
      <c r="WHP146" s="64"/>
      <c r="WHQ146" s="64"/>
      <c r="WHR146" s="64"/>
      <c r="WHS146" s="64"/>
      <c r="WHT146" s="64"/>
      <c r="WHU146" s="64"/>
      <c r="WHV146" s="64"/>
      <c r="WHW146" s="64"/>
      <c r="WHX146" s="64"/>
      <c r="WHY146" s="64"/>
      <c r="WHZ146" s="64"/>
      <c r="WIA146" s="64"/>
      <c r="WIB146" s="64"/>
      <c r="WIC146" s="64"/>
      <c r="WID146" s="64"/>
      <c r="WIE146" s="64"/>
      <c r="WIF146" s="64"/>
      <c r="WIG146" s="64"/>
      <c r="WIH146" s="64"/>
      <c r="WII146" s="64"/>
      <c r="WIJ146" s="64"/>
      <c r="WIK146" s="64"/>
      <c r="WIL146" s="64"/>
      <c r="WIM146" s="64"/>
      <c r="WIN146" s="64"/>
      <c r="WIO146" s="64"/>
      <c r="WIP146" s="64"/>
      <c r="WIQ146" s="64"/>
      <c r="WIR146" s="64"/>
      <c r="WIS146" s="64"/>
      <c r="WIT146" s="64"/>
      <c r="WIU146" s="64"/>
      <c r="WIV146" s="64"/>
      <c r="WIW146" s="64"/>
      <c r="WIX146" s="64"/>
      <c r="WIY146" s="64"/>
      <c r="WIZ146" s="64"/>
      <c r="WJA146" s="64"/>
      <c r="WJB146" s="64"/>
      <c r="WJC146" s="64"/>
      <c r="WJD146" s="64"/>
      <c r="WJE146" s="64"/>
      <c r="WJF146" s="64"/>
      <c r="WJG146" s="64"/>
      <c r="WJH146" s="64"/>
      <c r="WJI146" s="64"/>
      <c r="WJJ146" s="64"/>
      <c r="WJK146" s="64"/>
      <c r="WJL146" s="64"/>
      <c r="WJM146" s="64"/>
      <c r="WJN146" s="64"/>
      <c r="WJO146" s="64"/>
      <c r="WJP146" s="64"/>
      <c r="WJQ146" s="64"/>
      <c r="WJR146" s="64"/>
      <c r="WJS146" s="64"/>
      <c r="WJT146" s="64"/>
      <c r="WJU146" s="64"/>
      <c r="WJV146" s="64"/>
      <c r="WJW146" s="64"/>
      <c r="WJX146" s="64"/>
      <c r="WJY146" s="64"/>
      <c r="WJZ146" s="64"/>
      <c r="WKA146" s="64"/>
      <c r="WKB146" s="64"/>
      <c r="WKC146" s="64"/>
      <c r="WKD146" s="64"/>
      <c r="WKE146" s="64"/>
      <c r="WKF146" s="64"/>
      <c r="WKG146" s="64"/>
      <c r="WKH146" s="64"/>
      <c r="WKI146" s="64"/>
      <c r="WKJ146" s="64"/>
      <c r="WKK146" s="64"/>
      <c r="WKL146" s="64"/>
      <c r="WKM146" s="64"/>
      <c r="WKN146" s="64"/>
      <c r="WKO146" s="64"/>
      <c r="WKP146" s="64"/>
      <c r="WKQ146" s="64"/>
      <c r="WKR146" s="64"/>
      <c r="WKS146" s="64"/>
      <c r="WKT146" s="64"/>
      <c r="WKU146" s="64"/>
      <c r="WKV146" s="64"/>
      <c r="WKW146" s="64"/>
      <c r="WKX146" s="64"/>
      <c r="WKY146" s="64"/>
      <c r="WKZ146" s="64"/>
      <c r="WLA146" s="64"/>
      <c r="WLB146" s="64"/>
      <c r="WLC146" s="64"/>
      <c r="WLD146" s="64"/>
      <c r="WLE146" s="64"/>
      <c r="WLF146" s="64"/>
      <c r="WLG146" s="64"/>
      <c r="WLH146" s="64"/>
      <c r="WLI146" s="64"/>
      <c r="WLJ146" s="64"/>
      <c r="WLK146" s="64"/>
      <c r="WLL146" s="64"/>
      <c r="WLM146" s="64"/>
      <c r="WLN146" s="64"/>
      <c r="WLO146" s="64"/>
      <c r="WLP146" s="64"/>
      <c r="WLQ146" s="64"/>
      <c r="WLR146" s="64"/>
      <c r="WLS146" s="64"/>
      <c r="WLT146" s="64"/>
      <c r="WLU146" s="64"/>
      <c r="WLV146" s="64"/>
      <c r="WLW146" s="64"/>
      <c r="WLX146" s="64"/>
      <c r="WLY146" s="64"/>
      <c r="WLZ146" s="64"/>
      <c r="WMA146" s="64"/>
      <c r="WMB146" s="64"/>
      <c r="WMC146" s="64"/>
      <c r="WMD146" s="64"/>
      <c r="WME146" s="64"/>
      <c r="WMF146" s="64"/>
      <c r="WMG146" s="64"/>
      <c r="WMH146" s="64"/>
      <c r="WMI146" s="64"/>
      <c r="WMJ146" s="64"/>
      <c r="WMK146" s="64"/>
      <c r="WML146" s="64"/>
      <c r="WMM146" s="64"/>
      <c r="WMN146" s="64"/>
      <c r="WMO146" s="64"/>
      <c r="WMP146" s="64"/>
      <c r="WMQ146" s="64"/>
      <c r="WMR146" s="64"/>
      <c r="WMS146" s="64"/>
      <c r="WMT146" s="64"/>
      <c r="WMU146" s="64"/>
      <c r="WMV146" s="64"/>
      <c r="WMW146" s="64"/>
      <c r="WMX146" s="64"/>
      <c r="WMY146" s="64"/>
      <c r="WMZ146" s="64"/>
      <c r="WNA146" s="64"/>
      <c r="WNB146" s="64"/>
      <c r="WNC146" s="64"/>
      <c r="WND146" s="64"/>
      <c r="WNE146" s="64"/>
      <c r="WNF146" s="64"/>
      <c r="WNG146" s="64"/>
      <c r="WNH146" s="64"/>
      <c r="WNI146" s="64"/>
      <c r="WNJ146" s="64"/>
      <c r="WNK146" s="64"/>
      <c r="WNL146" s="64"/>
      <c r="WNM146" s="64"/>
      <c r="WNN146" s="64"/>
      <c r="WNO146" s="64"/>
      <c r="WNP146" s="64"/>
      <c r="WNQ146" s="64"/>
      <c r="WNR146" s="64"/>
      <c r="WNS146" s="64"/>
      <c r="WNT146" s="64"/>
      <c r="WNU146" s="64"/>
      <c r="WNV146" s="64"/>
      <c r="WNW146" s="64"/>
      <c r="WNX146" s="64"/>
      <c r="WNY146" s="64"/>
      <c r="WNZ146" s="64"/>
      <c r="WOA146" s="64"/>
      <c r="WOB146" s="64"/>
      <c r="WOC146" s="64"/>
      <c r="WOD146" s="64"/>
      <c r="WOE146" s="64"/>
      <c r="WOF146" s="64"/>
      <c r="WOG146" s="64"/>
      <c r="WOH146" s="64"/>
      <c r="WOI146" s="64"/>
      <c r="WOJ146" s="64"/>
      <c r="WOK146" s="64"/>
      <c r="WOL146" s="64"/>
      <c r="WOM146" s="64"/>
      <c r="WON146" s="64"/>
      <c r="WOO146" s="64"/>
      <c r="WOP146" s="64"/>
      <c r="WOQ146" s="64"/>
      <c r="WOR146" s="64"/>
      <c r="WOS146" s="64"/>
      <c r="WOT146" s="64"/>
      <c r="WOU146" s="64"/>
      <c r="WOV146" s="64"/>
      <c r="WOW146" s="64"/>
      <c r="WOX146" s="64"/>
      <c r="WOY146" s="64"/>
      <c r="WOZ146" s="64"/>
      <c r="WPA146" s="64"/>
      <c r="WPB146" s="64"/>
      <c r="WPC146" s="64"/>
      <c r="WPD146" s="64"/>
      <c r="WPE146" s="64"/>
      <c r="WPF146" s="64"/>
      <c r="WPG146" s="64"/>
      <c r="WPH146" s="64"/>
      <c r="WPI146" s="64"/>
      <c r="WPJ146" s="64"/>
      <c r="WPK146" s="64"/>
      <c r="WPL146" s="64"/>
      <c r="WPM146" s="64"/>
      <c r="WPN146" s="64"/>
      <c r="WPO146" s="64"/>
      <c r="WPP146" s="64"/>
      <c r="WPQ146" s="64"/>
      <c r="WPR146" s="64"/>
      <c r="WPS146" s="64"/>
      <c r="WPT146" s="64"/>
      <c r="WPU146" s="64"/>
      <c r="WPV146" s="64"/>
      <c r="WPW146" s="64"/>
      <c r="WPX146" s="64"/>
      <c r="WPY146" s="64"/>
      <c r="WPZ146" s="64"/>
      <c r="WQA146" s="64"/>
      <c r="WQB146" s="64"/>
      <c r="WQC146" s="64"/>
      <c r="WQD146" s="64"/>
      <c r="WQE146" s="64"/>
      <c r="WQF146" s="64"/>
      <c r="WQG146" s="64"/>
      <c r="WQH146" s="64"/>
      <c r="WQI146" s="64"/>
      <c r="WQJ146" s="64"/>
      <c r="WQK146" s="64"/>
      <c r="WQL146" s="64"/>
      <c r="WQM146" s="64"/>
      <c r="WQN146" s="64"/>
      <c r="WQO146" s="64"/>
      <c r="WQP146" s="64"/>
      <c r="WQQ146" s="64"/>
      <c r="WQR146" s="64"/>
      <c r="WQS146" s="64"/>
      <c r="WQT146" s="64"/>
      <c r="WQU146" s="64"/>
      <c r="WQV146" s="64"/>
      <c r="WQW146" s="64"/>
      <c r="WQX146" s="64"/>
      <c r="WQY146" s="64"/>
      <c r="WQZ146" s="64"/>
      <c r="WRA146" s="64"/>
      <c r="WRB146" s="64"/>
      <c r="WRC146" s="64"/>
      <c r="WRD146" s="64"/>
      <c r="WRE146" s="64"/>
      <c r="WRF146" s="64"/>
      <c r="WRG146" s="64"/>
      <c r="WRH146" s="64"/>
      <c r="WRI146" s="64"/>
      <c r="WRJ146" s="64"/>
      <c r="WRK146" s="64"/>
      <c r="WRL146" s="64"/>
      <c r="WRM146" s="64"/>
      <c r="WRN146" s="64"/>
      <c r="WRO146" s="64"/>
      <c r="WRP146" s="64"/>
      <c r="WRQ146" s="64"/>
      <c r="WRR146" s="64"/>
      <c r="WRS146" s="64"/>
      <c r="WRT146" s="64"/>
      <c r="WRU146" s="64"/>
      <c r="WRV146" s="64"/>
      <c r="WRW146" s="64"/>
      <c r="WRX146" s="64"/>
      <c r="WRY146" s="64"/>
      <c r="WRZ146" s="64"/>
      <c r="WSA146" s="64"/>
      <c r="WSB146" s="64"/>
      <c r="WSC146" s="64"/>
      <c r="WSD146" s="64"/>
      <c r="WSE146" s="64"/>
      <c r="WSF146" s="64"/>
      <c r="WSG146" s="64"/>
      <c r="WSH146" s="64"/>
      <c r="WSI146" s="64"/>
      <c r="WSJ146" s="64"/>
      <c r="WSK146" s="64"/>
      <c r="WSL146" s="64"/>
      <c r="WSM146" s="64"/>
      <c r="WSN146" s="64"/>
      <c r="WSO146" s="64"/>
      <c r="WSP146" s="64"/>
      <c r="WSQ146" s="64"/>
      <c r="WSR146" s="64"/>
      <c r="WSS146" s="64"/>
      <c r="WST146" s="64"/>
      <c r="WSU146" s="64"/>
      <c r="WSV146" s="64"/>
      <c r="WSW146" s="64"/>
      <c r="WSX146" s="64"/>
      <c r="WSY146" s="64"/>
      <c r="WSZ146" s="64"/>
      <c r="WTA146" s="64"/>
      <c r="WTB146" s="64"/>
      <c r="WTC146" s="64"/>
      <c r="WTD146" s="64"/>
      <c r="WTE146" s="64"/>
      <c r="WTF146" s="64"/>
      <c r="WTG146" s="64"/>
      <c r="WTH146" s="64"/>
      <c r="WTI146" s="64"/>
      <c r="WTJ146" s="64"/>
      <c r="WTK146" s="64"/>
      <c r="WTL146" s="64"/>
      <c r="WTM146" s="64"/>
      <c r="WTN146" s="64"/>
      <c r="WTO146" s="64"/>
      <c r="WTP146" s="64"/>
      <c r="WTQ146" s="64"/>
      <c r="WTR146" s="64"/>
      <c r="WTS146" s="64"/>
      <c r="WTT146" s="64"/>
      <c r="WTU146" s="64"/>
      <c r="WTV146" s="64"/>
      <c r="WTW146" s="64"/>
      <c r="WTX146" s="64"/>
      <c r="WTY146" s="64"/>
      <c r="WTZ146" s="64"/>
      <c r="WUA146" s="64"/>
      <c r="WUB146" s="64"/>
      <c r="WUC146" s="64"/>
      <c r="WUD146" s="64"/>
      <c r="WUE146" s="64"/>
      <c r="WUF146" s="64"/>
      <c r="WUG146" s="64"/>
      <c r="WUH146" s="64"/>
      <c r="WUI146" s="64"/>
      <c r="WUJ146" s="64"/>
      <c r="WUK146" s="64"/>
      <c r="WUL146" s="64"/>
      <c r="WUM146" s="64"/>
      <c r="WUN146" s="64"/>
      <c r="WUO146" s="64"/>
      <c r="WUP146" s="64"/>
      <c r="WUQ146" s="64"/>
      <c r="WUR146" s="64"/>
      <c r="WUS146" s="64"/>
      <c r="WUT146" s="64"/>
      <c r="WUU146" s="64"/>
      <c r="WUV146" s="64"/>
      <c r="WUW146" s="64"/>
      <c r="WUX146" s="64"/>
      <c r="WUY146" s="64"/>
      <c r="WUZ146" s="64"/>
      <c r="WVA146" s="64"/>
      <c r="WVB146" s="64"/>
      <c r="WVC146" s="64"/>
      <c r="WVD146" s="64"/>
      <c r="WVE146" s="64"/>
      <c r="WVF146" s="64"/>
      <c r="WVG146" s="64"/>
      <c r="WVH146" s="64"/>
      <c r="WVI146" s="64"/>
      <c r="WVJ146" s="64"/>
      <c r="WVK146" s="64"/>
      <c r="WVL146" s="64"/>
      <c r="WVM146" s="64"/>
      <c r="WVN146" s="64"/>
      <c r="WVO146" s="64"/>
      <c r="WVP146" s="64"/>
      <c r="WVQ146" s="64"/>
      <c r="WVR146" s="64"/>
      <c r="WVS146" s="64"/>
      <c r="WVT146" s="64"/>
      <c r="WVU146" s="64"/>
      <c r="WVV146" s="64"/>
      <c r="WVW146" s="64"/>
      <c r="WVX146" s="64"/>
      <c r="WVY146" s="64"/>
      <c r="WVZ146" s="64"/>
      <c r="WWA146" s="64"/>
      <c r="WWB146" s="64"/>
      <c r="WWC146" s="64"/>
      <c r="WWD146" s="64"/>
      <c r="WWE146" s="64"/>
      <c r="WWF146" s="64"/>
      <c r="WWG146" s="64"/>
      <c r="WWH146" s="64"/>
      <c r="WWI146" s="64"/>
      <c r="WWJ146" s="64"/>
      <c r="WWK146" s="64"/>
      <c r="WWL146" s="64"/>
      <c r="WWM146" s="64"/>
      <c r="WWN146" s="64"/>
      <c r="WWO146" s="64"/>
      <c r="WWP146" s="64"/>
      <c r="WWQ146" s="64"/>
      <c r="WWR146" s="64"/>
      <c r="WWS146" s="64"/>
      <c r="WWT146" s="64"/>
      <c r="WWU146" s="64"/>
      <c r="WWV146" s="64"/>
      <c r="WWW146" s="64"/>
      <c r="WWX146" s="64"/>
      <c r="WWY146" s="64"/>
      <c r="WWZ146" s="64"/>
      <c r="WXA146" s="64"/>
      <c r="WXB146" s="64"/>
      <c r="WXC146" s="64"/>
      <c r="WXD146" s="64"/>
      <c r="WXE146" s="64"/>
      <c r="WXF146" s="64"/>
      <c r="WXG146" s="64"/>
      <c r="WXH146" s="64"/>
      <c r="WXI146" s="64"/>
      <c r="WXJ146" s="64"/>
      <c r="WXK146" s="64"/>
      <c r="WXL146" s="64"/>
      <c r="WXM146" s="64"/>
      <c r="WXN146" s="64"/>
      <c r="WXO146" s="64"/>
      <c r="WXP146" s="64"/>
      <c r="WXQ146" s="64"/>
      <c r="WXR146" s="64"/>
      <c r="WXS146" s="64"/>
      <c r="WXT146" s="64"/>
      <c r="WXU146" s="64"/>
      <c r="WXV146" s="64"/>
      <c r="WXW146" s="64"/>
      <c r="WXX146" s="64"/>
      <c r="WXY146" s="64"/>
      <c r="WXZ146" s="64"/>
      <c r="WYA146" s="64"/>
      <c r="WYB146" s="64"/>
      <c r="WYC146" s="64"/>
      <c r="WYD146" s="64"/>
      <c r="WYE146" s="64"/>
      <c r="WYF146" s="64"/>
      <c r="WYG146" s="64"/>
      <c r="WYH146" s="64"/>
      <c r="WYI146" s="64"/>
      <c r="WYJ146" s="64"/>
      <c r="WYK146" s="64"/>
      <c r="WYL146" s="64"/>
      <c r="WYM146" s="64"/>
      <c r="WYN146" s="64"/>
      <c r="WYO146" s="64"/>
      <c r="WYP146" s="64"/>
      <c r="WYQ146" s="64"/>
      <c r="WYR146" s="64"/>
      <c r="WYS146" s="64"/>
      <c r="WYT146" s="64"/>
      <c r="WYU146" s="64"/>
      <c r="WYV146" s="64"/>
      <c r="WYW146" s="64"/>
      <c r="WYX146" s="64"/>
      <c r="WYY146" s="64"/>
      <c r="WYZ146" s="64"/>
      <c r="WZA146" s="64"/>
      <c r="WZB146" s="64"/>
      <c r="WZC146" s="64"/>
      <c r="WZD146" s="64"/>
      <c r="WZE146" s="64"/>
      <c r="WZF146" s="64"/>
      <c r="WZG146" s="64"/>
      <c r="WZH146" s="64"/>
      <c r="WZI146" s="64"/>
      <c r="WZJ146" s="64"/>
      <c r="WZK146" s="64"/>
      <c r="WZL146" s="64"/>
      <c r="WZM146" s="64"/>
      <c r="WZN146" s="64"/>
      <c r="WZO146" s="64"/>
      <c r="WZP146" s="64"/>
      <c r="WZQ146" s="64"/>
      <c r="WZR146" s="64"/>
      <c r="WZS146" s="64"/>
      <c r="WZT146" s="64"/>
      <c r="WZU146" s="64"/>
      <c r="WZV146" s="64"/>
      <c r="WZW146" s="64"/>
      <c r="WZX146" s="64"/>
      <c r="WZY146" s="64"/>
      <c r="WZZ146" s="64"/>
      <c r="XAA146" s="64"/>
      <c r="XAB146" s="64"/>
      <c r="XAC146" s="64"/>
      <c r="XAD146" s="64"/>
      <c r="XAE146" s="64"/>
      <c r="XAF146" s="64"/>
      <c r="XAG146" s="64"/>
      <c r="XAH146" s="64"/>
      <c r="XAI146" s="64"/>
      <c r="XAJ146" s="64"/>
      <c r="XAK146" s="64"/>
      <c r="XAL146" s="64"/>
      <c r="XAM146" s="64"/>
      <c r="XAN146" s="64"/>
      <c r="XAO146" s="64"/>
      <c r="XAP146" s="64"/>
      <c r="XAQ146" s="64"/>
      <c r="XAR146" s="64"/>
      <c r="XAS146" s="64"/>
      <c r="XAT146" s="64"/>
      <c r="XAU146" s="64"/>
      <c r="XAV146" s="64"/>
      <c r="XAW146" s="64"/>
      <c r="XAX146" s="64"/>
      <c r="XAY146" s="64"/>
      <c r="XAZ146" s="64"/>
      <c r="XBA146" s="64"/>
      <c r="XBB146" s="64"/>
      <c r="XBC146" s="64"/>
      <c r="XBD146" s="64"/>
      <c r="XBE146" s="64"/>
      <c r="XBF146" s="64"/>
      <c r="XBG146" s="64"/>
      <c r="XBH146" s="64"/>
      <c r="XBI146" s="64"/>
      <c r="XBJ146" s="64"/>
      <c r="XBK146" s="64"/>
      <c r="XBL146" s="64"/>
      <c r="XBM146" s="64"/>
      <c r="XBN146" s="64"/>
      <c r="XBO146" s="64"/>
      <c r="XBP146" s="64"/>
      <c r="XBQ146" s="64"/>
      <c r="XBR146" s="64"/>
      <c r="XBS146" s="64"/>
      <c r="XBT146" s="64"/>
      <c r="XBU146" s="64"/>
      <c r="XBV146" s="64"/>
      <c r="XBW146" s="64"/>
      <c r="XBX146" s="64"/>
      <c r="XBY146" s="64"/>
      <c r="XBZ146" s="64"/>
      <c r="XCA146" s="64"/>
      <c r="XCB146" s="64"/>
      <c r="XCC146" s="64"/>
      <c r="XCD146" s="64"/>
      <c r="XCE146" s="64"/>
      <c r="XCF146" s="64"/>
      <c r="XCG146" s="64"/>
      <c r="XCH146" s="64"/>
      <c r="XCI146" s="64"/>
      <c r="XCJ146" s="64"/>
      <c r="XCK146" s="64"/>
      <c r="XCL146" s="64"/>
      <c r="XCM146" s="64"/>
      <c r="XCN146" s="64"/>
      <c r="XCO146" s="64"/>
      <c r="XCP146" s="64"/>
      <c r="XCQ146" s="64"/>
      <c r="XCR146" s="64"/>
      <c r="XCS146" s="64"/>
      <c r="XCT146" s="64"/>
      <c r="XCU146" s="64"/>
      <c r="XCV146" s="64"/>
      <c r="XCW146" s="64"/>
      <c r="XCX146" s="64"/>
      <c r="XCY146" s="64"/>
      <c r="XCZ146" s="64"/>
      <c r="XDA146" s="64"/>
      <c r="XDB146" s="64"/>
      <c r="XDC146" s="64"/>
      <c r="XDD146" s="64"/>
      <c r="XDE146" s="64"/>
      <c r="XDF146" s="64"/>
      <c r="XDG146" s="64"/>
      <c r="XDH146" s="64"/>
      <c r="XDI146" s="64"/>
      <c r="XDJ146" s="64"/>
      <c r="XDK146" s="64"/>
      <c r="XDL146" s="64"/>
      <c r="XDM146" s="64"/>
      <c r="XDN146" s="64"/>
      <c r="XDO146" s="64"/>
      <c r="XDP146" s="64"/>
      <c r="XDQ146" s="64"/>
      <c r="XDR146" s="64"/>
      <c r="XDS146" s="64"/>
      <c r="XDT146" s="64"/>
      <c r="XDU146" s="64"/>
      <c r="XDV146" s="64"/>
      <c r="XDW146" s="64"/>
      <c r="XDX146" s="64"/>
      <c r="XDY146" s="64"/>
      <c r="XDZ146" s="64"/>
      <c r="XEA146" s="64"/>
      <c r="XEB146" s="64"/>
      <c r="XEC146" s="64"/>
      <c r="XED146" s="64"/>
      <c r="XEE146" s="64"/>
      <c r="XEF146" s="64"/>
      <c r="XEG146" s="64"/>
      <c r="XEH146" s="64"/>
      <c r="XEI146" s="64"/>
      <c r="XEJ146" s="64"/>
      <c r="XEK146" s="64"/>
      <c r="XEL146" s="64"/>
      <c r="XEM146" s="64"/>
      <c r="XEN146" s="64"/>
      <c r="XEO146" s="64"/>
      <c r="XEP146" s="64"/>
      <c r="XEQ146" s="64"/>
      <c r="XER146" s="64"/>
      <c r="XES146" s="64"/>
      <c r="XET146" s="64"/>
      <c r="XEU146" s="64"/>
      <c r="XEV146" s="64"/>
    </row>
    <row r="147" spans="2:16376" ht="19.5" customHeight="1" x14ac:dyDescent="0.15">
      <c r="B147" s="34" t="s">
        <v>101</v>
      </c>
      <c r="C147" s="35" t="s">
        <v>392</v>
      </c>
      <c r="D147" s="33" t="s">
        <v>126</v>
      </c>
      <c r="E147" s="7" t="s">
        <v>24</v>
      </c>
      <c r="F147" s="65" t="s">
        <v>453</v>
      </c>
      <c r="G147" s="66" t="s">
        <v>454</v>
      </c>
      <c r="H147" s="65">
        <v>89045800</v>
      </c>
      <c r="I147" s="65" t="s">
        <v>455</v>
      </c>
      <c r="J147" s="49">
        <v>300</v>
      </c>
      <c r="K147" s="67">
        <v>41984</v>
      </c>
      <c r="O147" s="65">
        <v>89045800</v>
      </c>
      <c r="Q147" s="49">
        <v>300</v>
      </c>
      <c r="R147" s="18">
        <v>300</v>
      </c>
      <c r="S147" s="7" t="s">
        <v>416</v>
      </c>
      <c r="T147" s="68">
        <v>42339</v>
      </c>
      <c r="U147" s="15">
        <f>Q147/200</f>
        <v>1.5</v>
      </c>
    </row>
  </sheetData>
  <autoFilter ref="A1:U147"/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集团客户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2015-10-14T08:04:23Z</dcterms:modified>
</cp:coreProperties>
</file>