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集团客户总表" sheetId="2" r:id="rId1"/>
  </sheets>
  <externalReferences>
    <externalReference r:id="rId2"/>
  </externalReferences>
  <definedNames>
    <definedName name="_xlnm._FilterDatabase" localSheetId="0" hidden="1">集团客户总表!$A$2:$I$223</definedName>
  </definedNames>
  <calcPr calcId="152511"/>
</workbook>
</file>

<file path=xl/calcChain.xml><?xml version="1.0" encoding="utf-8"?>
<calcChain xmlns="http://schemas.openxmlformats.org/spreadsheetml/2006/main">
  <c r="D152" i="2" l="1"/>
  <c r="B152" i="2"/>
  <c r="D151" i="2"/>
  <c r="B151" i="2"/>
  <c r="D150" i="2"/>
  <c r="B150" i="2"/>
  <c r="D149" i="2"/>
  <c r="B149" i="2"/>
  <c r="D148" i="2"/>
  <c r="B148" i="2"/>
  <c r="D147" i="2"/>
  <c r="B147" i="2"/>
  <c r="D146" i="2"/>
  <c r="B146" i="2"/>
  <c r="D145" i="2"/>
  <c r="B145" i="2"/>
  <c r="D144" i="2"/>
  <c r="B144" i="2"/>
  <c r="D143" i="2"/>
  <c r="B143" i="2"/>
  <c r="D142" i="2"/>
  <c r="B142" i="2"/>
  <c r="D141" i="2"/>
  <c r="B141" i="2"/>
  <c r="D140" i="2"/>
  <c r="B140" i="2"/>
  <c r="D139" i="2"/>
  <c r="B139" i="2"/>
  <c r="D138" i="2"/>
  <c r="B138" i="2"/>
  <c r="D137" i="2"/>
  <c r="B137" i="2"/>
  <c r="D136" i="2"/>
  <c r="B136" i="2"/>
  <c r="D135" i="2"/>
  <c r="B135" i="2"/>
  <c r="D134" i="2"/>
  <c r="B134" i="2"/>
  <c r="D133" i="2"/>
  <c r="B133" i="2"/>
  <c r="D132" i="2"/>
  <c r="B132" i="2"/>
  <c r="D131" i="2"/>
  <c r="B131" i="2"/>
  <c r="D130" i="2"/>
  <c r="B130" i="2"/>
  <c r="D129" i="2"/>
  <c r="B129" i="2"/>
  <c r="D128" i="2"/>
  <c r="B128" i="2"/>
  <c r="D127" i="2"/>
  <c r="C127" i="2"/>
  <c r="B127" i="2"/>
  <c r="D126" i="2"/>
  <c r="C126" i="2"/>
  <c r="B126" i="2"/>
  <c r="D125" i="2"/>
  <c r="C125" i="2"/>
  <c r="B125" i="2"/>
  <c r="E125" i="2" s="1"/>
  <c r="D124" i="2"/>
  <c r="C124" i="2"/>
  <c r="B124" i="2"/>
  <c r="E124" i="2" s="1"/>
  <c r="D123" i="2"/>
  <c r="C123" i="2"/>
  <c r="B123" i="2"/>
  <c r="D122" i="2"/>
  <c r="C122" i="2"/>
  <c r="B122" i="2"/>
  <c r="D121" i="2"/>
  <c r="C121" i="2"/>
  <c r="B121" i="2"/>
  <c r="E121" i="2" s="1"/>
  <c r="D120" i="2"/>
  <c r="C120" i="2"/>
  <c r="B120" i="2"/>
  <c r="E120" i="2" s="1"/>
  <c r="D119" i="2"/>
  <c r="C119" i="2"/>
  <c r="B119" i="2"/>
  <c r="D118" i="2"/>
  <c r="C118" i="2"/>
  <c r="B118" i="2"/>
  <c r="D117" i="2"/>
  <c r="C117" i="2"/>
  <c r="B117" i="2"/>
  <c r="E117" i="2" s="1"/>
  <c r="D116" i="2"/>
  <c r="C116" i="2"/>
  <c r="B116" i="2"/>
  <c r="E116" i="2" s="1"/>
  <c r="D115" i="2"/>
  <c r="C115" i="2"/>
  <c r="B115" i="2"/>
  <c r="D114" i="2"/>
  <c r="C114" i="2"/>
  <c r="B114" i="2"/>
  <c r="D113" i="2"/>
  <c r="C113" i="2"/>
  <c r="B113" i="2"/>
  <c r="E113" i="2" s="1"/>
  <c r="D112" i="2"/>
  <c r="C112" i="2"/>
  <c r="B112" i="2"/>
  <c r="E112" i="2" s="1"/>
  <c r="D111" i="2"/>
  <c r="C111" i="2"/>
  <c r="B111" i="2"/>
  <c r="D110" i="2"/>
  <c r="C110" i="2"/>
  <c r="B110" i="2"/>
  <c r="D109" i="2"/>
  <c r="C109" i="2"/>
  <c r="B109" i="2"/>
  <c r="E109" i="2" s="1"/>
  <c r="D108" i="2"/>
  <c r="C108" i="2"/>
  <c r="B108" i="2"/>
  <c r="E108" i="2" s="1"/>
  <c r="D107" i="2"/>
  <c r="C107" i="2"/>
  <c r="B107" i="2"/>
  <c r="D106" i="2"/>
  <c r="C106" i="2"/>
  <c r="B106" i="2"/>
  <c r="D105" i="2"/>
  <c r="C105" i="2"/>
  <c r="B105" i="2"/>
  <c r="E105" i="2" s="1"/>
  <c r="D104" i="2"/>
  <c r="C104" i="2"/>
  <c r="B104" i="2"/>
  <c r="E104" i="2" s="1"/>
  <c r="D103" i="2"/>
  <c r="C103" i="2"/>
  <c r="B103" i="2"/>
  <c r="D102" i="2"/>
  <c r="C102" i="2"/>
  <c r="B102" i="2"/>
  <c r="D101" i="2"/>
  <c r="C101" i="2"/>
  <c r="B101" i="2"/>
  <c r="E101" i="2" s="1"/>
  <c r="D100" i="2"/>
  <c r="C100" i="2"/>
  <c r="B100" i="2"/>
  <c r="E100" i="2" s="1"/>
  <c r="D99" i="2"/>
  <c r="C99" i="2"/>
  <c r="B99" i="2"/>
  <c r="D98" i="2"/>
  <c r="C98" i="2"/>
  <c r="B98" i="2"/>
  <c r="D97" i="2"/>
  <c r="C97" i="2"/>
  <c r="B97" i="2"/>
  <c r="E97" i="2" s="1"/>
  <c r="D96" i="2"/>
  <c r="C96" i="2"/>
  <c r="B96" i="2"/>
  <c r="D95" i="2"/>
  <c r="C95" i="2"/>
  <c r="B95" i="2"/>
  <c r="D94" i="2"/>
  <c r="C94" i="2"/>
  <c r="B94" i="2"/>
  <c r="D93" i="2"/>
  <c r="C93" i="2"/>
  <c r="B93" i="2"/>
  <c r="E93" i="2" s="1"/>
  <c r="D92" i="2"/>
  <c r="C92" i="2"/>
  <c r="B92" i="2"/>
  <c r="D91" i="2"/>
  <c r="C91" i="2"/>
  <c r="B91" i="2"/>
  <c r="D90" i="2"/>
  <c r="C90" i="2"/>
  <c r="B90" i="2"/>
  <c r="D89" i="2"/>
  <c r="C89" i="2"/>
  <c r="B89" i="2"/>
  <c r="E89" i="2" s="1"/>
  <c r="D88" i="2"/>
  <c r="C88" i="2"/>
  <c r="B88" i="2"/>
  <c r="D87" i="2"/>
  <c r="C87" i="2"/>
  <c r="B87" i="2"/>
  <c r="D86" i="2"/>
  <c r="C86" i="2"/>
  <c r="B86" i="2"/>
  <c r="D85" i="2"/>
  <c r="C85" i="2"/>
  <c r="B85" i="2"/>
  <c r="E85" i="2" s="1"/>
  <c r="D84" i="2"/>
  <c r="C84" i="2"/>
  <c r="B84" i="2"/>
  <c r="D83" i="2"/>
  <c r="C83" i="2"/>
  <c r="B83" i="2"/>
  <c r="D82" i="2"/>
  <c r="C82" i="2"/>
  <c r="B82" i="2"/>
  <c r="D81" i="2"/>
  <c r="C81" i="2"/>
  <c r="B81" i="2"/>
  <c r="E81" i="2" s="1"/>
  <c r="D80" i="2"/>
  <c r="C80" i="2"/>
  <c r="B80" i="2"/>
  <c r="D79" i="2"/>
  <c r="C79" i="2"/>
  <c r="B79" i="2"/>
  <c r="D78" i="2"/>
  <c r="C78" i="2"/>
  <c r="B78" i="2"/>
  <c r="D77" i="2"/>
  <c r="C77" i="2"/>
  <c r="B77" i="2"/>
  <c r="E77" i="2" s="1"/>
  <c r="D76" i="2"/>
  <c r="C76" i="2"/>
  <c r="B76" i="2"/>
  <c r="D75" i="2"/>
  <c r="C75" i="2"/>
  <c r="B75" i="2"/>
  <c r="D74" i="2"/>
  <c r="C74" i="2"/>
  <c r="B74" i="2"/>
  <c r="D73" i="2"/>
  <c r="C73" i="2"/>
  <c r="B73" i="2"/>
  <c r="E73" i="2" s="1"/>
  <c r="D72" i="2"/>
  <c r="C72" i="2"/>
  <c r="B72" i="2"/>
  <c r="D71" i="2"/>
  <c r="C71" i="2"/>
  <c r="B71" i="2"/>
  <c r="D70" i="2"/>
  <c r="C70" i="2"/>
  <c r="B70" i="2"/>
  <c r="D69" i="2"/>
  <c r="C69" i="2"/>
  <c r="B69" i="2"/>
  <c r="E69" i="2" s="1"/>
  <c r="D68" i="2"/>
  <c r="C68" i="2"/>
  <c r="B68" i="2"/>
  <c r="E67" i="2"/>
  <c r="D67" i="2"/>
  <c r="C67" i="2"/>
  <c r="B67" i="2"/>
  <c r="E66" i="2"/>
  <c r="D66" i="2"/>
  <c r="C66" i="2"/>
  <c r="B66" i="2"/>
  <c r="E65" i="2"/>
  <c r="D65" i="2"/>
  <c r="C65" i="2"/>
  <c r="B65" i="2"/>
  <c r="E64" i="2"/>
  <c r="D64" i="2"/>
  <c r="C64" i="2"/>
  <c r="B64" i="2"/>
  <c r="E63" i="2"/>
  <c r="D63" i="2"/>
  <c r="C63" i="2"/>
  <c r="B63" i="2"/>
  <c r="E62" i="2"/>
  <c r="D62" i="2"/>
  <c r="C62" i="2"/>
  <c r="B62" i="2"/>
  <c r="E61" i="2"/>
  <c r="D61" i="2"/>
  <c r="C61" i="2"/>
  <c r="B61" i="2"/>
  <c r="E60" i="2"/>
  <c r="D60" i="2"/>
  <c r="C60" i="2"/>
  <c r="B60" i="2"/>
  <c r="E59" i="2"/>
  <c r="D59" i="2"/>
  <c r="C59" i="2"/>
  <c r="B59" i="2"/>
  <c r="E58" i="2"/>
  <c r="D58" i="2"/>
  <c r="C58" i="2"/>
  <c r="B58" i="2"/>
  <c r="E57" i="2"/>
  <c r="D57" i="2"/>
  <c r="C57" i="2"/>
  <c r="B57" i="2"/>
  <c r="E56" i="2"/>
  <c r="D56" i="2"/>
  <c r="C56" i="2"/>
  <c r="B56" i="2"/>
  <c r="E55" i="2"/>
  <c r="D55" i="2"/>
  <c r="C55" i="2"/>
  <c r="B55" i="2"/>
  <c r="E54" i="2"/>
  <c r="D54" i="2"/>
  <c r="C54" i="2"/>
  <c r="B54" i="2"/>
  <c r="E53" i="2"/>
  <c r="D53" i="2"/>
  <c r="C53" i="2"/>
  <c r="B53" i="2"/>
  <c r="E52" i="2"/>
  <c r="D52" i="2"/>
  <c r="C52" i="2"/>
  <c r="B52" i="2"/>
  <c r="E51" i="2"/>
  <c r="D51" i="2"/>
  <c r="C51" i="2"/>
  <c r="B51" i="2"/>
  <c r="E50" i="2"/>
  <c r="D50" i="2"/>
  <c r="C50" i="2"/>
  <c r="B50" i="2"/>
  <c r="E49" i="2"/>
  <c r="D49" i="2"/>
  <c r="C49" i="2"/>
  <c r="B49" i="2"/>
  <c r="E48" i="2"/>
  <c r="D48" i="2"/>
  <c r="C48" i="2"/>
  <c r="B48" i="2"/>
  <c r="E47" i="2"/>
  <c r="D47" i="2"/>
  <c r="C47" i="2"/>
  <c r="B47" i="2"/>
  <c r="E46" i="2"/>
  <c r="D46" i="2"/>
  <c r="C46" i="2"/>
  <c r="B46" i="2"/>
  <c r="E45" i="2"/>
  <c r="D45" i="2"/>
  <c r="C45" i="2"/>
  <c r="B45" i="2"/>
  <c r="E44" i="2"/>
  <c r="D44" i="2"/>
  <c r="C44" i="2"/>
  <c r="B44" i="2"/>
  <c r="E43" i="2"/>
  <c r="D43" i="2"/>
  <c r="C43" i="2"/>
  <c r="B43" i="2"/>
  <c r="E42" i="2"/>
  <c r="D42" i="2"/>
  <c r="C42" i="2"/>
  <c r="B42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37" i="2"/>
  <c r="D37" i="2"/>
  <c r="C37" i="2"/>
  <c r="B37" i="2"/>
  <c r="E36" i="2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C128" i="2" s="1"/>
  <c r="B3" i="2"/>
  <c r="C129" i="2" l="1"/>
  <c r="E129" i="2"/>
  <c r="C130" i="2"/>
  <c r="E68" i="2"/>
  <c r="E72" i="2"/>
  <c r="E76" i="2"/>
  <c r="E80" i="2"/>
  <c r="E84" i="2"/>
  <c r="E88" i="2"/>
  <c r="E92" i="2"/>
  <c r="E96" i="2"/>
  <c r="E128" i="2"/>
  <c r="E71" i="2"/>
  <c r="E75" i="2"/>
  <c r="E79" i="2"/>
  <c r="E83" i="2"/>
  <c r="E87" i="2"/>
  <c r="E91" i="2"/>
  <c r="E95" i="2"/>
  <c r="E99" i="2"/>
  <c r="E103" i="2"/>
  <c r="E107" i="2"/>
  <c r="E111" i="2"/>
  <c r="E115" i="2"/>
  <c r="E119" i="2"/>
  <c r="E123" i="2"/>
  <c r="E127" i="2"/>
  <c r="E70" i="2"/>
  <c r="E74" i="2"/>
  <c r="E78" i="2"/>
  <c r="E82" i="2"/>
  <c r="E86" i="2"/>
  <c r="E90" i="2"/>
  <c r="E94" i="2"/>
  <c r="E98" i="2"/>
  <c r="E102" i="2"/>
  <c r="E106" i="2"/>
  <c r="E110" i="2"/>
  <c r="E114" i="2"/>
  <c r="E118" i="2"/>
  <c r="E122" i="2"/>
  <c r="E126" i="2"/>
  <c r="E130" i="2"/>
  <c r="C132" i="2" l="1"/>
  <c r="E132" i="2" s="1"/>
  <c r="C131" i="2"/>
  <c r="C134" i="2" l="1"/>
  <c r="E134" i="2" s="1"/>
  <c r="E131" i="2"/>
  <c r="C136" i="2"/>
  <c r="E136" i="2" s="1"/>
  <c r="C133" i="2"/>
  <c r="C135" i="2"/>
  <c r="E135" i="2" s="1"/>
  <c r="C137" i="2" l="1"/>
  <c r="E133" i="2"/>
  <c r="C138" i="2"/>
  <c r="E138" i="2" s="1"/>
  <c r="E137" i="2" l="1"/>
  <c r="C139" i="2"/>
  <c r="E139" i="2" l="1"/>
  <c r="C140" i="2"/>
  <c r="E140" i="2" s="1"/>
  <c r="C141" i="2" l="1"/>
  <c r="E141" i="2" s="1"/>
  <c r="C142" i="2" l="1"/>
  <c r="E142" i="2" l="1"/>
  <c r="C143" i="2"/>
  <c r="E143" i="2" l="1"/>
  <c r="C144" i="2"/>
  <c r="E144" i="2" l="1"/>
  <c r="C145" i="2"/>
  <c r="E145" i="2" l="1"/>
  <c r="C146" i="2"/>
  <c r="E146" i="2" l="1"/>
  <c r="C147" i="2"/>
  <c r="E147" i="2" l="1"/>
  <c r="C148" i="2"/>
  <c r="E148" i="2" l="1"/>
  <c r="C149" i="2"/>
  <c r="E149" i="2" l="1"/>
  <c r="C150" i="2"/>
  <c r="E150" i="2" l="1"/>
  <c r="C151" i="2"/>
  <c r="E151" i="2" l="1"/>
  <c r="C152" i="2"/>
  <c r="E152" i="2" s="1"/>
</calcChain>
</file>

<file path=xl/sharedStrings.xml><?xml version="1.0" encoding="utf-8"?>
<sst xmlns="http://schemas.openxmlformats.org/spreadsheetml/2006/main" count="158" uniqueCount="158">
  <si>
    <t>求和项:提成10</t>
  </si>
  <si>
    <t>直销</t>
  </si>
  <si>
    <t>自有</t>
    <phoneticPr fontId="3" type="noConversion"/>
  </si>
  <si>
    <t>移动</t>
    <phoneticPr fontId="3" type="noConversion"/>
  </si>
  <si>
    <t>电路互联网</t>
    <phoneticPr fontId="4" type="noConversion"/>
  </si>
  <si>
    <t>合计</t>
    <phoneticPr fontId="3" type="noConversion"/>
  </si>
  <si>
    <t>线数</t>
    <phoneticPr fontId="4" type="noConversion"/>
  </si>
  <si>
    <t>覃绪炽</t>
  </si>
  <si>
    <t>SUMIF(</t>
    <phoneticPr fontId="4" type="noConversion"/>
  </si>
  <si>
    <t>邓轩腾</t>
  </si>
  <si>
    <t>邓轩物</t>
  </si>
  <si>
    <t>符关卓</t>
  </si>
  <si>
    <t>刘运超</t>
  </si>
  <si>
    <t>全守平</t>
  </si>
  <si>
    <t>唐石荣</t>
  </si>
  <si>
    <t>李永林</t>
  </si>
  <si>
    <t>伍宜勇</t>
  </si>
  <si>
    <t>刘建强</t>
  </si>
  <si>
    <t>蓝志坚</t>
  </si>
  <si>
    <t>蓝志康</t>
  </si>
  <si>
    <t>欧仁</t>
  </si>
  <si>
    <t>杨维邦</t>
  </si>
  <si>
    <t>周国强</t>
  </si>
  <si>
    <t>左小兵</t>
  </si>
  <si>
    <t>邓逢善</t>
  </si>
  <si>
    <t>黎广法</t>
  </si>
  <si>
    <t>肖任</t>
  </si>
  <si>
    <t>曾茂林</t>
  </si>
  <si>
    <t>温圣荣</t>
  </si>
  <si>
    <t>易荣辉</t>
  </si>
  <si>
    <t>罗灿平</t>
  </si>
  <si>
    <t>罗灿坤</t>
  </si>
  <si>
    <t>郑廷碧</t>
  </si>
  <si>
    <t>黄维劲</t>
  </si>
  <si>
    <t>李宇飞</t>
  </si>
  <si>
    <t>钟宝明</t>
  </si>
  <si>
    <t>黎广俊</t>
  </si>
  <si>
    <t>何奇宝</t>
  </si>
  <si>
    <t>吴宇帅</t>
  </si>
  <si>
    <t>禹红娜</t>
  </si>
  <si>
    <t>张国舜</t>
  </si>
  <si>
    <t>李先富</t>
  </si>
  <si>
    <t>黄维敏</t>
  </si>
  <si>
    <t>夏玉杰</t>
  </si>
  <si>
    <t>陈阳</t>
  </si>
  <si>
    <t>何攀</t>
  </si>
  <si>
    <t>杨芳</t>
  </si>
  <si>
    <t>陈炳亮</t>
  </si>
  <si>
    <t>张远威</t>
  </si>
  <si>
    <t>李明浪</t>
  </si>
  <si>
    <t>肖俊标</t>
  </si>
  <si>
    <t>邹阳</t>
  </si>
  <si>
    <t>林建光</t>
  </si>
  <si>
    <t>钟环荣</t>
  </si>
  <si>
    <t>周启存</t>
  </si>
  <si>
    <t>万昌波</t>
  </si>
  <si>
    <t>伍红军</t>
  </si>
  <si>
    <t>何乐平</t>
  </si>
  <si>
    <t>肖亮</t>
  </si>
  <si>
    <t>许世家</t>
  </si>
  <si>
    <t>朱江益</t>
  </si>
  <si>
    <t>韦志强</t>
  </si>
  <si>
    <t>文志立</t>
  </si>
  <si>
    <t>胡政</t>
  </si>
  <si>
    <t>杨菊花</t>
  </si>
  <si>
    <t>邹耀廷</t>
  </si>
  <si>
    <t>李小兵</t>
  </si>
  <si>
    <t>程海健</t>
  </si>
  <si>
    <t>夏永杰</t>
  </si>
  <si>
    <t>陈常利</t>
  </si>
  <si>
    <t>杨辉</t>
  </si>
  <si>
    <t>彭知群</t>
  </si>
  <si>
    <t>徐元球</t>
  </si>
  <si>
    <t>祖静彪</t>
  </si>
  <si>
    <t>彭文群</t>
  </si>
  <si>
    <t>杨晓艳</t>
  </si>
  <si>
    <t>钟小红</t>
  </si>
  <si>
    <t>黄智乾</t>
  </si>
  <si>
    <t>农军成</t>
  </si>
  <si>
    <t>肖忠</t>
  </si>
  <si>
    <t>白莉</t>
  </si>
  <si>
    <t>陈伟娣</t>
  </si>
  <si>
    <t>王武东</t>
  </si>
  <si>
    <t>朱文彬</t>
  </si>
  <si>
    <t>邓鸣健</t>
  </si>
  <si>
    <t>彭云明</t>
  </si>
  <si>
    <t>黄向长</t>
  </si>
  <si>
    <t>易阿红</t>
  </si>
  <si>
    <t>冯三防</t>
  </si>
  <si>
    <t>彭英智</t>
  </si>
  <si>
    <t>吴勇</t>
  </si>
  <si>
    <t>谭远明</t>
  </si>
  <si>
    <t>王意峰</t>
  </si>
  <si>
    <t>张泽文</t>
  </si>
  <si>
    <t>蔡定强</t>
  </si>
  <si>
    <t>李伟林</t>
  </si>
  <si>
    <t>魏祥洋</t>
  </si>
  <si>
    <t>王成</t>
  </si>
  <si>
    <t>宋孝波</t>
  </si>
  <si>
    <t>付森基</t>
  </si>
  <si>
    <t>焦慧君</t>
  </si>
  <si>
    <t>萧子大</t>
  </si>
  <si>
    <t>杜嘉明</t>
  </si>
  <si>
    <t>陈彦忠</t>
  </si>
  <si>
    <t>黎兵兵</t>
  </si>
  <si>
    <t>罗志文</t>
  </si>
  <si>
    <t>吴斌</t>
  </si>
  <si>
    <t>谢熙</t>
  </si>
  <si>
    <t>辛芳明</t>
  </si>
  <si>
    <t>欧阳德青</t>
  </si>
  <si>
    <t>方华东</t>
  </si>
  <si>
    <t>韩相力</t>
  </si>
  <si>
    <t>陈志鹏</t>
  </si>
  <si>
    <t>黄义凯</t>
  </si>
  <si>
    <t>裴沛</t>
  </si>
  <si>
    <t>卢丹龙</t>
  </si>
  <si>
    <t>吴四一</t>
  </si>
  <si>
    <t>岑常师</t>
  </si>
  <si>
    <t>刘志成</t>
  </si>
  <si>
    <t>韦文生</t>
  </si>
  <si>
    <t>黄继生</t>
  </si>
  <si>
    <t>吴国明</t>
  </si>
  <si>
    <t>莫灵快</t>
  </si>
  <si>
    <t>杜中</t>
  </si>
  <si>
    <t>袁新景</t>
  </si>
  <si>
    <t>王秋焕</t>
  </si>
  <si>
    <t>吴楚伟</t>
  </si>
  <si>
    <t>刘德昌</t>
  </si>
  <si>
    <t>刘德生</t>
  </si>
  <si>
    <t>张远庭</t>
  </si>
  <si>
    <t>张秀标</t>
  </si>
  <si>
    <t>刘松涛</t>
  </si>
  <si>
    <t>杨平金</t>
  </si>
  <si>
    <t>汪洞辉</t>
  </si>
  <si>
    <t>左明亮</t>
  </si>
  <si>
    <t>张宏波</t>
  </si>
  <si>
    <t>黄清浩</t>
  </si>
  <si>
    <t>王立斌</t>
  </si>
  <si>
    <t>黄汝富</t>
  </si>
  <si>
    <t>陈亚贤</t>
  </si>
  <si>
    <t>王翔</t>
  </si>
  <si>
    <t>吴贤锦</t>
  </si>
  <si>
    <t>杜昇华</t>
  </si>
  <si>
    <t>吴友义</t>
  </si>
  <si>
    <t>吴基涛</t>
  </si>
  <si>
    <t>彭井权</t>
  </si>
  <si>
    <t>谢鑫</t>
  </si>
  <si>
    <t>李西杰</t>
  </si>
  <si>
    <t>付浪波</t>
  </si>
  <si>
    <t>谢盛基</t>
  </si>
  <si>
    <t>邓洪威</t>
  </si>
  <si>
    <t>曾成成</t>
  </si>
  <si>
    <t>林伟文</t>
  </si>
  <si>
    <t>吴胜群</t>
  </si>
  <si>
    <t>张国涛</t>
  </si>
  <si>
    <t>何晓宁</t>
  </si>
  <si>
    <t>胡静林</t>
  </si>
  <si>
    <t>包应球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</si>
</sst>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8">
    <xf numFmtId="0" fontId="0" fillId="0" borderId="0" xfId="0"/>
    <xf numFmtId="0" fontId="1" fillId="0" borderId="1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176" fontId="1" fillId="0" borderId="3" xfId="1" applyNumberFormat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</cellXfs>
  <cellStyles count="3">
    <cellStyle name="常规" xfId="0" builtinId="0"/>
    <cellStyle name="常规 10" xfId="1"/>
    <cellStyle name="常规 2 2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127</xdr:row>
      <xdr:rowOff>0</xdr:rowOff>
    </xdr:from>
    <xdr:to>
      <xdr:col>0</xdr:col>
      <xdr:colOff>247650</xdr:colOff>
      <xdr:row>128</xdr:row>
      <xdr:rowOff>38100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171450" y="239934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</xdr:colOff>
      <xdr:row>127</xdr:row>
      <xdr:rowOff>0</xdr:rowOff>
    </xdr:from>
    <xdr:to>
      <xdr:col>0</xdr:col>
      <xdr:colOff>247650</xdr:colOff>
      <xdr:row>128</xdr:row>
      <xdr:rowOff>57150</xdr:rowOff>
    </xdr:to>
    <xdr:sp macro="" textlink="">
      <xdr:nvSpPr>
        <xdr:cNvPr id="3" name="Text Box 196"/>
        <xdr:cNvSpPr txBox="1">
          <a:spLocks noChangeArrowheads="1"/>
        </xdr:cNvSpPr>
      </xdr:nvSpPr>
      <xdr:spPr bwMode="auto">
        <a:xfrm>
          <a:off x="171450" y="239934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</xdr:colOff>
      <xdr:row>127</xdr:row>
      <xdr:rowOff>0</xdr:rowOff>
    </xdr:from>
    <xdr:to>
      <xdr:col>0</xdr:col>
      <xdr:colOff>247650</xdr:colOff>
      <xdr:row>128</xdr:row>
      <xdr:rowOff>38100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171450" y="239934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</xdr:colOff>
      <xdr:row>127</xdr:row>
      <xdr:rowOff>0</xdr:rowOff>
    </xdr:from>
    <xdr:to>
      <xdr:col>0</xdr:col>
      <xdr:colOff>247650</xdr:colOff>
      <xdr:row>128</xdr:row>
      <xdr:rowOff>38100</xdr:rowOff>
    </xdr:to>
    <xdr:sp macro="" textlink="">
      <xdr:nvSpPr>
        <xdr:cNvPr id="5" name="Text Box 6"/>
        <xdr:cNvSpPr txBox="1">
          <a:spLocks noChangeArrowheads="1"/>
        </xdr:cNvSpPr>
      </xdr:nvSpPr>
      <xdr:spPr bwMode="auto">
        <a:xfrm>
          <a:off x="171450" y="239934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</xdr:colOff>
      <xdr:row>127</xdr:row>
      <xdr:rowOff>0</xdr:rowOff>
    </xdr:from>
    <xdr:to>
      <xdr:col>0</xdr:col>
      <xdr:colOff>247650</xdr:colOff>
      <xdr:row>128</xdr:row>
      <xdr:rowOff>57150</xdr:rowOff>
    </xdr:to>
    <xdr:sp macro="" textlink="">
      <xdr:nvSpPr>
        <xdr:cNvPr id="6" name="Text Box 196"/>
        <xdr:cNvSpPr txBox="1">
          <a:spLocks noChangeArrowheads="1"/>
        </xdr:cNvSpPr>
      </xdr:nvSpPr>
      <xdr:spPr bwMode="auto">
        <a:xfrm>
          <a:off x="171450" y="239934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</xdr:colOff>
      <xdr:row>127</xdr:row>
      <xdr:rowOff>0</xdr:rowOff>
    </xdr:from>
    <xdr:to>
      <xdr:col>0</xdr:col>
      <xdr:colOff>247650</xdr:colOff>
      <xdr:row>128</xdr:row>
      <xdr:rowOff>38100</xdr:rowOff>
    </xdr:to>
    <xdr:sp macro="" textlink="">
      <xdr:nvSpPr>
        <xdr:cNvPr id="7" name="Text Box 198"/>
        <xdr:cNvSpPr txBox="1">
          <a:spLocks noChangeArrowheads="1"/>
        </xdr:cNvSpPr>
      </xdr:nvSpPr>
      <xdr:spPr bwMode="auto">
        <a:xfrm>
          <a:off x="171450" y="239934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</xdr:colOff>
      <xdr:row>127</xdr:row>
      <xdr:rowOff>0</xdr:rowOff>
    </xdr:from>
    <xdr:to>
      <xdr:col>0</xdr:col>
      <xdr:colOff>247650</xdr:colOff>
      <xdr:row>128</xdr:row>
      <xdr:rowOff>38100</xdr:rowOff>
    </xdr:to>
    <xdr:sp macro="" textlink="">
      <xdr:nvSpPr>
        <xdr:cNvPr id="8" name="Text Box 3"/>
        <xdr:cNvSpPr txBox="1">
          <a:spLocks noChangeArrowheads="1"/>
        </xdr:cNvSpPr>
      </xdr:nvSpPr>
      <xdr:spPr bwMode="auto">
        <a:xfrm>
          <a:off x="171450" y="239934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</xdr:colOff>
      <xdr:row>127</xdr:row>
      <xdr:rowOff>0</xdr:rowOff>
    </xdr:from>
    <xdr:to>
      <xdr:col>0</xdr:col>
      <xdr:colOff>247650</xdr:colOff>
      <xdr:row>128</xdr:row>
      <xdr:rowOff>57150</xdr:rowOff>
    </xdr:to>
    <xdr:sp macro="" textlink="">
      <xdr:nvSpPr>
        <xdr:cNvPr id="9" name="Text Box 196"/>
        <xdr:cNvSpPr txBox="1">
          <a:spLocks noChangeArrowheads="1"/>
        </xdr:cNvSpPr>
      </xdr:nvSpPr>
      <xdr:spPr bwMode="auto">
        <a:xfrm>
          <a:off x="171450" y="239934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</xdr:colOff>
      <xdr:row>127</xdr:row>
      <xdr:rowOff>0</xdr:rowOff>
    </xdr:from>
    <xdr:to>
      <xdr:col>0</xdr:col>
      <xdr:colOff>247650</xdr:colOff>
      <xdr:row>128</xdr:row>
      <xdr:rowOff>38100</xdr:rowOff>
    </xdr:to>
    <xdr:sp macro="" textlink="">
      <xdr:nvSpPr>
        <xdr:cNvPr id="10" name="Text Box 3"/>
        <xdr:cNvSpPr txBox="1">
          <a:spLocks noChangeArrowheads="1"/>
        </xdr:cNvSpPr>
      </xdr:nvSpPr>
      <xdr:spPr bwMode="auto">
        <a:xfrm>
          <a:off x="171450" y="239934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</xdr:colOff>
      <xdr:row>127</xdr:row>
      <xdr:rowOff>0</xdr:rowOff>
    </xdr:from>
    <xdr:to>
      <xdr:col>0</xdr:col>
      <xdr:colOff>247650</xdr:colOff>
      <xdr:row>128</xdr:row>
      <xdr:rowOff>57150</xdr:rowOff>
    </xdr:to>
    <xdr:sp macro="" textlink="">
      <xdr:nvSpPr>
        <xdr:cNvPr id="11" name="Text Box 196"/>
        <xdr:cNvSpPr txBox="1">
          <a:spLocks noChangeArrowheads="1"/>
        </xdr:cNvSpPr>
      </xdr:nvSpPr>
      <xdr:spPr bwMode="auto">
        <a:xfrm>
          <a:off x="171450" y="239934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</xdr:colOff>
      <xdr:row>127</xdr:row>
      <xdr:rowOff>0</xdr:rowOff>
    </xdr:from>
    <xdr:to>
      <xdr:col>0</xdr:col>
      <xdr:colOff>247650</xdr:colOff>
      <xdr:row>128</xdr:row>
      <xdr:rowOff>38100</xdr:rowOff>
    </xdr:to>
    <xdr:sp macro="" textlink="">
      <xdr:nvSpPr>
        <xdr:cNvPr id="12" name="Text Box 3"/>
        <xdr:cNvSpPr txBox="1">
          <a:spLocks noChangeArrowheads="1"/>
        </xdr:cNvSpPr>
      </xdr:nvSpPr>
      <xdr:spPr bwMode="auto">
        <a:xfrm>
          <a:off x="171450" y="239934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</xdr:colOff>
      <xdr:row>127</xdr:row>
      <xdr:rowOff>0</xdr:rowOff>
    </xdr:from>
    <xdr:to>
      <xdr:col>0</xdr:col>
      <xdr:colOff>247650</xdr:colOff>
      <xdr:row>128</xdr:row>
      <xdr:rowOff>38100</xdr:rowOff>
    </xdr:to>
    <xdr:sp macro="" textlink="">
      <xdr:nvSpPr>
        <xdr:cNvPr id="13" name="Text Box 6"/>
        <xdr:cNvSpPr txBox="1">
          <a:spLocks noChangeArrowheads="1"/>
        </xdr:cNvSpPr>
      </xdr:nvSpPr>
      <xdr:spPr bwMode="auto">
        <a:xfrm>
          <a:off x="171450" y="239934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</xdr:colOff>
      <xdr:row>127</xdr:row>
      <xdr:rowOff>0</xdr:rowOff>
    </xdr:from>
    <xdr:to>
      <xdr:col>0</xdr:col>
      <xdr:colOff>247650</xdr:colOff>
      <xdr:row>128</xdr:row>
      <xdr:rowOff>57150</xdr:rowOff>
    </xdr:to>
    <xdr:sp macro="" textlink="">
      <xdr:nvSpPr>
        <xdr:cNvPr id="14" name="Text Box 196"/>
        <xdr:cNvSpPr txBox="1">
          <a:spLocks noChangeArrowheads="1"/>
        </xdr:cNvSpPr>
      </xdr:nvSpPr>
      <xdr:spPr bwMode="auto">
        <a:xfrm>
          <a:off x="171450" y="239934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</xdr:colOff>
      <xdr:row>127</xdr:row>
      <xdr:rowOff>0</xdr:rowOff>
    </xdr:from>
    <xdr:to>
      <xdr:col>0</xdr:col>
      <xdr:colOff>247650</xdr:colOff>
      <xdr:row>128</xdr:row>
      <xdr:rowOff>38100</xdr:rowOff>
    </xdr:to>
    <xdr:sp macro="" textlink="">
      <xdr:nvSpPr>
        <xdr:cNvPr id="15" name="Text Box 198"/>
        <xdr:cNvSpPr txBox="1">
          <a:spLocks noChangeArrowheads="1"/>
        </xdr:cNvSpPr>
      </xdr:nvSpPr>
      <xdr:spPr bwMode="auto">
        <a:xfrm>
          <a:off x="171450" y="239934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</xdr:colOff>
      <xdr:row>127</xdr:row>
      <xdr:rowOff>0</xdr:rowOff>
    </xdr:from>
    <xdr:to>
      <xdr:col>0</xdr:col>
      <xdr:colOff>247650</xdr:colOff>
      <xdr:row>128</xdr:row>
      <xdr:rowOff>38100</xdr:rowOff>
    </xdr:to>
    <xdr:sp macro="" textlink="">
      <xdr:nvSpPr>
        <xdr:cNvPr id="16" name="Text Box 3"/>
        <xdr:cNvSpPr txBox="1">
          <a:spLocks noChangeArrowheads="1"/>
        </xdr:cNvSpPr>
      </xdr:nvSpPr>
      <xdr:spPr bwMode="auto">
        <a:xfrm>
          <a:off x="171450" y="239934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</xdr:colOff>
      <xdr:row>127</xdr:row>
      <xdr:rowOff>0</xdr:rowOff>
    </xdr:from>
    <xdr:to>
      <xdr:col>0</xdr:col>
      <xdr:colOff>247650</xdr:colOff>
      <xdr:row>128</xdr:row>
      <xdr:rowOff>57150</xdr:rowOff>
    </xdr:to>
    <xdr:sp macro="" textlink="">
      <xdr:nvSpPr>
        <xdr:cNvPr id="17" name="Text Box 196"/>
        <xdr:cNvSpPr txBox="1">
          <a:spLocks noChangeArrowheads="1"/>
        </xdr:cNvSpPr>
      </xdr:nvSpPr>
      <xdr:spPr bwMode="auto">
        <a:xfrm>
          <a:off x="171450" y="239934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</xdr:colOff>
      <xdr:row>127</xdr:row>
      <xdr:rowOff>0</xdr:rowOff>
    </xdr:from>
    <xdr:to>
      <xdr:col>0</xdr:col>
      <xdr:colOff>247650</xdr:colOff>
      <xdr:row>128</xdr:row>
      <xdr:rowOff>38100</xdr:rowOff>
    </xdr:to>
    <xdr:sp macro="" textlink="">
      <xdr:nvSpPr>
        <xdr:cNvPr id="18" name="Text Box 3"/>
        <xdr:cNvSpPr txBox="1">
          <a:spLocks noChangeArrowheads="1"/>
        </xdr:cNvSpPr>
      </xdr:nvSpPr>
      <xdr:spPr bwMode="auto">
        <a:xfrm>
          <a:off x="171450" y="239934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</xdr:colOff>
      <xdr:row>127</xdr:row>
      <xdr:rowOff>0</xdr:rowOff>
    </xdr:from>
    <xdr:to>
      <xdr:col>0</xdr:col>
      <xdr:colOff>247650</xdr:colOff>
      <xdr:row>128</xdr:row>
      <xdr:rowOff>57150</xdr:rowOff>
    </xdr:to>
    <xdr:sp macro="" textlink="">
      <xdr:nvSpPr>
        <xdr:cNvPr id="19" name="Text Box 196"/>
        <xdr:cNvSpPr txBox="1">
          <a:spLocks noChangeArrowheads="1"/>
        </xdr:cNvSpPr>
      </xdr:nvSpPr>
      <xdr:spPr bwMode="auto">
        <a:xfrm>
          <a:off x="171450" y="239934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</xdr:colOff>
      <xdr:row>127</xdr:row>
      <xdr:rowOff>0</xdr:rowOff>
    </xdr:from>
    <xdr:to>
      <xdr:col>0</xdr:col>
      <xdr:colOff>247650</xdr:colOff>
      <xdr:row>128</xdr:row>
      <xdr:rowOff>38100</xdr:rowOff>
    </xdr:to>
    <xdr:sp macro="" textlink="">
      <xdr:nvSpPr>
        <xdr:cNvPr id="20" name="Text Box 3"/>
        <xdr:cNvSpPr txBox="1">
          <a:spLocks noChangeArrowheads="1"/>
        </xdr:cNvSpPr>
      </xdr:nvSpPr>
      <xdr:spPr bwMode="auto">
        <a:xfrm>
          <a:off x="171450" y="239934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</xdr:colOff>
      <xdr:row>127</xdr:row>
      <xdr:rowOff>0</xdr:rowOff>
    </xdr:from>
    <xdr:to>
      <xdr:col>0</xdr:col>
      <xdr:colOff>247650</xdr:colOff>
      <xdr:row>128</xdr:row>
      <xdr:rowOff>38100</xdr:rowOff>
    </xdr:to>
    <xdr:sp macro="" textlink="">
      <xdr:nvSpPr>
        <xdr:cNvPr id="21" name="Text Box 6"/>
        <xdr:cNvSpPr txBox="1">
          <a:spLocks noChangeArrowheads="1"/>
        </xdr:cNvSpPr>
      </xdr:nvSpPr>
      <xdr:spPr bwMode="auto">
        <a:xfrm>
          <a:off x="171450" y="239934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</xdr:colOff>
      <xdr:row>127</xdr:row>
      <xdr:rowOff>0</xdr:rowOff>
    </xdr:from>
    <xdr:to>
      <xdr:col>0</xdr:col>
      <xdr:colOff>247650</xdr:colOff>
      <xdr:row>128</xdr:row>
      <xdr:rowOff>57150</xdr:rowOff>
    </xdr:to>
    <xdr:sp macro="" textlink="">
      <xdr:nvSpPr>
        <xdr:cNvPr id="22" name="Text Box 196"/>
        <xdr:cNvSpPr txBox="1">
          <a:spLocks noChangeArrowheads="1"/>
        </xdr:cNvSpPr>
      </xdr:nvSpPr>
      <xdr:spPr bwMode="auto">
        <a:xfrm>
          <a:off x="171450" y="239934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</xdr:colOff>
      <xdr:row>127</xdr:row>
      <xdr:rowOff>0</xdr:rowOff>
    </xdr:from>
    <xdr:to>
      <xdr:col>0</xdr:col>
      <xdr:colOff>247650</xdr:colOff>
      <xdr:row>128</xdr:row>
      <xdr:rowOff>38100</xdr:rowOff>
    </xdr:to>
    <xdr:sp macro="" textlink="">
      <xdr:nvSpPr>
        <xdr:cNvPr id="23" name="Text Box 198"/>
        <xdr:cNvSpPr txBox="1">
          <a:spLocks noChangeArrowheads="1"/>
        </xdr:cNvSpPr>
      </xdr:nvSpPr>
      <xdr:spPr bwMode="auto">
        <a:xfrm>
          <a:off x="171450" y="239934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</xdr:colOff>
      <xdr:row>127</xdr:row>
      <xdr:rowOff>0</xdr:rowOff>
    </xdr:from>
    <xdr:to>
      <xdr:col>0</xdr:col>
      <xdr:colOff>247650</xdr:colOff>
      <xdr:row>128</xdr:row>
      <xdr:rowOff>38100</xdr:rowOff>
    </xdr:to>
    <xdr:sp macro="" textlink="">
      <xdr:nvSpPr>
        <xdr:cNvPr id="24" name="Text Box 3"/>
        <xdr:cNvSpPr txBox="1">
          <a:spLocks noChangeArrowheads="1"/>
        </xdr:cNvSpPr>
      </xdr:nvSpPr>
      <xdr:spPr bwMode="auto">
        <a:xfrm>
          <a:off x="171450" y="239934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</xdr:colOff>
      <xdr:row>127</xdr:row>
      <xdr:rowOff>0</xdr:rowOff>
    </xdr:from>
    <xdr:to>
      <xdr:col>0</xdr:col>
      <xdr:colOff>247650</xdr:colOff>
      <xdr:row>128</xdr:row>
      <xdr:rowOff>57150</xdr:rowOff>
    </xdr:to>
    <xdr:sp macro="" textlink="">
      <xdr:nvSpPr>
        <xdr:cNvPr id="25" name="Text Box 196"/>
        <xdr:cNvSpPr txBox="1">
          <a:spLocks noChangeArrowheads="1"/>
        </xdr:cNvSpPr>
      </xdr:nvSpPr>
      <xdr:spPr bwMode="auto">
        <a:xfrm>
          <a:off x="171450" y="239934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zhouding\201506\&#31227;&#21160;&#39033;&#30446;\&#38081;&#36890;&#25991;&#26723;\&#36755;&#20837;&#36755;&#20986;&#25968;&#23383;&#26126;&#32454;&#21450;&#35828;&#26126;\&#30452;&#38144;&#24037;&#36164;-2015&#24180;7&#26376;&#65288;&#30452;&#38144;&#12289;&#38598;&#23458;&#12289;&#19968;&#20307;&#21270;&#12289;&#38144;&#35013;&#32500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标准"/>
      <sheetName val="底薪计算"/>
      <sheetName val="提成计算"/>
      <sheetName val="工资(直销)"/>
      <sheetName val="给莉姐工资表"/>
      <sheetName val="自营提成"/>
      <sheetName val="装维提成"/>
      <sheetName val="装维一体装机指标"/>
      <sheetName val="装维一体化得分"/>
      <sheetName val="不结算宽带明细"/>
      <sheetName val="AD新装、续费表"/>
      <sheetName val="各直销人员对应网格得分"/>
      <sheetName val="直销续费率明细"/>
      <sheetName val="自营续费率"/>
      <sheetName val="集客完成率"/>
      <sheetName val="6月固话、TD"/>
      <sheetName val="直销两年、自营一年"/>
      <sheetName val="集团客户总表"/>
      <sheetName val="集团客户"/>
      <sheetName val="移动酬金"/>
      <sheetName val="电路互联网"/>
      <sheetName val="新业务提成汇总表"/>
      <sheetName val="呼叫中心"/>
      <sheetName val="智控眼"/>
      <sheetName val="商务传真"/>
      <sheetName val="预付费卡"/>
      <sheetName val="5月份考核差额部分"/>
      <sheetName val="集团客户考核"/>
      <sheetName val="4-5月集团客户明细"/>
      <sheetName val="发展人链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F1" t="str">
            <v>发展人名称</v>
          </cell>
          <cell r="R1" t="str">
            <v>提成</v>
          </cell>
        </row>
        <row r="2">
          <cell r="F2" t="str">
            <v>周伟</v>
          </cell>
          <cell r="R2">
            <v>7.83</v>
          </cell>
        </row>
        <row r="3">
          <cell r="F3" t="str">
            <v>大朗营销组</v>
          </cell>
          <cell r="R3">
            <v>58.024000000000001</v>
          </cell>
        </row>
        <row r="4">
          <cell r="F4" t="str">
            <v>罗沅林</v>
          </cell>
          <cell r="R4">
            <v>9.0909999999999993</v>
          </cell>
        </row>
        <row r="5">
          <cell r="F5" t="str">
            <v>何攀</v>
          </cell>
          <cell r="R5">
            <v>50</v>
          </cell>
        </row>
        <row r="6">
          <cell r="F6" t="str">
            <v>左小兵</v>
          </cell>
          <cell r="R6">
            <v>4.28</v>
          </cell>
        </row>
        <row r="7">
          <cell r="F7" t="str">
            <v>邓轩物</v>
          </cell>
          <cell r="R7">
            <v>30</v>
          </cell>
        </row>
        <row r="8">
          <cell r="F8" t="str">
            <v>邓轩物</v>
          </cell>
          <cell r="R8">
            <v>30.960000000000004</v>
          </cell>
        </row>
        <row r="9">
          <cell r="F9" t="str">
            <v>谢鑫</v>
          </cell>
          <cell r="R9">
            <v>21.306000000000001</v>
          </cell>
        </row>
        <row r="10">
          <cell r="F10" t="str">
            <v>寮步营销组</v>
          </cell>
          <cell r="R10">
            <v>6.5720000000000001</v>
          </cell>
        </row>
        <row r="11">
          <cell r="F11" t="str">
            <v>全守平</v>
          </cell>
          <cell r="R11">
            <v>0</v>
          </cell>
        </row>
        <row r="12">
          <cell r="F12" t="str">
            <v>周启存</v>
          </cell>
          <cell r="R12">
            <v>91.986000000000004</v>
          </cell>
        </row>
        <row r="13">
          <cell r="F13" t="str">
            <v>厚街营销组</v>
          </cell>
          <cell r="R13">
            <v>7.7750000000000004</v>
          </cell>
        </row>
        <row r="14">
          <cell r="F14" t="str">
            <v>辛芳明</v>
          </cell>
          <cell r="R14">
            <v>31.12</v>
          </cell>
        </row>
        <row r="15">
          <cell r="F15" t="str">
            <v>王玉雄</v>
          </cell>
          <cell r="R15">
            <v>50</v>
          </cell>
        </row>
        <row r="16">
          <cell r="F16" t="str">
            <v>樟木头营销组</v>
          </cell>
          <cell r="R16">
            <v>50</v>
          </cell>
        </row>
        <row r="17">
          <cell r="F17" t="str">
            <v>朱文彬</v>
          </cell>
          <cell r="R17">
            <v>7.7400000000000011</v>
          </cell>
        </row>
        <row r="18">
          <cell r="F18" t="str">
            <v>王刚</v>
          </cell>
          <cell r="R18">
            <v>0</v>
          </cell>
        </row>
        <row r="19">
          <cell r="F19" t="str">
            <v>寮步营销组</v>
          </cell>
          <cell r="R19">
            <v>3.6799999999999997</v>
          </cell>
        </row>
        <row r="20">
          <cell r="F20" t="str">
            <v>周启存</v>
          </cell>
          <cell r="R20">
            <v>0</v>
          </cell>
        </row>
        <row r="21">
          <cell r="F21" t="str">
            <v>杨超</v>
          </cell>
          <cell r="R21">
            <v>94.275000000000006</v>
          </cell>
        </row>
        <row r="22">
          <cell r="F22" t="str">
            <v>刘运超</v>
          </cell>
          <cell r="R22">
            <v>30.480000000000004</v>
          </cell>
        </row>
        <row r="23">
          <cell r="F23" t="str">
            <v>樟木头营销组</v>
          </cell>
          <cell r="R23">
            <v>50</v>
          </cell>
        </row>
        <row r="24">
          <cell r="F24" t="str">
            <v>颜桂东</v>
          </cell>
          <cell r="R24">
            <v>12.840000000000002</v>
          </cell>
        </row>
        <row r="25">
          <cell r="F25" t="str">
            <v>杨芳</v>
          </cell>
          <cell r="R25">
            <v>24</v>
          </cell>
        </row>
        <row r="26">
          <cell r="F26" t="str">
            <v>寮步营销组</v>
          </cell>
          <cell r="R26">
            <v>0</v>
          </cell>
        </row>
        <row r="27">
          <cell r="F27" t="str">
            <v>颜桂东</v>
          </cell>
          <cell r="R27">
            <v>0</v>
          </cell>
        </row>
        <row r="28">
          <cell r="F28" t="str">
            <v>吴宇帅</v>
          </cell>
          <cell r="R28">
            <v>25.92</v>
          </cell>
        </row>
        <row r="29">
          <cell r="F29" t="str">
            <v>周启存</v>
          </cell>
          <cell r="R29">
            <v>29.276</v>
          </cell>
        </row>
        <row r="30">
          <cell r="F30" t="str">
            <v>辛芳明</v>
          </cell>
          <cell r="R30">
            <v>0</v>
          </cell>
        </row>
        <row r="31">
          <cell r="F31" t="str">
            <v>颜桂东</v>
          </cell>
          <cell r="R31">
            <v>30.158000000000001</v>
          </cell>
        </row>
        <row r="32">
          <cell r="F32" t="str">
            <v>横沥营销组</v>
          </cell>
          <cell r="R32">
            <v>220</v>
          </cell>
        </row>
        <row r="33">
          <cell r="F33" t="str">
            <v>胡政</v>
          </cell>
          <cell r="R33">
            <v>52.542000000000002</v>
          </cell>
        </row>
        <row r="34">
          <cell r="F34" t="str">
            <v>王玉雄</v>
          </cell>
          <cell r="R34">
            <v>7.7040000000000006</v>
          </cell>
        </row>
        <row r="35">
          <cell r="F35" t="str">
            <v>厚街营销组</v>
          </cell>
          <cell r="R35">
            <v>13.512</v>
          </cell>
        </row>
        <row r="36">
          <cell r="F36" t="str">
            <v>寮步营销组</v>
          </cell>
          <cell r="R36">
            <v>222.774</v>
          </cell>
        </row>
        <row r="37">
          <cell r="F37" t="str">
            <v>杨芳</v>
          </cell>
          <cell r="R37">
            <v>300</v>
          </cell>
        </row>
        <row r="38">
          <cell r="F38" t="str">
            <v>曾茂林</v>
          </cell>
          <cell r="R38">
            <v>100</v>
          </cell>
        </row>
        <row r="39">
          <cell r="F39" t="str">
            <v>何攀</v>
          </cell>
          <cell r="R39">
            <v>31.439999999999998</v>
          </cell>
        </row>
        <row r="40">
          <cell r="F40" t="str">
            <v>禹红娜</v>
          </cell>
          <cell r="R40">
            <v>50</v>
          </cell>
        </row>
        <row r="41">
          <cell r="F41" t="str">
            <v>禹红娜</v>
          </cell>
          <cell r="R41">
            <v>30</v>
          </cell>
        </row>
        <row r="42">
          <cell r="F42" t="str">
            <v>唐石荣</v>
          </cell>
          <cell r="R42">
            <v>50</v>
          </cell>
        </row>
        <row r="43">
          <cell r="F43" t="str">
            <v>辛芳明</v>
          </cell>
          <cell r="R43">
            <v>100.96000000000001</v>
          </cell>
        </row>
        <row r="44">
          <cell r="F44" t="str">
            <v>郑冠彰</v>
          </cell>
          <cell r="R44">
            <v>101.80000000000001</v>
          </cell>
        </row>
        <row r="45">
          <cell r="F45" t="str">
            <v>魏志存</v>
          </cell>
          <cell r="R45">
            <v>50</v>
          </cell>
        </row>
        <row r="46">
          <cell r="F46" t="str">
            <v>樟木头营销组</v>
          </cell>
          <cell r="R46">
            <v>30.960000000000004</v>
          </cell>
        </row>
        <row r="47">
          <cell r="F47" t="str">
            <v>左小兵</v>
          </cell>
          <cell r="R47">
            <v>30.960000000000004</v>
          </cell>
        </row>
        <row r="48">
          <cell r="F48" t="str">
            <v>吴四一</v>
          </cell>
          <cell r="R48">
            <v>4.1580000000000004</v>
          </cell>
        </row>
        <row r="49">
          <cell r="F49" t="str">
            <v>自营</v>
          </cell>
          <cell r="R49">
            <v>1.1050000000000002</v>
          </cell>
        </row>
        <row r="50">
          <cell r="F50" t="str">
            <v>全守平</v>
          </cell>
          <cell r="R50">
            <v>52.879999999999995</v>
          </cell>
        </row>
        <row r="51">
          <cell r="F51" t="str">
            <v>黄江营销组</v>
          </cell>
          <cell r="R51">
            <v>6.3970000000000002</v>
          </cell>
        </row>
        <row r="52">
          <cell r="F52" t="str">
            <v>朱桂永</v>
          </cell>
          <cell r="R52">
            <v>43.737000000000002</v>
          </cell>
        </row>
        <row r="53">
          <cell r="F53" t="str">
            <v>樟木头营销组</v>
          </cell>
          <cell r="R53">
            <v>30.960000000000004</v>
          </cell>
        </row>
        <row r="54">
          <cell r="F54" t="str">
            <v>伍红军</v>
          </cell>
          <cell r="R54">
            <v>31.439999999999998</v>
          </cell>
        </row>
        <row r="55">
          <cell r="F55" t="str">
            <v>高埗营销组</v>
          </cell>
          <cell r="R55">
            <v>55.470000000000006</v>
          </cell>
        </row>
        <row r="56">
          <cell r="F56" t="str">
            <v>吴四一</v>
          </cell>
          <cell r="R56">
            <v>0</v>
          </cell>
        </row>
        <row r="57">
          <cell r="F57" t="str">
            <v>陈阳</v>
          </cell>
          <cell r="R57">
            <v>0</v>
          </cell>
        </row>
        <row r="58">
          <cell r="F58" t="str">
            <v>黄剑</v>
          </cell>
          <cell r="R58">
            <v>48.768000000000001</v>
          </cell>
        </row>
        <row r="59">
          <cell r="F59" t="str">
            <v>吴四一</v>
          </cell>
          <cell r="R59">
            <v>0</v>
          </cell>
        </row>
        <row r="60">
          <cell r="F60" t="str">
            <v>蓝志坚</v>
          </cell>
          <cell r="R60">
            <v>24</v>
          </cell>
        </row>
        <row r="61">
          <cell r="F61" t="str">
            <v>曾茂林</v>
          </cell>
          <cell r="R61">
            <v>16.284800000000001</v>
          </cell>
        </row>
        <row r="62">
          <cell r="F62" t="str">
            <v>王意峰</v>
          </cell>
          <cell r="R62">
            <v>0</v>
          </cell>
        </row>
        <row r="63">
          <cell r="F63" t="str">
            <v>欧阳德青</v>
          </cell>
          <cell r="R63">
            <v>24</v>
          </cell>
        </row>
        <row r="64">
          <cell r="F64" t="str">
            <v>黄义凯</v>
          </cell>
          <cell r="R64">
            <v>43.071999999999996</v>
          </cell>
        </row>
        <row r="65">
          <cell r="F65" t="str">
            <v>欧阳德青</v>
          </cell>
          <cell r="R65">
            <v>165.37599999999998</v>
          </cell>
        </row>
        <row r="66">
          <cell r="F66" t="str">
            <v>吴四一</v>
          </cell>
          <cell r="R66">
            <v>15.495999999999999</v>
          </cell>
        </row>
        <row r="67">
          <cell r="F67" t="str">
            <v>常平营销组</v>
          </cell>
        </row>
        <row r="68">
          <cell r="F68" t="str">
            <v>叶志祥</v>
          </cell>
          <cell r="R68">
            <v>26.477600000000002</v>
          </cell>
        </row>
        <row r="69">
          <cell r="F69" t="str">
            <v>欧阳德青</v>
          </cell>
          <cell r="R69">
            <v>80</v>
          </cell>
        </row>
        <row r="70">
          <cell r="F70" t="str">
            <v>吴四一</v>
          </cell>
          <cell r="R70">
            <v>0.47039999999999998</v>
          </cell>
        </row>
        <row r="71">
          <cell r="F71" t="str">
            <v>樟木头营销组</v>
          </cell>
          <cell r="R71">
            <v>0</v>
          </cell>
        </row>
        <row r="72">
          <cell r="F72" t="str">
            <v>张国舜</v>
          </cell>
          <cell r="R72">
            <v>16</v>
          </cell>
        </row>
        <row r="73">
          <cell r="F73" t="str">
            <v>陈湘平</v>
          </cell>
          <cell r="R73">
            <v>240</v>
          </cell>
        </row>
        <row r="74">
          <cell r="F74" t="str">
            <v>吴四一</v>
          </cell>
          <cell r="R74">
            <v>96</v>
          </cell>
        </row>
        <row r="75">
          <cell r="F75" t="str">
            <v>厚街营销组</v>
          </cell>
          <cell r="R75">
            <v>0</v>
          </cell>
        </row>
        <row r="76">
          <cell r="F76" t="str">
            <v>欧阳德青</v>
          </cell>
          <cell r="R76">
            <v>120</v>
          </cell>
        </row>
        <row r="77">
          <cell r="F77" t="str">
            <v>肖任</v>
          </cell>
          <cell r="R77">
            <v>40</v>
          </cell>
        </row>
        <row r="78">
          <cell r="F78" t="str">
            <v>横沥营销组</v>
          </cell>
          <cell r="R78">
            <v>40</v>
          </cell>
        </row>
        <row r="79">
          <cell r="F79" t="str">
            <v>吴四一</v>
          </cell>
          <cell r="R79">
            <v>100</v>
          </cell>
        </row>
        <row r="80">
          <cell r="F80" t="str">
            <v>辛芳明</v>
          </cell>
          <cell r="R80">
            <v>127.97120000000001</v>
          </cell>
        </row>
        <row r="81">
          <cell r="F81" t="str">
            <v>韩相力</v>
          </cell>
          <cell r="R81">
            <v>24</v>
          </cell>
        </row>
        <row r="82">
          <cell r="F82" t="str">
            <v>林建光</v>
          </cell>
          <cell r="R82">
            <v>1.4024000000000001</v>
          </cell>
        </row>
        <row r="83">
          <cell r="F83" t="str">
            <v>欧阳德青</v>
          </cell>
          <cell r="R83">
            <v>80</v>
          </cell>
        </row>
        <row r="84">
          <cell r="F84" t="str">
            <v>樟木头营销组</v>
          </cell>
          <cell r="R84">
            <v>300</v>
          </cell>
        </row>
        <row r="85">
          <cell r="F85" t="str">
            <v>辛芳明</v>
          </cell>
          <cell r="R85">
            <v>58.0976</v>
          </cell>
        </row>
        <row r="86">
          <cell r="F86" t="str">
            <v>黎娟</v>
          </cell>
          <cell r="R86">
            <v>18.305599999999998</v>
          </cell>
        </row>
        <row r="87">
          <cell r="F87" t="str">
            <v>方华东</v>
          </cell>
          <cell r="R87">
            <v>40.768000000000001</v>
          </cell>
        </row>
        <row r="88">
          <cell r="F88" t="str">
            <v>黄义凯</v>
          </cell>
          <cell r="R88">
            <v>140</v>
          </cell>
        </row>
        <row r="89">
          <cell r="F89" t="str">
            <v>东城营销组</v>
          </cell>
          <cell r="R89">
            <v>0.40479999999999999</v>
          </cell>
        </row>
        <row r="90">
          <cell r="F90" t="str">
            <v>方华东</v>
          </cell>
          <cell r="R90">
            <v>80</v>
          </cell>
        </row>
        <row r="91">
          <cell r="F91" t="str">
            <v>方华东</v>
          </cell>
          <cell r="R91">
            <v>40</v>
          </cell>
        </row>
        <row r="92">
          <cell r="F92" t="str">
            <v>陈志鹏</v>
          </cell>
          <cell r="R92">
            <v>0</v>
          </cell>
        </row>
        <row r="93">
          <cell r="F93" t="str">
            <v>欧阳德青</v>
          </cell>
          <cell r="R93">
            <v>40</v>
          </cell>
        </row>
        <row r="94">
          <cell r="F94" t="str">
            <v>万昌波</v>
          </cell>
          <cell r="R94">
            <v>500</v>
          </cell>
        </row>
        <row r="95">
          <cell r="F95" t="str">
            <v>陈志鹏</v>
          </cell>
          <cell r="R95">
            <v>16.296800000000001</v>
          </cell>
        </row>
        <row r="96">
          <cell r="F96" t="str">
            <v>欧阳德青</v>
          </cell>
          <cell r="R96">
            <v>500</v>
          </cell>
        </row>
        <row r="97">
          <cell r="F97" t="str">
            <v>邹耀廷</v>
          </cell>
          <cell r="R97">
            <v>500</v>
          </cell>
        </row>
        <row r="98">
          <cell r="F98" t="str">
            <v>吴四一</v>
          </cell>
          <cell r="R98">
            <v>26.678400000000003</v>
          </cell>
        </row>
        <row r="99">
          <cell r="F99" t="str">
            <v>欧阳德青</v>
          </cell>
          <cell r="R99">
            <v>500</v>
          </cell>
        </row>
        <row r="100">
          <cell r="F100" t="str">
            <v>曾茂林</v>
          </cell>
          <cell r="R100">
            <v>1.784</v>
          </cell>
        </row>
        <row r="101">
          <cell r="F101" t="str">
            <v>长安营销组</v>
          </cell>
          <cell r="R101">
            <v>532.49</v>
          </cell>
        </row>
        <row r="102">
          <cell r="F102" t="str">
            <v>唐石荣</v>
          </cell>
          <cell r="R102">
            <v>0</v>
          </cell>
        </row>
        <row r="103">
          <cell r="F103" t="str">
            <v>吴四一</v>
          </cell>
          <cell r="R103">
            <v>0</v>
          </cell>
        </row>
        <row r="104">
          <cell r="F104" t="str">
            <v>钟小红</v>
          </cell>
          <cell r="R104">
            <v>0</v>
          </cell>
        </row>
        <row r="105">
          <cell r="F105" t="str">
            <v>符关卓</v>
          </cell>
          <cell r="R105">
            <v>300</v>
          </cell>
        </row>
        <row r="106">
          <cell r="F106" t="str">
            <v>符关卓</v>
          </cell>
          <cell r="R106">
            <v>0</v>
          </cell>
        </row>
        <row r="107">
          <cell r="F107" t="str">
            <v>刘运超</v>
          </cell>
          <cell r="R107">
            <v>6.1456</v>
          </cell>
        </row>
        <row r="108">
          <cell r="F108" t="str">
            <v>罗灿坤</v>
          </cell>
          <cell r="R108">
            <v>15.0504</v>
          </cell>
        </row>
        <row r="109">
          <cell r="F109" t="str">
            <v>唐水洁</v>
          </cell>
          <cell r="R109">
            <v>1000</v>
          </cell>
        </row>
        <row r="110">
          <cell r="F110" t="str">
            <v>陈彦忠</v>
          </cell>
          <cell r="R110">
            <v>391.72</v>
          </cell>
        </row>
        <row r="111">
          <cell r="F111" t="str">
            <v>唐水洁</v>
          </cell>
          <cell r="R111">
            <v>500</v>
          </cell>
        </row>
        <row r="112">
          <cell r="F112" t="str">
            <v>方华东</v>
          </cell>
          <cell r="R112">
            <v>1150</v>
          </cell>
        </row>
        <row r="113">
          <cell r="F113" t="str">
            <v>曾茂林</v>
          </cell>
          <cell r="R113">
            <v>309.60000000000002</v>
          </cell>
        </row>
        <row r="114">
          <cell r="F114" t="str">
            <v>陈志鹏</v>
          </cell>
          <cell r="R114">
            <v>0</v>
          </cell>
        </row>
        <row r="115">
          <cell r="F115" t="str">
            <v>万江营销组</v>
          </cell>
        </row>
        <row r="116">
          <cell r="F116" t="str">
            <v>欧阳德青</v>
          </cell>
          <cell r="R116">
            <v>0</v>
          </cell>
        </row>
        <row r="117">
          <cell r="F117" t="str">
            <v>杨菊花</v>
          </cell>
          <cell r="R117">
            <v>0</v>
          </cell>
        </row>
        <row r="118">
          <cell r="F118" t="str">
            <v>左小兵</v>
          </cell>
          <cell r="R118">
            <v>0.78560000000000008</v>
          </cell>
        </row>
        <row r="119">
          <cell r="F119" t="str">
            <v>钟小红</v>
          </cell>
          <cell r="R119">
            <v>504.8</v>
          </cell>
        </row>
        <row r="120">
          <cell r="F120" t="str">
            <v>钟小红</v>
          </cell>
        </row>
        <row r="121">
          <cell r="F121" t="str">
            <v>辛芳明</v>
          </cell>
          <cell r="R121">
            <v>0</v>
          </cell>
        </row>
        <row r="122">
          <cell r="F122" t="str">
            <v>陈志鹏</v>
          </cell>
        </row>
        <row r="123">
          <cell r="F123" t="str">
            <v>杨菊花</v>
          </cell>
          <cell r="R123">
            <v>0</v>
          </cell>
        </row>
        <row r="124">
          <cell r="F124" t="str">
            <v>卢丹龙</v>
          </cell>
          <cell r="R124">
            <v>0</v>
          </cell>
        </row>
        <row r="125">
          <cell r="F125" t="str">
            <v>张宏波</v>
          </cell>
          <cell r="R125">
            <v>500</v>
          </cell>
        </row>
        <row r="126">
          <cell r="F126" t="str">
            <v>陈志鹏</v>
          </cell>
          <cell r="R126">
            <v>0</v>
          </cell>
        </row>
        <row r="127">
          <cell r="F127" t="str">
            <v>陈志鹏</v>
          </cell>
          <cell r="R127">
            <v>0</v>
          </cell>
        </row>
        <row r="128">
          <cell r="F128" t="str">
            <v>虎门营销组</v>
          </cell>
          <cell r="R128">
            <v>0</v>
          </cell>
        </row>
        <row r="129">
          <cell r="F129" t="str">
            <v>杨菊花</v>
          </cell>
          <cell r="R129">
            <v>300</v>
          </cell>
        </row>
        <row r="130">
          <cell r="F130" t="str">
            <v>张宏波</v>
          </cell>
          <cell r="R130">
            <v>0</v>
          </cell>
        </row>
        <row r="131">
          <cell r="F131" t="str">
            <v>欧阳德青</v>
          </cell>
          <cell r="R131">
            <v>0</v>
          </cell>
        </row>
        <row r="132">
          <cell r="F132" t="str">
            <v>李小兵</v>
          </cell>
          <cell r="R132">
            <v>0</v>
          </cell>
        </row>
        <row r="133">
          <cell r="F133" t="str">
            <v>虎门营销组</v>
          </cell>
          <cell r="R133">
            <v>0</v>
          </cell>
        </row>
        <row r="134">
          <cell r="F134" t="str">
            <v>肖任</v>
          </cell>
          <cell r="R134">
            <v>40</v>
          </cell>
        </row>
        <row r="135">
          <cell r="F135" t="str">
            <v>吴四一</v>
          </cell>
          <cell r="R135">
            <v>458.56000000000006</v>
          </cell>
        </row>
        <row r="136">
          <cell r="F136" t="str">
            <v>夏永杰</v>
          </cell>
          <cell r="R136">
            <v>-50</v>
          </cell>
        </row>
        <row r="137">
          <cell r="F137" t="str">
            <v>欧阳德青</v>
          </cell>
          <cell r="R137">
            <v>-100</v>
          </cell>
        </row>
        <row r="138">
          <cell r="F138" t="str">
            <v>欧阳德青</v>
          </cell>
          <cell r="R138">
            <v>-466.6</v>
          </cell>
        </row>
        <row r="139">
          <cell r="F139" t="str">
            <v>陈志鹏</v>
          </cell>
          <cell r="R139">
            <v>483.06</v>
          </cell>
        </row>
        <row r="140">
          <cell r="F140" t="str">
            <v>辛芳明</v>
          </cell>
          <cell r="R140">
            <v>500</v>
          </cell>
        </row>
        <row r="141">
          <cell r="F141" t="str">
            <v>周远景</v>
          </cell>
          <cell r="R141">
            <v>772</v>
          </cell>
        </row>
        <row r="142">
          <cell r="F142" t="str">
            <v>方华东</v>
          </cell>
          <cell r="R142">
            <v>600</v>
          </cell>
        </row>
        <row r="143">
          <cell r="F143" t="str">
            <v>欧阳德青</v>
          </cell>
          <cell r="R143">
            <v>1000</v>
          </cell>
        </row>
        <row r="144">
          <cell r="F144" t="str">
            <v>尹文学</v>
          </cell>
          <cell r="R144">
            <v>800</v>
          </cell>
        </row>
        <row r="145">
          <cell r="F145" t="str">
            <v>厚街营销组</v>
          </cell>
          <cell r="R145">
            <v>2500</v>
          </cell>
        </row>
        <row r="146">
          <cell r="F146" t="str">
            <v>长安营销组</v>
          </cell>
        </row>
        <row r="147">
          <cell r="F147" t="str">
            <v>朱江益</v>
          </cell>
          <cell r="R147">
            <v>300</v>
          </cell>
        </row>
      </sheetData>
      <sheetData sheetId="19">
        <row r="1">
          <cell r="E1" t="str">
            <v>发展人</v>
          </cell>
          <cell r="M1" t="str">
            <v>结算</v>
          </cell>
        </row>
        <row r="2">
          <cell r="E2" t="str">
            <v>吴斌</v>
          </cell>
          <cell r="M2">
            <v>0</v>
          </cell>
        </row>
        <row r="3">
          <cell r="E3" t="str">
            <v>全守平</v>
          </cell>
        </row>
        <row r="4">
          <cell r="E4" t="str">
            <v>全守平</v>
          </cell>
          <cell r="M4">
            <v>0</v>
          </cell>
        </row>
        <row r="5">
          <cell r="E5" t="str">
            <v>王玉雄</v>
          </cell>
        </row>
        <row r="6">
          <cell r="E6" t="str">
            <v>王玉雄</v>
          </cell>
          <cell r="M6">
            <v>0</v>
          </cell>
        </row>
        <row r="7">
          <cell r="E7" t="str">
            <v>罗志文</v>
          </cell>
          <cell r="M7">
            <v>0</v>
          </cell>
        </row>
        <row r="8">
          <cell r="E8" t="str">
            <v>杨芳</v>
          </cell>
        </row>
        <row r="9">
          <cell r="E9" t="str">
            <v>欧阳德青</v>
          </cell>
          <cell r="M9">
            <v>0</v>
          </cell>
        </row>
      </sheetData>
      <sheetData sheetId="20">
        <row r="1">
          <cell r="Q1" t="str">
            <v>发展人</v>
          </cell>
          <cell r="S1" t="str">
            <v>提成</v>
          </cell>
        </row>
        <row r="2">
          <cell r="Q2" t="str">
            <v>胡政</v>
          </cell>
          <cell r="S2">
            <v>80</v>
          </cell>
        </row>
        <row r="3">
          <cell r="Q3" t="str">
            <v>吴四一</v>
          </cell>
          <cell r="S3">
            <v>880</v>
          </cell>
        </row>
        <row r="4">
          <cell r="Q4" t="str">
            <v>吴宇帅</v>
          </cell>
          <cell r="S4">
            <v>280</v>
          </cell>
        </row>
        <row r="5">
          <cell r="Q5" t="str">
            <v>杨菊花</v>
          </cell>
          <cell r="S5">
            <v>4500</v>
          </cell>
        </row>
        <row r="6">
          <cell r="Q6" t="str">
            <v>厚街营销组</v>
          </cell>
          <cell r="S6">
            <v>300</v>
          </cell>
        </row>
        <row r="7">
          <cell r="Q7" t="str">
            <v>莞城营销组</v>
          </cell>
          <cell r="S7">
            <v>700</v>
          </cell>
        </row>
        <row r="8">
          <cell r="Q8" t="str">
            <v>莞城营销组</v>
          </cell>
          <cell r="S8">
            <v>0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2"/>
  <sheetViews>
    <sheetView tabSelected="1" workbookViewId="0">
      <pane xSplit="5" ySplit="2" topLeftCell="F7" activePane="bottomRight" state="frozen"/>
      <selection activeCell="M24" sqref="M24"/>
      <selection pane="topRight" activeCell="M24" sqref="M24"/>
      <selection pane="bottomLeft" activeCell="M24" sqref="M24"/>
      <selection pane="bottomRight" activeCell="F50" sqref="F50"/>
    </sheetView>
  </sheetViews>
  <sheetFormatPr defaultRowHeight="14.25" x14ac:dyDescent="0.15"/>
  <cols>
    <col min="1" max="1" width="15" style="3" bestFit="1" customWidth="1"/>
    <col min="2" max="2" width="10.5" style="3" bestFit="1" customWidth="1"/>
    <col min="3" max="3" width="9" style="3"/>
    <col min="4" max="4" width="12.125" style="3" customWidth="1"/>
    <col min="5" max="5" width="11.875" style="3" customWidth="1"/>
    <col min="6" max="16384" width="9" style="3"/>
  </cols>
  <sheetData>
    <row r="1" spans="1:6" x14ac:dyDescent="0.15">
      <c r="A1" s="1" t="s">
        <v>0</v>
      </c>
      <c r="B1" s="2"/>
    </row>
    <row r="2" spans="1:6" x14ac:dyDescent="0.1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3" t="s">
        <v>6</v>
      </c>
    </row>
    <row r="3" spans="1:6" x14ac:dyDescent="0.15">
      <c r="A3" s="5" t="s">
        <v>7</v>
      </c>
      <c r="B3" s="4">
        <f>SUMIF([1]集团客户!F:F,A3,[1]集团客户!R:R)</f>
        <v>0</v>
      </c>
      <c r="C3" s="4">
        <f>SUMIF([1]移动酬金!E:E,A3,[1]移动酬金!M:M)</f>
        <v>0</v>
      </c>
      <c r="D3" s="4">
        <f>SUMIF([1]电路互联网!Q:Q,A3,[1]电路互联网!S:S)</f>
        <v>0</v>
      </c>
      <c r="E3" s="4">
        <f>B3+C3+D3</f>
        <v>0</v>
      </c>
      <c r="F3" s="6" t="s">
        <v>8</v>
      </c>
    </row>
    <row r="4" spans="1:6" x14ac:dyDescent="0.15">
      <c r="A4" s="4" t="s">
        <v>9</v>
      </c>
      <c r="B4" s="4">
        <f>SUMIF([1]集团客户!F:F,A4,[1]集团客户!R:R)</f>
        <v>0</v>
      </c>
      <c r="C4" s="4">
        <f>SUMIF([1]移动酬金!E:E,A4,[1]移动酬金!M:M)</f>
        <v>0</v>
      </c>
      <c r="D4" s="4">
        <f>SUMIF([1]电路互联网!Q:Q,A4,[1]电路互联网!S:S)</f>
        <v>0</v>
      </c>
      <c r="E4" s="4">
        <f t="shared" ref="E4:E67" si="0">B4+C4+D4</f>
        <v>0</v>
      </c>
    </row>
    <row r="5" spans="1:6" x14ac:dyDescent="0.15">
      <c r="A5" s="4" t="s">
        <v>10</v>
      </c>
      <c r="B5" s="4">
        <f>SUMIF([1]集团客户!F:F,A5,[1]集团客户!R:R)</f>
        <v>60.960000000000008</v>
      </c>
      <c r="C5" s="4">
        <f>SUMIF([1]移动酬金!E:E,A5,[1]移动酬金!M:M)</f>
        <v>0</v>
      </c>
      <c r="D5" s="4">
        <f>SUMIF([1]电路互联网!Q:Q,A5,[1]电路互联网!S:S)</f>
        <v>0</v>
      </c>
      <c r="E5" s="4">
        <f t="shared" si="0"/>
        <v>60.960000000000008</v>
      </c>
    </row>
    <row r="6" spans="1:6" x14ac:dyDescent="0.15">
      <c r="A6" s="4" t="s">
        <v>11</v>
      </c>
      <c r="B6" s="4">
        <f>SUMIF([1]集团客户!F:F,A6,[1]集团客户!R:R)</f>
        <v>300</v>
      </c>
      <c r="C6" s="4">
        <f>SUMIF([1]移动酬金!E:E,A6,[1]移动酬金!M:M)</f>
        <v>0</v>
      </c>
      <c r="D6" s="4">
        <f>SUMIF([1]电路互联网!Q:Q,A6,[1]电路互联网!S:S)</f>
        <v>0</v>
      </c>
      <c r="E6" s="4">
        <f t="shared" si="0"/>
        <v>300</v>
      </c>
    </row>
    <row r="7" spans="1:6" x14ac:dyDescent="0.15">
      <c r="A7" s="4" t="s">
        <v>12</v>
      </c>
      <c r="B7" s="4">
        <f>SUMIF([1]集团客户!F:F,A7,[1]集团客户!R:R)</f>
        <v>36.625600000000006</v>
      </c>
      <c r="C7" s="4">
        <f>SUMIF([1]移动酬金!E:E,A7,[1]移动酬金!M:M)</f>
        <v>0</v>
      </c>
      <c r="D7" s="4">
        <f>SUMIF([1]电路互联网!Q:Q,A7,[1]电路互联网!S:S)</f>
        <v>0</v>
      </c>
      <c r="E7" s="4">
        <f t="shared" si="0"/>
        <v>36.625600000000006</v>
      </c>
    </row>
    <row r="8" spans="1:6" x14ac:dyDescent="0.15">
      <c r="A8" s="4" t="s">
        <v>13</v>
      </c>
      <c r="B8" s="4">
        <f>SUMIF([1]集团客户!F:F,A8,[1]集团客户!R:R)</f>
        <v>52.879999999999995</v>
      </c>
      <c r="C8" s="4">
        <f>SUMIF([1]移动酬金!E:E,A8,[1]移动酬金!M:M)</f>
        <v>0</v>
      </c>
      <c r="D8" s="4">
        <f>SUMIF([1]电路互联网!Q:Q,A8,[1]电路互联网!S:S)</f>
        <v>0</v>
      </c>
      <c r="E8" s="4">
        <f t="shared" si="0"/>
        <v>52.879999999999995</v>
      </c>
    </row>
    <row r="9" spans="1:6" x14ac:dyDescent="0.15">
      <c r="A9" s="4" t="s">
        <v>14</v>
      </c>
      <c r="B9" s="4">
        <f>SUMIF([1]集团客户!F:F,A9,[1]集团客户!R:R)</f>
        <v>50</v>
      </c>
      <c r="C9" s="4">
        <f>SUMIF([1]移动酬金!E:E,A9,[1]移动酬金!M:M)</f>
        <v>0</v>
      </c>
      <c r="D9" s="4">
        <f>SUMIF([1]电路互联网!Q:Q,A9,[1]电路互联网!S:S)</f>
        <v>0</v>
      </c>
      <c r="E9" s="4">
        <f t="shared" si="0"/>
        <v>50</v>
      </c>
    </row>
    <row r="10" spans="1:6" x14ac:dyDescent="0.15">
      <c r="A10" s="4" t="s">
        <v>15</v>
      </c>
      <c r="B10" s="4">
        <f>SUMIF([1]集团客户!F:F,A10,[1]集团客户!R:R)</f>
        <v>0</v>
      </c>
      <c r="C10" s="4">
        <f>SUMIF([1]移动酬金!E:E,A10,[1]移动酬金!M:M)</f>
        <v>0</v>
      </c>
      <c r="D10" s="4">
        <f>SUMIF([1]电路互联网!Q:Q,A10,[1]电路互联网!S:S)</f>
        <v>0</v>
      </c>
      <c r="E10" s="4">
        <f t="shared" si="0"/>
        <v>0</v>
      </c>
    </row>
    <row r="11" spans="1:6" x14ac:dyDescent="0.15">
      <c r="A11" s="4" t="s">
        <v>16</v>
      </c>
      <c r="B11" s="4">
        <f>SUMIF([1]集团客户!F:F,A11,[1]集团客户!R:R)</f>
        <v>0</v>
      </c>
      <c r="C11" s="4">
        <f>SUMIF([1]移动酬金!E:E,A11,[1]移动酬金!M:M)</f>
        <v>0</v>
      </c>
      <c r="D11" s="4">
        <f>SUMIF([1]电路互联网!Q:Q,A11,[1]电路互联网!S:S)</f>
        <v>0</v>
      </c>
      <c r="E11" s="4">
        <f t="shared" si="0"/>
        <v>0</v>
      </c>
    </row>
    <row r="12" spans="1:6" x14ac:dyDescent="0.15">
      <c r="A12" s="4" t="s">
        <v>17</v>
      </c>
      <c r="B12" s="4">
        <f>SUMIF([1]集团客户!F:F,A12,[1]集团客户!R:R)</f>
        <v>0</v>
      </c>
      <c r="C12" s="4">
        <f>SUMIF([1]移动酬金!E:E,A12,[1]移动酬金!M:M)</f>
        <v>0</v>
      </c>
      <c r="D12" s="4">
        <f>SUMIF([1]电路互联网!Q:Q,A12,[1]电路互联网!S:S)</f>
        <v>0</v>
      </c>
      <c r="E12" s="4">
        <f t="shared" si="0"/>
        <v>0</v>
      </c>
    </row>
    <row r="13" spans="1:6" x14ac:dyDescent="0.15">
      <c r="A13" s="4" t="s">
        <v>18</v>
      </c>
      <c r="B13" s="4">
        <f>SUMIF([1]集团客户!F:F,A13,[1]集团客户!R:R)</f>
        <v>24</v>
      </c>
      <c r="C13" s="4">
        <f>SUMIF([1]移动酬金!E:E,A13,[1]移动酬金!M:M)</f>
        <v>0</v>
      </c>
      <c r="D13" s="4">
        <f>SUMIF([1]电路互联网!Q:Q,A13,[1]电路互联网!S:S)</f>
        <v>0</v>
      </c>
      <c r="E13" s="4">
        <f t="shared" si="0"/>
        <v>24</v>
      </c>
    </row>
    <row r="14" spans="1:6" x14ac:dyDescent="0.15">
      <c r="A14" s="4" t="s">
        <v>19</v>
      </c>
      <c r="B14" s="4">
        <f>SUMIF([1]集团客户!F:F,A14,[1]集团客户!R:R)</f>
        <v>0</v>
      </c>
      <c r="C14" s="4">
        <f>SUMIF([1]移动酬金!E:E,A14,[1]移动酬金!M:M)</f>
        <v>0</v>
      </c>
      <c r="D14" s="4">
        <f>SUMIF([1]电路互联网!Q:Q,A14,[1]电路互联网!S:S)</f>
        <v>0</v>
      </c>
      <c r="E14" s="4">
        <f t="shared" si="0"/>
        <v>0</v>
      </c>
    </row>
    <row r="15" spans="1:6" x14ac:dyDescent="0.15">
      <c r="A15" s="4" t="s">
        <v>20</v>
      </c>
      <c r="B15" s="4">
        <f>SUMIF([1]集团客户!F:F,A15,[1]集团客户!R:R)</f>
        <v>0</v>
      </c>
      <c r="C15" s="4">
        <f>SUMIF([1]移动酬金!E:E,A15,[1]移动酬金!M:M)</f>
        <v>0</v>
      </c>
      <c r="D15" s="4">
        <f>SUMIF([1]电路互联网!Q:Q,A15,[1]电路互联网!S:S)</f>
        <v>0</v>
      </c>
      <c r="E15" s="4">
        <f t="shared" si="0"/>
        <v>0</v>
      </c>
    </row>
    <row r="16" spans="1:6" x14ac:dyDescent="0.15">
      <c r="A16" s="4" t="s">
        <v>21</v>
      </c>
      <c r="B16" s="4">
        <f>SUMIF([1]集团客户!F:F,A16,[1]集团客户!R:R)</f>
        <v>0</v>
      </c>
      <c r="C16" s="4">
        <f>SUMIF([1]移动酬金!E:E,A16,[1]移动酬金!M:M)</f>
        <v>0</v>
      </c>
      <c r="D16" s="4">
        <f>SUMIF([1]电路互联网!Q:Q,A16,[1]电路互联网!S:S)</f>
        <v>0</v>
      </c>
      <c r="E16" s="4">
        <f t="shared" si="0"/>
        <v>0</v>
      </c>
    </row>
    <row r="17" spans="1:5" x14ac:dyDescent="0.15">
      <c r="A17" s="4" t="s">
        <v>22</v>
      </c>
      <c r="B17" s="4">
        <f>SUMIF([1]集团客户!F:F,A17,[1]集团客户!R:R)</f>
        <v>0</v>
      </c>
      <c r="C17" s="4">
        <f>SUMIF([1]移动酬金!E:E,A17,[1]移动酬金!M:M)</f>
        <v>0</v>
      </c>
      <c r="D17" s="4">
        <f>SUMIF([1]电路互联网!Q:Q,A17,[1]电路互联网!S:S)</f>
        <v>0</v>
      </c>
      <c r="E17" s="4">
        <f t="shared" si="0"/>
        <v>0</v>
      </c>
    </row>
    <row r="18" spans="1:5" x14ac:dyDescent="0.15">
      <c r="A18" s="4" t="s">
        <v>23</v>
      </c>
      <c r="B18" s="4">
        <f>SUMIF([1]集团客户!F:F,A18,[1]集团客户!R:R)</f>
        <v>36.025600000000004</v>
      </c>
      <c r="C18" s="4">
        <f>SUMIF([1]移动酬金!E:E,A18,[1]移动酬金!M:M)</f>
        <v>0</v>
      </c>
      <c r="D18" s="4">
        <f>SUMIF([1]电路互联网!Q:Q,A18,[1]电路互联网!S:S)</f>
        <v>0</v>
      </c>
      <c r="E18" s="4">
        <f t="shared" si="0"/>
        <v>36.025600000000004</v>
      </c>
    </row>
    <row r="19" spans="1:5" x14ac:dyDescent="0.15">
      <c r="A19" s="4" t="s">
        <v>24</v>
      </c>
      <c r="B19" s="4">
        <f>SUMIF([1]集团客户!F:F,A19,[1]集团客户!R:R)</f>
        <v>0</v>
      </c>
      <c r="C19" s="4">
        <f>SUMIF([1]移动酬金!E:E,A19,[1]移动酬金!M:M)</f>
        <v>0</v>
      </c>
      <c r="D19" s="4">
        <f>SUMIF([1]电路互联网!Q:Q,A19,[1]电路互联网!S:S)</f>
        <v>0</v>
      </c>
      <c r="E19" s="4">
        <f t="shared" si="0"/>
        <v>0</v>
      </c>
    </row>
    <row r="20" spans="1:5" x14ac:dyDescent="0.15">
      <c r="A20" s="4" t="s">
        <v>25</v>
      </c>
      <c r="B20" s="4">
        <f>SUMIF([1]集团客户!F:F,A20,[1]集团客户!R:R)</f>
        <v>0</v>
      </c>
      <c r="C20" s="4">
        <f>SUMIF([1]移动酬金!E:E,A20,[1]移动酬金!M:M)</f>
        <v>0</v>
      </c>
      <c r="D20" s="4">
        <f>SUMIF([1]电路互联网!Q:Q,A20,[1]电路互联网!S:S)</f>
        <v>0</v>
      </c>
      <c r="E20" s="4">
        <f t="shared" si="0"/>
        <v>0</v>
      </c>
    </row>
    <row r="21" spans="1:5" x14ac:dyDescent="0.15">
      <c r="A21" s="4" t="s">
        <v>26</v>
      </c>
      <c r="B21" s="4">
        <f>SUMIF([1]集团客户!F:F,A21,[1]集团客户!R:R)</f>
        <v>80</v>
      </c>
      <c r="C21" s="4">
        <f>SUMIF([1]移动酬金!E:E,A21,[1]移动酬金!M:M)</f>
        <v>0</v>
      </c>
      <c r="D21" s="4">
        <f>SUMIF([1]电路互联网!Q:Q,A21,[1]电路互联网!S:S)</f>
        <v>0</v>
      </c>
      <c r="E21" s="4">
        <f t="shared" si="0"/>
        <v>80</v>
      </c>
    </row>
    <row r="22" spans="1:5" ht="15" customHeight="1" x14ac:dyDescent="0.15">
      <c r="A22" s="4" t="s">
        <v>27</v>
      </c>
      <c r="B22" s="4">
        <f>SUMIF([1]集团客户!F:F,A22,[1]集团客户!R:R)</f>
        <v>427.66880000000003</v>
      </c>
      <c r="C22" s="4">
        <f>SUMIF([1]移动酬金!E:E,A22,[1]移动酬金!M:M)</f>
        <v>0</v>
      </c>
      <c r="D22" s="4">
        <f>SUMIF([1]电路互联网!Q:Q,A22,[1]电路互联网!S:S)</f>
        <v>0</v>
      </c>
      <c r="E22" s="4">
        <f t="shared" si="0"/>
        <v>427.66880000000003</v>
      </c>
    </row>
    <row r="23" spans="1:5" ht="15" customHeight="1" x14ac:dyDescent="0.15">
      <c r="A23" s="4" t="s">
        <v>28</v>
      </c>
      <c r="B23" s="4">
        <f>SUMIF([1]集团客户!F:F,A23,[1]集团客户!R:R)</f>
        <v>0</v>
      </c>
      <c r="C23" s="4">
        <f>SUMIF([1]移动酬金!E:E,A23,[1]移动酬金!M:M)</f>
        <v>0</v>
      </c>
      <c r="D23" s="4">
        <f>SUMIF([1]电路互联网!Q:Q,A23,[1]电路互联网!S:S)</f>
        <v>0</v>
      </c>
      <c r="E23" s="4">
        <f t="shared" si="0"/>
        <v>0</v>
      </c>
    </row>
    <row r="24" spans="1:5" ht="15" customHeight="1" x14ac:dyDescent="0.15">
      <c r="A24" s="4" t="s">
        <v>29</v>
      </c>
      <c r="B24" s="4">
        <f>SUMIF([1]集团客户!F:F,A24,[1]集团客户!R:R)</f>
        <v>0</v>
      </c>
      <c r="C24" s="4">
        <f>SUMIF([1]移动酬金!E:E,A24,[1]移动酬金!M:M)</f>
        <v>0</v>
      </c>
      <c r="D24" s="4">
        <f>SUMIF([1]电路互联网!Q:Q,A24,[1]电路互联网!S:S)</f>
        <v>0</v>
      </c>
      <c r="E24" s="4">
        <f t="shared" si="0"/>
        <v>0</v>
      </c>
    </row>
    <row r="25" spans="1:5" ht="15" customHeight="1" x14ac:dyDescent="0.15">
      <c r="A25" s="4" t="s">
        <v>30</v>
      </c>
      <c r="B25" s="4">
        <f>SUMIF([1]集团客户!F:F,A25,[1]集团客户!R:R)</f>
        <v>0</v>
      </c>
      <c r="C25" s="4">
        <f>SUMIF([1]移动酬金!E:E,A25,[1]移动酬金!M:M)</f>
        <v>0</v>
      </c>
      <c r="D25" s="4">
        <f>SUMIF([1]电路互联网!Q:Q,A25,[1]电路互联网!S:S)</f>
        <v>0</v>
      </c>
      <c r="E25" s="4">
        <f t="shared" si="0"/>
        <v>0</v>
      </c>
    </row>
    <row r="26" spans="1:5" ht="15" customHeight="1" x14ac:dyDescent="0.15">
      <c r="A26" s="4" t="s">
        <v>31</v>
      </c>
      <c r="B26" s="4">
        <f>SUMIF([1]集团客户!F:F,A26,[1]集团客户!R:R)</f>
        <v>15.0504</v>
      </c>
      <c r="C26" s="4">
        <f>SUMIF([1]移动酬金!E:E,A26,[1]移动酬金!M:M)</f>
        <v>0</v>
      </c>
      <c r="D26" s="4">
        <f>SUMIF([1]电路互联网!Q:Q,A26,[1]电路互联网!S:S)</f>
        <v>0</v>
      </c>
      <c r="E26" s="4">
        <f t="shared" si="0"/>
        <v>15.0504</v>
      </c>
    </row>
    <row r="27" spans="1:5" ht="15" customHeight="1" x14ac:dyDescent="0.15">
      <c r="A27" s="4" t="s">
        <v>32</v>
      </c>
      <c r="B27" s="4">
        <f>SUMIF([1]集团客户!F:F,A27,[1]集团客户!R:R)</f>
        <v>0</v>
      </c>
      <c r="C27" s="4">
        <f>SUMIF([1]移动酬金!E:E,A27,[1]移动酬金!M:M)</f>
        <v>0</v>
      </c>
      <c r="D27" s="4">
        <f>SUMIF([1]电路互联网!Q:Q,A27,[1]电路互联网!S:S)</f>
        <v>0</v>
      </c>
      <c r="E27" s="4">
        <f t="shared" si="0"/>
        <v>0</v>
      </c>
    </row>
    <row r="28" spans="1:5" ht="15" customHeight="1" x14ac:dyDescent="0.15">
      <c r="A28" s="4" t="s">
        <v>33</v>
      </c>
      <c r="B28" s="4">
        <f>SUMIF([1]集团客户!F:F,A28,[1]集团客户!R:R)</f>
        <v>0</v>
      </c>
      <c r="C28" s="4">
        <f>SUMIF([1]移动酬金!E:E,A28,[1]移动酬金!M:M)</f>
        <v>0</v>
      </c>
      <c r="D28" s="4">
        <f>SUMIF([1]电路互联网!Q:Q,A28,[1]电路互联网!S:S)</f>
        <v>0</v>
      </c>
      <c r="E28" s="4">
        <f t="shared" si="0"/>
        <v>0</v>
      </c>
    </row>
    <row r="29" spans="1:5" ht="15" customHeight="1" x14ac:dyDescent="0.15">
      <c r="A29" s="4" t="s">
        <v>34</v>
      </c>
      <c r="B29" s="4">
        <f>SUMIF([1]集团客户!F:F,A29,[1]集团客户!R:R)</f>
        <v>0</v>
      </c>
      <c r="C29" s="4">
        <f>SUMIF([1]移动酬金!E:E,A29,[1]移动酬金!M:M)</f>
        <v>0</v>
      </c>
      <c r="D29" s="4">
        <f>SUMIF([1]电路互联网!Q:Q,A29,[1]电路互联网!S:S)</f>
        <v>0</v>
      </c>
      <c r="E29" s="4">
        <f t="shared" si="0"/>
        <v>0</v>
      </c>
    </row>
    <row r="30" spans="1:5" ht="15" customHeight="1" x14ac:dyDescent="0.15">
      <c r="A30" s="4" t="s">
        <v>35</v>
      </c>
      <c r="B30" s="4">
        <f>SUMIF([1]集团客户!F:F,A30,[1]集团客户!R:R)</f>
        <v>0</v>
      </c>
      <c r="C30" s="4">
        <f>SUMIF([1]移动酬金!E:E,A30,[1]移动酬金!M:M)</f>
        <v>0</v>
      </c>
      <c r="D30" s="4">
        <f>SUMIF([1]电路互联网!Q:Q,A30,[1]电路互联网!S:S)</f>
        <v>0</v>
      </c>
      <c r="E30" s="4">
        <f t="shared" si="0"/>
        <v>0</v>
      </c>
    </row>
    <row r="31" spans="1:5" ht="15" customHeight="1" x14ac:dyDescent="0.15">
      <c r="A31" s="4" t="s">
        <v>36</v>
      </c>
      <c r="B31" s="4">
        <f>SUMIF([1]集团客户!F:F,A31,[1]集团客户!R:R)</f>
        <v>0</v>
      </c>
      <c r="C31" s="4">
        <f>SUMIF([1]移动酬金!E:E,A31,[1]移动酬金!M:M)</f>
        <v>0</v>
      </c>
      <c r="D31" s="4">
        <f>SUMIF([1]电路互联网!Q:Q,A31,[1]电路互联网!S:S)</f>
        <v>0</v>
      </c>
      <c r="E31" s="4">
        <f t="shared" si="0"/>
        <v>0</v>
      </c>
    </row>
    <row r="32" spans="1:5" ht="15" customHeight="1" x14ac:dyDescent="0.15">
      <c r="A32" s="4" t="s">
        <v>37</v>
      </c>
      <c r="B32" s="4">
        <f>SUMIF([1]集团客户!F:F,A32,[1]集团客户!R:R)</f>
        <v>0</v>
      </c>
      <c r="C32" s="4">
        <f>SUMIF([1]移动酬金!E:E,A32,[1]移动酬金!M:M)</f>
        <v>0</v>
      </c>
      <c r="D32" s="4">
        <f>SUMIF([1]电路互联网!Q:Q,A32,[1]电路互联网!S:S)</f>
        <v>0</v>
      </c>
      <c r="E32" s="4">
        <f t="shared" si="0"/>
        <v>0</v>
      </c>
    </row>
    <row r="33" spans="1:5" ht="15" customHeight="1" x14ac:dyDescent="0.15">
      <c r="A33" s="4" t="s">
        <v>38</v>
      </c>
      <c r="B33" s="4">
        <f>SUMIF([1]集团客户!F:F,A33,[1]集团客户!R:R)</f>
        <v>25.92</v>
      </c>
      <c r="C33" s="4">
        <f>SUMIF([1]移动酬金!E:E,A33,[1]移动酬金!M:M)</f>
        <v>0</v>
      </c>
      <c r="D33" s="4">
        <f>SUMIF([1]电路互联网!Q:Q,A33,[1]电路互联网!S:S)</f>
        <v>280</v>
      </c>
      <c r="E33" s="4">
        <f t="shared" si="0"/>
        <v>305.92</v>
      </c>
    </row>
    <row r="34" spans="1:5" ht="15" customHeight="1" x14ac:dyDescent="0.15">
      <c r="A34" s="4" t="s">
        <v>39</v>
      </c>
      <c r="B34" s="4">
        <f>SUMIF([1]集团客户!F:F,A34,[1]集团客户!R:R)</f>
        <v>80</v>
      </c>
      <c r="C34" s="4">
        <f>SUMIF([1]移动酬金!E:E,A34,[1]移动酬金!M:M)</f>
        <v>0</v>
      </c>
      <c r="D34" s="4">
        <f>SUMIF([1]电路互联网!Q:Q,A34,[1]电路互联网!S:S)</f>
        <v>0</v>
      </c>
      <c r="E34" s="4">
        <f t="shared" si="0"/>
        <v>80</v>
      </c>
    </row>
    <row r="35" spans="1:5" ht="15" customHeight="1" x14ac:dyDescent="0.15">
      <c r="A35" s="4" t="s">
        <v>40</v>
      </c>
      <c r="B35" s="4">
        <f>SUMIF([1]集团客户!F:F,A35,[1]集团客户!R:R)</f>
        <v>16</v>
      </c>
      <c r="C35" s="4">
        <f>SUMIF([1]移动酬金!E:E,A35,[1]移动酬金!M:M)</f>
        <v>0</v>
      </c>
      <c r="D35" s="4">
        <f>SUMIF([1]电路互联网!Q:Q,A35,[1]电路互联网!S:S)</f>
        <v>0</v>
      </c>
      <c r="E35" s="4">
        <f t="shared" si="0"/>
        <v>16</v>
      </c>
    </row>
    <row r="36" spans="1:5" ht="15" customHeight="1" x14ac:dyDescent="0.15">
      <c r="A36" s="4" t="s">
        <v>41</v>
      </c>
      <c r="B36" s="4">
        <f>SUMIF([1]集团客户!F:F,A36,[1]集团客户!R:R)</f>
        <v>0</v>
      </c>
      <c r="C36" s="4">
        <f>SUMIF([1]移动酬金!E:E,A36,[1]移动酬金!M:M)</f>
        <v>0</v>
      </c>
      <c r="D36" s="4">
        <f>SUMIF([1]电路互联网!Q:Q,A36,[1]电路互联网!S:S)</f>
        <v>0</v>
      </c>
      <c r="E36" s="4">
        <f t="shared" si="0"/>
        <v>0</v>
      </c>
    </row>
    <row r="37" spans="1:5" ht="15" customHeight="1" x14ac:dyDescent="0.15">
      <c r="A37" s="4" t="s">
        <v>42</v>
      </c>
      <c r="B37" s="4">
        <f>SUMIF([1]集团客户!F:F,A37,[1]集团客户!R:R)</f>
        <v>0</v>
      </c>
      <c r="C37" s="4">
        <f>SUMIF([1]移动酬金!E:E,A37,[1]移动酬金!M:M)</f>
        <v>0</v>
      </c>
      <c r="D37" s="4">
        <f>SUMIF([1]电路互联网!Q:Q,A37,[1]电路互联网!S:S)</f>
        <v>0</v>
      </c>
      <c r="E37" s="4">
        <f t="shared" si="0"/>
        <v>0</v>
      </c>
    </row>
    <row r="38" spans="1:5" ht="15" customHeight="1" x14ac:dyDescent="0.15">
      <c r="A38" s="4" t="s">
        <v>43</v>
      </c>
      <c r="B38" s="4">
        <f>SUMIF([1]集团客户!F:F,A38,[1]集团客户!R:R)</f>
        <v>0</v>
      </c>
      <c r="C38" s="4">
        <f>SUMIF([1]移动酬金!E:E,A38,[1]移动酬金!M:M)</f>
        <v>0</v>
      </c>
      <c r="D38" s="4">
        <f>SUMIF([1]电路互联网!Q:Q,A38,[1]电路互联网!S:S)</f>
        <v>0</v>
      </c>
      <c r="E38" s="4">
        <f t="shared" si="0"/>
        <v>0</v>
      </c>
    </row>
    <row r="39" spans="1:5" ht="15" customHeight="1" x14ac:dyDescent="0.15">
      <c r="A39" s="4" t="s">
        <v>44</v>
      </c>
      <c r="B39" s="4">
        <f>SUMIF([1]集团客户!F:F,A39,[1]集团客户!R:R)</f>
        <v>0</v>
      </c>
      <c r="C39" s="4">
        <f>SUMIF([1]移动酬金!E:E,A39,[1]移动酬金!M:M)</f>
        <v>0</v>
      </c>
      <c r="D39" s="4">
        <f>SUMIF([1]电路互联网!Q:Q,A39,[1]电路互联网!S:S)</f>
        <v>0</v>
      </c>
      <c r="E39" s="4">
        <f t="shared" si="0"/>
        <v>0</v>
      </c>
    </row>
    <row r="40" spans="1:5" ht="15" customHeight="1" x14ac:dyDescent="0.15">
      <c r="A40" s="4" t="s">
        <v>45</v>
      </c>
      <c r="B40" s="4">
        <f>SUMIF([1]集团客户!F:F,A40,[1]集团客户!R:R)</f>
        <v>81.44</v>
      </c>
      <c r="C40" s="4">
        <f>SUMIF([1]移动酬金!E:E,A40,[1]移动酬金!M:M)</f>
        <v>0</v>
      </c>
      <c r="D40" s="4">
        <f>SUMIF([1]电路互联网!Q:Q,A40,[1]电路互联网!S:S)</f>
        <v>0</v>
      </c>
      <c r="E40" s="4">
        <f t="shared" si="0"/>
        <v>81.44</v>
      </c>
    </row>
    <row r="41" spans="1:5" ht="15" customHeight="1" x14ac:dyDescent="0.15">
      <c r="A41" s="4" t="s">
        <v>46</v>
      </c>
      <c r="B41" s="4">
        <f>SUMIF([1]集团客户!F:F,A41,[1]集团客户!R:R)</f>
        <v>324</v>
      </c>
      <c r="C41" s="4">
        <f>SUMIF([1]移动酬金!E:E,A41,[1]移动酬金!M:M)</f>
        <v>0</v>
      </c>
      <c r="D41" s="4">
        <f>SUMIF([1]电路互联网!Q:Q,A41,[1]电路互联网!S:S)</f>
        <v>0</v>
      </c>
      <c r="E41" s="4">
        <f t="shared" si="0"/>
        <v>324</v>
      </c>
    </row>
    <row r="42" spans="1:5" ht="15" customHeight="1" x14ac:dyDescent="0.15">
      <c r="A42" s="4" t="s">
        <v>47</v>
      </c>
      <c r="B42" s="4">
        <f>SUMIF([1]集团客户!F:F,A42,[1]集团客户!R:R)</f>
        <v>0</v>
      </c>
      <c r="C42" s="4">
        <f>SUMIF([1]移动酬金!E:E,A42,[1]移动酬金!M:M)</f>
        <v>0</v>
      </c>
      <c r="D42" s="4">
        <f>SUMIF([1]电路互联网!Q:Q,A42,[1]电路互联网!S:S)</f>
        <v>0</v>
      </c>
      <c r="E42" s="4">
        <f t="shared" si="0"/>
        <v>0</v>
      </c>
    </row>
    <row r="43" spans="1:5" ht="15" customHeight="1" x14ac:dyDescent="0.15">
      <c r="A43" s="4" t="s">
        <v>48</v>
      </c>
      <c r="B43" s="4">
        <f>SUMIF([1]集团客户!F:F,A43,[1]集团客户!R:R)</f>
        <v>0</v>
      </c>
      <c r="C43" s="4">
        <f>SUMIF([1]移动酬金!E:E,A43,[1]移动酬金!M:M)</f>
        <v>0</v>
      </c>
      <c r="D43" s="4">
        <f>SUMIF([1]电路互联网!Q:Q,A43,[1]电路互联网!S:S)</f>
        <v>0</v>
      </c>
      <c r="E43" s="4">
        <f t="shared" si="0"/>
        <v>0</v>
      </c>
    </row>
    <row r="44" spans="1:5" ht="15" customHeight="1" x14ac:dyDescent="0.15">
      <c r="A44" s="4" t="s">
        <v>49</v>
      </c>
      <c r="B44" s="4">
        <f>SUMIF([1]集团客户!F:F,A44,[1]集团客户!R:R)</f>
        <v>0</v>
      </c>
      <c r="C44" s="4">
        <f>SUMIF([1]移动酬金!E:E,A44,[1]移动酬金!M:M)</f>
        <v>0</v>
      </c>
      <c r="D44" s="4">
        <f>SUMIF([1]电路互联网!Q:Q,A44,[1]电路互联网!S:S)</f>
        <v>0</v>
      </c>
      <c r="E44" s="4">
        <f t="shared" si="0"/>
        <v>0</v>
      </c>
    </row>
    <row r="45" spans="1:5" ht="15" customHeight="1" x14ac:dyDescent="0.15">
      <c r="A45" s="4" t="s">
        <v>50</v>
      </c>
      <c r="B45" s="4">
        <f>SUMIF([1]集团客户!F:F,A45,[1]集团客户!R:R)</f>
        <v>0</v>
      </c>
      <c r="C45" s="4">
        <f>SUMIF([1]移动酬金!E:E,A45,[1]移动酬金!M:M)</f>
        <v>0</v>
      </c>
      <c r="D45" s="4">
        <f>SUMIF([1]电路互联网!Q:Q,A45,[1]电路互联网!S:S)</f>
        <v>0</v>
      </c>
      <c r="E45" s="4">
        <f t="shared" si="0"/>
        <v>0</v>
      </c>
    </row>
    <row r="46" spans="1:5" ht="15" customHeight="1" x14ac:dyDescent="0.15">
      <c r="A46" s="4" t="s">
        <v>51</v>
      </c>
      <c r="B46" s="4">
        <f>SUMIF([1]集团客户!F:F,A46,[1]集团客户!R:R)</f>
        <v>0</v>
      </c>
      <c r="C46" s="4">
        <f>SUMIF([1]移动酬金!E:E,A46,[1]移动酬金!M:M)</f>
        <v>0</v>
      </c>
      <c r="D46" s="4">
        <f>SUMIF([1]电路互联网!Q:Q,A46,[1]电路互联网!S:S)</f>
        <v>0</v>
      </c>
      <c r="E46" s="4">
        <f t="shared" si="0"/>
        <v>0</v>
      </c>
    </row>
    <row r="47" spans="1:5" ht="15" customHeight="1" x14ac:dyDescent="0.15">
      <c r="A47" s="4" t="s">
        <v>52</v>
      </c>
      <c r="B47" s="4">
        <f>SUMIF([1]集团客户!F:F,A47,[1]集团客户!R:R)</f>
        <v>1.4024000000000001</v>
      </c>
      <c r="C47" s="4">
        <f>SUMIF([1]移动酬金!E:E,A47,[1]移动酬金!M:M)</f>
        <v>0</v>
      </c>
      <c r="D47" s="4">
        <f>SUMIF([1]电路互联网!Q:Q,A47,[1]电路互联网!S:S)</f>
        <v>0</v>
      </c>
      <c r="E47" s="4">
        <f t="shared" si="0"/>
        <v>1.4024000000000001</v>
      </c>
    </row>
    <row r="48" spans="1:5" ht="15" customHeight="1" x14ac:dyDescent="0.15">
      <c r="A48" s="4" t="s">
        <v>53</v>
      </c>
      <c r="B48" s="4">
        <f>SUMIF([1]集团客户!F:F,A48,[1]集团客户!R:R)</f>
        <v>0</v>
      </c>
      <c r="C48" s="4">
        <f>SUMIF([1]移动酬金!E:E,A48,[1]移动酬金!M:M)</f>
        <v>0</v>
      </c>
      <c r="D48" s="4">
        <f>SUMIF([1]电路互联网!Q:Q,A48,[1]电路互联网!S:S)</f>
        <v>0</v>
      </c>
      <c r="E48" s="4">
        <f t="shared" si="0"/>
        <v>0</v>
      </c>
    </row>
    <row r="49" spans="1:5" ht="15" customHeight="1" x14ac:dyDescent="0.15">
      <c r="A49" s="4" t="s">
        <v>54</v>
      </c>
      <c r="B49" s="4">
        <f>SUMIF([1]集团客户!F:F,A49,[1]集团客户!R:R)</f>
        <v>121.262</v>
      </c>
      <c r="C49" s="4">
        <f>SUMIF([1]移动酬金!E:E,A49,[1]移动酬金!M:M)</f>
        <v>0</v>
      </c>
      <c r="D49" s="4">
        <f>SUMIF([1]电路互联网!Q:Q,A49,[1]电路互联网!S:S)</f>
        <v>0</v>
      </c>
      <c r="E49" s="4">
        <f t="shared" si="0"/>
        <v>121.262</v>
      </c>
    </row>
    <row r="50" spans="1:5" ht="15" customHeight="1" x14ac:dyDescent="0.15">
      <c r="A50" s="4" t="s">
        <v>55</v>
      </c>
      <c r="B50" s="4">
        <f>SUMIF([1]集团客户!F:F,A50,[1]集团客户!R:R)</f>
        <v>500</v>
      </c>
      <c r="C50" s="4">
        <f>SUMIF([1]移动酬金!E:E,A50,[1]移动酬金!M:M)</f>
        <v>0</v>
      </c>
      <c r="D50" s="4">
        <f>SUMIF([1]电路互联网!Q:Q,A50,[1]电路互联网!S:S)</f>
        <v>0</v>
      </c>
      <c r="E50" s="4">
        <f t="shared" si="0"/>
        <v>500</v>
      </c>
    </row>
    <row r="51" spans="1:5" ht="15" customHeight="1" x14ac:dyDescent="0.15">
      <c r="A51" s="4" t="s">
        <v>56</v>
      </c>
      <c r="B51" s="4">
        <f>SUMIF([1]集团客户!F:F,A51,[1]集团客户!R:R)</f>
        <v>31.439999999999998</v>
      </c>
      <c r="C51" s="4">
        <f>SUMIF([1]移动酬金!E:E,A51,[1]移动酬金!M:M)</f>
        <v>0</v>
      </c>
      <c r="D51" s="4">
        <f>SUMIF([1]电路互联网!Q:Q,A51,[1]电路互联网!S:S)</f>
        <v>0</v>
      </c>
      <c r="E51" s="4">
        <f t="shared" si="0"/>
        <v>31.439999999999998</v>
      </c>
    </row>
    <row r="52" spans="1:5" ht="15" customHeight="1" x14ac:dyDescent="0.15">
      <c r="A52" s="4" t="s">
        <v>57</v>
      </c>
      <c r="B52" s="4">
        <f>SUMIF([1]集团客户!F:F,A52,[1]集团客户!R:R)</f>
        <v>0</v>
      </c>
      <c r="C52" s="4">
        <f>SUMIF([1]移动酬金!E:E,A52,[1]移动酬金!M:M)</f>
        <v>0</v>
      </c>
      <c r="D52" s="4">
        <f>SUMIF([1]电路互联网!Q:Q,A52,[1]电路互联网!S:S)</f>
        <v>0</v>
      </c>
      <c r="E52" s="4">
        <f t="shared" si="0"/>
        <v>0</v>
      </c>
    </row>
    <row r="53" spans="1:5" ht="15" customHeight="1" x14ac:dyDescent="0.15">
      <c r="A53" s="4" t="s">
        <v>58</v>
      </c>
      <c r="B53" s="4">
        <f>SUMIF([1]集团客户!F:F,A53,[1]集团客户!R:R)</f>
        <v>0</v>
      </c>
      <c r="C53" s="4">
        <f>SUMIF([1]移动酬金!E:E,A53,[1]移动酬金!M:M)</f>
        <v>0</v>
      </c>
      <c r="D53" s="4">
        <f>SUMIF([1]电路互联网!Q:Q,A53,[1]电路互联网!S:S)</f>
        <v>0</v>
      </c>
      <c r="E53" s="4">
        <f t="shared" si="0"/>
        <v>0</v>
      </c>
    </row>
    <row r="54" spans="1:5" ht="15" customHeight="1" x14ac:dyDescent="0.15">
      <c r="A54" s="4" t="s">
        <v>59</v>
      </c>
      <c r="B54" s="4">
        <f>SUMIF([1]集团客户!F:F,A54,[1]集团客户!R:R)</f>
        <v>0</v>
      </c>
      <c r="C54" s="4">
        <f>SUMIF([1]移动酬金!E:E,A54,[1]移动酬金!M:M)</f>
        <v>0</v>
      </c>
      <c r="D54" s="4">
        <f>SUMIF([1]电路互联网!Q:Q,A54,[1]电路互联网!S:S)</f>
        <v>0</v>
      </c>
      <c r="E54" s="4">
        <f t="shared" si="0"/>
        <v>0</v>
      </c>
    </row>
    <row r="55" spans="1:5" ht="15" customHeight="1" x14ac:dyDescent="0.15">
      <c r="A55" s="4" t="s">
        <v>60</v>
      </c>
      <c r="B55" s="4">
        <f>SUMIF([1]集团客户!F:F,A55,[1]集团客户!R:R)</f>
        <v>300</v>
      </c>
      <c r="C55" s="4">
        <f>SUMIF([1]移动酬金!E:E,A55,[1]移动酬金!M:M)</f>
        <v>0</v>
      </c>
      <c r="D55" s="4">
        <f>SUMIF([1]电路互联网!Q:Q,A55,[1]电路互联网!S:S)</f>
        <v>0</v>
      </c>
      <c r="E55" s="4">
        <f t="shared" si="0"/>
        <v>300</v>
      </c>
    </row>
    <row r="56" spans="1:5" ht="15" customHeight="1" x14ac:dyDescent="0.15">
      <c r="A56" s="4" t="s">
        <v>61</v>
      </c>
      <c r="B56" s="4">
        <f>SUMIF([1]集团客户!F:F,A56,[1]集团客户!R:R)</f>
        <v>0</v>
      </c>
      <c r="C56" s="4">
        <f>SUMIF([1]移动酬金!E:E,A56,[1]移动酬金!M:M)</f>
        <v>0</v>
      </c>
      <c r="D56" s="4">
        <f>SUMIF([1]电路互联网!Q:Q,A56,[1]电路互联网!S:S)</f>
        <v>0</v>
      </c>
      <c r="E56" s="4">
        <f t="shared" si="0"/>
        <v>0</v>
      </c>
    </row>
    <row r="57" spans="1:5" ht="15" customHeight="1" x14ac:dyDescent="0.15">
      <c r="A57" s="4" t="s">
        <v>62</v>
      </c>
      <c r="B57" s="4">
        <f>SUMIF([1]集团客户!F:F,A57,[1]集团客户!R:R)</f>
        <v>0</v>
      </c>
      <c r="C57" s="4">
        <f>SUMIF([1]移动酬金!E:E,A57,[1]移动酬金!M:M)</f>
        <v>0</v>
      </c>
      <c r="D57" s="4">
        <f>SUMIF([1]电路互联网!Q:Q,A57,[1]电路互联网!S:S)</f>
        <v>0</v>
      </c>
      <c r="E57" s="4">
        <f t="shared" si="0"/>
        <v>0</v>
      </c>
    </row>
    <row r="58" spans="1:5" ht="15" customHeight="1" x14ac:dyDescent="0.15">
      <c r="A58" s="4" t="s">
        <v>63</v>
      </c>
      <c r="B58" s="4">
        <f>SUMIF([1]集团客户!F:F,A58,[1]集团客户!R:R)</f>
        <v>52.542000000000002</v>
      </c>
      <c r="C58" s="4">
        <f>SUMIF([1]移动酬金!E:E,A58,[1]移动酬金!M:M)</f>
        <v>0</v>
      </c>
      <c r="D58" s="4">
        <f>SUMIF([1]电路互联网!Q:Q,A58,[1]电路互联网!S:S)</f>
        <v>80</v>
      </c>
      <c r="E58" s="4">
        <f t="shared" si="0"/>
        <v>132.542</v>
      </c>
    </row>
    <row r="59" spans="1:5" ht="15" customHeight="1" x14ac:dyDescent="0.15">
      <c r="A59" s="4" t="s">
        <v>64</v>
      </c>
      <c r="B59" s="4">
        <f>SUMIF([1]集团客户!F:F,A59,[1]集团客户!R:R)</f>
        <v>300</v>
      </c>
      <c r="C59" s="4">
        <f>SUMIF([1]移动酬金!E:E,A59,[1]移动酬金!M:M)</f>
        <v>0</v>
      </c>
      <c r="D59" s="4">
        <f>SUMIF([1]电路互联网!Q:Q,A59,[1]电路互联网!S:S)</f>
        <v>4500</v>
      </c>
      <c r="E59" s="4">
        <f t="shared" si="0"/>
        <v>4800</v>
      </c>
    </row>
    <row r="60" spans="1:5" ht="15" customHeight="1" x14ac:dyDescent="0.15">
      <c r="A60" s="4" t="s">
        <v>65</v>
      </c>
      <c r="B60" s="4">
        <f>SUMIF([1]集团客户!F:F,A60,[1]集团客户!R:R)</f>
        <v>500</v>
      </c>
      <c r="C60" s="4">
        <f>SUMIF([1]移动酬金!E:E,A60,[1]移动酬金!M:M)</f>
        <v>0</v>
      </c>
      <c r="D60" s="4">
        <f>SUMIF([1]电路互联网!Q:Q,A60,[1]电路互联网!S:S)</f>
        <v>0</v>
      </c>
      <c r="E60" s="4">
        <f t="shared" si="0"/>
        <v>500</v>
      </c>
    </row>
    <row r="61" spans="1:5" ht="15" customHeight="1" x14ac:dyDescent="0.15">
      <c r="A61" s="4" t="s">
        <v>66</v>
      </c>
      <c r="B61" s="4">
        <f>SUMIF([1]集团客户!F:F,A61,[1]集团客户!R:R)</f>
        <v>0</v>
      </c>
      <c r="C61" s="4">
        <f>SUMIF([1]移动酬金!E:E,A61,[1]移动酬金!M:M)</f>
        <v>0</v>
      </c>
      <c r="D61" s="4">
        <f>SUMIF([1]电路互联网!Q:Q,A61,[1]电路互联网!S:S)</f>
        <v>0</v>
      </c>
      <c r="E61" s="4">
        <f t="shared" si="0"/>
        <v>0</v>
      </c>
    </row>
    <row r="62" spans="1:5" ht="15" customHeight="1" x14ac:dyDescent="0.15">
      <c r="A62" s="4" t="s">
        <v>67</v>
      </c>
      <c r="B62" s="4">
        <f>SUMIF([1]集团客户!F:F,A62,[1]集团客户!R:R)</f>
        <v>0</v>
      </c>
      <c r="C62" s="4">
        <f>SUMIF([1]移动酬金!E:E,A62,[1]移动酬金!M:M)</f>
        <v>0</v>
      </c>
      <c r="D62" s="4">
        <f>SUMIF([1]电路互联网!Q:Q,A62,[1]电路互联网!S:S)</f>
        <v>0</v>
      </c>
      <c r="E62" s="4">
        <f t="shared" si="0"/>
        <v>0</v>
      </c>
    </row>
    <row r="63" spans="1:5" ht="15" customHeight="1" x14ac:dyDescent="0.15">
      <c r="A63" s="4" t="s">
        <v>68</v>
      </c>
      <c r="B63" s="4">
        <f>SUMIF([1]集团客户!F:F,A63,[1]集团客户!R:R)</f>
        <v>-50</v>
      </c>
      <c r="C63" s="4">
        <f>SUMIF([1]移动酬金!E:E,A63,[1]移动酬金!M:M)</f>
        <v>0</v>
      </c>
      <c r="D63" s="4">
        <f>SUMIF([1]电路互联网!Q:Q,A63,[1]电路互联网!S:S)</f>
        <v>0</v>
      </c>
      <c r="E63" s="4">
        <f t="shared" si="0"/>
        <v>-50</v>
      </c>
    </row>
    <row r="64" spans="1:5" ht="15" customHeight="1" x14ac:dyDescent="0.15">
      <c r="A64" s="4" t="s">
        <v>69</v>
      </c>
      <c r="B64" s="4">
        <f>SUMIF([1]集团客户!F:F,A64,[1]集团客户!R:R)</f>
        <v>0</v>
      </c>
      <c r="C64" s="4">
        <f>SUMIF([1]移动酬金!E:E,A64,[1]移动酬金!M:M)</f>
        <v>0</v>
      </c>
      <c r="D64" s="4">
        <f>SUMIF([1]电路互联网!Q:Q,A64,[1]电路互联网!S:S)</f>
        <v>0</v>
      </c>
      <c r="E64" s="4">
        <f t="shared" si="0"/>
        <v>0</v>
      </c>
    </row>
    <row r="65" spans="1:5" ht="15" customHeight="1" x14ac:dyDescent="0.15">
      <c r="A65" s="4" t="s">
        <v>70</v>
      </c>
      <c r="B65" s="4">
        <f>SUMIF([1]集团客户!F:F,A65,[1]集团客户!R:R)</f>
        <v>0</v>
      </c>
      <c r="C65" s="4">
        <f>SUMIF([1]移动酬金!E:E,A65,[1]移动酬金!M:M)</f>
        <v>0</v>
      </c>
      <c r="D65" s="4">
        <f>SUMIF([1]电路互联网!Q:Q,A65,[1]电路互联网!S:S)</f>
        <v>0</v>
      </c>
      <c r="E65" s="4">
        <f t="shared" si="0"/>
        <v>0</v>
      </c>
    </row>
    <row r="66" spans="1:5" ht="15" customHeight="1" x14ac:dyDescent="0.15">
      <c r="A66" s="4" t="s">
        <v>71</v>
      </c>
      <c r="B66" s="4">
        <f>SUMIF([1]集团客户!F:F,A66,[1]集团客户!R:R)</f>
        <v>0</v>
      </c>
      <c r="C66" s="4">
        <f>SUMIF([1]移动酬金!E:E,A66,[1]移动酬金!M:M)</f>
        <v>0</v>
      </c>
      <c r="D66" s="4">
        <f>SUMIF([1]电路互联网!Q:Q,A66,[1]电路互联网!S:S)</f>
        <v>0</v>
      </c>
      <c r="E66" s="4">
        <f t="shared" si="0"/>
        <v>0</v>
      </c>
    </row>
    <row r="67" spans="1:5" ht="15" customHeight="1" x14ac:dyDescent="0.15">
      <c r="A67" s="4" t="s">
        <v>72</v>
      </c>
      <c r="B67" s="4">
        <f>SUMIF([1]集团客户!F:F,A67,[1]集团客户!R:R)</f>
        <v>0</v>
      </c>
      <c r="C67" s="4">
        <f>SUMIF([1]移动酬金!E:E,A67,[1]移动酬金!M:M)</f>
        <v>0</v>
      </c>
      <c r="D67" s="4">
        <f>SUMIF([1]电路互联网!Q:Q,A67,[1]电路互联网!S:S)</f>
        <v>0</v>
      </c>
      <c r="E67" s="4">
        <f t="shared" si="0"/>
        <v>0</v>
      </c>
    </row>
    <row r="68" spans="1:5" ht="15" customHeight="1" x14ac:dyDescent="0.15">
      <c r="A68" s="4" t="s">
        <v>73</v>
      </c>
      <c r="B68" s="4">
        <f>SUMIF([1]集团客户!F:F,A68,[1]集团客户!R:R)</f>
        <v>0</v>
      </c>
      <c r="C68" s="4">
        <f>SUMIF([1]移动酬金!E:E,A68,[1]移动酬金!M:M)</f>
        <v>0</v>
      </c>
      <c r="D68" s="4">
        <f>SUMIF([1]电路互联网!Q:Q,A68,[1]电路互联网!S:S)</f>
        <v>0</v>
      </c>
      <c r="E68" s="4">
        <f t="shared" ref="E68:E131" si="1">B68+C68+D68</f>
        <v>0</v>
      </c>
    </row>
    <row r="69" spans="1:5" ht="15" customHeight="1" x14ac:dyDescent="0.15">
      <c r="A69" s="4" t="s">
        <v>74</v>
      </c>
      <c r="B69" s="4">
        <f>SUMIF([1]集团客户!F:F,A69,[1]集团客户!R:R)</f>
        <v>0</v>
      </c>
      <c r="C69" s="4">
        <f>SUMIF([1]移动酬金!E:E,A69,[1]移动酬金!M:M)</f>
        <v>0</v>
      </c>
      <c r="D69" s="4">
        <f>SUMIF([1]电路互联网!Q:Q,A69,[1]电路互联网!S:S)</f>
        <v>0</v>
      </c>
      <c r="E69" s="4">
        <f t="shared" si="1"/>
        <v>0</v>
      </c>
    </row>
    <row r="70" spans="1:5" ht="15" customHeight="1" x14ac:dyDescent="0.15">
      <c r="A70" s="4" t="s">
        <v>75</v>
      </c>
      <c r="B70" s="4">
        <f>SUMIF([1]集团客户!F:F,A70,[1]集团客户!R:R)</f>
        <v>0</v>
      </c>
      <c r="C70" s="4">
        <f>SUMIF([1]移动酬金!E:E,A70,[1]移动酬金!M:M)</f>
        <v>0</v>
      </c>
      <c r="D70" s="4">
        <f>SUMIF([1]电路互联网!Q:Q,A70,[1]电路互联网!S:S)</f>
        <v>0</v>
      </c>
      <c r="E70" s="4">
        <f t="shared" si="1"/>
        <v>0</v>
      </c>
    </row>
    <row r="71" spans="1:5" ht="15" customHeight="1" x14ac:dyDescent="0.15">
      <c r="A71" s="4" t="s">
        <v>76</v>
      </c>
      <c r="B71" s="4">
        <f>SUMIF([1]集团客户!F:F,A71,[1]集团客户!R:R)</f>
        <v>504.8</v>
      </c>
      <c r="C71" s="4">
        <f>SUMIF([1]移动酬金!E:E,A71,[1]移动酬金!M:M)</f>
        <v>0</v>
      </c>
      <c r="D71" s="4">
        <f>SUMIF([1]电路互联网!Q:Q,A71,[1]电路互联网!S:S)</f>
        <v>0</v>
      </c>
      <c r="E71" s="4">
        <f t="shared" si="1"/>
        <v>504.8</v>
      </c>
    </row>
    <row r="72" spans="1:5" ht="15" customHeight="1" x14ac:dyDescent="0.15">
      <c r="A72" s="4" t="s">
        <v>77</v>
      </c>
      <c r="B72" s="4">
        <f>SUMIF([1]集团客户!F:F,A72,[1]集团客户!R:R)</f>
        <v>0</v>
      </c>
      <c r="C72" s="4">
        <f>SUMIF([1]移动酬金!E:E,A72,[1]移动酬金!M:M)</f>
        <v>0</v>
      </c>
      <c r="D72" s="4">
        <f>SUMIF([1]电路互联网!Q:Q,A72,[1]电路互联网!S:S)</f>
        <v>0</v>
      </c>
      <c r="E72" s="4">
        <f t="shared" si="1"/>
        <v>0</v>
      </c>
    </row>
    <row r="73" spans="1:5" ht="15" customHeight="1" x14ac:dyDescent="0.15">
      <c r="A73" s="4" t="s">
        <v>78</v>
      </c>
      <c r="B73" s="4">
        <f>SUMIF([1]集团客户!F:F,A73,[1]集团客户!R:R)</f>
        <v>0</v>
      </c>
      <c r="C73" s="4">
        <f>SUMIF([1]移动酬金!E:E,A73,[1]移动酬金!M:M)</f>
        <v>0</v>
      </c>
      <c r="D73" s="4">
        <f>SUMIF([1]电路互联网!Q:Q,A73,[1]电路互联网!S:S)</f>
        <v>0</v>
      </c>
      <c r="E73" s="4">
        <f t="shared" si="1"/>
        <v>0</v>
      </c>
    </row>
    <row r="74" spans="1:5" ht="15" customHeight="1" x14ac:dyDescent="0.15">
      <c r="A74" s="4" t="s">
        <v>79</v>
      </c>
      <c r="B74" s="4">
        <f>SUMIF([1]集团客户!F:F,A74,[1]集团客户!R:R)</f>
        <v>0</v>
      </c>
      <c r="C74" s="4">
        <f>SUMIF([1]移动酬金!E:E,A74,[1]移动酬金!M:M)</f>
        <v>0</v>
      </c>
      <c r="D74" s="4">
        <f>SUMIF([1]电路互联网!Q:Q,A74,[1]电路互联网!S:S)</f>
        <v>0</v>
      </c>
      <c r="E74" s="4">
        <f t="shared" si="1"/>
        <v>0</v>
      </c>
    </row>
    <row r="75" spans="1:5" ht="15" customHeight="1" x14ac:dyDescent="0.15">
      <c r="A75" s="4" t="s">
        <v>80</v>
      </c>
      <c r="B75" s="4">
        <f>SUMIF([1]集团客户!F:F,A75,[1]集团客户!R:R)</f>
        <v>0</v>
      </c>
      <c r="C75" s="4">
        <f>SUMIF([1]移动酬金!E:E,A75,[1]移动酬金!M:M)</f>
        <v>0</v>
      </c>
      <c r="D75" s="4">
        <f>SUMIF([1]电路互联网!Q:Q,A75,[1]电路互联网!S:S)</f>
        <v>0</v>
      </c>
      <c r="E75" s="4">
        <f t="shared" si="1"/>
        <v>0</v>
      </c>
    </row>
    <row r="76" spans="1:5" ht="15" customHeight="1" x14ac:dyDescent="0.15">
      <c r="A76" s="4" t="s">
        <v>81</v>
      </c>
      <c r="B76" s="4">
        <f>SUMIF([1]集团客户!F:F,A76,[1]集团客户!R:R)</f>
        <v>0</v>
      </c>
      <c r="C76" s="4">
        <f>SUMIF([1]移动酬金!E:E,A76,[1]移动酬金!M:M)</f>
        <v>0</v>
      </c>
      <c r="D76" s="4">
        <f>SUMIF([1]电路互联网!Q:Q,A76,[1]电路互联网!S:S)</f>
        <v>0</v>
      </c>
      <c r="E76" s="4">
        <f t="shared" si="1"/>
        <v>0</v>
      </c>
    </row>
    <row r="77" spans="1:5" ht="15" customHeight="1" x14ac:dyDescent="0.15">
      <c r="A77" s="4" t="s">
        <v>82</v>
      </c>
      <c r="B77" s="4">
        <f>SUMIF([1]集团客户!F:F,A77,[1]集团客户!R:R)</f>
        <v>0</v>
      </c>
      <c r="C77" s="4">
        <f>SUMIF([1]移动酬金!E:E,A77,[1]移动酬金!M:M)</f>
        <v>0</v>
      </c>
      <c r="D77" s="4">
        <f>SUMIF([1]电路互联网!Q:Q,A77,[1]电路互联网!S:S)</f>
        <v>0</v>
      </c>
      <c r="E77" s="4">
        <f t="shared" si="1"/>
        <v>0</v>
      </c>
    </row>
    <row r="78" spans="1:5" ht="15" customHeight="1" x14ac:dyDescent="0.15">
      <c r="A78" s="4" t="s">
        <v>83</v>
      </c>
      <c r="B78" s="4">
        <f>SUMIF([1]集团客户!F:F,A78,[1]集团客户!R:R)</f>
        <v>7.7400000000000011</v>
      </c>
      <c r="C78" s="4">
        <f>SUMIF([1]移动酬金!E:E,A78,[1]移动酬金!M:M)</f>
        <v>0</v>
      </c>
      <c r="D78" s="4">
        <f>SUMIF([1]电路互联网!Q:Q,A78,[1]电路互联网!S:S)</f>
        <v>0</v>
      </c>
      <c r="E78" s="4">
        <f t="shared" si="1"/>
        <v>7.7400000000000011</v>
      </c>
    </row>
    <row r="79" spans="1:5" ht="15" customHeight="1" x14ac:dyDescent="0.15">
      <c r="A79" s="4" t="s">
        <v>84</v>
      </c>
      <c r="B79" s="4">
        <f>SUMIF([1]集团客户!F:F,A79,[1]集团客户!R:R)</f>
        <v>0</v>
      </c>
      <c r="C79" s="4">
        <f>SUMIF([1]移动酬金!E:E,A79,[1]移动酬金!M:M)</f>
        <v>0</v>
      </c>
      <c r="D79" s="4">
        <f>SUMIF([1]电路互联网!Q:Q,A79,[1]电路互联网!S:S)</f>
        <v>0</v>
      </c>
      <c r="E79" s="4">
        <f t="shared" si="1"/>
        <v>0</v>
      </c>
    </row>
    <row r="80" spans="1:5" ht="15" customHeight="1" x14ac:dyDescent="0.15">
      <c r="A80" s="4" t="s">
        <v>85</v>
      </c>
      <c r="B80" s="4">
        <f>SUMIF([1]集团客户!F:F,A80,[1]集团客户!R:R)</f>
        <v>0</v>
      </c>
      <c r="C80" s="4">
        <f>SUMIF([1]移动酬金!E:E,A80,[1]移动酬金!M:M)</f>
        <v>0</v>
      </c>
      <c r="D80" s="4">
        <f>SUMIF([1]电路互联网!Q:Q,A80,[1]电路互联网!S:S)</f>
        <v>0</v>
      </c>
      <c r="E80" s="4">
        <f t="shared" si="1"/>
        <v>0</v>
      </c>
    </row>
    <row r="81" spans="1:5" ht="15" customHeight="1" x14ac:dyDescent="0.15">
      <c r="A81" s="4" t="s">
        <v>86</v>
      </c>
      <c r="B81" s="4">
        <f>SUMIF([1]集团客户!F:F,A81,[1]集团客户!R:R)</f>
        <v>0</v>
      </c>
      <c r="C81" s="4">
        <f>SUMIF([1]移动酬金!E:E,A81,[1]移动酬金!M:M)</f>
        <v>0</v>
      </c>
      <c r="D81" s="4">
        <f>SUMIF([1]电路互联网!Q:Q,A81,[1]电路互联网!S:S)</f>
        <v>0</v>
      </c>
      <c r="E81" s="4">
        <f t="shared" si="1"/>
        <v>0</v>
      </c>
    </row>
    <row r="82" spans="1:5" ht="15" customHeight="1" x14ac:dyDescent="0.15">
      <c r="A82" s="4" t="s">
        <v>87</v>
      </c>
      <c r="B82" s="4">
        <f>SUMIF([1]集团客户!F:F,A82,[1]集团客户!R:R)</f>
        <v>0</v>
      </c>
      <c r="C82" s="4">
        <f>SUMIF([1]移动酬金!E:E,A82,[1]移动酬金!M:M)</f>
        <v>0</v>
      </c>
      <c r="D82" s="4">
        <f>SUMIF([1]电路互联网!Q:Q,A82,[1]电路互联网!S:S)</f>
        <v>0</v>
      </c>
      <c r="E82" s="4">
        <f t="shared" si="1"/>
        <v>0</v>
      </c>
    </row>
    <row r="83" spans="1:5" ht="15" customHeight="1" x14ac:dyDescent="0.15">
      <c r="A83" s="4" t="s">
        <v>88</v>
      </c>
      <c r="B83" s="4">
        <f>SUMIF([1]集团客户!F:F,A83,[1]集团客户!R:R)</f>
        <v>0</v>
      </c>
      <c r="C83" s="4">
        <f>SUMIF([1]移动酬金!E:E,A83,[1]移动酬金!M:M)</f>
        <v>0</v>
      </c>
      <c r="D83" s="4">
        <f>SUMIF([1]电路互联网!Q:Q,A83,[1]电路互联网!S:S)</f>
        <v>0</v>
      </c>
      <c r="E83" s="4">
        <f t="shared" si="1"/>
        <v>0</v>
      </c>
    </row>
    <row r="84" spans="1:5" ht="15" customHeight="1" x14ac:dyDescent="0.15">
      <c r="A84" s="4" t="s">
        <v>89</v>
      </c>
      <c r="B84" s="4">
        <f>SUMIF([1]集团客户!F:F,A84,[1]集团客户!R:R)</f>
        <v>0</v>
      </c>
      <c r="C84" s="4">
        <f>SUMIF([1]移动酬金!E:E,A84,[1]移动酬金!M:M)</f>
        <v>0</v>
      </c>
      <c r="D84" s="4">
        <f>SUMIF([1]电路互联网!Q:Q,A84,[1]电路互联网!S:S)</f>
        <v>0</v>
      </c>
      <c r="E84" s="4">
        <f t="shared" si="1"/>
        <v>0</v>
      </c>
    </row>
    <row r="85" spans="1:5" ht="15" customHeight="1" x14ac:dyDescent="0.15">
      <c r="A85" s="4" t="s">
        <v>90</v>
      </c>
      <c r="B85" s="4">
        <f>SUMIF([1]集团客户!F:F,A85,[1]集团客户!R:R)</f>
        <v>0</v>
      </c>
      <c r="C85" s="4">
        <f>SUMIF([1]移动酬金!E:E,A85,[1]移动酬金!M:M)</f>
        <v>0</v>
      </c>
      <c r="D85" s="4">
        <f>SUMIF([1]电路互联网!Q:Q,A85,[1]电路互联网!S:S)</f>
        <v>0</v>
      </c>
      <c r="E85" s="4">
        <f t="shared" si="1"/>
        <v>0</v>
      </c>
    </row>
    <row r="86" spans="1:5" ht="15" customHeight="1" x14ac:dyDescent="0.15">
      <c r="A86" s="4" t="s">
        <v>91</v>
      </c>
      <c r="B86" s="4">
        <f>SUMIF([1]集团客户!F:F,A86,[1]集团客户!R:R)</f>
        <v>0</v>
      </c>
      <c r="C86" s="4">
        <f>SUMIF([1]移动酬金!E:E,A86,[1]移动酬金!M:M)</f>
        <v>0</v>
      </c>
      <c r="D86" s="4">
        <f>SUMIF([1]电路互联网!Q:Q,A86,[1]电路互联网!S:S)</f>
        <v>0</v>
      </c>
      <c r="E86" s="4">
        <f t="shared" si="1"/>
        <v>0</v>
      </c>
    </row>
    <row r="87" spans="1:5" ht="15" customHeight="1" x14ac:dyDescent="0.15">
      <c r="A87" s="4" t="s">
        <v>92</v>
      </c>
      <c r="B87" s="4">
        <f>SUMIF([1]集团客户!F:F,A87,[1]集团客户!R:R)</f>
        <v>0</v>
      </c>
      <c r="C87" s="4">
        <f>SUMIF([1]移动酬金!E:E,A87,[1]移动酬金!M:M)</f>
        <v>0</v>
      </c>
      <c r="D87" s="4">
        <f>SUMIF([1]电路互联网!Q:Q,A87,[1]电路互联网!S:S)</f>
        <v>0</v>
      </c>
      <c r="E87" s="4">
        <f t="shared" si="1"/>
        <v>0</v>
      </c>
    </row>
    <row r="88" spans="1:5" ht="15" customHeight="1" x14ac:dyDescent="0.15">
      <c r="A88" s="4" t="s">
        <v>93</v>
      </c>
      <c r="B88" s="4">
        <f>SUMIF([1]集团客户!F:F,A88,[1]集团客户!R:R)</f>
        <v>0</v>
      </c>
      <c r="C88" s="4">
        <f>SUMIF([1]移动酬金!E:E,A88,[1]移动酬金!M:M)</f>
        <v>0</v>
      </c>
      <c r="D88" s="4">
        <f>SUMIF([1]电路互联网!Q:Q,A88,[1]电路互联网!S:S)</f>
        <v>0</v>
      </c>
      <c r="E88" s="4">
        <f t="shared" si="1"/>
        <v>0</v>
      </c>
    </row>
    <row r="89" spans="1:5" ht="15" customHeight="1" x14ac:dyDescent="0.15">
      <c r="A89" s="4" t="s">
        <v>94</v>
      </c>
      <c r="B89" s="4">
        <f>SUMIF([1]集团客户!F:F,A89,[1]集团客户!R:R)</f>
        <v>0</v>
      </c>
      <c r="C89" s="4">
        <f>SUMIF([1]移动酬金!E:E,A89,[1]移动酬金!M:M)</f>
        <v>0</v>
      </c>
      <c r="D89" s="4">
        <f>SUMIF([1]电路互联网!Q:Q,A89,[1]电路互联网!S:S)</f>
        <v>0</v>
      </c>
      <c r="E89" s="4">
        <f t="shared" si="1"/>
        <v>0</v>
      </c>
    </row>
    <row r="90" spans="1:5" ht="15" customHeight="1" x14ac:dyDescent="0.15">
      <c r="A90" s="4" t="s">
        <v>95</v>
      </c>
      <c r="B90" s="4">
        <f>SUMIF([1]集团客户!F:F,A90,[1]集团客户!R:R)</f>
        <v>0</v>
      </c>
      <c r="C90" s="4">
        <f>SUMIF([1]移动酬金!E:E,A90,[1]移动酬金!M:M)</f>
        <v>0</v>
      </c>
      <c r="D90" s="4">
        <f>SUMIF([1]电路互联网!Q:Q,A90,[1]电路互联网!S:S)</f>
        <v>0</v>
      </c>
      <c r="E90" s="4">
        <f t="shared" si="1"/>
        <v>0</v>
      </c>
    </row>
    <row r="91" spans="1:5" ht="15" customHeight="1" x14ac:dyDescent="0.15">
      <c r="A91" s="4" t="s">
        <v>96</v>
      </c>
      <c r="B91" s="4">
        <f>SUMIF([1]集团客户!F:F,A91,[1]集团客户!R:R)</f>
        <v>0</v>
      </c>
      <c r="C91" s="4">
        <f>SUMIF([1]移动酬金!E:E,A91,[1]移动酬金!M:M)</f>
        <v>0</v>
      </c>
      <c r="D91" s="4">
        <f>SUMIF([1]电路互联网!Q:Q,A91,[1]电路互联网!S:S)</f>
        <v>0</v>
      </c>
      <c r="E91" s="4">
        <f t="shared" si="1"/>
        <v>0</v>
      </c>
    </row>
    <row r="92" spans="1:5" ht="15" customHeight="1" x14ac:dyDescent="0.15">
      <c r="A92" s="4" t="s">
        <v>97</v>
      </c>
      <c r="B92" s="4">
        <f>SUMIF([1]集团客户!F:F,A92,[1]集团客户!R:R)</f>
        <v>0</v>
      </c>
      <c r="C92" s="4">
        <f>SUMIF([1]移动酬金!E:E,A92,[1]移动酬金!M:M)</f>
        <v>0</v>
      </c>
      <c r="D92" s="4">
        <f>SUMIF([1]电路互联网!Q:Q,A92,[1]电路互联网!S:S)</f>
        <v>0</v>
      </c>
      <c r="E92" s="4">
        <f t="shared" si="1"/>
        <v>0</v>
      </c>
    </row>
    <row r="93" spans="1:5" ht="15" customHeight="1" x14ac:dyDescent="0.15">
      <c r="A93" s="4" t="s">
        <v>98</v>
      </c>
      <c r="B93" s="4">
        <f>SUMIF([1]集团客户!F:F,A93,[1]集团客户!R:R)</f>
        <v>0</v>
      </c>
      <c r="C93" s="4">
        <f>SUMIF([1]移动酬金!E:E,A93,[1]移动酬金!M:M)</f>
        <v>0</v>
      </c>
      <c r="D93" s="4">
        <f>SUMIF([1]电路互联网!Q:Q,A93,[1]电路互联网!S:S)</f>
        <v>0</v>
      </c>
      <c r="E93" s="4">
        <f t="shared" si="1"/>
        <v>0</v>
      </c>
    </row>
    <row r="94" spans="1:5" ht="15" customHeight="1" x14ac:dyDescent="0.15">
      <c r="A94" s="4" t="s">
        <v>99</v>
      </c>
      <c r="B94" s="4">
        <f>SUMIF([1]集团客户!F:F,A94,[1]集团客户!R:R)</f>
        <v>0</v>
      </c>
      <c r="C94" s="4">
        <f>SUMIF([1]移动酬金!E:E,A94,[1]移动酬金!M:M)</f>
        <v>0</v>
      </c>
      <c r="D94" s="4">
        <f>SUMIF([1]电路互联网!Q:Q,A94,[1]电路互联网!S:S)</f>
        <v>0</v>
      </c>
      <c r="E94" s="4">
        <f t="shared" si="1"/>
        <v>0</v>
      </c>
    </row>
    <row r="95" spans="1:5" ht="15" customHeight="1" x14ac:dyDescent="0.15">
      <c r="A95" s="4" t="s">
        <v>100</v>
      </c>
      <c r="B95" s="4">
        <f>SUMIF([1]集团客户!F:F,A95,[1]集团客户!R:R)</f>
        <v>0</v>
      </c>
      <c r="C95" s="4">
        <f>SUMIF([1]移动酬金!E:E,A95,[1]移动酬金!M:M)</f>
        <v>0</v>
      </c>
      <c r="D95" s="4">
        <f>SUMIF([1]电路互联网!Q:Q,A95,[1]电路互联网!S:S)</f>
        <v>0</v>
      </c>
      <c r="E95" s="4">
        <f t="shared" si="1"/>
        <v>0</v>
      </c>
    </row>
    <row r="96" spans="1:5" ht="15" customHeight="1" x14ac:dyDescent="0.15">
      <c r="A96" s="4" t="s">
        <v>101</v>
      </c>
      <c r="B96" s="4">
        <f>SUMIF([1]集团客户!F:F,A96,[1]集团客户!R:R)</f>
        <v>0</v>
      </c>
      <c r="C96" s="4">
        <f>SUMIF([1]移动酬金!E:E,A96,[1]移动酬金!M:M)</f>
        <v>0</v>
      </c>
      <c r="D96" s="4">
        <f>SUMIF([1]电路互联网!Q:Q,A96,[1]电路互联网!S:S)</f>
        <v>0</v>
      </c>
      <c r="E96" s="4">
        <f t="shared" si="1"/>
        <v>0</v>
      </c>
    </row>
    <row r="97" spans="1:5" ht="15" customHeight="1" x14ac:dyDescent="0.15">
      <c r="A97" s="4" t="s">
        <v>102</v>
      </c>
      <c r="B97" s="4">
        <f>SUMIF([1]集团客户!F:F,A97,[1]集团客户!R:R)</f>
        <v>0</v>
      </c>
      <c r="C97" s="4">
        <f>SUMIF([1]移动酬金!E:E,A97,[1]移动酬金!M:M)</f>
        <v>0</v>
      </c>
      <c r="D97" s="4">
        <f>SUMIF([1]电路互联网!Q:Q,A97,[1]电路互联网!S:S)</f>
        <v>0</v>
      </c>
      <c r="E97" s="4">
        <f t="shared" si="1"/>
        <v>0</v>
      </c>
    </row>
    <row r="98" spans="1:5" ht="15" customHeight="1" x14ac:dyDescent="0.15">
      <c r="A98" s="4" t="s">
        <v>103</v>
      </c>
      <c r="B98" s="4">
        <f>SUMIF([1]集团客户!F:F,A98,[1]集团客户!R:R)</f>
        <v>391.72</v>
      </c>
      <c r="C98" s="4">
        <f>SUMIF([1]移动酬金!E:E,A98,[1]移动酬金!M:M)</f>
        <v>0</v>
      </c>
      <c r="D98" s="4">
        <f>SUMIF([1]电路互联网!Q:Q,A98,[1]电路互联网!S:S)</f>
        <v>0</v>
      </c>
      <c r="E98" s="4">
        <f t="shared" si="1"/>
        <v>391.72</v>
      </c>
    </row>
    <row r="99" spans="1:5" ht="15" customHeight="1" x14ac:dyDescent="0.15">
      <c r="A99" s="4" t="s">
        <v>104</v>
      </c>
      <c r="B99" s="4">
        <f>SUMIF([1]集团客户!F:F,A99,[1]集团客户!R:R)</f>
        <v>0</v>
      </c>
      <c r="C99" s="4">
        <f>SUMIF([1]移动酬金!E:E,A99,[1]移动酬金!M:M)</f>
        <v>0</v>
      </c>
      <c r="D99" s="4">
        <f>SUMIF([1]电路互联网!Q:Q,A99,[1]电路互联网!S:S)</f>
        <v>0</v>
      </c>
      <c r="E99" s="4">
        <f t="shared" si="1"/>
        <v>0</v>
      </c>
    </row>
    <row r="100" spans="1:5" ht="15" customHeight="1" x14ac:dyDescent="0.15">
      <c r="A100" s="4" t="s">
        <v>105</v>
      </c>
      <c r="B100" s="4">
        <f>SUMIF([1]集团客户!F:F,A100,[1]集团客户!R:R)</f>
        <v>0</v>
      </c>
      <c r="C100" s="4">
        <f>SUMIF([1]移动酬金!E:E,A100,[1]移动酬金!M:M)</f>
        <v>0</v>
      </c>
      <c r="D100" s="4">
        <f>SUMIF([1]电路互联网!Q:Q,A100,[1]电路互联网!S:S)</f>
        <v>0</v>
      </c>
      <c r="E100" s="4">
        <f t="shared" si="1"/>
        <v>0</v>
      </c>
    </row>
    <row r="101" spans="1:5" ht="15" customHeight="1" x14ac:dyDescent="0.15">
      <c r="A101" s="4" t="s">
        <v>106</v>
      </c>
      <c r="B101" s="4">
        <f>SUMIF([1]集团客户!F:F,A101,[1]集团客户!R:R)</f>
        <v>0</v>
      </c>
      <c r="C101" s="4">
        <f>SUMIF([1]移动酬金!E:E,A101,[1]移动酬金!M:M)</f>
        <v>0</v>
      </c>
      <c r="D101" s="4">
        <f>SUMIF([1]电路互联网!Q:Q,A101,[1]电路互联网!S:S)</f>
        <v>0</v>
      </c>
      <c r="E101" s="4">
        <f t="shared" si="1"/>
        <v>0</v>
      </c>
    </row>
    <row r="102" spans="1:5" ht="15" customHeight="1" x14ac:dyDescent="0.15">
      <c r="A102" s="4" t="s">
        <v>107</v>
      </c>
      <c r="B102" s="4">
        <f>SUMIF([1]集团客户!F:F,A102,[1]集团客户!R:R)</f>
        <v>0</v>
      </c>
      <c r="C102" s="4">
        <f>SUMIF([1]移动酬金!E:E,A102,[1]移动酬金!M:M)</f>
        <v>0</v>
      </c>
      <c r="D102" s="4">
        <f>SUMIF([1]电路互联网!Q:Q,A102,[1]电路互联网!S:S)</f>
        <v>0</v>
      </c>
      <c r="E102" s="4">
        <f t="shared" si="1"/>
        <v>0</v>
      </c>
    </row>
    <row r="103" spans="1:5" ht="15" customHeight="1" x14ac:dyDescent="0.15">
      <c r="A103" s="4" t="s">
        <v>108</v>
      </c>
      <c r="B103" s="4">
        <f>SUMIF([1]集团客户!F:F,A103,[1]集团客户!R:R)</f>
        <v>818.14879999999994</v>
      </c>
      <c r="C103" s="4">
        <f>SUMIF([1]移动酬金!E:E,A103,[1]移动酬金!M:M)</f>
        <v>0</v>
      </c>
      <c r="D103" s="4">
        <f>SUMIF([1]电路互联网!Q:Q,A103,[1]电路互联网!S:S)</f>
        <v>0</v>
      </c>
      <c r="E103" s="4">
        <f t="shared" si="1"/>
        <v>818.14879999999994</v>
      </c>
    </row>
    <row r="104" spans="1:5" ht="15" customHeight="1" x14ac:dyDescent="0.15">
      <c r="A104" s="4" t="s">
        <v>109</v>
      </c>
      <c r="B104" s="4">
        <f>SUMIF([1]集团客户!F:F,A104,[1]集团客户!R:R)</f>
        <v>1942.7759999999998</v>
      </c>
      <c r="C104" s="4">
        <f>SUMIF([1]移动酬金!E:E,A104,[1]移动酬金!M:M)</f>
        <v>0</v>
      </c>
      <c r="D104" s="4">
        <f>SUMIF([1]电路互联网!Q:Q,A104,[1]电路互联网!S:S)</f>
        <v>0</v>
      </c>
      <c r="E104" s="4">
        <f t="shared" si="1"/>
        <v>1942.7759999999998</v>
      </c>
    </row>
    <row r="105" spans="1:5" ht="15" customHeight="1" x14ac:dyDescent="0.15">
      <c r="A105" s="4" t="s">
        <v>110</v>
      </c>
      <c r="B105" s="4">
        <f>SUMIF([1]集团客户!F:F,A105,[1]集团客户!R:R)</f>
        <v>1910.768</v>
      </c>
      <c r="C105" s="4">
        <f>SUMIF([1]移动酬金!E:E,A105,[1]移动酬金!M:M)</f>
        <v>0</v>
      </c>
      <c r="D105" s="4">
        <f>SUMIF([1]电路互联网!Q:Q,A105,[1]电路互联网!S:S)</f>
        <v>0</v>
      </c>
      <c r="E105" s="4">
        <f t="shared" si="1"/>
        <v>1910.768</v>
      </c>
    </row>
    <row r="106" spans="1:5" ht="15" customHeight="1" x14ac:dyDescent="0.15">
      <c r="A106" s="4" t="s">
        <v>111</v>
      </c>
      <c r="B106" s="4">
        <f>SUMIF([1]集团客户!F:F,A106,[1]集团客户!R:R)</f>
        <v>24</v>
      </c>
      <c r="C106" s="4">
        <f>SUMIF([1]移动酬金!E:E,A106,[1]移动酬金!M:M)</f>
        <v>0</v>
      </c>
      <c r="D106" s="4">
        <f>SUMIF([1]电路互联网!Q:Q,A106,[1]电路互联网!S:S)</f>
        <v>0</v>
      </c>
      <c r="E106" s="4">
        <f t="shared" si="1"/>
        <v>24</v>
      </c>
    </row>
    <row r="107" spans="1:5" ht="15" customHeight="1" x14ac:dyDescent="0.15">
      <c r="A107" s="4" t="s">
        <v>112</v>
      </c>
      <c r="B107" s="4">
        <f>SUMIF([1]集团客户!F:F,A107,[1]集团客户!R:R)</f>
        <v>499.35680000000002</v>
      </c>
      <c r="C107" s="4">
        <f>SUMIF([1]移动酬金!E:E,A107,[1]移动酬金!M:M)</f>
        <v>0</v>
      </c>
      <c r="D107" s="4">
        <f>SUMIF([1]电路互联网!Q:Q,A107,[1]电路互联网!S:S)</f>
        <v>0</v>
      </c>
      <c r="E107" s="4">
        <f t="shared" si="1"/>
        <v>499.35680000000002</v>
      </c>
    </row>
    <row r="108" spans="1:5" ht="15" customHeight="1" x14ac:dyDescent="0.15">
      <c r="A108" s="4" t="s">
        <v>113</v>
      </c>
      <c r="B108" s="4">
        <f>SUMIF([1]集团客户!F:F,A108,[1]集团客户!R:R)</f>
        <v>183.072</v>
      </c>
      <c r="C108" s="4">
        <f>SUMIF([1]移动酬金!E:E,A108,[1]移动酬金!M:M)</f>
        <v>0</v>
      </c>
      <c r="D108" s="4">
        <f>SUMIF([1]电路互联网!Q:Q,A108,[1]电路互联网!S:S)</f>
        <v>0</v>
      </c>
      <c r="E108" s="4">
        <f t="shared" si="1"/>
        <v>183.072</v>
      </c>
    </row>
    <row r="109" spans="1:5" ht="15" customHeight="1" x14ac:dyDescent="0.15">
      <c r="A109" s="4" t="s">
        <v>114</v>
      </c>
      <c r="B109" s="4">
        <f>SUMIF([1]集团客户!F:F,A109,[1]集团客户!R:R)</f>
        <v>0</v>
      </c>
      <c r="C109" s="4">
        <f>SUMIF([1]移动酬金!E:E,A109,[1]移动酬金!M:M)</f>
        <v>0</v>
      </c>
      <c r="D109" s="4">
        <f>SUMIF([1]电路互联网!Q:Q,A109,[1]电路互联网!S:S)</f>
        <v>0</v>
      </c>
      <c r="E109" s="4">
        <f t="shared" si="1"/>
        <v>0</v>
      </c>
    </row>
    <row r="110" spans="1:5" ht="15" customHeight="1" x14ac:dyDescent="0.15">
      <c r="A110" s="4" t="s">
        <v>115</v>
      </c>
      <c r="B110" s="4">
        <f>SUMIF([1]集团客户!F:F,A110,[1]集团客户!R:R)</f>
        <v>0</v>
      </c>
      <c r="C110" s="4">
        <f>SUMIF([1]移动酬金!E:E,A110,[1]移动酬金!M:M)</f>
        <v>0</v>
      </c>
      <c r="D110" s="4">
        <f>SUMIF([1]电路互联网!Q:Q,A110,[1]电路互联网!S:S)</f>
        <v>0</v>
      </c>
      <c r="E110" s="4">
        <f t="shared" si="1"/>
        <v>0</v>
      </c>
    </row>
    <row r="111" spans="1:5" ht="15" customHeight="1" x14ac:dyDescent="0.15">
      <c r="A111" s="4" t="s">
        <v>116</v>
      </c>
      <c r="B111" s="4">
        <f>SUMIF([1]集团客户!F:F,A111,[1]集团客户!R:R)</f>
        <v>701.36280000000011</v>
      </c>
      <c r="C111" s="4">
        <f>SUMIF([1]移动酬金!E:E,A111,[1]移动酬金!M:M)</f>
        <v>0</v>
      </c>
      <c r="D111" s="4">
        <f>SUMIF([1]电路互联网!Q:Q,A111,[1]电路互联网!S:S)</f>
        <v>880</v>
      </c>
      <c r="E111" s="4">
        <f t="shared" si="1"/>
        <v>1581.3628000000001</v>
      </c>
    </row>
    <row r="112" spans="1:5" ht="15" customHeight="1" x14ac:dyDescent="0.15">
      <c r="A112" s="4" t="s">
        <v>117</v>
      </c>
      <c r="B112" s="4">
        <f>SUMIF([1]集团客户!F:F,A112,[1]集团客户!R:R)</f>
        <v>0</v>
      </c>
      <c r="C112" s="4">
        <f>SUMIF([1]移动酬金!E:E,A112,[1]移动酬金!M:M)</f>
        <v>0</v>
      </c>
      <c r="D112" s="4">
        <f>SUMIF([1]电路互联网!Q:Q,A112,[1]电路互联网!S:S)</f>
        <v>0</v>
      </c>
      <c r="E112" s="4">
        <f t="shared" si="1"/>
        <v>0</v>
      </c>
    </row>
    <row r="113" spans="1:5" ht="15" customHeight="1" x14ac:dyDescent="0.15">
      <c r="A113" s="4" t="s">
        <v>118</v>
      </c>
      <c r="B113" s="4">
        <f>SUMIF([1]集团客户!F:F,A113,[1]集团客户!R:R)</f>
        <v>0</v>
      </c>
      <c r="C113" s="4">
        <f>SUMIF([1]移动酬金!E:E,A113,[1]移动酬金!M:M)</f>
        <v>0</v>
      </c>
      <c r="D113" s="4">
        <f>SUMIF([1]电路互联网!Q:Q,A113,[1]电路互联网!S:S)</f>
        <v>0</v>
      </c>
      <c r="E113" s="4">
        <f t="shared" si="1"/>
        <v>0</v>
      </c>
    </row>
    <row r="114" spans="1:5" ht="15" customHeight="1" x14ac:dyDescent="0.15">
      <c r="A114" s="4" t="s">
        <v>119</v>
      </c>
      <c r="B114" s="4">
        <f>SUMIF([1]集团客户!F:F,A114,[1]集团客户!R:R)</f>
        <v>0</v>
      </c>
      <c r="C114" s="4">
        <f>SUMIF([1]移动酬金!E:E,A114,[1]移动酬金!M:M)</f>
        <v>0</v>
      </c>
      <c r="D114" s="4">
        <f>SUMIF([1]电路互联网!Q:Q,A114,[1]电路互联网!S:S)</f>
        <v>0</v>
      </c>
      <c r="E114" s="4">
        <f t="shared" si="1"/>
        <v>0</v>
      </c>
    </row>
    <row r="115" spans="1:5" ht="15" customHeight="1" x14ac:dyDescent="0.15">
      <c r="A115" s="4" t="s">
        <v>120</v>
      </c>
      <c r="B115" s="4">
        <f>SUMIF([1]集团客户!F:F,A115,[1]集团客户!R:R)</f>
        <v>0</v>
      </c>
      <c r="C115" s="4">
        <f>SUMIF([1]移动酬金!E:E,A115,[1]移动酬金!M:M)</f>
        <v>0</v>
      </c>
      <c r="D115" s="4">
        <f>SUMIF([1]电路互联网!Q:Q,A115,[1]电路互联网!S:S)</f>
        <v>0</v>
      </c>
      <c r="E115" s="4">
        <f t="shared" si="1"/>
        <v>0</v>
      </c>
    </row>
    <row r="116" spans="1:5" ht="15" customHeight="1" x14ac:dyDescent="0.15">
      <c r="A116" s="4" t="s">
        <v>121</v>
      </c>
      <c r="B116" s="4">
        <f>SUMIF([1]集团客户!F:F,A116,[1]集团客户!R:R)</f>
        <v>0</v>
      </c>
      <c r="C116" s="4">
        <f>SUMIF([1]移动酬金!E:E,A116,[1]移动酬金!M:M)</f>
        <v>0</v>
      </c>
      <c r="D116" s="4">
        <f>SUMIF([1]电路互联网!Q:Q,A116,[1]电路互联网!S:S)</f>
        <v>0</v>
      </c>
      <c r="E116" s="4">
        <f t="shared" si="1"/>
        <v>0</v>
      </c>
    </row>
    <row r="117" spans="1:5" ht="15" customHeight="1" x14ac:dyDescent="0.15">
      <c r="A117" s="4" t="s">
        <v>122</v>
      </c>
      <c r="B117" s="4">
        <f>SUMIF([1]集团客户!F:F,A117,[1]集团客户!R:R)</f>
        <v>0</v>
      </c>
      <c r="C117" s="4">
        <f>SUMIF([1]移动酬金!E:E,A117,[1]移动酬金!M:M)</f>
        <v>0</v>
      </c>
      <c r="D117" s="4">
        <f>SUMIF([1]电路互联网!Q:Q,A117,[1]电路互联网!S:S)</f>
        <v>0</v>
      </c>
      <c r="E117" s="4">
        <f t="shared" si="1"/>
        <v>0</v>
      </c>
    </row>
    <row r="118" spans="1:5" ht="15" customHeight="1" x14ac:dyDescent="0.15">
      <c r="A118" s="4" t="s">
        <v>123</v>
      </c>
      <c r="B118" s="4">
        <f>SUMIF([1]集团客户!F:F,A118,[1]集团客户!R:R)</f>
        <v>0</v>
      </c>
      <c r="C118" s="4">
        <f>SUMIF([1]移动酬金!E:E,A118,[1]移动酬金!M:M)</f>
        <v>0</v>
      </c>
      <c r="D118" s="4">
        <f>SUMIF([1]电路互联网!Q:Q,A118,[1]电路互联网!S:S)</f>
        <v>0</v>
      </c>
      <c r="E118" s="4">
        <f t="shared" si="1"/>
        <v>0</v>
      </c>
    </row>
    <row r="119" spans="1:5" ht="15" customHeight="1" x14ac:dyDescent="0.15">
      <c r="A119" s="4" t="s">
        <v>124</v>
      </c>
      <c r="B119" s="4">
        <f>SUMIF([1]集团客户!F:F,A119,[1]集团客户!R:R)</f>
        <v>0</v>
      </c>
      <c r="C119" s="4">
        <f>SUMIF([1]移动酬金!E:E,A119,[1]移动酬金!M:M)</f>
        <v>0</v>
      </c>
      <c r="D119" s="4">
        <f>SUMIF([1]电路互联网!Q:Q,A119,[1]电路互联网!S:S)</f>
        <v>0</v>
      </c>
      <c r="E119" s="4">
        <f t="shared" si="1"/>
        <v>0</v>
      </c>
    </row>
    <row r="120" spans="1:5" ht="15" customHeight="1" x14ac:dyDescent="0.15">
      <c r="A120" s="4" t="s">
        <v>125</v>
      </c>
      <c r="B120" s="4">
        <f>SUMIF([1]集团客户!F:F,A120,[1]集团客户!R:R)</f>
        <v>0</v>
      </c>
      <c r="C120" s="4">
        <f>SUMIF([1]移动酬金!E:E,A120,[1]移动酬金!M:M)</f>
        <v>0</v>
      </c>
      <c r="D120" s="4">
        <f>SUMIF([1]电路互联网!Q:Q,A120,[1]电路互联网!S:S)</f>
        <v>0</v>
      </c>
      <c r="E120" s="4">
        <f t="shared" si="1"/>
        <v>0</v>
      </c>
    </row>
    <row r="121" spans="1:5" ht="15" customHeight="1" x14ac:dyDescent="0.15">
      <c r="A121" s="4" t="s">
        <v>126</v>
      </c>
      <c r="B121" s="4">
        <f>SUMIF([1]集团客户!F:F,A121,[1]集团客户!R:R)</f>
        <v>0</v>
      </c>
      <c r="C121" s="4">
        <f>SUMIF([1]移动酬金!E:E,A121,[1]移动酬金!M:M)</f>
        <v>0</v>
      </c>
      <c r="D121" s="4">
        <f>SUMIF([1]电路互联网!Q:Q,A121,[1]电路互联网!S:S)</f>
        <v>0</v>
      </c>
      <c r="E121" s="4">
        <f t="shared" si="1"/>
        <v>0</v>
      </c>
    </row>
    <row r="122" spans="1:5" ht="15" customHeight="1" x14ac:dyDescent="0.15">
      <c r="A122" s="4" t="s">
        <v>127</v>
      </c>
      <c r="B122" s="4">
        <f>SUMIF([1]集团客户!F:F,A122,[1]集团客户!R:R)</f>
        <v>0</v>
      </c>
      <c r="C122" s="4">
        <f>SUMIF([1]移动酬金!E:E,A122,[1]移动酬金!M:M)</f>
        <v>0</v>
      </c>
      <c r="D122" s="4">
        <f>SUMIF([1]电路互联网!Q:Q,A122,[1]电路互联网!S:S)</f>
        <v>0</v>
      </c>
      <c r="E122" s="4">
        <f t="shared" si="1"/>
        <v>0</v>
      </c>
    </row>
    <row r="123" spans="1:5" ht="15" customHeight="1" x14ac:dyDescent="0.15">
      <c r="A123" s="4" t="s">
        <v>128</v>
      </c>
      <c r="B123" s="4">
        <f>SUMIF([1]集团客户!F:F,A123,[1]集团客户!R:R)</f>
        <v>0</v>
      </c>
      <c r="C123" s="4">
        <f>SUMIF([1]移动酬金!E:E,A123,[1]移动酬金!M:M)</f>
        <v>0</v>
      </c>
      <c r="D123" s="4">
        <f>SUMIF([1]电路互联网!Q:Q,A123,[1]电路互联网!S:S)</f>
        <v>0</v>
      </c>
      <c r="E123" s="4">
        <f t="shared" si="1"/>
        <v>0</v>
      </c>
    </row>
    <row r="124" spans="1:5" ht="15" customHeight="1" x14ac:dyDescent="0.15">
      <c r="A124" s="4" t="s">
        <v>129</v>
      </c>
      <c r="B124" s="4">
        <f>SUMIF([1]集团客户!F:F,A124,[1]集团客户!R:R)</f>
        <v>0</v>
      </c>
      <c r="C124" s="4">
        <f>SUMIF([1]移动酬金!E:E,A124,[1]移动酬金!M:M)</f>
        <v>0</v>
      </c>
      <c r="D124" s="4">
        <f>SUMIF([1]电路互联网!Q:Q,A124,[1]电路互联网!S:S)</f>
        <v>0</v>
      </c>
      <c r="E124" s="4">
        <f t="shared" si="1"/>
        <v>0</v>
      </c>
    </row>
    <row r="125" spans="1:5" ht="15" customHeight="1" x14ac:dyDescent="0.15">
      <c r="A125" s="4" t="s">
        <v>130</v>
      </c>
      <c r="B125" s="4">
        <f>SUMIF([1]集团客户!F:F,A125,[1]集团客户!R:R)</f>
        <v>0</v>
      </c>
      <c r="C125" s="4">
        <f>SUMIF([1]移动酬金!E:E,A125,[1]移动酬金!M:M)</f>
        <v>0</v>
      </c>
      <c r="D125" s="4">
        <f>SUMIF([1]电路互联网!Q:Q,A125,[1]电路互联网!S:S)</f>
        <v>0</v>
      </c>
      <c r="E125" s="4">
        <f t="shared" si="1"/>
        <v>0</v>
      </c>
    </row>
    <row r="126" spans="1:5" ht="15" customHeight="1" x14ac:dyDescent="0.15">
      <c r="A126" s="4" t="s">
        <v>131</v>
      </c>
      <c r="B126" s="4">
        <f>SUMIF([1]集团客户!F:F,A126,[1]集团客户!R:R)</f>
        <v>0</v>
      </c>
      <c r="C126" s="4">
        <f>SUMIF([1]移动酬金!E:E,A126,[1]移动酬金!M:M)</f>
        <v>0</v>
      </c>
      <c r="D126" s="4">
        <f>SUMIF([1]电路互联网!Q:Q,A126,[1]电路互联网!S:S)</f>
        <v>0</v>
      </c>
      <c r="E126" s="4">
        <f t="shared" si="1"/>
        <v>0</v>
      </c>
    </row>
    <row r="127" spans="1:5" ht="15" customHeight="1" x14ac:dyDescent="0.15">
      <c r="A127" s="4" t="s">
        <v>132</v>
      </c>
      <c r="B127" s="4">
        <f>SUMIF([1]集团客户!F:F,A127,[1]集团客户!R:R)</f>
        <v>0</v>
      </c>
      <c r="C127" s="4">
        <f>SUMIF([1]移动酬金!E:E,A127,[1]移动酬金!M:M)</f>
        <v>0</v>
      </c>
      <c r="D127" s="4">
        <f>SUMIF([1]电路互联网!Q:Q,A127,[1]电路互联网!S:S)</f>
        <v>0</v>
      </c>
      <c r="E127" s="4">
        <f t="shared" si="1"/>
        <v>0</v>
      </c>
    </row>
    <row r="128" spans="1:5" x14ac:dyDescent="0.15">
      <c r="A128" s="7" t="s">
        <v>133</v>
      </c>
      <c r="B128" s="4">
        <f>SUMIF([1]集团客户!F:F,A128,[1]集团客户!R:R)</f>
        <v>0</v>
      </c>
      <c r="C128" s="4">
        <f>SUM(C3:C127)</f>
        <v>0</v>
      </c>
      <c r="D128" s="4">
        <f>SUMIF([1]电路互联网!Q:Q,A128,[1]电路互联网!S:S)</f>
        <v>0</v>
      </c>
      <c r="E128" s="4">
        <f t="shared" si="1"/>
        <v>0</v>
      </c>
    </row>
    <row r="129" spans="1:5" x14ac:dyDescent="0.15">
      <c r="A129" s="4" t="s">
        <v>134</v>
      </c>
      <c r="B129" s="4">
        <f>SUMIF([1]集团客户!F:F,A129,[1]集团客户!R:R)</f>
        <v>0</v>
      </c>
      <c r="C129" s="4">
        <f t="shared" ref="C129:C152" si="2">SUM(C4:C128)</f>
        <v>0</v>
      </c>
      <c r="D129" s="4">
        <f>SUMIF([1]电路互联网!Q:Q,A129,[1]电路互联网!S:S)</f>
        <v>0</v>
      </c>
      <c r="E129" s="4">
        <f t="shared" si="1"/>
        <v>0</v>
      </c>
    </row>
    <row r="130" spans="1:5" x14ac:dyDescent="0.15">
      <c r="A130" s="4" t="s">
        <v>135</v>
      </c>
      <c r="B130" s="4">
        <f>SUMIF([1]集团客户!F:F,A130,[1]集团客户!R:R)</f>
        <v>500</v>
      </c>
      <c r="C130" s="4">
        <f t="shared" si="2"/>
        <v>0</v>
      </c>
      <c r="D130" s="4">
        <f>SUMIF([1]电路互联网!Q:Q,A130,[1]电路互联网!S:S)</f>
        <v>0</v>
      </c>
      <c r="E130" s="4">
        <f t="shared" si="1"/>
        <v>500</v>
      </c>
    </row>
    <row r="131" spans="1:5" x14ac:dyDescent="0.15">
      <c r="A131" s="4" t="s">
        <v>136</v>
      </c>
      <c r="B131" s="4">
        <f>SUMIF([1]集团客户!F:F,A131,[1]集团客户!R:R)</f>
        <v>0</v>
      </c>
      <c r="C131" s="4">
        <f t="shared" si="2"/>
        <v>0</v>
      </c>
      <c r="D131" s="4">
        <f>SUMIF([1]电路互联网!Q:Q,A131,[1]电路互联网!S:S)</f>
        <v>0</v>
      </c>
      <c r="E131" s="4">
        <f t="shared" si="1"/>
        <v>0</v>
      </c>
    </row>
    <row r="132" spans="1:5" x14ac:dyDescent="0.15">
      <c r="A132" s="4" t="s">
        <v>137</v>
      </c>
      <c r="B132" s="4">
        <f>SUMIF([1]集团客户!F:F,A132,[1]集团客户!R:R)</f>
        <v>0</v>
      </c>
      <c r="C132" s="4">
        <f t="shared" si="2"/>
        <v>0</v>
      </c>
      <c r="D132" s="4">
        <f>SUMIF([1]电路互联网!Q:Q,A132,[1]电路互联网!S:S)</f>
        <v>0</v>
      </c>
      <c r="E132" s="4">
        <f t="shared" ref="E132:E155" si="3">B132+C132+D132</f>
        <v>0</v>
      </c>
    </row>
    <row r="133" spans="1:5" x14ac:dyDescent="0.15">
      <c r="A133" s="4" t="s">
        <v>138</v>
      </c>
      <c r="B133" s="4">
        <f>SUMIF([1]集团客户!F:F,A133,[1]集团客户!R:R)</f>
        <v>0</v>
      </c>
      <c r="C133" s="4">
        <f t="shared" si="2"/>
        <v>0</v>
      </c>
      <c r="D133" s="4">
        <f>SUMIF([1]电路互联网!Q:Q,A133,[1]电路互联网!S:S)</f>
        <v>0</v>
      </c>
      <c r="E133" s="4">
        <f t="shared" si="3"/>
        <v>0</v>
      </c>
    </row>
    <row r="134" spans="1:5" x14ac:dyDescent="0.15">
      <c r="A134" s="4" t="s">
        <v>139</v>
      </c>
      <c r="B134" s="4">
        <f>SUMIF([1]集团客户!F:F,A134,[1]集团客户!R:R)</f>
        <v>0</v>
      </c>
      <c r="C134" s="4">
        <f t="shared" si="2"/>
        <v>0</v>
      </c>
      <c r="D134" s="4">
        <f>SUMIF([1]电路互联网!Q:Q,A134,[1]电路互联网!S:S)</f>
        <v>0</v>
      </c>
      <c r="E134" s="4">
        <f t="shared" si="3"/>
        <v>0</v>
      </c>
    </row>
    <row r="135" spans="1:5" x14ac:dyDescent="0.15">
      <c r="A135" s="4" t="s">
        <v>140</v>
      </c>
      <c r="B135" s="4">
        <f>SUMIF([1]集团客户!F:F,A135,[1]集团客户!R:R)</f>
        <v>0</v>
      </c>
      <c r="C135" s="4">
        <f t="shared" si="2"/>
        <v>0</v>
      </c>
      <c r="D135" s="4">
        <f>SUMIF([1]电路互联网!Q:Q,A135,[1]电路互联网!S:S)</f>
        <v>0</v>
      </c>
      <c r="E135" s="4">
        <f t="shared" si="3"/>
        <v>0</v>
      </c>
    </row>
    <row r="136" spans="1:5" x14ac:dyDescent="0.15">
      <c r="A136" s="4" t="s">
        <v>141</v>
      </c>
      <c r="B136" s="4">
        <f>SUMIF([1]集团客户!F:F,A136,[1]集团客户!R:R)</f>
        <v>0</v>
      </c>
      <c r="C136" s="4">
        <f t="shared" si="2"/>
        <v>0</v>
      </c>
      <c r="D136" s="4">
        <f>SUMIF([1]电路互联网!Q:Q,A136,[1]电路互联网!S:S)</f>
        <v>0</v>
      </c>
      <c r="E136" s="4">
        <f t="shared" si="3"/>
        <v>0</v>
      </c>
    </row>
    <row r="137" spans="1:5" x14ac:dyDescent="0.15">
      <c r="A137" s="4" t="s">
        <v>142</v>
      </c>
      <c r="B137" s="4">
        <f>SUMIF([1]集团客户!F:F,A137,[1]集团客户!R:R)</f>
        <v>0</v>
      </c>
      <c r="C137" s="4">
        <f t="shared" si="2"/>
        <v>0</v>
      </c>
      <c r="D137" s="4">
        <f>SUMIF([1]电路互联网!Q:Q,A137,[1]电路互联网!S:S)</f>
        <v>0</v>
      </c>
      <c r="E137" s="4">
        <f t="shared" si="3"/>
        <v>0</v>
      </c>
    </row>
    <row r="138" spans="1:5" x14ac:dyDescent="0.15">
      <c r="A138" s="4" t="s">
        <v>143</v>
      </c>
      <c r="B138" s="4">
        <f>SUMIF([1]集团客户!F:F,A138,[1]集团客户!R:R)</f>
        <v>0</v>
      </c>
      <c r="C138" s="4">
        <f t="shared" si="2"/>
        <v>0</v>
      </c>
      <c r="D138" s="4">
        <f>SUMIF([1]电路互联网!Q:Q,A138,[1]电路互联网!S:S)</f>
        <v>0</v>
      </c>
      <c r="E138" s="4">
        <f t="shared" si="3"/>
        <v>0</v>
      </c>
    </row>
    <row r="139" spans="1:5" x14ac:dyDescent="0.15">
      <c r="A139" s="4" t="s">
        <v>144</v>
      </c>
      <c r="B139" s="4">
        <f>SUMIF([1]集团客户!F:F,A139,[1]集团客户!R:R)</f>
        <v>0</v>
      </c>
      <c r="C139" s="4">
        <f t="shared" si="2"/>
        <v>0</v>
      </c>
      <c r="D139" s="4">
        <f>SUMIF([1]电路互联网!Q:Q,A139,[1]电路互联网!S:S)</f>
        <v>0</v>
      </c>
      <c r="E139" s="4">
        <f t="shared" si="3"/>
        <v>0</v>
      </c>
    </row>
    <row r="140" spans="1:5" x14ac:dyDescent="0.15">
      <c r="A140" s="4" t="s">
        <v>145</v>
      </c>
      <c r="B140" s="4">
        <f>SUMIF([1]集团客户!F:F,A140,[1]集团客户!R:R)</f>
        <v>0</v>
      </c>
      <c r="C140" s="4">
        <f t="shared" si="2"/>
        <v>0</v>
      </c>
      <c r="D140" s="4">
        <f>SUMIF([1]电路互联网!Q:Q,A140,[1]电路互联网!S:S)</f>
        <v>0</v>
      </c>
      <c r="E140" s="4">
        <f t="shared" si="3"/>
        <v>0</v>
      </c>
    </row>
    <row r="141" spans="1:5" x14ac:dyDescent="0.15">
      <c r="A141" s="4" t="s">
        <v>146</v>
      </c>
      <c r="B141" s="4">
        <f>SUMIF([1]集团客户!F:F,A141,[1]集团客户!R:R)</f>
        <v>21.306000000000001</v>
      </c>
      <c r="C141" s="4">
        <f t="shared" si="2"/>
        <v>0</v>
      </c>
      <c r="D141" s="4">
        <f>SUMIF([1]电路互联网!Q:Q,A141,[1]电路互联网!S:S)</f>
        <v>0</v>
      </c>
      <c r="E141" s="4">
        <f t="shared" si="3"/>
        <v>21.306000000000001</v>
      </c>
    </row>
    <row r="142" spans="1:5" x14ac:dyDescent="0.15">
      <c r="A142" s="4" t="s">
        <v>147</v>
      </c>
      <c r="B142" s="4">
        <f>SUMIF([1]集团客户!F:F,A142,[1]集团客户!R:R)</f>
        <v>0</v>
      </c>
      <c r="C142" s="4">
        <f t="shared" si="2"/>
        <v>0</v>
      </c>
      <c r="D142" s="4">
        <f>SUMIF([1]电路互联网!Q:Q,A142,[1]电路互联网!S:S)</f>
        <v>0</v>
      </c>
      <c r="E142" s="4">
        <f t="shared" si="3"/>
        <v>0</v>
      </c>
    </row>
    <row r="143" spans="1:5" x14ac:dyDescent="0.15">
      <c r="A143" s="4" t="s">
        <v>148</v>
      </c>
      <c r="B143" s="4">
        <f>SUMIF([1]集团客户!F:F,A143,[1]集团客户!R:R)</f>
        <v>0</v>
      </c>
      <c r="C143" s="4">
        <f t="shared" si="2"/>
        <v>0</v>
      </c>
      <c r="D143" s="4">
        <f>SUMIF([1]电路互联网!Q:Q,A143,[1]电路互联网!S:S)</f>
        <v>0</v>
      </c>
      <c r="E143" s="4">
        <f t="shared" si="3"/>
        <v>0</v>
      </c>
    </row>
    <row r="144" spans="1:5" x14ac:dyDescent="0.15">
      <c r="A144" s="4" t="s">
        <v>149</v>
      </c>
      <c r="B144" s="4">
        <f>SUMIF([1]集团客户!F:F,A144,[1]集团客户!R:R)</f>
        <v>0</v>
      </c>
      <c r="C144" s="4">
        <f t="shared" si="2"/>
        <v>0</v>
      </c>
      <c r="D144" s="4">
        <f>SUMIF([1]电路互联网!Q:Q,A144,[1]电路互联网!S:S)</f>
        <v>0</v>
      </c>
      <c r="E144" s="4">
        <f t="shared" si="3"/>
        <v>0</v>
      </c>
    </row>
    <row r="145" spans="1:5" x14ac:dyDescent="0.15">
      <c r="A145" s="4" t="s">
        <v>150</v>
      </c>
      <c r="B145" s="4">
        <f>SUMIF([1]集团客户!F:F,A145,[1]集团客户!R:R)</f>
        <v>0</v>
      </c>
      <c r="C145" s="4">
        <f t="shared" si="2"/>
        <v>0</v>
      </c>
      <c r="D145" s="4">
        <f>SUMIF([1]电路互联网!Q:Q,A145,[1]电路互联网!S:S)</f>
        <v>0</v>
      </c>
      <c r="E145" s="4">
        <f t="shared" si="3"/>
        <v>0</v>
      </c>
    </row>
    <row r="146" spans="1:5" x14ac:dyDescent="0.15">
      <c r="A146" s="4" t="s">
        <v>151</v>
      </c>
      <c r="B146" s="4">
        <f>SUMIF([1]集团客户!F:F,A146,[1]集团客户!R:R)</f>
        <v>0</v>
      </c>
      <c r="C146" s="4">
        <f t="shared" si="2"/>
        <v>0</v>
      </c>
      <c r="D146" s="4">
        <f>SUMIF([1]电路互联网!Q:Q,A146,[1]电路互联网!S:S)</f>
        <v>0</v>
      </c>
      <c r="E146" s="4">
        <f t="shared" si="3"/>
        <v>0</v>
      </c>
    </row>
    <row r="147" spans="1:5" x14ac:dyDescent="0.15">
      <c r="A147" s="4" t="s">
        <v>152</v>
      </c>
      <c r="B147" s="4">
        <f>SUMIF([1]集团客户!F:F,A147,[1]集团客户!R:R)</f>
        <v>0</v>
      </c>
      <c r="C147" s="4">
        <f t="shared" si="2"/>
        <v>0</v>
      </c>
      <c r="D147" s="4">
        <f>SUMIF([1]电路互联网!Q:Q,A147,[1]电路互联网!S:S)</f>
        <v>0</v>
      </c>
      <c r="E147" s="4">
        <f t="shared" si="3"/>
        <v>0</v>
      </c>
    </row>
    <row r="148" spans="1:5" x14ac:dyDescent="0.15">
      <c r="A148" s="4" t="s">
        <v>153</v>
      </c>
      <c r="B148" s="4">
        <f>SUMIF([1]集团客户!F:F,A148,[1]集团客户!R:R)</f>
        <v>0</v>
      </c>
      <c r="C148" s="4">
        <f t="shared" si="2"/>
        <v>0</v>
      </c>
      <c r="D148" s="4">
        <f>SUMIF([1]电路互联网!Q:Q,A148,[1]电路互联网!S:S)</f>
        <v>0</v>
      </c>
      <c r="E148" s="4">
        <f t="shared" si="3"/>
        <v>0</v>
      </c>
    </row>
    <row r="149" spans="1:5" x14ac:dyDescent="0.15">
      <c r="A149" s="4" t="s">
        <v>154</v>
      </c>
      <c r="B149" s="4">
        <f>SUMIF([1]集团客户!F:F,A149,[1]集团客户!R:R)</f>
        <v>0</v>
      </c>
      <c r="C149" s="4">
        <f t="shared" si="2"/>
        <v>0</v>
      </c>
      <c r="D149" s="4">
        <f>SUMIF([1]电路互联网!Q:Q,A149,[1]电路互联网!S:S)</f>
        <v>0</v>
      </c>
      <c r="E149" s="4">
        <f t="shared" si="3"/>
        <v>0</v>
      </c>
    </row>
    <row r="150" spans="1:5" x14ac:dyDescent="0.15">
      <c r="A150" s="4" t="s">
        <v>155</v>
      </c>
      <c r="B150" s="4">
        <f>SUMIF([1]集团客户!F:F,A150,[1]集团客户!R:R)</f>
        <v>0</v>
      </c>
      <c r="C150" s="4">
        <f t="shared" si="2"/>
        <v>0</v>
      </c>
      <c r="D150" s="4">
        <f>SUMIF([1]电路互联网!Q:Q,A150,[1]电路互联网!S:S)</f>
        <v>0</v>
      </c>
      <c r="E150" s="4">
        <f t="shared" si="3"/>
        <v>0</v>
      </c>
    </row>
    <row r="151" spans="1:5" x14ac:dyDescent="0.15">
      <c r="A151" s="4" t="s">
        <v>156</v>
      </c>
      <c r="B151" s="4">
        <f>SUMIF([1]集团客户!F:F,A151,[1]集团客户!R:R)</f>
        <v>0</v>
      </c>
      <c r="C151" s="4">
        <f t="shared" si="2"/>
        <v>0</v>
      </c>
      <c r="D151" s="4">
        <f>SUMIF([1]电路互联网!Q:Q,A151,[1]电路互联网!S:S)</f>
        <v>0</v>
      </c>
      <c r="E151" s="4">
        <f t="shared" si="3"/>
        <v>0</v>
      </c>
    </row>
    <row r="152" spans="1:5" x14ac:dyDescent="0.15">
      <c r="A152" s="4" t="s">
        <v>157</v>
      </c>
      <c r="B152" s="4">
        <f>SUMIF([1]集团客户!F:F,A152,[1]集团客户!R:R)</f>
        <v>0</v>
      </c>
      <c r="C152" s="4">
        <f t="shared" si="2"/>
        <v>0</v>
      </c>
      <c r="D152" s="4">
        <f>SUMIF([1]电路互联网!Q:Q,A152,[1]电路互联网!S:S)</f>
        <v>0</v>
      </c>
      <c r="E152" s="4">
        <f t="shared" si="3"/>
        <v>0</v>
      </c>
    </row>
  </sheetData>
  <autoFilter ref="A2:I223"/>
  <phoneticPr fontId="2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集团客户总表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2015-10-05T18:42:31Z</dcterms:modified>
</cp:coreProperties>
</file>