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zealience.sharepoint.com/sites/Zealience/Shared Documents/Standards Regulations/EN/TemplateTechDoc/"/>
    </mc:Choice>
  </mc:AlternateContent>
  <xr:revisionPtr revIDLastSave="219" documentId="13_ncr:1_{25DA5E51-BBBA-4807-AB98-7F60B5358D49}" xr6:coauthVersionLast="47" xr6:coauthVersionMax="47" xr10:uidLastSave="{8FFA0F79-FAA0-4C3E-8C9C-62ABC1E9C63C}"/>
  <bookViews>
    <workbookView xWindow="-120" yWindow="-120" windowWidth="29040" windowHeight="15720" tabRatio="897" xr2:uid="{00000000-000D-0000-FFFF-FFFF00000000}"/>
  </bookViews>
  <sheets>
    <sheet name="CoverPage" sheetId="56" r:id="rId1"/>
    <sheet name="Copyright" sheetId="94" r:id="rId2"/>
    <sheet name="ProductInfo" sheetId="54" r:id="rId3"/>
    <sheet name="ResultSummary" sheetId="93" r:id="rId4"/>
    <sheet name="TableContent" sheetId="53" r:id="rId5"/>
    <sheet name="Overview-SecAssets" sheetId="32" r:id="rId6"/>
    <sheet name="Overview-NetAssets" sheetId="30" r:id="rId7"/>
    <sheet name="Overview-PrivAssets" sheetId="70" r:id="rId8"/>
    <sheet name="Overview-FinAssets" sheetId="83" r:id="rId9"/>
    <sheet name="ACM-1.SecAsset" sheetId="6" r:id="rId10"/>
    <sheet name="ACM-1.NetAsset" sheetId="5" r:id="rId11"/>
    <sheet name="ACM-1.PrivAsset" sheetId="64" r:id="rId12"/>
    <sheet name="ACM-1.FinAsset" sheetId="85" r:id="rId13"/>
    <sheet name="ACM-2.SecAsset" sheetId="9" r:id="rId14"/>
    <sheet name="ACM-2.NetAsset" sheetId="8" r:id="rId15"/>
    <sheet name="ACM-2.PrivAsset" sheetId="65" r:id="rId16"/>
    <sheet name="ACM-2.FinAsset" sheetId="86" r:id="rId17"/>
    <sheet name="ACM-3.PrivAsset" sheetId="67" r:id="rId18"/>
    <sheet name="ACM-4.PrivAsset" sheetId="72" r:id="rId19"/>
    <sheet name="ACM-5.SecAsset" sheetId="75" r:id="rId20"/>
    <sheet name="ACM-5.PrivAsset" sheetId="73" r:id="rId21"/>
    <sheet name="ACM-6.PrivAsset" sheetId="74" r:id="rId22"/>
    <sheet name="AUM-1-1.ACM" sheetId="7" r:id="rId23"/>
    <sheet name="AUM-1-2.ACM" sheetId="10" r:id="rId24"/>
    <sheet name="AUM-1-3.ACM" sheetId="87" r:id="rId25"/>
    <sheet name="AUM-2.AUM" sheetId="11" r:id="rId26"/>
    <sheet name="AUM-2-2.AUM" sheetId="76" r:id="rId27"/>
    <sheet name="AUM-3.AUM" sheetId="12" r:id="rId28"/>
    <sheet name="AUM-4.AUM" sheetId="13" r:id="rId29"/>
    <sheet name="AUM-5-1.AUM" sheetId="14" r:id="rId30"/>
    <sheet name="AUM-5-2.AUM" sheetId="15" r:id="rId31"/>
    <sheet name="AUM-6.AUM" sheetId="16" r:id="rId32"/>
    <sheet name="SUM-1.PartOfSW" sheetId="38" r:id="rId33"/>
    <sheet name="SUM-2.SUM" sheetId="39" r:id="rId34"/>
    <sheet name="SUM-3.SUM" sheetId="40" r:id="rId35"/>
    <sheet name="SSM-1.SecAsset" sheetId="34" r:id="rId36"/>
    <sheet name="SSM-1.NetAsset" sheetId="33" r:id="rId37"/>
    <sheet name="SSM-1.PrivAsset" sheetId="68" r:id="rId38"/>
    <sheet name="SSM-1.FinAsset" sheetId="88" r:id="rId39"/>
    <sheet name="SSM-2.SSM" sheetId="35" r:id="rId40"/>
    <sheet name="SSM-3.SSM" sheetId="37" r:id="rId41"/>
    <sheet name="SCM-1.NetIntf" sheetId="22" r:id="rId42"/>
    <sheet name="SCM-1.SecAsset" sheetId="23" r:id="rId43"/>
    <sheet name="SCM-1.NetAsset" sheetId="24" r:id="rId44"/>
    <sheet name="SCM-1.PrivAsset" sheetId="69" r:id="rId45"/>
    <sheet name="SCM-1.FinAsset" sheetId="89" r:id="rId46"/>
    <sheet name="SCM-1.SCM" sheetId="25" r:id="rId47"/>
    <sheet name="SCM-2.SCM" sheetId="26" r:id="rId48"/>
    <sheet name="SCM-3.SCM" sheetId="27" r:id="rId49"/>
    <sheet name="SCM-4.SCM" sheetId="28" r:id="rId50"/>
    <sheet name="RLM-1" sheetId="20" r:id="rId51"/>
    <sheet name="NMM-1.NMM" sheetId="19" r:id="rId52"/>
    <sheet name="TCM-1.TCM" sheetId="42" r:id="rId53"/>
    <sheet name="LGM-1.AssetEvent" sheetId="60" r:id="rId54"/>
    <sheet name="LGM-2.LGM" sheetId="61" r:id="rId55"/>
    <sheet name="LGM-3.LGM" sheetId="62" r:id="rId56"/>
    <sheet name="LGM-4.LGM" sheetId="63" r:id="rId57"/>
    <sheet name="DLM-1.PersoInfo" sheetId="80" r:id="rId58"/>
    <sheet name="DLM-1.SenSecParam" sheetId="81" r:id="rId59"/>
    <sheet name="UNM-1.PersoInfo" sheetId="71" r:id="rId60"/>
    <sheet name="UNM-2.Notif" sheetId="79" r:id="rId61"/>
    <sheet name="CCK-1.CCK" sheetId="1" r:id="rId62"/>
    <sheet name="CCK-2.Generation" sheetId="2" r:id="rId63"/>
    <sheet name="CCK-2.CCK" sheetId="92" r:id="rId64"/>
    <sheet name="CCK-3.CCK" sheetId="3" r:id="rId65"/>
    <sheet name="GEC-1.SWDoc" sheetId="43" r:id="rId66"/>
    <sheet name="GEC-1.HWDoc" sheetId="44" r:id="rId67"/>
    <sheet name="GEC-1.ListVuln" sheetId="18" r:id="rId68"/>
    <sheet name="GEC-2.NetIntfAndServ" sheetId="48" r:id="rId69"/>
    <sheet name="GEC-3.NetIntfAndServ" sheetId="59" r:id="rId70"/>
    <sheet name="GEC-4.NetIntfAndServ" sheetId="58" r:id="rId71"/>
    <sheet name="GEC-5.PhyExtIntf" sheetId="49" r:id="rId72"/>
    <sheet name="GEC-6.ExtIntf" sheetId="50" r:id="rId73"/>
    <sheet name="GEC-7.ExtSens" sheetId="82" r:id="rId74"/>
    <sheet name="GEC-8.PartOfSW" sheetId="90" r:id="rId75"/>
    <sheet name="GEC-8.BootProcess" sheetId="91" r:id="rId76"/>
    <sheet name="CRY-1.Assets" sheetId="17" r:id="rId77"/>
    <sheet name="variables" sheetId="4" state="hidden" r:id="rId7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1" i="53" l="1"/>
  <c r="G51" i="93" s="1"/>
  <c r="J401" i="53"/>
  <c r="F51" i="93" s="1"/>
  <c r="I401" i="53"/>
  <c r="E51" i="93" s="1"/>
  <c r="K398" i="53"/>
  <c r="G50" i="93" s="1"/>
  <c r="J398" i="53"/>
  <c r="F50" i="93" s="1"/>
  <c r="I398" i="53"/>
  <c r="E50" i="93" s="1"/>
  <c r="K389" i="53"/>
  <c r="G49" i="93" s="1"/>
  <c r="J389" i="53"/>
  <c r="F49" i="93" s="1"/>
  <c r="I389" i="53"/>
  <c r="E49" i="93" s="1"/>
  <c r="K380" i="53"/>
  <c r="G48" i="93" s="1"/>
  <c r="J380" i="53"/>
  <c r="F48" i="93" s="1"/>
  <c r="I380" i="53"/>
  <c r="E48" i="93" s="1"/>
  <c r="K374" i="53"/>
  <c r="G47" i="93" s="1"/>
  <c r="J374" i="53"/>
  <c r="F47" i="93" s="1"/>
  <c r="I374" i="53"/>
  <c r="E47" i="93" s="1"/>
  <c r="K369" i="53"/>
  <c r="G46" i="93" s="1"/>
  <c r="J369" i="53"/>
  <c r="F46" i="93" s="1"/>
  <c r="I369" i="53"/>
  <c r="E46" i="93" s="1"/>
  <c r="K361" i="53"/>
  <c r="G45" i="93" s="1"/>
  <c r="J361" i="53"/>
  <c r="F45" i="93" s="1"/>
  <c r="I361" i="53"/>
  <c r="E45" i="93" s="1"/>
  <c r="K353" i="53"/>
  <c r="G44" i="93" s="1"/>
  <c r="J353" i="53"/>
  <c r="F44" i="93" s="1"/>
  <c r="I353" i="53"/>
  <c r="E44" i="93" s="1"/>
  <c r="K341" i="53"/>
  <c r="J341" i="53"/>
  <c r="I341" i="53"/>
  <c r="K340" i="53"/>
  <c r="J340" i="53"/>
  <c r="I340" i="53"/>
  <c r="K339" i="53"/>
  <c r="J339" i="53"/>
  <c r="I339" i="53"/>
  <c r="K333" i="53"/>
  <c r="G42" i="93" s="1"/>
  <c r="J333" i="53"/>
  <c r="F42" i="93" s="1"/>
  <c r="I333" i="53"/>
  <c r="E42" i="93" s="1"/>
  <c r="K329" i="53"/>
  <c r="G41" i="93" s="1"/>
  <c r="J329" i="53"/>
  <c r="F41" i="93" s="1"/>
  <c r="I329" i="53"/>
  <c r="E41" i="93" s="1"/>
  <c r="K319" i="53"/>
  <c r="G40" i="93" s="1"/>
  <c r="J319" i="53"/>
  <c r="F40" i="93" s="1"/>
  <c r="I319" i="53"/>
  <c r="E40" i="93" s="1"/>
  <c r="K315" i="53"/>
  <c r="G39" i="93" s="1"/>
  <c r="J315" i="53"/>
  <c r="F39" i="93" s="1"/>
  <c r="I315" i="53"/>
  <c r="E39" i="93" s="1"/>
  <c r="K311" i="53"/>
  <c r="G38" i="93" s="1"/>
  <c r="J311" i="53"/>
  <c r="F38" i="93" s="1"/>
  <c r="I311" i="53"/>
  <c r="E38" i="93" s="1"/>
  <c r="K306" i="53"/>
  <c r="J306" i="53"/>
  <c r="I306" i="53"/>
  <c r="K305" i="53"/>
  <c r="J305" i="53"/>
  <c r="F37" i="93" s="1"/>
  <c r="I305" i="53"/>
  <c r="K299" i="53"/>
  <c r="G36" i="93" s="1"/>
  <c r="J299" i="53"/>
  <c r="F36" i="93" s="1"/>
  <c r="I299" i="53"/>
  <c r="E36" i="93" s="1"/>
  <c r="I289" i="53"/>
  <c r="E34" i="93" s="1"/>
  <c r="K294" i="53"/>
  <c r="G35" i="93" s="1"/>
  <c r="J294" i="53"/>
  <c r="F35" i="93" s="1"/>
  <c r="I294" i="53"/>
  <c r="E35" i="93" s="1"/>
  <c r="K289" i="53"/>
  <c r="G34" i="93" s="1"/>
  <c r="J289" i="53"/>
  <c r="F34" i="93" s="1"/>
  <c r="I282" i="53"/>
  <c r="E33" i="93" s="1"/>
  <c r="K282" i="53"/>
  <c r="G33" i="93" s="1"/>
  <c r="J282" i="53"/>
  <c r="F33" i="93" s="1"/>
  <c r="I19" i="53"/>
  <c r="J19" i="53"/>
  <c r="K19" i="53"/>
  <c r="K276" i="53"/>
  <c r="G32" i="93" s="1"/>
  <c r="J276" i="53"/>
  <c r="F32" i="93" s="1"/>
  <c r="I276" i="53"/>
  <c r="E32" i="93" s="1"/>
  <c r="I270" i="53"/>
  <c r="E31" i="93" s="1"/>
  <c r="K270" i="53"/>
  <c r="G31" i="93" s="1"/>
  <c r="J270" i="53"/>
  <c r="F31" i="93" s="1"/>
  <c r="K265" i="53"/>
  <c r="G30" i="93" s="1"/>
  <c r="J265" i="53"/>
  <c r="F30" i="93" s="1"/>
  <c r="I265" i="53"/>
  <c r="E30" i="93" s="1"/>
  <c r="I255" i="53"/>
  <c r="E29" i="93" s="1"/>
  <c r="K255" i="53"/>
  <c r="G29" i="93" s="1"/>
  <c r="J255" i="53"/>
  <c r="F29" i="93" s="1"/>
  <c r="I240" i="53"/>
  <c r="E28" i="93" s="1"/>
  <c r="K240" i="53"/>
  <c r="G28" i="93" s="1"/>
  <c r="J240" i="53"/>
  <c r="F28" i="93" s="1"/>
  <c r="K223" i="53"/>
  <c r="G27" i="93" s="1"/>
  <c r="J223" i="53"/>
  <c r="F27" i="93" s="1"/>
  <c r="I223" i="53"/>
  <c r="E27" i="93" s="1"/>
  <c r="K208" i="53"/>
  <c r="J208" i="53"/>
  <c r="I208" i="53"/>
  <c r="K201" i="53"/>
  <c r="J201" i="53"/>
  <c r="I201" i="53"/>
  <c r="K194" i="53"/>
  <c r="J194" i="53"/>
  <c r="I194" i="53"/>
  <c r="K187" i="53"/>
  <c r="J187" i="53"/>
  <c r="I187" i="53"/>
  <c r="K172" i="53"/>
  <c r="G25" i="93" s="1"/>
  <c r="J172" i="53"/>
  <c r="F25" i="93" s="1"/>
  <c r="I172" i="53"/>
  <c r="E25" i="93" s="1"/>
  <c r="K162" i="53"/>
  <c r="G24" i="93" s="1"/>
  <c r="J162" i="53"/>
  <c r="F24" i="93" s="1"/>
  <c r="I162" i="53"/>
  <c r="E24" i="93" s="1"/>
  <c r="K157" i="53"/>
  <c r="J157" i="53"/>
  <c r="I157" i="53"/>
  <c r="I153" i="53"/>
  <c r="K153" i="53"/>
  <c r="J153" i="53"/>
  <c r="K149" i="53"/>
  <c r="J149" i="53"/>
  <c r="I149" i="53"/>
  <c r="K145" i="53"/>
  <c r="J145" i="53"/>
  <c r="I145" i="53"/>
  <c r="K141" i="53"/>
  <c r="G22" i="93" s="1"/>
  <c r="J141" i="53"/>
  <c r="F22" i="93" s="1"/>
  <c r="I141" i="53"/>
  <c r="E22" i="93" s="1"/>
  <c r="K134" i="53"/>
  <c r="G21" i="93" s="1"/>
  <c r="J134" i="53"/>
  <c r="F21" i="93" s="1"/>
  <c r="I134" i="53"/>
  <c r="E21" i="93" s="1"/>
  <c r="K127" i="53"/>
  <c r="G20" i="93" s="1"/>
  <c r="J127" i="53"/>
  <c r="F20" i="93" s="1"/>
  <c r="I127" i="53"/>
  <c r="E20" i="93" s="1"/>
  <c r="K123" i="53"/>
  <c r="G19" i="93" s="1"/>
  <c r="J123" i="53"/>
  <c r="F19" i="93" s="1"/>
  <c r="I123" i="53"/>
  <c r="E19" i="93" s="1"/>
  <c r="K119" i="53"/>
  <c r="G18" i="93" s="1"/>
  <c r="I119" i="53"/>
  <c r="E18" i="93" s="1"/>
  <c r="J119" i="53"/>
  <c r="F18" i="93" s="1"/>
  <c r="K116" i="53"/>
  <c r="G17" i="93" s="1"/>
  <c r="J116" i="53"/>
  <c r="F17" i="93" s="1"/>
  <c r="I116" i="53"/>
  <c r="E17" i="93" s="1"/>
  <c r="K111" i="53"/>
  <c r="G16" i="93" s="1"/>
  <c r="J111" i="53"/>
  <c r="F16" i="93" s="1"/>
  <c r="I111" i="53"/>
  <c r="E16" i="93" s="1"/>
  <c r="K106" i="53"/>
  <c r="G15" i="93" s="1"/>
  <c r="J106" i="53"/>
  <c r="F15" i="93" s="1"/>
  <c r="I106" i="53"/>
  <c r="E15" i="93" s="1"/>
  <c r="K102" i="53"/>
  <c r="G14" i="93" s="1"/>
  <c r="J102" i="53"/>
  <c r="F14" i="93" s="1"/>
  <c r="I102" i="53"/>
  <c r="E14" i="93" s="1"/>
  <c r="K99" i="53"/>
  <c r="G13" i="93" s="1"/>
  <c r="J99" i="53"/>
  <c r="F13" i="93" s="1"/>
  <c r="I99" i="53"/>
  <c r="E13" i="93" s="1"/>
  <c r="K92" i="53"/>
  <c r="G12" i="93" s="1"/>
  <c r="J92" i="53"/>
  <c r="F12" i="93" s="1"/>
  <c r="I92" i="53"/>
  <c r="E12" i="93" s="1"/>
  <c r="K82" i="53"/>
  <c r="G11" i="93" s="1"/>
  <c r="J82" i="53"/>
  <c r="F11" i="93" s="1"/>
  <c r="I82" i="53"/>
  <c r="E11" i="93" s="1"/>
  <c r="I72" i="53"/>
  <c r="E10" i="93" s="1"/>
  <c r="K72" i="53"/>
  <c r="G10" i="93" s="1"/>
  <c r="J72" i="53"/>
  <c r="F10" i="93" s="1"/>
  <c r="K58" i="53"/>
  <c r="J58" i="53"/>
  <c r="I58" i="53"/>
  <c r="E8" i="93" s="1"/>
  <c r="K52" i="53"/>
  <c r="G7" i="93" s="1"/>
  <c r="J52" i="53"/>
  <c r="F7" i="93" s="1"/>
  <c r="I52" i="53"/>
  <c r="E7" i="93" s="1"/>
  <c r="K47" i="53"/>
  <c r="G6" i="93" s="1"/>
  <c r="J47" i="53"/>
  <c r="F6" i="93" s="1"/>
  <c r="I47" i="53"/>
  <c r="E6" i="93" s="1"/>
  <c r="K43" i="53"/>
  <c r="J43" i="53"/>
  <c r="I43" i="53"/>
  <c r="K40" i="53"/>
  <c r="J40" i="53"/>
  <c r="I40" i="53"/>
  <c r="K37" i="53"/>
  <c r="J37" i="53"/>
  <c r="I37" i="53"/>
  <c r="K34" i="53"/>
  <c r="G5" i="93" s="1"/>
  <c r="J34" i="53"/>
  <c r="I34" i="53"/>
  <c r="K67" i="53"/>
  <c r="G9" i="93" s="1"/>
  <c r="J67" i="53"/>
  <c r="F9" i="93" s="1"/>
  <c r="K62" i="53"/>
  <c r="J62" i="53"/>
  <c r="I67" i="53"/>
  <c r="E9" i="93" s="1"/>
  <c r="I62" i="53"/>
  <c r="K26" i="53"/>
  <c r="J26" i="53"/>
  <c r="I26" i="53"/>
  <c r="K12" i="53"/>
  <c r="J12" i="53"/>
  <c r="I12" i="53"/>
  <c r="K5" i="53"/>
  <c r="J5" i="53"/>
  <c r="I5" i="53"/>
  <c r="E43" i="93" l="1"/>
  <c r="G43" i="93"/>
  <c r="G8" i="93"/>
  <c r="E5" i="93"/>
  <c r="F5" i="93"/>
  <c r="E37" i="93"/>
  <c r="F43" i="93"/>
  <c r="G37" i="93"/>
  <c r="E23" i="93"/>
  <c r="F23" i="93"/>
  <c r="G23" i="93"/>
  <c r="F8" i="93"/>
  <c r="E26" i="93"/>
  <c r="F26" i="93"/>
  <c r="G26" i="93"/>
  <c r="F4" i="93"/>
  <c r="G4" i="93"/>
  <c r="E4" i="93"/>
</calcChain>
</file>

<file path=xl/sharedStrings.xml><?xml version="1.0" encoding="utf-8"?>
<sst xmlns="http://schemas.openxmlformats.org/spreadsheetml/2006/main" count="7321" uniqueCount="1187">
  <si>
    <t>[E.Info.CCK-1.CCK]</t>
  </si>
  <si>
    <t>[E.Info.CCK-1.CCK.SecurityStrength]</t>
  </si>
  <si>
    <t>Description</t>
  </si>
  <si>
    <t>Name</t>
  </si>
  <si>
    <t>[E.Just.DT.CCK-1]</t>
  </si>
  <si>
    <t>[E.Info.CCK-3.CCK]</t>
  </si>
  <si>
    <t>[E.Just.DT.CCK-3]</t>
  </si>
  <si>
    <t>[E.Info.DT.CCK-1]</t>
  </si>
  <si>
    <t>[E.Info.CCK-2.Generation]</t>
  </si>
  <si>
    <t>[E.Info.CCK-2.Generation.CCK]</t>
  </si>
  <si>
    <t>[E.Info.DT.CCK-2]</t>
  </si>
  <si>
    <t>NA</t>
  </si>
  <si>
    <t>-</t>
  </si>
  <si>
    <t>PASS</t>
  </si>
  <si>
    <t>FAIL</t>
  </si>
  <si>
    <t>YES</t>
  </si>
  <si>
    <t>NO</t>
  </si>
  <si>
    <t>[E.Just.DT.CCK-2]</t>
  </si>
  <si>
    <r>
      <t xml:space="preserve">[E.Info.CCK-2.Generation.RNSource]
</t>
    </r>
    <r>
      <rPr>
        <sz val="11"/>
        <color theme="1"/>
        <rFont val="Calibri"/>
        <family val="2"/>
        <scheme val="minor"/>
      </rPr>
      <t>(Conditional)</t>
    </r>
  </si>
  <si>
    <r>
      <t xml:space="preserve">[E.Info.CCK-2.Generation.RNG]
</t>
    </r>
    <r>
      <rPr>
        <sz val="11"/>
        <color theme="1"/>
        <rFont val="Calibri"/>
        <family val="2"/>
        <scheme val="minor"/>
      </rPr>
      <t>(Conditional)</t>
    </r>
  </si>
  <si>
    <r>
      <t xml:space="preserve">[E.Info.CCK-2.Generation.Implementation]
</t>
    </r>
    <r>
      <rPr>
        <sz val="11"/>
        <color theme="1"/>
        <rFont val="Calibri"/>
        <family val="2"/>
        <scheme val="minor"/>
      </rPr>
      <t>(Conditional)</t>
    </r>
  </si>
  <si>
    <r>
      <t xml:space="preserve">[E.Info.CCK-2.Generation.Deviation]
</t>
    </r>
    <r>
      <rPr>
        <sz val="11"/>
        <color theme="1"/>
        <rFont val="Calibri"/>
        <family val="2"/>
        <scheme val="minor"/>
      </rPr>
      <t>(Conditional)</t>
    </r>
  </si>
  <si>
    <r>
      <t xml:space="preserve">[E.Info.CCK-3.CCK.Controlled]
</t>
    </r>
    <r>
      <rPr>
        <sz val="11"/>
        <color theme="1"/>
        <rFont val="Calibri"/>
        <family val="2"/>
        <scheme val="minor"/>
      </rPr>
      <t>(Conditional)</t>
    </r>
  </si>
  <si>
    <r>
      <t xml:space="preserve">[E.Info.CCK-3.CCK.Shared]
</t>
    </r>
    <r>
      <rPr>
        <sz val="11"/>
        <color theme="1"/>
        <rFont val="Calibri"/>
        <family val="2"/>
        <scheme val="minor"/>
      </rPr>
      <t>(Conditional)</t>
    </r>
  </si>
  <si>
    <r>
      <t xml:space="preserve">[E.Info.CCK-3.CCK.Unique]
</t>
    </r>
    <r>
      <rPr>
        <sz val="11"/>
        <color theme="1"/>
        <rFont val="Calibri"/>
        <family val="2"/>
        <scheme val="minor"/>
      </rPr>
      <t>(Conditional)</t>
    </r>
  </si>
  <si>
    <t>[E.Info.DT.CCK-3]</t>
  </si>
  <si>
    <t>[E.Info.ACM-1.SecurityAsset]</t>
  </si>
  <si>
    <t>[E.Info.ACM-1.SecurityAsset.Access]</t>
  </si>
  <si>
    <r>
      <t xml:space="preserve">[E.Info.ACM-1.SecurityAsset.PublicAccess]
</t>
    </r>
    <r>
      <rPr>
        <sz val="11"/>
        <color theme="1"/>
        <rFont val="Calibri"/>
        <family val="2"/>
        <scheme val="minor"/>
      </rPr>
      <t>(conditional)</t>
    </r>
  </si>
  <si>
    <r>
      <t xml:space="preserve">[E.Info.ACM-1.SecurityAsset.Environment]
</t>
    </r>
    <r>
      <rPr>
        <sz val="11"/>
        <color theme="1"/>
        <rFont val="Calibri"/>
        <family val="2"/>
        <scheme val="minor"/>
      </rPr>
      <t>(Conditional)</t>
    </r>
  </si>
  <si>
    <r>
      <t xml:space="preserve">[E.Info.ACM-1.SecurityAsset.Legal]
</t>
    </r>
    <r>
      <rPr>
        <sz val="11"/>
        <color theme="1"/>
        <rFont val="Calibri"/>
        <family val="2"/>
        <scheme val="minor"/>
      </rPr>
      <t>(Conditional)</t>
    </r>
  </si>
  <si>
    <r>
      <t xml:space="preserve">[E.Info.ACM-1.SecurityAsset.ACM]
</t>
    </r>
    <r>
      <rPr>
        <sz val="11"/>
        <color theme="1"/>
        <rFont val="Calibri"/>
        <family val="2"/>
        <scheme val="minor"/>
      </rPr>
      <t>(Conditional)</t>
    </r>
  </si>
  <si>
    <t>[E.Info.DT.ACM-1]</t>
  </si>
  <si>
    <t>[E.Just.DT.ACM-1]</t>
  </si>
  <si>
    <t>[E.Info.ACM-1.NetworkAsset.Access]</t>
  </si>
  <si>
    <r>
      <t xml:space="preserve">[E.Info.ACM-1.NetworkAsset.PublicAccess]
</t>
    </r>
    <r>
      <rPr>
        <sz val="11"/>
        <color theme="1"/>
        <rFont val="Calibri"/>
        <family val="2"/>
        <scheme val="minor"/>
      </rPr>
      <t>(conditional)</t>
    </r>
  </si>
  <si>
    <r>
      <t xml:space="preserve">[E.Info.ACM-1.NetworkAsset.Environment]
</t>
    </r>
    <r>
      <rPr>
        <sz val="11"/>
        <color theme="1"/>
        <rFont val="Calibri"/>
        <family val="2"/>
        <scheme val="minor"/>
      </rPr>
      <t>(Conditional)</t>
    </r>
  </si>
  <si>
    <r>
      <t xml:space="preserve">[E.Info.ACM-1.NetworkAsset.Legal]
</t>
    </r>
    <r>
      <rPr>
        <sz val="11"/>
        <color theme="1"/>
        <rFont val="Calibri"/>
        <family val="2"/>
        <scheme val="minor"/>
      </rPr>
      <t>(Conditional)</t>
    </r>
  </si>
  <si>
    <r>
      <t xml:space="preserve">[E.Info.ACM-1.NetworkAsset.ACM]
</t>
    </r>
    <r>
      <rPr>
        <sz val="11"/>
        <color theme="1"/>
        <rFont val="Calibri"/>
        <family val="2"/>
        <scheme val="minor"/>
      </rPr>
      <t>(Conditional)</t>
    </r>
  </si>
  <si>
    <t>[E.Info.ACM-2.SecurityAsset]</t>
  </si>
  <si>
    <t>[E.Info.ACM-2.SecurityAsset.ACM]</t>
  </si>
  <si>
    <t>[E.Just.DT.ACM-2]</t>
  </si>
  <si>
    <t>[E.Info.ACM-2.NetworkAsset.ACM]</t>
  </si>
  <si>
    <t>[E.Info.AUM-1-1.ACM]</t>
  </si>
  <si>
    <t>[E.Info.AUM-1-1.ACM.NetworkInterface]</t>
  </si>
  <si>
    <t>[E.Info.AUM-1-1.ACM.ManagedAccessSecurityAsset]</t>
  </si>
  <si>
    <r>
      <t xml:space="preserve">[E.Info.AUM-1-1.ACM.IntendedFunctionality]
</t>
    </r>
    <r>
      <rPr>
        <sz val="11"/>
        <color theme="1"/>
        <rFont val="Calibri"/>
        <family val="2"/>
        <scheme val="minor"/>
      </rPr>
      <t>(Conditional)</t>
    </r>
  </si>
  <si>
    <r>
      <t xml:space="preserve">[E.Info.AUM-1-1.ACM.AuthorizedEntity]
</t>
    </r>
    <r>
      <rPr>
        <sz val="11"/>
        <color theme="1"/>
        <rFont val="Calibri"/>
        <family val="2"/>
        <scheme val="minor"/>
      </rPr>
      <t>(Conditional)</t>
    </r>
  </si>
  <si>
    <t>[E.Info.AUM-1-1.ACM.AuthenticationMechanism]</t>
  </si>
  <si>
    <t>[E.Info.DT.AUM-1-1]</t>
  </si>
  <si>
    <t>[E.Just.DT.AUM-1-1]</t>
  </si>
  <si>
    <t>[E.Info.AUM-1-2.ACM]</t>
  </si>
  <si>
    <t>[E.Info.AUM-1-2.ACM.UserInterface]</t>
  </si>
  <si>
    <t>[E.Info.AUM-1-2.ACM.ManagedAccessSecurityAsset]</t>
  </si>
  <si>
    <r>
      <t xml:space="preserve">[E.Info.AUM-1-2.ACM.IntendedEnvironment]
</t>
    </r>
    <r>
      <rPr>
        <sz val="11"/>
        <color theme="1"/>
        <rFont val="Calibri"/>
        <family val="2"/>
        <scheme val="minor"/>
      </rPr>
      <t>(Conditional)</t>
    </r>
  </si>
  <si>
    <r>
      <t xml:space="preserve">[E.Info.AUM-1-2.ACM.AuthenticationMechanism]
</t>
    </r>
    <r>
      <rPr>
        <sz val="11"/>
        <color theme="1"/>
        <rFont val="Calibri"/>
        <family val="2"/>
        <scheme val="minor"/>
      </rPr>
      <t>(Conditional)</t>
    </r>
  </si>
  <si>
    <r>
      <t xml:space="preserve">[E.Info.AUM-1-2.ACM.ReadOnlyFunctionality]
</t>
    </r>
    <r>
      <rPr>
        <sz val="11"/>
        <color theme="1"/>
        <rFont val="Calibri"/>
        <family val="2"/>
        <scheme val="minor"/>
      </rPr>
      <t>(Conditional)</t>
    </r>
  </si>
  <si>
    <r>
      <t xml:space="preserve">[E.Info.AUM-1-2.ACM.ReadOnlyLegal]
</t>
    </r>
    <r>
      <rPr>
        <sz val="11"/>
        <color theme="1"/>
        <rFont val="Calibri"/>
        <family val="2"/>
        <scheme val="minor"/>
      </rPr>
      <t>(Conditional)</t>
    </r>
  </si>
  <si>
    <t>[E.Just.DT.AUM-1-2]</t>
  </si>
  <si>
    <t>[E.Info.DT.AUM-1-2]</t>
  </si>
  <si>
    <t>[E.Info.AUM-2.AuthenticationMechanism.AuthFactor]</t>
  </si>
  <si>
    <t>[E.Info.DT.AUM-2]</t>
  </si>
  <si>
    <t>[E.Just.DT.AUM-2]</t>
  </si>
  <si>
    <t>[E.Info.DT.ACM-2]</t>
  </si>
  <si>
    <t>[E.Info.AUM-3.AUM]</t>
  </si>
  <si>
    <t>[E.Info.AUM-3.AUM.AuthVal]</t>
  </si>
  <si>
    <t>[E.Info.AUM-3.AUM.AuthEnv]</t>
  </si>
  <si>
    <t>[E.Info.DT.AUM-3]</t>
  </si>
  <si>
    <t>[E.Just.DT.AUM-3]</t>
  </si>
  <si>
    <t>[E.Info.AUM-4.AUM]</t>
  </si>
  <si>
    <t>[E.Info.AUM-4.AUM.ConfSecGoals]</t>
  </si>
  <si>
    <t>[E.Info.AUM-4.AUM.AuthChange]</t>
  </si>
  <si>
    <t>[E.Info.DT.AUM-4]</t>
  </si>
  <si>
    <t>[E.Just.DT.AUM-4]</t>
  </si>
  <si>
    <r>
      <t xml:space="preserve">if the implementation is based on
</t>
    </r>
    <r>
      <rPr>
        <b/>
        <sz val="11"/>
        <color theme="1"/>
        <rFont val="Calibri"/>
        <family val="2"/>
        <scheme val="minor"/>
      </rPr>
      <t xml:space="preserve"> [IC.AUM-5-1.UniqueBestPractice]</t>
    </r>
  </si>
  <si>
    <r>
      <t xml:space="preserve">if the implementation is based on </t>
    </r>
    <r>
      <rPr>
        <b/>
        <sz val="11"/>
        <color theme="1"/>
        <rFont val="Calibri"/>
        <family val="2"/>
        <scheme val="minor"/>
      </rPr>
      <t>[IC.AUM-5-1.EnforceSettingFirstUse]</t>
    </r>
  </si>
  <si>
    <t>[E.Info.AUM-5-1.AUM]</t>
  </si>
  <si>
    <t>[E.Info.AUM-5-1.AUM.PwdProperty]</t>
  </si>
  <si>
    <t>[E.Just.DT.AUM-5-1]</t>
  </si>
  <si>
    <t>[E.Info.DT.AUM-5-1]</t>
  </si>
  <si>
    <t>[E.Info.AUM-5-2.AUM]</t>
  </si>
  <si>
    <t>[E.Info.AUM-5-2.AUM.PwdProperty]</t>
  </si>
  <si>
    <r>
      <t xml:space="preserve">if the implementation is based on
</t>
    </r>
    <r>
      <rPr>
        <b/>
        <sz val="11"/>
        <color theme="1"/>
        <rFont val="Calibri"/>
        <family val="2"/>
        <scheme val="minor"/>
      </rPr>
      <t>[IC.AUM-5-2.SettingFirstUse]</t>
    </r>
  </si>
  <si>
    <r>
      <t xml:space="preserve">if the implementation is based on 
</t>
    </r>
    <r>
      <rPr>
        <b/>
        <sz val="11"/>
        <color theme="1"/>
        <rFont val="Calibri"/>
        <family val="2"/>
        <scheme val="minor"/>
      </rPr>
      <t>[IC.AUM-5-2.DefinedAuthEntity]</t>
    </r>
  </si>
  <si>
    <r>
      <t xml:space="preserve">if the implementation is based on 
</t>
    </r>
    <r>
      <rPr>
        <b/>
        <sz val="11"/>
        <color theme="1"/>
        <rFont val="Calibri"/>
        <family val="2"/>
        <scheme val="minor"/>
      </rPr>
      <t>[IC.AUM-5-2.EquipmentGenerated]</t>
    </r>
  </si>
  <si>
    <t>[E.Info.DT.AUM-5-2]</t>
  </si>
  <si>
    <t>[E.Just.DT.AUM-5-2]</t>
  </si>
  <si>
    <t>[E.Info.AUM-6.AUM]</t>
  </si>
  <si>
    <t>[E.Info.AUM-6.AUM.BFProtection]</t>
  </si>
  <si>
    <r>
      <t xml:space="preserve">Description of authentication mechanism using 
</t>
    </r>
    <r>
      <rPr>
        <b/>
        <sz val="11"/>
        <color theme="1"/>
        <rFont val="Calibri"/>
        <family val="2"/>
        <scheme val="minor"/>
      </rPr>
      <t>factory default password</t>
    </r>
  </si>
  <si>
    <r>
      <t xml:space="preserve">Description of authentication mechanism using 
</t>
    </r>
    <r>
      <rPr>
        <b/>
        <sz val="11"/>
        <color theme="1"/>
        <rFont val="Calibri"/>
        <family val="2"/>
        <scheme val="minor"/>
      </rPr>
      <t>non-factory default passwords</t>
    </r>
  </si>
  <si>
    <t>Implementation Category</t>
  </si>
  <si>
    <t>[IC.AUM-6.TimeDelay]</t>
  </si>
  <si>
    <t>[IC.AUM-6.LimitedAttemps]</t>
  </si>
  <si>
    <t>[IC.AUM-6.AuthenticatorComplexity]</t>
  </si>
  <si>
    <t>[IC.AUM-6.Generic]</t>
  </si>
  <si>
    <t>[E.Info.DT.AUM-6]</t>
  </si>
  <si>
    <t>[E.Just.DT.AUM-6]</t>
  </si>
  <si>
    <t>[E.Info.CRY-1.Assets]</t>
  </si>
  <si>
    <t>[E.Info.CRY-1.Assets.Cryptography]</t>
  </si>
  <si>
    <t>[E.Info.CRY-1.Assets.Deviation]</t>
  </si>
  <si>
    <r>
      <t xml:space="preserve">[E.Info.CRY-1.Assets.Deviation]
</t>
    </r>
    <r>
      <rPr>
        <sz val="11"/>
        <color theme="1"/>
        <rFont val="Calibri"/>
        <family val="2"/>
        <scheme val="minor"/>
      </rPr>
      <t>(Conditional)</t>
    </r>
  </si>
  <si>
    <t>[E.Info.DT.CRY-1]</t>
  </si>
  <si>
    <t>[E.Just.DT.CRY-1]</t>
  </si>
  <si>
    <t>[E.Info.GEC-1.ListOfVulnerabilities]</t>
  </si>
  <si>
    <t>[E.Info.GEC-1.ListOfVulnerabilities.Remediated]</t>
  </si>
  <si>
    <t>[E.Info.GEC-1.ListOfVulnerabilities.SpecificCondition]</t>
  </si>
  <si>
    <t>[E.Info.GEC-1.ListOfVulnerabilities.Accepted]</t>
  </si>
  <si>
    <r>
      <t xml:space="preserve">[E.Info.GEC-1.ListOfVulnerabilities.Remediated]
</t>
    </r>
    <r>
      <rPr>
        <sz val="11"/>
        <color theme="1"/>
        <rFont val="Calibri"/>
        <family val="2"/>
        <scheme val="minor"/>
      </rPr>
      <t>(Conditional)</t>
    </r>
  </si>
  <si>
    <r>
      <t xml:space="preserve">[E.Info.GEC-1.ListOfVulnerabilities.SpecificCondition]
</t>
    </r>
    <r>
      <rPr>
        <sz val="11"/>
        <color theme="1"/>
        <rFont val="Calibri"/>
        <family val="2"/>
        <scheme val="minor"/>
      </rPr>
      <t>(Conditional)</t>
    </r>
  </si>
  <si>
    <r>
      <t xml:space="preserve">[E.Info.GEC-1.ListOfVulnerabilities.Mitigated]
</t>
    </r>
    <r>
      <rPr>
        <sz val="11"/>
        <color theme="1"/>
        <rFont val="Calibri"/>
        <family val="2"/>
        <scheme val="minor"/>
      </rPr>
      <t>(Conditional)</t>
    </r>
  </si>
  <si>
    <r>
      <t xml:space="preserve">[E.Info.GEC-1.ListOfVulnerabilities.Accepted]
</t>
    </r>
    <r>
      <rPr>
        <sz val="11"/>
        <color theme="1"/>
        <rFont val="Calibri"/>
        <family val="2"/>
        <scheme val="minor"/>
      </rPr>
      <t>(Conditional)</t>
    </r>
  </si>
  <si>
    <t>[E.Info.DT.GEC-1]</t>
  </si>
  <si>
    <t>[E.Info.NMM-1.NMM]</t>
  </si>
  <si>
    <t xml:space="preserve">Description of monitoring mechanisms to monitor and analyse the traffic between networks </t>
  </si>
  <si>
    <t>[IC.NMM-1.IPPacketFiltering]</t>
  </si>
  <si>
    <t>[IC.NMM-1.Generic]</t>
  </si>
  <si>
    <t>[E.Info.NMM-1.NMM.GTPFiltering]</t>
  </si>
  <si>
    <t>[E.Info.NMM-1.NMM.NetworkEquipment]</t>
  </si>
  <si>
    <t>[IC.NMM-1.GTPFiltering]</t>
  </si>
  <si>
    <t>[E.Info.DT.NMM-1]</t>
  </si>
  <si>
    <t>[E.Just.DT.NMM-1]</t>
  </si>
  <si>
    <t>[E.Info.RLM-1.RLM]</t>
  </si>
  <si>
    <t>Description of network interface
(Conditional)</t>
  </si>
  <si>
    <t>Description of resilience mechanisms on the network interface
(Conditional)</t>
  </si>
  <si>
    <t>[E.Info.DT.RLM-1]</t>
  </si>
  <si>
    <t>[E.Just.DT.RLM-1]</t>
  </si>
  <si>
    <t>[E.Info.SCM-1.NetworkInterface]</t>
  </si>
  <si>
    <t>[E.Info.SCM-1.NetworkInterface.Radio]</t>
  </si>
  <si>
    <t>[E.Info.SCM-1.NetworkInterface.Wired]</t>
  </si>
  <si>
    <t>[E.Info.SCM-1.NetworkInterface.Optical]</t>
  </si>
  <si>
    <t>[E.Info.SCM-1.NetworkInterface.Acoustic]</t>
  </si>
  <si>
    <r>
      <t xml:space="preserve">[E.Info.SCM-1.NetworkInterface.Radio]
</t>
    </r>
    <r>
      <rPr>
        <sz val="11"/>
        <color theme="1"/>
        <rFont val="Calibri"/>
        <family val="2"/>
        <scheme val="minor"/>
      </rPr>
      <t>(if radio interface)</t>
    </r>
  </si>
  <si>
    <r>
      <t xml:space="preserve">[E.Info.SCM-1.NetworkInterface.Wired]
</t>
    </r>
    <r>
      <rPr>
        <sz val="11"/>
        <color theme="1"/>
        <rFont val="Calibri"/>
        <family val="2"/>
        <scheme val="minor"/>
      </rPr>
      <t>(if wired interface)</t>
    </r>
  </si>
  <si>
    <r>
      <t xml:space="preserve">[E.Info.SCM-1.NetworkInterface.Optical]
</t>
    </r>
    <r>
      <rPr>
        <sz val="11"/>
        <color theme="1"/>
        <rFont val="Calibri"/>
        <family val="2"/>
        <scheme val="minor"/>
      </rPr>
      <t>(if optical interface)</t>
    </r>
  </si>
  <si>
    <r>
      <t xml:space="preserve">[E.Info.SCM-1.NetworkInterface.Acoustic]
</t>
    </r>
    <r>
      <rPr>
        <sz val="11"/>
        <color theme="1"/>
        <rFont val="Calibri"/>
        <family val="2"/>
        <scheme val="minor"/>
      </rPr>
      <t>(if acoustic interface)</t>
    </r>
  </si>
  <si>
    <t>Description of the physical characteristics: (only one of the following)</t>
  </si>
  <si>
    <t>[E.Info.SCM-1.NetworkInterface.Protocol]</t>
  </si>
  <si>
    <t>[E.Info.SCM-1.NetworkInterface.Configuration]</t>
  </si>
  <si>
    <t>[E.Info.DT.SCM-1]</t>
  </si>
  <si>
    <t>[E.Just.DT.SCM-1]</t>
  </si>
  <si>
    <t>[E.Info.SCM-1.SecurityAsset]</t>
  </si>
  <si>
    <r>
      <t xml:space="preserve">[E.Info.SCM-1.SecurityAsset.Class]
</t>
    </r>
    <r>
      <rPr>
        <sz val="11"/>
        <color theme="1"/>
        <rFont val="Calibri"/>
        <family val="2"/>
        <scheme val="minor"/>
      </rPr>
      <t>(Conditional)</t>
    </r>
  </si>
  <si>
    <t>[E.Info.SCM-1.SecurityAsset.Com]</t>
  </si>
  <si>
    <t>[E.Info.SCM-1.SecurityAsset.NetworkInterface]</t>
  </si>
  <si>
    <r>
      <t xml:space="preserve">[E.Info.SCM-1.SecurityAsset.Environment]
</t>
    </r>
    <r>
      <rPr>
        <sz val="11"/>
        <color theme="1"/>
        <rFont val="Calibri"/>
        <family val="2"/>
        <scheme val="minor"/>
      </rPr>
      <t>(Conditional)</t>
    </r>
  </si>
  <si>
    <r>
      <t xml:space="preserve">[E.Info.SCM-1.SecurityAssets.AddMeasures]
</t>
    </r>
    <r>
      <rPr>
        <sz val="11"/>
        <color theme="1"/>
        <rFont val="Calibri"/>
        <family val="2"/>
        <scheme val="minor"/>
      </rPr>
      <t>(Conditional)</t>
    </r>
  </si>
  <si>
    <t>[E.Info.SCM-1.NetworkAsset]</t>
  </si>
  <si>
    <r>
      <t xml:space="preserve">[E.Info.SCM-1.NetworkAsset.Class]
</t>
    </r>
    <r>
      <rPr>
        <sz val="11"/>
        <color theme="1"/>
        <rFont val="Calibri"/>
        <family val="2"/>
        <scheme val="minor"/>
      </rPr>
      <t>(Conditional)</t>
    </r>
  </si>
  <si>
    <t>[E.Info.SCM-1.NetworkAsset.Com]</t>
  </si>
  <si>
    <r>
      <t xml:space="preserve">[E.Info.SCM-1.NetworkAsset.Environment]
</t>
    </r>
    <r>
      <rPr>
        <sz val="11"/>
        <color theme="1"/>
        <rFont val="Calibri"/>
        <family val="2"/>
        <scheme val="minor"/>
      </rPr>
      <t>(Conditional)</t>
    </r>
  </si>
  <si>
    <r>
      <t xml:space="preserve">[E.Info.SCM-1.NetworkAsset.AddMeasures]
</t>
    </r>
    <r>
      <rPr>
        <sz val="11"/>
        <color theme="1"/>
        <rFont val="Calibri"/>
        <family val="2"/>
        <scheme val="minor"/>
      </rPr>
      <t>(Conditional)</t>
    </r>
  </si>
  <si>
    <t>[E.Info.SCM-1.SCM.Protocol]</t>
  </si>
  <si>
    <t>[E.Info.SCM-1.SCM.States]</t>
  </si>
  <si>
    <t>[E.Info.SCM-1.SCM.SecObjectives]</t>
  </si>
  <si>
    <t>[E.Info.SCM-1.SCM.Manage]</t>
  </si>
  <si>
    <r>
      <t xml:space="preserve">[E.Info.SCM-1.SCM.Manage]
</t>
    </r>
    <r>
      <rPr>
        <sz val="11"/>
        <color theme="1"/>
        <rFont val="Calibri"/>
        <family val="2"/>
        <scheme val="minor"/>
      </rPr>
      <t>(Conditional)</t>
    </r>
  </si>
  <si>
    <t>[E.Info.SCM-1.SCM]</t>
  </si>
  <si>
    <t>Protection needed</t>
  </si>
  <si>
    <t>Yes</t>
  </si>
  <si>
    <t>No</t>
  </si>
  <si>
    <t>[E.Info.SCM-2.SCM]</t>
  </si>
  <si>
    <t>[E.Info.SCM-2.SCM.Capabilities]</t>
  </si>
  <si>
    <t>Implementation Categories</t>
  </si>
  <si>
    <t>[IC.SCM-2.ManufSecret]</t>
  </si>
  <si>
    <t>[IC.SCM-2.SecChanExchange]</t>
  </si>
  <si>
    <t>[IC.SCM-2.PKI-based]</t>
  </si>
  <si>
    <t>[IC.SCM-2.ThirdPartyTrust]</t>
  </si>
  <si>
    <t>[IC.SCM-2.Generic]</t>
  </si>
  <si>
    <t>[E.Info.SCM-2.SCM.ManufSecret]</t>
  </si>
  <si>
    <t>[E.Info.SCM-2.SCM.SecChanExchange]</t>
  </si>
  <si>
    <t>[E.Info.SCM-2.SCM.PKI-based]</t>
  </si>
  <si>
    <t>[E.Info.SCM-2.SCM.ThirdPartyTrust]</t>
  </si>
  <si>
    <t>[E.Info.SCM-2.SCM.Generic]</t>
  </si>
  <si>
    <t>[E.Info.SCM-2.SCM.ImplDetail]</t>
  </si>
  <si>
    <t>[E.Info.SCM-2.SCM.CCK]</t>
  </si>
  <si>
    <t>[E.Info.SCM-2.SCM.ThreatProtection]</t>
  </si>
  <si>
    <r>
      <t xml:space="preserve">[E.Info.SCM-2.SCM.ManufSecret]
</t>
    </r>
    <r>
      <rPr>
        <sz val="10"/>
        <color theme="1"/>
        <rFont val="Calibri"/>
        <family val="2"/>
        <scheme val="minor"/>
      </rPr>
      <t>if implementation is based on</t>
    </r>
    <r>
      <rPr>
        <b/>
        <sz val="10"/>
        <color theme="1"/>
        <rFont val="Calibri"/>
        <family val="2"/>
        <scheme val="minor"/>
      </rPr>
      <t xml:space="preserve">
[IC.SCM-2.ManufSecret]</t>
    </r>
  </si>
  <si>
    <r>
      <t xml:space="preserve">[E.Info.SCM-2.SCM.SecChanExchange]
</t>
    </r>
    <r>
      <rPr>
        <sz val="10"/>
        <color theme="1"/>
        <rFont val="Calibri"/>
        <family val="2"/>
        <scheme val="minor"/>
      </rPr>
      <t xml:space="preserve">if implementation is based on
</t>
    </r>
    <r>
      <rPr>
        <b/>
        <sz val="10"/>
        <color theme="1"/>
        <rFont val="Calibri"/>
        <family val="2"/>
        <scheme val="minor"/>
      </rPr>
      <t>[IC.SCM-2.SecChanExchange]</t>
    </r>
  </si>
  <si>
    <r>
      <t xml:space="preserve">[E.Info.SCM-2.SCM.PKI-based]
</t>
    </r>
    <r>
      <rPr>
        <sz val="10"/>
        <color theme="1"/>
        <rFont val="Calibri"/>
        <family val="2"/>
        <scheme val="minor"/>
      </rPr>
      <t xml:space="preserve">if implementation is based on
</t>
    </r>
    <r>
      <rPr>
        <b/>
        <sz val="10"/>
        <color theme="1"/>
        <rFont val="Calibri"/>
        <family val="2"/>
        <scheme val="minor"/>
      </rPr>
      <t>[IC.SCM-2.PKI-based]</t>
    </r>
  </si>
  <si>
    <r>
      <t xml:space="preserve">[E.Info.SCM-2.SCM.ThirdPartyTrust]
</t>
    </r>
    <r>
      <rPr>
        <sz val="10"/>
        <color theme="1"/>
        <rFont val="Calibri"/>
        <family val="2"/>
        <scheme val="minor"/>
      </rPr>
      <t xml:space="preserve">if implementation is based on
</t>
    </r>
    <r>
      <rPr>
        <b/>
        <sz val="10"/>
        <color theme="1"/>
        <rFont val="Calibri"/>
        <family val="2"/>
        <scheme val="minor"/>
      </rPr>
      <t>[IC.SCM-2.ThirdPartyTrust]</t>
    </r>
  </si>
  <si>
    <r>
      <t xml:space="preserve">[E.Info.SCM-2.SCM.Generic]
</t>
    </r>
    <r>
      <rPr>
        <sz val="10"/>
        <color theme="1"/>
        <rFont val="Calibri"/>
        <family val="2"/>
        <scheme val="minor"/>
      </rPr>
      <t xml:space="preserve">if implementation is based on
</t>
    </r>
    <r>
      <rPr>
        <b/>
        <sz val="10"/>
        <color theme="1"/>
        <rFont val="Calibri"/>
        <family val="2"/>
        <scheme val="minor"/>
      </rPr>
      <t>[IC.SCM-2.Generic]</t>
    </r>
  </si>
  <si>
    <r>
      <t xml:space="preserve">[E.Info.SCM-2.SCM.ImplDetail]
</t>
    </r>
    <r>
      <rPr>
        <sz val="11"/>
        <color theme="1"/>
        <rFont val="Calibri"/>
        <family val="2"/>
        <scheme val="minor"/>
      </rPr>
      <t>(if available)</t>
    </r>
  </si>
  <si>
    <t>[E.Info.DT.SCM-2]</t>
  </si>
  <si>
    <t>[E.Just.DT.SCM-2]</t>
  </si>
  <si>
    <t>[E.Info.SCM-3.SCM.Capabilities]</t>
  </si>
  <si>
    <t>[E.Info.SCM-3.SCM]</t>
  </si>
  <si>
    <t>[IC.SCM-3.MessageEnc]</t>
  </si>
  <si>
    <t>[IC.SCM-3.ChannelEnc]</t>
  </si>
  <si>
    <t>[IC.SCM-3.Generic]</t>
  </si>
  <si>
    <t>[E.Info.SCM-3.SCM.ImplDetail]</t>
  </si>
  <si>
    <t>[E.Info.SCM-3.SCM.CCK]</t>
  </si>
  <si>
    <t>[E.Info.SCM-3.SCM.ThreatProtection]</t>
  </si>
  <si>
    <r>
      <t xml:space="preserve">[E.Info.SCM-3.MessageEnc]
</t>
    </r>
    <r>
      <rPr>
        <sz val="10"/>
        <color theme="1"/>
        <rFont val="Calibri"/>
        <family val="2"/>
        <scheme val="minor"/>
      </rPr>
      <t>if implementation is based on</t>
    </r>
    <r>
      <rPr>
        <b/>
        <sz val="10"/>
        <color theme="1"/>
        <rFont val="Calibri"/>
        <family val="2"/>
        <scheme val="minor"/>
      </rPr>
      <t xml:space="preserve">
[IC.SCM-3.MessageEnc]</t>
    </r>
  </si>
  <si>
    <r>
      <t xml:space="preserve">[E.Info.SCM-3.ChannelEnc]
</t>
    </r>
    <r>
      <rPr>
        <sz val="10"/>
        <color theme="1"/>
        <rFont val="Calibri"/>
        <family val="2"/>
        <scheme val="minor"/>
      </rPr>
      <t xml:space="preserve">if implementation is based on
</t>
    </r>
    <r>
      <rPr>
        <b/>
        <sz val="10"/>
        <color theme="1"/>
        <rFont val="Calibri"/>
        <family val="2"/>
        <scheme val="minor"/>
      </rPr>
      <t>[IC.SCM-3.ChannelEnc]</t>
    </r>
  </si>
  <si>
    <r>
      <t xml:space="preserve">[E.Info.SCM-3.Generic]
</t>
    </r>
    <r>
      <rPr>
        <sz val="10"/>
        <color theme="1"/>
        <rFont val="Calibri"/>
        <family val="2"/>
        <scheme val="minor"/>
      </rPr>
      <t xml:space="preserve">if implementation is based on
</t>
    </r>
    <r>
      <rPr>
        <b/>
        <sz val="10"/>
        <color theme="1"/>
        <rFont val="Calibri"/>
        <family val="2"/>
        <scheme val="minor"/>
      </rPr>
      <t>[IC.SCM-3.Generic]</t>
    </r>
  </si>
  <si>
    <r>
      <t xml:space="preserve">[E.Info.SCM-3.SCM.ImplDetail]
</t>
    </r>
    <r>
      <rPr>
        <sz val="11"/>
        <color theme="1"/>
        <rFont val="Calibri"/>
        <family val="2"/>
        <scheme val="minor"/>
      </rPr>
      <t>(if available)</t>
    </r>
  </si>
  <si>
    <t>[E.Info.DT.SCM-3]</t>
  </si>
  <si>
    <t>[E.Just.DT.SCM-3]</t>
  </si>
  <si>
    <t>Anti-replay
(SCM-4)</t>
  </si>
  <si>
    <t>Confidentiality
(SCM-3)</t>
  </si>
  <si>
    <t>Integrity
(SCM-2)</t>
  </si>
  <si>
    <t>Authenticity
(SCM-2)</t>
  </si>
  <si>
    <t>[E.Info.SCM-4.SCM]</t>
  </si>
  <si>
    <t>[E.Info.SCM-4.SCM.Capabilities]</t>
  </si>
  <si>
    <t>[IC.SCM-4.SeqNumb]</t>
  </si>
  <si>
    <t>[IC.SCM-4.TimeStamp]</t>
  </si>
  <si>
    <t>[IC.SCM-4.OneTimeEncKey]</t>
  </si>
  <si>
    <t>[IC.SCM-4.Generic]</t>
  </si>
  <si>
    <r>
      <t xml:space="preserve">[E.Info.SCM-4.SCM.SeqNumb]
</t>
    </r>
    <r>
      <rPr>
        <sz val="10"/>
        <color theme="1"/>
        <rFont val="Calibri"/>
        <family val="2"/>
        <scheme val="minor"/>
      </rPr>
      <t>if implementation is based on</t>
    </r>
    <r>
      <rPr>
        <b/>
        <sz val="10"/>
        <color theme="1"/>
        <rFont val="Calibri"/>
        <family val="2"/>
        <scheme val="minor"/>
      </rPr>
      <t xml:space="preserve">
[IC.SCM-4.SeqNumb]</t>
    </r>
  </si>
  <si>
    <r>
      <t xml:space="preserve">[E.Info.SCM-4.SCM.TimeStamp]
</t>
    </r>
    <r>
      <rPr>
        <sz val="10"/>
        <color theme="1"/>
        <rFont val="Calibri"/>
        <family val="2"/>
        <scheme val="minor"/>
      </rPr>
      <t xml:space="preserve">if implementation is based on
</t>
    </r>
    <r>
      <rPr>
        <b/>
        <sz val="10"/>
        <color theme="1"/>
        <rFont val="Calibri"/>
        <family val="2"/>
        <scheme val="minor"/>
      </rPr>
      <t>[IC.SCM-4.TimeStamp]</t>
    </r>
  </si>
  <si>
    <r>
      <t xml:space="preserve">[E.Info.SCM-4.SCM.OneTimeEncKey]
</t>
    </r>
    <r>
      <rPr>
        <sz val="10"/>
        <color theme="1"/>
        <rFont val="Calibri"/>
        <family val="2"/>
        <scheme val="minor"/>
      </rPr>
      <t>if implementation is based on</t>
    </r>
    <r>
      <rPr>
        <b/>
        <sz val="10"/>
        <color theme="1"/>
        <rFont val="Calibri"/>
        <family val="2"/>
        <scheme val="minor"/>
      </rPr>
      <t xml:space="preserve">
[IC.SCM-4.OneTimeEncKey]</t>
    </r>
  </si>
  <si>
    <r>
      <t xml:space="preserve">[E.Info.SCM-4.SCM.Generic]
</t>
    </r>
    <r>
      <rPr>
        <sz val="10"/>
        <color theme="1"/>
        <rFont val="Calibri"/>
        <family val="2"/>
        <scheme val="minor"/>
      </rPr>
      <t xml:space="preserve">if implementation is based on
</t>
    </r>
    <r>
      <rPr>
        <b/>
        <sz val="10"/>
        <color theme="1"/>
        <rFont val="Calibri"/>
        <family val="2"/>
        <scheme val="minor"/>
      </rPr>
      <t>[IC.SCM-4.Generic]</t>
    </r>
  </si>
  <si>
    <t>[E.Info.SCM-4.SCM.ImplDetail]</t>
  </si>
  <si>
    <t>[E.Info.SCM-4.SCM.Repudiation]</t>
  </si>
  <si>
    <r>
      <t xml:space="preserve">[E.Info.SCM-4.SCM.ImplDetail]
</t>
    </r>
    <r>
      <rPr>
        <sz val="11"/>
        <color theme="1"/>
        <rFont val="Calibri"/>
        <family val="2"/>
        <scheme val="minor"/>
      </rPr>
      <t>(if available)</t>
    </r>
  </si>
  <si>
    <t>[E.Info.DT.SCM-4]</t>
  </si>
  <si>
    <t>[E.Just.DT.SCM-4]</t>
  </si>
  <si>
    <t>Is accessible by entities?</t>
  </si>
  <si>
    <t>Is accessible via network interface?</t>
  </si>
  <si>
    <t>Is communicated over network interface?</t>
  </si>
  <si>
    <t>[E.Info.SCM-2.SecurityAsset]</t>
  </si>
  <si>
    <t>Is persistently stored  on the device?</t>
  </si>
  <si>
    <t>[E.Info.SCM-3.SecurityAsset]</t>
  </si>
  <si>
    <t>[E.Info.SCM-4.SecurityAsset]</t>
  </si>
  <si>
    <t>[E.Info.SSM-1.SecurityAsset]</t>
  </si>
  <si>
    <t>Access Control Mechanism (ACM)</t>
  </si>
  <si>
    <t>Secure Communication Mechanisms (SCM)</t>
  </si>
  <si>
    <t>General Equipment Capabilities (GEC)</t>
  </si>
  <si>
    <t>Secure Storage Mechanisms (SSM)</t>
  </si>
  <si>
    <t>Security Assets</t>
  </si>
  <si>
    <t xml:space="preserve">Is potentially impacted via external interfaces? </t>
  </si>
  <si>
    <t>[E.Info.SSM-1.NetworkAsset]</t>
  </si>
  <si>
    <t>Network Function</t>
  </si>
  <si>
    <t>Network Function Configuration</t>
  </si>
  <si>
    <t>Security Function</t>
  </si>
  <si>
    <t>Security Parameter</t>
  </si>
  <si>
    <r>
      <t xml:space="preserve">Type of asset
</t>
    </r>
    <r>
      <rPr>
        <sz val="11"/>
        <color theme="1"/>
        <rFont val="Calibri"/>
        <family val="2"/>
        <scheme val="minor"/>
      </rPr>
      <t>(Security function or security parameter)</t>
    </r>
  </si>
  <si>
    <r>
      <t xml:space="preserve">Type of asset
</t>
    </r>
    <r>
      <rPr>
        <sz val="11"/>
        <color theme="1"/>
        <rFont val="Calibri"/>
        <family val="2"/>
        <scheme val="minor"/>
      </rPr>
      <t>(Network function or network function configuration)</t>
    </r>
  </si>
  <si>
    <r>
      <t xml:space="preserve">Sensitive / Confidential
</t>
    </r>
    <r>
      <rPr>
        <sz val="11"/>
        <color theme="1"/>
        <rFont val="Calibri"/>
        <family val="2"/>
        <scheme val="minor"/>
      </rPr>
      <t>(if applicable)</t>
    </r>
  </si>
  <si>
    <t>Sensitive</t>
  </si>
  <si>
    <t>Confidential</t>
  </si>
  <si>
    <t>Both</t>
  </si>
  <si>
    <t>(ref)</t>
  </si>
  <si>
    <t>[E.Info.SSM-1.NetworkAsset.Environment]</t>
  </si>
  <si>
    <r>
      <t xml:space="preserve">[E.Info.SSM-1.NetworkAsset.Environment]
</t>
    </r>
    <r>
      <rPr>
        <sz val="11"/>
        <color theme="1"/>
        <rFont val="Calibri"/>
        <family val="2"/>
        <scheme val="minor"/>
      </rPr>
      <t>(conditional)</t>
    </r>
  </si>
  <si>
    <t>[E.Info.DT.SSM-1]</t>
  </si>
  <si>
    <t>[E.Just.DT.SSM-1]</t>
  </si>
  <si>
    <r>
      <t xml:space="preserve">[E.Info.SSM-1.SecurityAsset.Environment]
</t>
    </r>
    <r>
      <rPr>
        <sz val="11"/>
        <color theme="1"/>
        <rFont val="Calibri"/>
        <family val="2"/>
        <scheme val="minor"/>
      </rPr>
      <t>(conditional)</t>
    </r>
  </si>
  <si>
    <t>[IC.SSM-2.DigitalSignature]</t>
  </si>
  <si>
    <t>[IC.SSM-2.AccessControl]</t>
  </si>
  <si>
    <t>[IC.SSM-2.Generic]</t>
  </si>
  <si>
    <t>[IC.SSM-2.OTProgrammable]</t>
  </si>
  <si>
    <t>[IC.SSM-2.HardwareProtection]</t>
  </si>
  <si>
    <t>[E.Info.SSM-2.SSM]</t>
  </si>
  <si>
    <t>[E.Info.SSM-2.SSM.DigitalSignature]</t>
  </si>
  <si>
    <t>[E.Info.SSM-2.SSM.AccessControl]</t>
  </si>
  <si>
    <t>[E.Info.SSM-2.SSM.OTProgrammable]</t>
  </si>
  <si>
    <t>[E.Info.SSM-2.SSM.HardwareProtection]</t>
  </si>
  <si>
    <t>[E.Info.SSM-2.SSM.Generic]</t>
  </si>
  <si>
    <t>[E.Info.SSM-2.SSM.ComplianceEvidence]</t>
  </si>
  <si>
    <r>
      <t xml:space="preserve">[E.Info.SSM-2.SSM.ComplianceEvidence]
</t>
    </r>
    <r>
      <rPr>
        <sz val="11"/>
        <color theme="1"/>
        <rFont val="Calibri"/>
        <family val="2"/>
        <scheme val="minor"/>
      </rPr>
      <t>(conditional)</t>
    </r>
  </si>
  <si>
    <r>
      <t xml:space="preserve">[E.Info.SSM-2.SSM.DigitalSignature]
</t>
    </r>
    <r>
      <rPr>
        <sz val="10"/>
        <color theme="1"/>
        <rFont val="Calibri"/>
        <family val="2"/>
        <scheme val="minor"/>
      </rPr>
      <t>if implementation is based on</t>
    </r>
    <r>
      <rPr>
        <b/>
        <sz val="10"/>
        <color theme="1"/>
        <rFont val="Calibri"/>
        <family val="2"/>
        <scheme val="minor"/>
      </rPr>
      <t xml:space="preserve">
[IC.SSM-2.DigitalSignature]</t>
    </r>
  </si>
  <si>
    <r>
      <t xml:space="preserve">[E.Info.SSM-2.SSM.AccessControl]
</t>
    </r>
    <r>
      <rPr>
        <sz val="10"/>
        <color theme="1"/>
        <rFont val="Calibri"/>
        <family val="2"/>
        <scheme val="minor"/>
      </rPr>
      <t xml:space="preserve">if implementation is based on
</t>
    </r>
    <r>
      <rPr>
        <b/>
        <sz val="10"/>
        <color theme="1"/>
        <rFont val="Calibri"/>
        <family val="2"/>
        <scheme val="minor"/>
      </rPr>
      <t>[IC.SSM-2.AccessControl]</t>
    </r>
  </si>
  <si>
    <r>
      <t xml:space="preserve">[E.Info.SSM-2.SSM.HardwareProtection]
</t>
    </r>
    <r>
      <rPr>
        <sz val="10"/>
        <color theme="1"/>
        <rFont val="Calibri"/>
        <family val="2"/>
        <scheme val="minor"/>
      </rPr>
      <t>if implementation is based on</t>
    </r>
    <r>
      <rPr>
        <b/>
        <sz val="10"/>
        <color theme="1"/>
        <rFont val="Calibri"/>
        <family val="2"/>
        <scheme val="minor"/>
      </rPr>
      <t xml:space="preserve">
[IC.SSM-2.HardwareProtection]</t>
    </r>
  </si>
  <si>
    <r>
      <t xml:space="preserve">[E.Info.SSM-2.SSM.OTProgrammable]
</t>
    </r>
    <r>
      <rPr>
        <sz val="10"/>
        <color theme="1"/>
        <rFont val="Calibri"/>
        <family val="2"/>
        <scheme val="minor"/>
      </rPr>
      <t>if implementation is based on</t>
    </r>
    <r>
      <rPr>
        <b/>
        <sz val="10"/>
        <color theme="1"/>
        <rFont val="Calibri"/>
        <family val="2"/>
        <scheme val="minor"/>
      </rPr>
      <t xml:space="preserve">
[IC.SSM-2.OTProgrammable]</t>
    </r>
  </si>
  <si>
    <r>
      <t xml:space="preserve">[E.Info.SSM-2.SSM.Generic]
</t>
    </r>
    <r>
      <rPr>
        <sz val="10"/>
        <color theme="1"/>
        <rFont val="Calibri"/>
        <family val="2"/>
        <scheme val="minor"/>
      </rPr>
      <t>if implementation is based on</t>
    </r>
    <r>
      <rPr>
        <b/>
        <sz val="10"/>
        <color theme="1"/>
        <rFont val="Calibri"/>
        <family val="2"/>
        <scheme val="minor"/>
      </rPr>
      <t xml:space="preserve">
[IC.SSM-2.Generic]</t>
    </r>
  </si>
  <si>
    <t>[E.Info.DT.SSM-2]</t>
  </si>
  <si>
    <t>[E.Just.DT.SSM-2]</t>
  </si>
  <si>
    <t>[E.Info.SSM-3.SSM]</t>
  </si>
  <si>
    <t>[IC.SSM-3.Encryption]</t>
  </si>
  <si>
    <t>[IC.SSM-3.AccessControl]</t>
  </si>
  <si>
    <t>[IC.SSM-3.HardwareProtection]</t>
  </si>
  <si>
    <t>[IC.SSM-3.Generic]</t>
  </si>
  <si>
    <t>[E.Info.SSM-3.Asset]</t>
  </si>
  <si>
    <t>[E.Info.SSM-3.SSM.Encryption]</t>
  </si>
  <si>
    <t>[E.Info.SSM-3.SSM.AccessControl]</t>
  </si>
  <si>
    <t>[E.Info.SSM-3.SSM.HardwareProtection]</t>
  </si>
  <si>
    <t>[E.Info.SSM-3.SSM.Generic]</t>
  </si>
  <si>
    <r>
      <t xml:space="preserve">[E.Info.SSM-3.SSM.ComplianceEvidence]
</t>
    </r>
    <r>
      <rPr>
        <sz val="11"/>
        <color theme="1"/>
        <rFont val="Calibri"/>
        <family val="2"/>
        <scheme val="minor"/>
      </rPr>
      <t>(conditional)</t>
    </r>
  </si>
  <si>
    <r>
      <t xml:space="preserve">[E.Info.SSM-3.SSM.AccessControl]
</t>
    </r>
    <r>
      <rPr>
        <sz val="10"/>
        <color theme="1"/>
        <rFont val="Calibri"/>
        <family val="2"/>
        <scheme val="minor"/>
      </rPr>
      <t>if implementation is based on</t>
    </r>
    <r>
      <rPr>
        <b/>
        <sz val="10"/>
        <color theme="1"/>
        <rFont val="Calibri"/>
        <family val="2"/>
        <scheme val="minor"/>
      </rPr>
      <t xml:space="preserve">
[IC.SSM-3.AccessControl]</t>
    </r>
  </si>
  <si>
    <r>
      <t xml:space="preserve">[E.Info.SSM-3.SSM.Encryption]
</t>
    </r>
    <r>
      <rPr>
        <sz val="10"/>
        <color theme="1"/>
        <rFont val="Calibri"/>
        <family val="2"/>
        <scheme val="minor"/>
      </rPr>
      <t>if implementation is based on</t>
    </r>
    <r>
      <rPr>
        <b/>
        <sz val="10"/>
        <color theme="1"/>
        <rFont val="Calibri"/>
        <family val="2"/>
        <scheme val="minor"/>
      </rPr>
      <t xml:space="preserve">
[IC.SSM-3.Encryption]</t>
    </r>
  </si>
  <si>
    <r>
      <t xml:space="preserve">[E.Info.SSM-3.SSM.HardwareProtection]
</t>
    </r>
    <r>
      <rPr>
        <sz val="10"/>
        <color theme="1"/>
        <rFont val="Calibri"/>
        <family val="2"/>
        <scheme val="minor"/>
      </rPr>
      <t>if implementation is based on</t>
    </r>
    <r>
      <rPr>
        <b/>
        <sz val="10"/>
        <color theme="1"/>
        <rFont val="Calibri"/>
        <family val="2"/>
        <scheme val="minor"/>
      </rPr>
      <t xml:space="preserve">
[IC.SSM-3.HardwareProtection]</t>
    </r>
  </si>
  <si>
    <r>
      <t xml:space="preserve">[E.Info.SSM-3.SSM.Generic]
</t>
    </r>
    <r>
      <rPr>
        <sz val="10"/>
        <color theme="1"/>
        <rFont val="Calibri"/>
        <family val="2"/>
        <scheme val="minor"/>
      </rPr>
      <t>if implementation is based on</t>
    </r>
    <r>
      <rPr>
        <b/>
        <sz val="10"/>
        <color theme="1"/>
        <rFont val="Calibri"/>
        <family val="2"/>
        <scheme val="minor"/>
      </rPr>
      <t xml:space="preserve">
[IC.SSM-3.Generic]</t>
    </r>
  </si>
  <si>
    <t>[E.Info.DT.SSM-3]</t>
  </si>
  <si>
    <t>[E.Just.DT.SSM-3]</t>
  </si>
  <si>
    <t>[E.Just.DT.GEC-1]</t>
  </si>
  <si>
    <t>[E.Info.SUM-1.PartOfSoftw]</t>
  </si>
  <si>
    <t>[E.Info.SUM-1.PartOfSoftw.FuncSaftyImp]</t>
  </si>
  <si>
    <t>[E.Info.SUM-1.PartOfSoftw.Immutable]</t>
  </si>
  <si>
    <t>[E.Info.SUM-1.PartOfSoftw.AltMeasures]</t>
  </si>
  <si>
    <r>
      <t xml:space="preserve">[E.Info.SUM-1.PartOfSoftw.FuncSaftyImp]
</t>
    </r>
    <r>
      <rPr>
        <sz val="11"/>
        <color theme="1"/>
        <rFont val="Calibri"/>
        <family val="2"/>
        <scheme val="minor"/>
      </rPr>
      <t>(conditional)</t>
    </r>
  </si>
  <si>
    <r>
      <t xml:space="preserve">[E.Info.SUM-1.PartOfSoftw.Immutable]
</t>
    </r>
    <r>
      <rPr>
        <sz val="11"/>
        <color theme="1"/>
        <rFont val="Calibri"/>
        <family val="2"/>
        <scheme val="minor"/>
      </rPr>
      <t>(conditional)</t>
    </r>
  </si>
  <si>
    <r>
      <t xml:space="preserve">[E.Info.SUM-1.PartOfSoftw.AltMeasures]
</t>
    </r>
    <r>
      <rPr>
        <sz val="11"/>
        <color theme="1"/>
        <rFont val="Calibri"/>
        <family val="2"/>
        <scheme val="minor"/>
      </rPr>
      <t>(conditional)</t>
    </r>
  </si>
  <si>
    <r>
      <t xml:space="preserve">[E.Info.SUM-1.PartOfSoftw.SUM]
</t>
    </r>
    <r>
      <rPr>
        <sz val="11"/>
        <color theme="1"/>
        <rFont val="Calibri"/>
        <family val="2"/>
        <scheme val="minor"/>
      </rPr>
      <t>(conditional)</t>
    </r>
  </si>
  <si>
    <t>[E.Info.DT.SUM-1]</t>
  </si>
  <si>
    <t>[E.Just.DT.SUM-1]</t>
  </si>
  <si>
    <t>[E.Info.SUM-2.SUM]</t>
  </si>
  <si>
    <t>[E.Info.SUM-2.SUM.Sign]</t>
  </si>
  <si>
    <t>[E.Info.SUM-2.SUM.SecChan]</t>
  </si>
  <si>
    <t>[E.Info.SUM-2.SUM.Generic]</t>
  </si>
  <si>
    <t>[IC.SUM-2.AuthIntVal.Sign]</t>
  </si>
  <si>
    <t>[IC.SUM-2.AuthIntVal.SecChan]</t>
  </si>
  <si>
    <t>[IC.SUM-2.AuthIntVal.Generic]</t>
  </si>
  <si>
    <r>
      <t xml:space="preserve">[E.Info.SUM-2.SUM.Sign]
</t>
    </r>
    <r>
      <rPr>
        <sz val="10"/>
        <color theme="1"/>
        <rFont val="Calibri"/>
        <family val="2"/>
        <scheme val="minor"/>
      </rPr>
      <t>if implementation is based on</t>
    </r>
    <r>
      <rPr>
        <b/>
        <sz val="10"/>
        <color theme="1"/>
        <rFont val="Calibri"/>
        <family val="2"/>
        <scheme val="minor"/>
      </rPr>
      <t xml:space="preserve">
[IC.SUM-2.AuthIntVal.Sign]</t>
    </r>
  </si>
  <si>
    <r>
      <t xml:space="preserve">[E.Info.SUM-2.SUM.SecChan]
</t>
    </r>
    <r>
      <rPr>
        <sz val="10"/>
        <color theme="1"/>
        <rFont val="Calibri"/>
        <family val="2"/>
        <scheme val="minor"/>
      </rPr>
      <t>if implementation is based on</t>
    </r>
    <r>
      <rPr>
        <b/>
        <sz val="10"/>
        <color theme="1"/>
        <rFont val="Calibri"/>
        <family val="2"/>
        <scheme val="minor"/>
      </rPr>
      <t xml:space="preserve">
[IC.SUM-2.AuthIntVal.SecChan]</t>
    </r>
  </si>
  <si>
    <r>
      <t xml:space="preserve">[E.Info.SUM-2.SUM.AccContMech]
</t>
    </r>
    <r>
      <rPr>
        <sz val="10"/>
        <color theme="1"/>
        <rFont val="Calibri"/>
        <family val="2"/>
        <scheme val="minor"/>
      </rPr>
      <t>if implementation is based on</t>
    </r>
    <r>
      <rPr>
        <b/>
        <sz val="10"/>
        <color theme="1"/>
        <rFont val="Calibri"/>
        <family val="2"/>
        <scheme val="minor"/>
      </rPr>
      <t xml:space="preserve">
[IC.SUM-2.AuthIntVal.AccContMech]</t>
    </r>
  </si>
  <si>
    <t>[IC.SUM-2.AuthIntVal.AccContMech]</t>
  </si>
  <si>
    <r>
      <t xml:space="preserve">[E.Info.SUM-2.SUM.Generic]
</t>
    </r>
    <r>
      <rPr>
        <sz val="10"/>
        <color theme="1"/>
        <rFont val="Calibri"/>
        <family val="2"/>
        <scheme val="minor"/>
      </rPr>
      <t>if implementation is based on</t>
    </r>
    <r>
      <rPr>
        <b/>
        <sz val="10"/>
        <color theme="1"/>
        <rFont val="Calibri"/>
        <family val="2"/>
        <scheme val="minor"/>
      </rPr>
      <t xml:space="preserve">
[IC.SUM-2.AuthIntVal.Generic]</t>
    </r>
  </si>
  <si>
    <t>[E.Info.DT.SUM-2]</t>
  </si>
  <si>
    <t>[E.Info.SUM-3.SUM]</t>
  </si>
  <si>
    <t>Description of update mechanisms</t>
  </si>
  <si>
    <t>[E.Info.SUM-3.SUM.Automation]</t>
  </si>
  <si>
    <t>[E.Info.DT.SUM-3]</t>
  </si>
  <si>
    <t>[E.Just.DT.SUM-3]</t>
  </si>
  <si>
    <t>[E.Info.TCM-1.TCM]</t>
  </si>
  <si>
    <t>Description of traffic control mechanisms</t>
  </si>
  <si>
    <t>[IC.TCM-1.DatagramRules]</t>
  </si>
  <si>
    <t>[IC.TCM-1.TrafficSeparation]</t>
  </si>
  <si>
    <t>[IC.TCM-1.Generic]</t>
  </si>
  <si>
    <t>[E.Info.TCM-1.TCM.DatagramRules]</t>
  </si>
  <si>
    <t>[E.Info.TCM-1.TCM.TrafficSeparation]</t>
  </si>
  <si>
    <t>[E.Info.TCM-1.TCM.NetworkEquipment]</t>
  </si>
  <si>
    <r>
      <t xml:space="preserve">[E.Info.NMM-1.NMM.GTPFiltering]
</t>
    </r>
    <r>
      <rPr>
        <sz val="10"/>
        <color theme="1"/>
        <rFont val="Calibri"/>
        <family val="2"/>
        <scheme val="minor"/>
      </rPr>
      <t>if implementation is based on</t>
    </r>
    <r>
      <rPr>
        <b/>
        <sz val="10"/>
        <color theme="1"/>
        <rFont val="Calibri"/>
        <family val="2"/>
        <scheme val="minor"/>
      </rPr>
      <t xml:space="preserve">
[IC.NMM-1.GTPFiltering]</t>
    </r>
  </si>
  <si>
    <r>
      <t xml:space="preserve">[E.Info.NMM-1.NMM.IPPacketFiltering]
</t>
    </r>
    <r>
      <rPr>
        <sz val="10"/>
        <color theme="1"/>
        <rFont val="Calibri"/>
        <family val="2"/>
        <scheme val="minor"/>
      </rPr>
      <t>if implementation is based on</t>
    </r>
    <r>
      <rPr>
        <b/>
        <sz val="10"/>
        <color theme="1"/>
        <rFont val="Calibri"/>
        <family val="2"/>
        <scheme val="minor"/>
      </rPr>
      <t xml:space="preserve">
[IC.NMM-1.IPPacketFiltering]</t>
    </r>
  </si>
  <si>
    <r>
      <t xml:space="preserve">[E.Info.TCM-1.TCM.DatagramRules]
</t>
    </r>
    <r>
      <rPr>
        <sz val="10"/>
        <color theme="1"/>
        <rFont val="Calibri"/>
        <family val="2"/>
        <scheme val="minor"/>
      </rPr>
      <t>if implementation is based on</t>
    </r>
    <r>
      <rPr>
        <b/>
        <sz val="10"/>
        <color theme="1"/>
        <rFont val="Calibri"/>
        <family val="2"/>
        <scheme val="minor"/>
      </rPr>
      <t xml:space="preserve">
[IC.TCM-1.DatagramRules]</t>
    </r>
  </si>
  <si>
    <r>
      <t xml:space="preserve">[E.Info.TCM-1.TCM.TrafficSeparation]
</t>
    </r>
    <r>
      <rPr>
        <sz val="10"/>
        <color theme="1"/>
        <rFont val="Calibri"/>
        <family val="2"/>
        <scheme val="minor"/>
      </rPr>
      <t xml:space="preserve">if implementation is based on
</t>
    </r>
    <r>
      <rPr>
        <b/>
        <sz val="10"/>
        <color theme="1"/>
        <rFont val="Calibri"/>
        <family val="2"/>
        <scheme val="minor"/>
      </rPr>
      <t>[IC.TCM-1.TrafficSeparation]</t>
    </r>
  </si>
  <si>
    <t>[E.Info.DT.TCM-1]</t>
  </si>
  <si>
    <t>[E.Just.DT.TCM-1]</t>
  </si>
  <si>
    <t>[E.Info.GEC-1.SoftwareDocumentation]</t>
  </si>
  <si>
    <t>Software version</t>
  </si>
  <si>
    <t>Description of the hardware of the device affecting assets</t>
  </si>
  <si>
    <t>Description of the software of the device affecting assets</t>
  </si>
  <si>
    <t>[E.Info.GEC-1.HardwareDocumentation]</t>
  </si>
  <si>
    <t>[E.Info.GEC-1.NetworkAsset]</t>
  </si>
  <si>
    <t>[E.Info.GEC-1.SecurityAsset]</t>
  </si>
  <si>
    <t>[E.Info.GEC-2.Setup]</t>
  </si>
  <si>
    <t>[E.Info.GEC-2.NetworkInterface]</t>
  </si>
  <si>
    <t>Is required for basic operation?</t>
  </si>
  <si>
    <t>Is required for setup of the device?</t>
  </si>
  <si>
    <t>Is optional?</t>
  </si>
  <si>
    <t>[E.Info.DT.GEC-2]</t>
  </si>
  <si>
    <t>[E.Just.DT.GEC-2]</t>
  </si>
  <si>
    <t>[E.Info.DT.GEC-3]</t>
  </si>
  <si>
    <t>[E.Just.DT.GEC-3</t>
  </si>
  <si>
    <t>[E.Info.GEC-2.NetworkInterface.Exposure]</t>
  </si>
  <si>
    <t>[E.Info.GEC-3.NetworkInterface.Exposure]</t>
  </si>
  <si>
    <t>[E.Info.DT.GEC-4]</t>
  </si>
  <si>
    <t>[E.Just.DT.GEC-4</t>
  </si>
  <si>
    <t>[E.Info.GEC-5.PhysicalExternalInterface]</t>
  </si>
  <si>
    <t>[E.Info.GEC-5.PhysicalExternalInterface.Purpose]</t>
  </si>
  <si>
    <t>[E.Info.GEC-5.PhysicalExternalInterface.Type]</t>
  </si>
  <si>
    <t>[E.Info.DT.GEC-5]</t>
  </si>
  <si>
    <t>[E.Just.DT.GEC-5]</t>
  </si>
  <si>
    <t>[E.Info.GEC-6.ExternalInterface]</t>
  </si>
  <si>
    <t>Description of external interfaces</t>
  </si>
  <si>
    <t>[E.Info.GEC-6.ExternalInterface.Capabilities]</t>
  </si>
  <si>
    <t>[E.Info.GEC-6.ExternalInterface.Validation]</t>
  </si>
  <si>
    <t>[E.Info.DT.GEC-6]</t>
  </si>
  <si>
    <t>[E.Just.DT.GEC-6]</t>
  </si>
  <si>
    <t>[E.Info.ACM-1.SecurityAsset.PublicAccess]</t>
  </si>
  <si>
    <t>[E.Info.ACM-1.SecurityAsset.Environment]</t>
  </si>
  <si>
    <t>[E.Info.ACM-1.SecurityAsset.Legal]</t>
  </si>
  <si>
    <t>[E.Info.ACM-1.SecurityAsset.ACM]</t>
  </si>
  <si>
    <t>[E.Info.ACM-1.NetworkAsset.PublicAccess]</t>
  </si>
  <si>
    <t>[E.Info.ACM-1.NetworkAsset.Environment]</t>
  </si>
  <si>
    <t>[E.Info.ACM-1.NetworkAsset.Legal]</t>
  </si>
  <si>
    <t>[E.Info.ACM-1.NetworkAsset.ACM]</t>
  </si>
  <si>
    <t>[E.Info.AUM-1-1.ACM.IntendedFunctionality]</t>
  </si>
  <si>
    <t>[E.Info.AUM-1-1.ACM.TrustedNetwork]</t>
  </si>
  <si>
    <t>[E.Info.AUM-1-2.ACM.IntendedEnvironment]</t>
  </si>
  <si>
    <t>[E.Info.AUM-1-2.ACM.AuthenticationMechanism]</t>
  </si>
  <si>
    <t>[E.Info.AUM-3.AuthVal]</t>
  </si>
  <si>
    <t>[E.Info.AUM-3.AuthEnv]</t>
  </si>
  <si>
    <t>[E.Info.AUM-4.AuthChange]</t>
  </si>
  <si>
    <t>[E.Info.AUM-4.ConfSecGoals]</t>
  </si>
  <si>
    <t>[E.Info.AUM-6.BFProtection]</t>
  </si>
  <si>
    <t>[E.Info.CCK-1.CCK.Deviation]</t>
  </si>
  <si>
    <t>[E.Info.CCK-2.Generation.Deviation]</t>
  </si>
  <si>
    <t>[E.Info.CCK-3.CCK.Controlled]</t>
  </si>
  <si>
    <t>[E.Info.CCK-3.CCK.Shared]</t>
  </si>
  <si>
    <t>[E.Info.CCK-3.CCK.Unique]</t>
  </si>
  <si>
    <t>[E.Info.GEC-1.ListOfVulnerabilities.Mitgated]</t>
  </si>
  <si>
    <t>[E.Info.GEC-4.NetworkInterface.Exposure]</t>
  </si>
  <si>
    <t>[E.Info.GEC-4.UserDoc.NetworkInterface.Exposure]</t>
  </si>
  <si>
    <t>[E.Info.GEC-5.IntFunc]</t>
  </si>
  <si>
    <t>[E.Info.NMM-1.NMM.PacketFiltering]</t>
  </si>
  <si>
    <t>[E.Just.NMM-1.NMM.NetworkEquipment]</t>
  </si>
  <si>
    <t>[E.Info.SCM-1.SecurityAsset.Class]</t>
  </si>
  <si>
    <t>[E.Info.SCM-1.SecurityAsset.AddMeasures]</t>
  </si>
  <si>
    <t>[E.Info.SCM-1.NetworkAsset.Class]</t>
  </si>
  <si>
    <t>[E.Info.SCM-1.NetworkAssets.AddMeasures]</t>
  </si>
  <si>
    <t>[E.Info.SCM-2.SecurityAsset.Com]</t>
  </si>
  <si>
    <t>[E.Info.SCM-2.NetworkAsset.Com]</t>
  </si>
  <si>
    <t>[E.Info.SCM-2.NetworkInterface]</t>
  </si>
  <si>
    <t>[E.Info.SCM-2.NetworkInterface.Protocol]</t>
  </si>
  <si>
    <t>[E.Info.SCM-3.SecurityAsset.Com]</t>
  </si>
  <si>
    <t>[E.Info.SCM-3.NetworkAsset.Com]</t>
  </si>
  <si>
    <t>[E.Info.SCM-3.NetworkInterface]</t>
  </si>
  <si>
    <t>[E.Info.SCM-3.NetworkInterface.Protocol]</t>
  </si>
  <si>
    <t>[E.Info.SCM-3.MessageEnc]</t>
  </si>
  <si>
    <t>[E.Info.SCM-3.ChannelEnc]</t>
  </si>
  <si>
    <t>[E.Info.SCM-3.Generic]</t>
  </si>
  <si>
    <t>[E.Info.SCM-4.SecurityAsset.Com]</t>
  </si>
  <si>
    <t>[E.Info.SCM-4.NetworkAsset.Com]</t>
  </si>
  <si>
    <t>[E.Info.SCM-4.NetworkInterface]</t>
  </si>
  <si>
    <t>[E.Info.SCM-4.SCM.SeqNumb]</t>
  </si>
  <si>
    <t>[E.Info.SCM-4.SCM.TimeStamp]</t>
  </si>
  <si>
    <t>[E.Info.SCM-4.SCM.OneTimeEncKey]</t>
  </si>
  <si>
    <t>[E.Info.SCM-4.SCM.Generic]</t>
  </si>
  <si>
    <t>[E.Info.SSM-1.SecurityAsset.Environment]</t>
  </si>
  <si>
    <t>[E.Info.SSM-1.SecurityAsset.SSM]</t>
  </si>
  <si>
    <t>[E.Info.SSM-1.NetworkAsset.SSM]</t>
  </si>
  <si>
    <t>[E.Info.SUM-1.PartOfSoftw.SUM]</t>
  </si>
  <si>
    <t xml:space="preserve">[E.Info.SUM-2.SUM]: </t>
  </si>
  <si>
    <t>[E.Just.TCM-1.TCM.NetworkEquipment]</t>
  </si>
  <si>
    <t>[E.Just.DT.SUM-2]</t>
  </si>
  <si>
    <t>Description of security assets persistently stored on the device</t>
  </si>
  <si>
    <t>[E.Info.SSM-2.SSM.Asset]</t>
  </si>
  <si>
    <t>Description of logical characteristics
(including  modes of operation implemented, protocol version, SW library used  if applicable)</t>
  </si>
  <si>
    <t>Description of configuration and options  available to change the interface’s physical or logical behavior</t>
  </si>
  <si>
    <t>ACM-1</t>
  </si>
  <si>
    <t>ACM-2</t>
  </si>
  <si>
    <t>AUM-1-1</t>
  </si>
  <si>
    <t>AUM-1-1.ACM</t>
  </si>
  <si>
    <t>AUM-1-2</t>
  </si>
  <si>
    <t>AUM-1-2.ACM</t>
  </si>
  <si>
    <t>AUM-2.AUM</t>
  </si>
  <si>
    <t>AUM-3</t>
  </si>
  <si>
    <t>AUM-3.AUM</t>
  </si>
  <si>
    <t>AUM-4</t>
  </si>
  <si>
    <t>AUM-4.AUM</t>
  </si>
  <si>
    <t>AUM-5-1</t>
  </si>
  <si>
    <t>AUM-5.1.AUM</t>
  </si>
  <si>
    <t>AUM-5-2</t>
  </si>
  <si>
    <t>AUM-5.2.AUM</t>
  </si>
  <si>
    <t>AUM-6</t>
  </si>
  <si>
    <t>AUM-6.AUM</t>
  </si>
  <si>
    <t>SUM-1</t>
  </si>
  <si>
    <t>SUM-1.PartOfSW</t>
  </si>
  <si>
    <t>SUM-2</t>
  </si>
  <si>
    <t>SUM-2.SUM</t>
  </si>
  <si>
    <t>SUM-3</t>
  </si>
  <si>
    <t>SUM-3.SUM</t>
  </si>
  <si>
    <t>SSM-1</t>
  </si>
  <si>
    <t>SSM-1.SecAsset</t>
  </si>
  <si>
    <t>SSM-2</t>
  </si>
  <si>
    <t>SSM-2.SSM</t>
  </si>
  <si>
    <t>SSM-3</t>
  </si>
  <si>
    <t>SSM-3.SSM</t>
  </si>
  <si>
    <t>[E.Info.SSM-3.SSM.ComplianceEvidence]</t>
  </si>
  <si>
    <t>SCM-1</t>
  </si>
  <si>
    <t>SCM-1.NetIntf</t>
  </si>
  <si>
    <t>SCM-1.SecAsset</t>
  </si>
  <si>
    <t>[E.Info.SCM-1.SecurityAsset.Environment]</t>
  </si>
  <si>
    <t>[E.Info.SCM-1.NetworkAsset.NetworkInterface]</t>
  </si>
  <si>
    <t>[E.Info.SCM-1.NetworkAsset.Environment]</t>
  </si>
  <si>
    <t>SCM-1.SCM</t>
  </si>
  <si>
    <t>SCM-2</t>
  </si>
  <si>
    <t>SCM-2.SCM</t>
  </si>
  <si>
    <t>SCM-3</t>
  </si>
  <si>
    <t>SCM-3.SCM</t>
  </si>
  <si>
    <t>SCM-4</t>
  </si>
  <si>
    <t>SCM-4.SCM</t>
  </si>
  <si>
    <t>RLM-1</t>
  </si>
  <si>
    <t>CCK-1</t>
  </si>
  <si>
    <t>CCK-1.CCK</t>
  </si>
  <si>
    <t>CCK-2</t>
  </si>
  <si>
    <t>CCK-2.Generation</t>
  </si>
  <si>
    <t>[E.Info.CCK-2.Generation.RNSource]</t>
  </si>
  <si>
    <t>[E.Info.CCK-2.Generation.RNG]</t>
  </si>
  <si>
    <t>[E.Info.CCK-2.Generation.Implementation]</t>
  </si>
  <si>
    <t>CCK-3</t>
  </si>
  <si>
    <t>CCK-3.CCK</t>
  </si>
  <si>
    <t>GEC-1</t>
  </si>
  <si>
    <t>GEC-1.ListVuln</t>
  </si>
  <si>
    <t>GEC-1.SWDoc</t>
  </si>
  <si>
    <t>GEC-1.HWDoc</t>
  </si>
  <si>
    <t>GEC-2</t>
  </si>
  <si>
    <t>GEC-3</t>
  </si>
  <si>
    <t>[E.Info.GEC-3.NetworkInterface]</t>
  </si>
  <si>
    <t>[E.Just.DT.GEC-3]</t>
  </si>
  <si>
    <t>GEC-4</t>
  </si>
  <si>
    <t>[E.Info.GEC-4.NetworkInterface]</t>
  </si>
  <si>
    <t>[E.Just.DT.GEC-4]</t>
  </si>
  <si>
    <t>[E.Info.GEC-4.UserDoc]</t>
  </si>
  <si>
    <t>GEC-5</t>
  </si>
  <si>
    <t>GEC-5.PhyExtIntf</t>
  </si>
  <si>
    <t>GEC-6</t>
  </si>
  <si>
    <t>GEC-6.ExtIntf</t>
  </si>
  <si>
    <t>CRY-1</t>
  </si>
  <si>
    <t>CRY-1.Assets</t>
  </si>
  <si>
    <t>Access Control Mechanism</t>
  </si>
  <si>
    <t>Authentication Mechanism</t>
  </si>
  <si>
    <t>Secure Update Mechanism</t>
  </si>
  <si>
    <t>Secure Storage Mechanism</t>
  </si>
  <si>
    <t>Secure Communication Mechanism</t>
  </si>
  <si>
    <t>Resilience Mechanism</t>
  </si>
  <si>
    <t>Network Monitoring Mechanism</t>
  </si>
  <si>
    <t>Traffic Control Mechanism</t>
  </si>
  <si>
    <t xml:space="preserve"> General Equipment Capabilities</t>
  </si>
  <si>
    <t>Cryptography</t>
  </si>
  <si>
    <t>Topic Title</t>
  </si>
  <si>
    <t>Requirement</t>
  </si>
  <si>
    <t>Required Information</t>
  </si>
  <si>
    <t>Worksheet/tab</t>
  </si>
  <si>
    <t>Address</t>
  </si>
  <si>
    <t>Telephone number</t>
  </si>
  <si>
    <t>E-mail address</t>
  </si>
  <si>
    <t>Additional information</t>
  </si>
  <si>
    <t>Initial release</t>
  </si>
  <si>
    <t>Copyright Notice</t>
  </si>
  <si>
    <t>V1.0 - 11/11/2024</t>
  </si>
  <si>
    <t>Note:</t>
  </si>
  <si>
    <t>Device Information</t>
  </si>
  <si>
    <t>Device name</t>
  </si>
  <si>
    <t>Hardware configuration (incl. Release Number and Serial Number)</t>
  </si>
  <si>
    <t>Operating system</t>
  </si>
  <si>
    <t>Firmware version</t>
  </si>
  <si>
    <t>Device Manufacturer</t>
  </si>
  <si>
    <t>Contact person</t>
  </si>
  <si>
    <t>Provide a description of the intended functionality of the device</t>
  </si>
  <si>
    <t>ProductInfo</t>
  </si>
  <si>
    <t>Provide a link to the user documentation</t>
  </si>
  <si>
    <t xml:space="preserve">User Documentation
</t>
  </si>
  <si>
    <t>Indicate the page number in the user documentation where the setup of the device is documented</t>
  </si>
  <si>
    <t>Purpose</t>
  </si>
  <si>
    <t>Structure of the template</t>
  </si>
  <si>
    <t>ACM-1.SecAsset</t>
  </si>
  <si>
    <t>ACM-2.SecAsset</t>
  </si>
  <si>
    <t>Overview-SecAsset</t>
  </si>
  <si>
    <t>Instructions</t>
  </si>
  <si>
    <t>Notes</t>
  </si>
  <si>
    <t>Template Revisions</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</si>
  <si>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</si>
  <si>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Is part of factory default state?</t>
  </si>
  <si>
    <t>Description of physical external interfaces</t>
  </si>
  <si>
    <t>Describe the  intended functionality of the equipment in relation to this physical interface (i.e. how is this physical interface used as part of the intended functionality/use of the equipment)</t>
  </si>
  <si>
    <t>Not all physical interfaces need to be listed, only those "external". The term "external interface" is defined in EN18031 as an "interface of an equipment that is accessible from outside the equipment".
Refer to ETSI EN 303 645 v3.1.3, Figure A.6: "Model illustrating interfaces".</t>
  </si>
  <si>
    <t>Describe the kinds of checks executed. It helps to group them into two categories: Semantic checks and Syntactic checks.</t>
  </si>
  <si>
    <t>Privilege Control</t>
  </si>
  <si>
    <t>[IC.ACM-2.MAC]</t>
  </si>
  <si>
    <t>[IC.ACM-2.Generic]</t>
  </si>
  <si>
    <t>[IC.ACM-2.RBAC]</t>
  </si>
  <si>
    <t>[IC.ACM-2.DAC]</t>
  </si>
  <si>
    <t>The entities to consider are defined in EN18031-1 as "user, device, equipment or service". For users, it can be useful to document also the role (e.g. privileged/administrator user)</t>
  </si>
  <si>
    <t>Document which entities and how they can access the asset (eg, "Users can read this password over a user interface, and ...")</t>
  </si>
  <si>
    <t>Document which entities and how they can access the asset (eg, "Devices can use this network function over a network interface, and ...")</t>
  </si>
  <si>
    <t>For each asset which answer here is Yes, report it to the worksheet ACM-2.SecAsset</t>
  </si>
  <si>
    <t>For each asset which answer here is Yes, report it to the worksheet ACM-2.NetAsset</t>
  </si>
  <si>
    <t>Report the security assets from the worksheet ACM-1.SecAsset where DT.ACM-1.DN-4 is Yes</t>
  </si>
  <si>
    <t>Resources to consider:
https://cheatsheetseries.owasp.org/cheatsheets/Authorization_Cheat_Sheet.html
https://owasp.org/www-community/Access_Control</t>
  </si>
  <si>
    <t>Resources to consider
https://cheatsheetseries.owasp.org/cheatsheets/Authorization_Cheat_Sheet.html
https://owasp.org/www-community/Access_Control</t>
  </si>
  <si>
    <t xml:space="preserve">[E.Info.RLM-1.NetworkInterface]
</t>
  </si>
  <si>
    <t>[E.Info.LGM-1.PrivacyAssetEvent]</t>
  </si>
  <si>
    <t>[E.Info.DT.LGM-1]</t>
  </si>
  <si>
    <t>[E.Info.LGM-1.PrivacyAssetEvent.Legal]</t>
  </si>
  <si>
    <t>[E.Info.LGM-1.PrivacyAssetEvent.LGM]</t>
  </si>
  <si>
    <t>[E.Info.LGM-3.Events]</t>
  </si>
  <si>
    <t>[E.Info.LGM-3.Quantity]</t>
  </si>
  <si>
    <t>[E.Info.DT.LGM-3]</t>
  </si>
  <si>
    <t>[E.Just.DT.LGM-3]</t>
  </si>
  <si>
    <t>[E.Just.DT.LGM-1]</t>
  </si>
  <si>
    <t>[E.Info.LGM-2.LGM]</t>
  </si>
  <si>
    <t>[E.Info.LGM-2.LGM.InternalStorage]</t>
  </si>
  <si>
    <t>[E.Info.LGM-2.LGM.ExternalStorage]</t>
  </si>
  <si>
    <t>[E.Info.DT.LGM-2]</t>
  </si>
  <si>
    <t>[E.Just.DT.LGM-2]</t>
  </si>
  <si>
    <t>[E.Info.LGM-4.Events]</t>
  </si>
  <si>
    <t>[E.Info.DT.LGM-4]</t>
  </si>
  <si>
    <t>[E.Just.DT.LGM-4]</t>
  </si>
  <si>
    <t>Description of the log data’s storage locations</t>
  </si>
  <si>
    <t>[E.Info.LGM-4.LGM]</t>
  </si>
  <si>
    <t>[E.Info.LGM-4.LGM.Timestamp]</t>
  </si>
  <si>
    <t>[E.Info.LGM-4.LGM.Timerelated]</t>
  </si>
  <si>
    <t>[E.Info.ACM-1.PrivacyAsset.Access]</t>
  </si>
  <si>
    <r>
      <t xml:space="preserve">[E.Info.ACM-1.PrivacyAsset.PublicAccess]
</t>
    </r>
    <r>
      <rPr>
        <sz val="11"/>
        <color theme="1"/>
        <rFont val="Calibri"/>
        <family val="2"/>
        <scheme val="minor"/>
      </rPr>
      <t>(conditional)</t>
    </r>
  </si>
  <si>
    <r>
      <t xml:space="preserve">[E.Info.ACM-1.PrivacyAsset.Environment]
</t>
    </r>
    <r>
      <rPr>
        <sz val="11"/>
        <color theme="1"/>
        <rFont val="Calibri"/>
        <family val="2"/>
        <scheme val="minor"/>
      </rPr>
      <t>(Conditional)</t>
    </r>
  </si>
  <si>
    <r>
      <t xml:space="preserve">[E.Info.ACM-1.PrivacyAsset.Legal]
</t>
    </r>
    <r>
      <rPr>
        <sz val="11"/>
        <color theme="1"/>
        <rFont val="Calibri"/>
        <family val="2"/>
        <scheme val="minor"/>
      </rPr>
      <t>(Conditional)</t>
    </r>
  </si>
  <si>
    <r>
      <t xml:space="preserve">[E.Info.ACM-1.PrivacyAsset.ACM]
</t>
    </r>
    <r>
      <rPr>
        <sz val="11"/>
        <color theme="1"/>
        <rFont val="Calibri"/>
        <family val="2"/>
        <scheme val="minor"/>
      </rPr>
      <t>(Conditional)</t>
    </r>
  </si>
  <si>
    <t>[E.Info.ACM-2.PrivacyAsset.ACM]</t>
  </si>
  <si>
    <t>Report the privacy assets from the worksheet ACM-1.PrivAsset where DT.ACM-1.DN-4 is Yes</t>
  </si>
  <si>
    <t>[E.Info.ACM-3.PrivacyAsset]</t>
  </si>
  <si>
    <t>[E.Info.ACM-3.ACM]</t>
  </si>
  <si>
    <t>[E.Info.DT.ACM-3]</t>
  </si>
  <si>
    <t>[E.Just.DT.ACM-3]</t>
  </si>
  <si>
    <t>Report the network assets from the worksheet ACM-1.NetAsset where DT.ACM-1.DN-4 is Yes</t>
  </si>
  <si>
    <t>[E.Info.ACM-3.PrivacyAsset.TrustedSources]</t>
  </si>
  <si>
    <t>The privacy functions to be listed here (i.e. in scope of ACM-3) are those enabling children to access external content and where children's access to the function is managed by access control mechanism required per ACM-1 (i.e. functions from ACM-1.PrivAsset where DT.ACM-1.DN-4 is Yes)</t>
  </si>
  <si>
    <t>[E.Info.SSM-1.PrivacyAsset]</t>
  </si>
  <si>
    <r>
      <t xml:space="preserve">[E.Info.SSM-1.PrivacyAsset.Environment]
</t>
    </r>
    <r>
      <rPr>
        <sz val="11"/>
        <color theme="1"/>
        <rFont val="Calibri"/>
        <family val="2"/>
        <scheme val="minor"/>
      </rPr>
      <t>(conditional)</t>
    </r>
  </si>
  <si>
    <t>[E.Info.SCM-1.PrivacyAsset]</t>
  </si>
  <si>
    <r>
      <t xml:space="preserve">[E.Info.SCM-1.PrivacyAsset.Class]
</t>
    </r>
    <r>
      <rPr>
        <sz val="11"/>
        <color theme="1"/>
        <rFont val="Calibri"/>
        <family val="2"/>
        <scheme val="minor"/>
      </rPr>
      <t>(Conditional)</t>
    </r>
  </si>
  <si>
    <t>[E.Info.SCM-1.PrivacyAsset.Com]</t>
  </si>
  <si>
    <r>
      <t xml:space="preserve">[E.Info.SCM-1.PrivacyAsset.AddMeasures]
</t>
    </r>
    <r>
      <rPr>
        <sz val="11"/>
        <color theme="1"/>
        <rFont val="Calibri"/>
        <family val="2"/>
        <scheme val="minor"/>
      </rPr>
      <t>(Conditional)</t>
    </r>
  </si>
  <si>
    <r>
      <t xml:space="preserve">[E.Info.SCM-1.PrivacyAsset.TrustedEnv]
</t>
    </r>
    <r>
      <rPr>
        <sz val="11"/>
        <color theme="1"/>
        <rFont val="Calibri"/>
        <family val="2"/>
        <scheme val="minor"/>
      </rPr>
      <t>(Conditional)</t>
    </r>
  </si>
  <si>
    <t>In EN 1803-1, this identifier is named "Environment"</t>
  </si>
  <si>
    <r>
      <t xml:space="preserve">DT.SCM-1.DN-1
</t>
    </r>
    <r>
      <rPr>
        <sz val="9"/>
        <color theme="1"/>
        <rFont val="Calibri"/>
        <family val="2"/>
        <scheme val="minor"/>
      </rPr>
      <t>"</t>
    </r>
    <r>
      <rPr>
        <i/>
        <sz val="9"/>
        <color theme="1"/>
        <rFont val="Calibri"/>
        <family val="2"/>
        <scheme val="minor"/>
      </rPr>
      <t>Is the secure communication of [this] privacy asset [...] ensured by a secure communication mechanism</t>
    </r>
    <r>
      <rPr>
        <sz val="9"/>
        <color theme="1"/>
        <rFont val="Calibri"/>
        <family val="2"/>
        <scheme val="minor"/>
      </rPr>
      <t>?"</t>
    </r>
  </si>
  <si>
    <r>
      <t xml:space="preserve">DT.SCM-1.DN-2
</t>
    </r>
    <r>
      <rPr>
        <sz val="9"/>
        <color theme="1"/>
        <rFont val="Calibri"/>
        <family val="2"/>
        <scheme val="minor"/>
      </rPr>
      <t>"</t>
    </r>
    <r>
      <rPr>
        <i/>
        <sz val="9"/>
        <color theme="1"/>
        <rFont val="Calibri"/>
        <family val="2"/>
        <scheme val="minor"/>
      </rPr>
      <t>Is the temporary exposure of this [privacy] asset required as part of establishing or managing a connection?</t>
    </r>
    <r>
      <rPr>
        <sz val="9"/>
        <color theme="1"/>
        <rFont val="Calibri"/>
        <family val="2"/>
        <scheme val="minor"/>
      </rPr>
      <t>"</t>
    </r>
  </si>
  <si>
    <r>
      <t xml:space="preserve">DT.SCM-1.DN-3
</t>
    </r>
    <r>
      <rPr>
        <sz val="9"/>
        <color theme="1"/>
        <rFont val="Calibri"/>
        <family val="2"/>
        <scheme val="minor"/>
      </rPr>
      <t>"</t>
    </r>
    <r>
      <rPr>
        <i/>
        <sz val="9"/>
        <color theme="1"/>
        <rFont val="Calibri"/>
        <family val="2"/>
        <scheme val="minor"/>
      </rPr>
      <t>Does the targeted environment ensure that [this] privacy asset [...] is not exposed to unauthorised entities?</t>
    </r>
    <r>
      <rPr>
        <sz val="9"/>
        <color theme="1"/>
        <rFont val="Calibri"/>
        <family val="2"/>
        <scheme val="minor"/>
      </rPr>
      <t>"</t>
    </r>
  </si>
  <si>
    <t xml:space="preserve"> Description of secure communication mechanisms used to communicate assets over network interfaces</t>
  </si>
  <si>
    <r>
      <t>Reference to security assets in
[E.Info.SCM-1.</t>
    </r>
    <r>
      <rPr>
        <b/>
        <sz val="11"/>
        <color theme="1"/>
        <rFont val="Calibri"/>
        <family val="2"/>
        <scheme val="minor"/>
      </rPr>
      <t>SecurityAsset</t>
    </r>
    <r>
      <rPr>
        <sz val="11"/>
        <color theme="1"/>
        <rFont val="Calibri"/>
        <family val="2"/>
        <scheme val="minor"/>
      </rPr>
      <t>]</t>
    </r>
  </si>
  <si>
    <r>
      <t>Reference to network assets in
 [E.Info.SCM-1.</t>
    </r>
    <r>
      <rPr>
        <b/>
        <sz val="11"/>
        <color theme="1"/>
        <rFont val="Calibri"/>
        <family val="2"/>
        <scheme val="minor"/>
      </rPr>
      <t>NetworkAsset</t>
    </r>
    <r>
      <rPr>
        <sz val="11"/>
        <color theme="1"/>
        <rFont val="Calibri"/>
        <family val="2"/>
        <scheme val="minor"/>
      </rPr>
      <t>]</t>
    </r>
  </si>
  <si>
    <r>
      <t>Reference to privacy assets in
 [E.Info.SCM-1.</t>
    </r>
    <r>
      <rPr>
        <b/>
        <sz val="11"/>
        <color theme="1"/>
        <rFont val="Calibri"/>
        <family val="2"/>
        <scheme val="minor"/>
      </rPr>
      <t>PrivacyAsset</t>
    </r>
    <r>
      <rPr>
        <sz val="11"/>
        <color theme="1"/>
        <rFont val="Calibri"/>
        <family val="2"/>
        <scheme val="minor"/>
      </rPr>
      <t>]</t>
    </r>
  </si>
  <si>
    <r>
      <t>Reference to interfaces in
 [E.Info.SCM-1.</t>
    </r>
    <r>
      <rPr>
        <b/>
        <sz val="11"/>
        <color theme="1"/>
        <rFont val="Calibri"/>
        <family val="2"/>
        <scheme val="minor"/>
      </rPr>
      <t>NetworkInterface</t>
    </r>
    <r>
      <rPr>
        <sz val="11"/>
        <color theme="1"/>
        <rFont val="Calibri"/>
        <family val="2"/>
        <scheme val="minor"/>
      </rPr>
      <t>]</t>
    </r>
  </si>
  <si>
    <r>
      <t xml:space="preserve">[E.Info.SCM-1.SCM.Protocol]
</t>
    </r>
    <r>
      <rPr>
        <sz val="11"/>
        <color theme="1"/>
        <rFont val="Calibri"/>
        <family val="2"/>
        <scheme val="minor"/>
      </rPr>
      <t>Reference to protocols in
 [E.Info.SCM-1.</t>
    </r>
    <r>
      <rPr>
        <b/>
        <sz val="11"/>
        <color theme="1"/>
        <rFont val="Calibri"/>
        <family val="2"/>
        <scheme val="minor"/>
      </rPr>
      <t>NetworkInterface.Protocol</t>
    </r>
    <r>
      <rPr>
        <sz val="11"/>
        <color theme="1"/>
        <rFont val="Calibri"/>
        <family val="2"/>
        <scheme val="minor"/>
      </rPr>
      <t>]</t>
    </r>
  </si>
  <si>
    <t>Deletion Mechanism</t>
  </si>
  <si>
    <t>[E.Info.DLM-1.PersonalData]</t>
  </si>
  <si>
    <t>[E.Info.DLM-1.SenSecParam]</t>
  </si>
  <si>
    <r>
      <t xml:space="preserve">Type of asset
</t>
    </r>
    <r>
      <rPr>
        <sz val="11"/>
        <color theme="1"/>
        <rFont val="Calibri"/>
        <family val="2"/>
        <scheme val="minor"/>
      </rPr>
      <t>(Privacy function, privacy function configuration or personal information)</t>
    </r>
  </si>
  <si>
    <t>Deletion Mechanism (DLM)</t>
  </si>
  <si>
    <t>User Notification Mechanism (UNM)</t>
  </si>
  <si>
    <t>[E.Info.UNM-1.PersonalInformation]</t>
  </si>
  <si>
    <t>[E.Info.UNM-1.PersonalInformation.UseCase]</t>
  </si>
  <si>
    <t>[E.Info.UNM-1.PersonalInformation.UseCase.Notification]</t>
  </si>
  <si>
    <r>
      <t xml:space="preserve">DT.UNM-1.DN-1
</t>
    </r>
    <r>
      <rPr>
        <i/>
        <sz val="11"/>
        <color theme="1"/>
        <rFont val="Calibri"/>
        <family val="2"/>
        <scheme val="minor"/>
      </rPr>
      <t>"Are there other methods of informing the user, which do not involve the equipment?"</t>
    </r>
  </si>
  <si>
    <r>
      <t xml:space="preserve">DT.UNM-1.DN-2
</t>
    </r>
    <r>
      <rPr>
        <i/>
        <sz val="11"/>
        <color theme="1"/>
        <rFont val="Calibri"/>
        <family val="2"/>
        <scheme val="minor"/>
      </rPr>
      <t>"[Are all] use cases covered by a user notification mechanism?"</t>
    </r>
  </si>
  <si>
    <t>The standard expects to answer this DN for each use case. However, to ease the review process, it should suffice to anwer the DN only once for all use cases.</t>
  </si>
  <si>
    <t>[E.Info.DT.UNM-1]</t>
  </si>
  <si>
    <t>[E.Just.DT.UNM-1]</t>
  </si>
  <si>
    <t>[E.Info.ACM-4.PrivacyAsset]</t>
  </si>
  <si>
    <t>Description of children’s privacy function and personal information processed by the equipment which can be accessed by entities other than the children or their parents/guardians</t>
  </si>
  <si>
    <t>[E.Info.ACM-4.ACM]</t>
  </si>
  <si>
    <t>[E.Info.ACM-4.AuthorisedAccess]</t>
  </si>
  <si>
    <r>
      <t xml:space="preserve">DT.ACM-4.DN-1
</t>
    </r>
    <r>
      <rPr>
        <sz val="9"/>
        <color theme="1"/>
        <rFont val="Calibri"/>
        <family val="2"/>
        <scheme val="minor"/>
      </rPr>
      <t>"Is the equipment a toy?"</t>
    </r>
  </si>
  <si>
    <r>
      <t xml:space="preserve">DT.ACM-4.DN-2
</t>
    </r>
    <r>
      <rPr>
        <sz val="9"/>
        <color theme="1"/>
        <rFont val="Calibri"/>
        <family val="2"/>
        <scheme val="minor"/>
      </rPr>
      <t>"Is authorized access required for the equipment's intended functionality?"</t>
    </r>
  </si>
  <si>
    <r>
      <rPr>
        <b/>
        <sz val="11"/>
        <color theme="1"/>
        <rFont val="Calibri"/>
        <family val="2"/>
        <scheme val="minor"/>
      </rPr>
      <t>DT.ACM-4.DN-3</t>
    </r>
    <r>
      <rPr>
        <sz val="11"/>
        <color theme="1"/>
        <rFont val="Calibri"/>
        <family val="2"/>
        <scheme val="minor"/>
      </rPr>
      <t xml:space="preserve">
</t>
    </r>
    <r>
      <rPr>
        <i/>
        <sz val="9"/>
        <color theme="1"/>
        <rFont val="Calibri"/>
        <family val="2"/>
        <scheme val="minor"/>
      </rPr>
      <t>"Does the access control mechanism [by] default restrict, apart from the child's or their [parents]/guardians, any third-party access to the children's privacy function and personal information processed by the equipment?"</t>
    </r>
  </si>
  <si>
    <t>[E.Info.DT.ACM-4]</t>
  </si>
  <si>
    <t>[E.Just.DT.ACM-4]</t>
  </si>
  <si>
    <t>Description of children’s privacy assets that are accessible by entities, other than the children or their parents/guardians</t>
  </si>
  <si>
    <t>[E.Info.ACM-6.PrivacyAsset]</t>
  </si>
  <si>
    <t>[E.Info.ACM-6.ACM]</t>
  </si>
  <si>
    <t>[E.Info.DT.ACM-6]</t>
  </si>
  <si>
    <t>[E.Just.DT.ACM-6]</t>
  </si>
  <si>
    <r>
      <t xml:space="preserve">DT.ACM-6.DN-1
</t>
    </r>
    <r>
      <rPr>
        <i/>
        <sz val="9"/>
        <color theme="1"/>
        <rFont val="Calibri"/>
        <family val="2"/>
        <scheme val="minor"/>
      </rPr>
      <t>"Is the equipment a toy?</t>
    </r>
    <r>
      <rPr>
        <sz val="9"/>
        <color theme="1"/>
        <rFont val="Calibri"/>
        <family val="2"/>
        <scheme val="minor"/>
      </rPr>
      <t>"</t>
    </r>
  </si>
  <si>
    <r>
      <t xml:space="preserve">DT.ACM-6.DN-2
</t>
    </r>
    <r>
      <rPr>
        <i/>
        <sz val="9"/>
        <color theme="1"/>
        <rFont val="Calibri"/>
        <family val="2"/>
        <scheme val="minor"/>
      </rPr>
      <t>"Are the access control mechanisms configurable by an authorized entity to restrict the other entities' access to the managed children's privacy asset?"</t>
    </r>
  </si>
  <si>
    <t>[E.Info.ACM-5.PrivacyAsset]</t>
  </si>
  <si>
    <t>Description of privacy assets accessible by children</t>
  </si>
  <si>
    <t>[E.Info.ACM-5.ACM]</t>
  </si>
  <si>
    <r>
      <t xml:space="preserve">DT.ACM-5.DN-1
</t>
    </r>
    <r>
      <rPr>
        <sz val="9"/>
        <color theme="1"/>
        <rFont val="Calibri"/>
        <family val="2"/>
        <scheme val="minor"/>
      </rPr>
      <t>"Is the equipment a toy?"</t>
    </r>
  </si>
  <si>
    <t>[E.Info.DT.ACM-5]</t>
  </si>
  <si>
    <r>
      <t xml:space="preserve">DT.ACM-5.DN-2
</t>
    </r>
    <r>
      <rPr>
        <sz val="9"/>
        <color theme="1"/>
        <rFont val="Calibri"/>
        <family val="2"/>
        <scheme val="minor"/>
      </rPr>
      <t>"</t>
    </r>
    <r>
      <rPr>
        <i/>
        <sz val="9"/>
        <color theme="1"/>
        <rFont val="Calibri"/>
        <family val="2"/>
        <scheme val="minor"/>
      </rPr>
      <t>Are the access control mechanisms configurable by an authorized entity to restrict children's access to the managed [...] privacy asset?</t>
    </r>
    <r>
      <rPr>
        <sz val="9"/>
        <color theme="1"/>
        <rFont val="Calibri"/>
        <family val="2"/>
        <scheme val="minor"/>
      </rPr>
      <t>"</t>
    </r>
  </si>
  <si>
    <t>[E.Just.DT.ACM-5]</t>
  </si>
  <si>
    <t>[E.Info.ACM-5.SecurityAsset]</t>
  </si>
  <si>
    <t>Description of security assets accessible by children</t>
  </si>
  <si>
    <r>
      <t xml:space="preserve">DT.ACM-5.DN-2
</t>
    </r>
    <r>
      <rPr>
        <i/>
        <sz val="9"/>
        <color theme="1"/>
        <rFont val="Calibri"/>
        <family val="2"/>
        <scheme val="minor"/>
      </rPr>
      <t>"Are the access control mechanisms configurable by an authorized entity to restrict children's access to the managed security asset [...]?"</t>
    </r>
  </si>
  <si>
    <t>Description of privacy functions enabling children to access external content</t>
  </si>
  <si>
    <r>
      <t xml:space="preserve">DT.ACM-3.DN-2
</t>
    </r>
    <r>
      <rPr>
        <i/>
        <sz val="9"/>
        <color theme="1"/>
        <rFont val="Calibri"/>
        <family val="2"/>
        <scheme val="minor"/>
      </rPr>
      <t>"Do the access control mechanisms ensure that by default children's access to external content via the managed privacy function is restricted to content from authorized entities?"</t>
    </r>
  </si>
  <si>
    <t>This template is provided by Zealience (https://zealience.com). Copyright 2025 Zealience GmbH
This work is openly licensed via CC BY-SA 4.0 (https://creativecommons.org/licenses/by-sa/4.0/)
Deletion of the copyright notice is not allowed</t>
  </si>
  <si>
    <r>
      <t xml:space="preserve">DT.ACM-1.DN-1
</t>
    </r>
    <r>
      <rPr>
        <i/>
        <sz val="9"/>
        <color theme="1"/>
        <rFont val="Calibri"/>
        <family val="2"/>
        <scheme val="minor"/>
      </rPr>
      <t>"Is the public accessibility of the asset the equipment's intended functionality?"</t>
    </r>
  </si>
  <si>
    <r>
      <t xml:space="preserve">DT.ACM-1.DN-2
</t>
    </r>
    <r>
      <rPr>
        <i/>
        <sz val="9"/>
        <color theme="1"/>
        <rFont val="Calibri"/>
        <family val="2"/>
        <scheme val="minor"/>
      </rPr>
      <t>"Do the physical or logical measures in the targeted operational environment limit the accessibility to authorized entities?"</t>
    </r>
  </si>
  <si>
    <r>
      <t xml:space="preserve">DT.ACM-1.DN-3
</t>
    </r>
    <r>
      <rPr>
        <i/>
        <sz val="9"/>
        <color theme="1"/>
        <rFont val="Calibri"/>
        <family val="2"/>
        <scheme val="minor"/>
      </rPr>
      <t>"Do legal implications not allow access control mechanisms?"</t>
    </r>
  </si>
  <si>
    <r>
      <t xml:space="preserve">DT.ACM-1.DN-4
</t>
    </r>
    <r>
      <rPr>
        <i/>
        <sz val="9"/>
        <color theme="1"/>
        <rFont val="Calibri"/>
        <family val="2"/>
        <scheme val="minor"/>
      </rPr>
      <t>"Are there access control mechanisms that manage entities' access to the security asset [...]?"</t>
    </r>
  </si>
  <si>
    <t>Technical Documentation - EN18031</t>
  </si>
  <si>
    <t>Standard(s) applied</t>
  </si>
  <si>
    <r>
      <t xml:space="preserve">DT.ACM-1.DN-4
</t>
    </r>
    <r>
      <rPr>
        <i/>
        <sz val="9"/>
        <color theme="1"/>
        <rFont val="Calibri"/>
        <family val="2"/>
        <scheme val="minor"/>
      </rPr>
      <t>"Are there access control mechanisms that manage entities' access to the [...] network asset?"</t>
    </r>
  </si>
  <si>
    <t>Yes/No</t>
  </si>
  <si>
    <r>
      <t xml:space="preserve">DT.ACM-1.DN-4
</t>
    </r>
    <r>
      <rPr>
        <i/>
        <sz val="9"/>
        <color theme="1"/>
        <rFont val="Calibri"/>
        <family val="2"/>
        <scheme val="minor"/>
      </rPr>
      <t>"Are there access control mechanisms that manage entities' access to the [...] privacy asset?"</t>
    </r>
  </si>
  <si>
    <r>
      <t xml:space="preserve">DT.ACM-2.DN-1
</t>
    </r>
    <r>
      <rPr>
        <i/>
        <sz val="9"/>
        <color theme="1"/>
        <rFont val="Calibri"/>
        <family val="2"/>
        <scheme val="minor"/>
      </rPr>
      <t>"Do the access control mechanisms ensure that only authorized entities have access to the protected security asset [...]?"</t>
    </r>
  </si>
  <si>
    <r>
      <t xml:space="preserve">DT.ACM-2.DN-1
</t>
    </r>
    <r>
      <rPr>
        <i/>
        <sz val="9"/>
        <color theme="1"/>
        <rFont val="Calibri"/>
        <family val="2"/>
        <scheme val="minor"/>
      </rPr>
      <t>"Do the access control mechanisms ensure that only authorized entities have access to the protected network asset [...]?"</t>
    </r>
  </si>
  <si>
    <r>
      <t xml:space="preserve">DT.ACM-2.DN-1
</t>
    </r>
    <r>
      <rPr>
        <i/>
        <sz val="9"/>
        <color theme="1"/>
        <rFont val="Calibri"/>
        <family val="2"/>
        <scheme val="minor"/>
      </rPr>
      <t>"Do the access control mechanisms ensure that only authorized entities have access to the protected privacy asset [...]?"</t>
    </r>
  </si>
  <si>
    <r>
      <t xml:space="preserve">DT.ACM-3.DN-1
</t>
    </r>
    <r>
      <rPr>
        <i/>
        <sz val="9"/>
        <color theme="1"/>
        <rFont val="Calibri"/>
        <family val="2"/>
        <scheme val="minor"/>
      </rPr>
      <t>"Is the equipment a toy?"</t>
    </r>
  </si>
  <si>
    <r>
      <t>The entities to consider are defined in EN18031 as "</t>
    </r>
    <r>
      <rPr>
        <i/>
        <sz val="9"/>
        <color theme="1"/>
        <rFont val="Calibri"/>
        <family val="2"/>
        <scheme val="minor"/>
      </rPr>
      <t>user, device, equipment or service</t>
    </r>
    <r>
      <rPr>
        <sz val="9"/>
        <color theme="1"/>
        <rFont val="Calibri"/>
        <family val="2"/>
        <scheme val="minor"/>
      </rPr>
      <t>". For users, it can be useful to document also the role (e.g. privileged/administrator user)</t>
    </r>
  </si>
  <si>
    <t>Description of security assets accessible by entities</t>
  </si>
  <si>
    <t>Description of network assets accessible by entities</t>
  </si>
  <si>
    <t>Description of privacy assets accessible by entities</t>
  </si>
  <si>
    <t>Description of security assets requiring access control</t>
  </si>
  <si>
    <t>Description of network assets requiring access control</t>
  </si>
  <si>
    <t>Description of privacy assets requiring access control</t>
  </si>
  <si>
    <t>[E.Info.ACM-4.AuthorisedAccess]
(Conditional)</t>
  </si>
  <si>
    <t>Description of access control mechanisms required per ACM-1 and managing children's access to privacy functions</t>
  </si>
  <si>
    <t>Description of access control mechanisms required per ACM-1 and managing the access of third-parties other than the children or their parents/guardians to children's privacy function and personal information processed by the equipment</t>
  </si>
  <si>
    <t>Description of access control mechanisms required per ACM-1 and managing children's access to privacy assets processed by the equipment</t>
  </si>
  <si>
    <t>Description of access control mechanisms required per ACM-1 and managing children's access to security assets</t>
  </si>
  <si>
    <r>
      <t xml:space="preserve">DT.AUM-1-1.DN-1
</t>
    </r>
    <r>
      <rPr>
        <i/>
        <sz val="9"/>
        <color theme="1"/>
        <rFont val="Calibri"/>
        <family val="2"/>
        <scheme val="minor"/>
      </rPr>
      <t>"Is the managed access for [network/privacy assets] and is the absence of authentication required for the equipment's intended functionality?"</t>
    </r>
  </si>
  <si>
    <t>Description of access control mechanisms required per ACM-1 and managing managing entities' (other than the children or their parents/guardians) access to children's privacy assets</t>
  </si>
  <si>
    <r>
      <t xml:space="preserve">DT.AUM-1-1.DN-3
</t>
    </r>
    <r>
      <rPr>
        <i/>
        <sz val="9"/>
        <color theme="1"/>
        <rFont val="Calibri"/>
        <family val="2"/>
        <scheme val="minor"/>
      </rPr>
      <t>"Does the managed access use authentication mechanisms?"</t>
    </r>
  </si>
  <si>
    <t>Description of the access control mechanisms managing entities' access to assets via network interface</t>
  </si>
  <si>
    <t>Description of the access control mechanisms managing entities' access to assets via user interface</t>
  </si>
  <si>
    <r>
      <t xml:space="preserve">DT.AUM-1-1.DN-2
</t>
    </r>
    <r>
      <rPr>
        <i/>
        <sz val="9"/>
        <color theme="1"/>
        <rFont val="Calibri"/>
        <family val="2"/>
        <scheme val="minor"/>
      </rPr>
      <t>"Is the managed access performed over networks where access is limited to authorized entities via physical or logical measures?"</t>
    </r>
  </si>
  <si>
    <r>
      <t xml:space="preserve">DT.AUM-1-2.DN-1
</t>
    </r>
    <r>
      <rPr>
        <i/>
        <sz val="9"/>
        <color theme="1"/>
        <rFont val="Calibri"/>
        <family val="2"/>
        <scheme val="minor"/>
      </rPr>
      <t xml:space="preserve"> "Is the managed access performed over a user interface where physical or logical measures in the targeted environment provide confidence in the correctness of an entity's claim?"</t>
    </r>
  </si>
  <si>
    <t>[E.Info.AUM-2-2.AuthenticationMechanism]</t>
  </si>
  <si>
    <t>[E.Info.AUM-2-2.AuthenticationMechanism.AuthFactor]</t>
  </si>
  <si>
    <r>
      <t xml:space="preserve">DT.AUM-1-2.DN-2
</t>
    </r>
    <r>
      <rPr>
        <i/>
        <sz val="9"/>
        <color theme="1"/>
        <rFont val="Calibri"/>
        <family val="2"/>
        <scheme val="minor"/>
      </rPr>
      <t xml:space="preserve"> "Is the managed access only for reading [network/privacy assets] where access without authentication is needed to enable the intended equipment functionality?"</t>
    </r>
  </si>
  <si>
    <r>
      <t xml:space="preserve">[DT.AUM-2-2.DN-2]
</t>
    </r>
    <r>
      <rPr>
        <i/>
        <sz val="9"/>
        <color theme="1"/>
        <rFont val="Calibri"/>
        <family val="2"/>
        <scheme val="minor"/>
      </rPr>
      <t>"Do[es] the authentication mechanism support the verification of an entity's identity from at least two different element of the categories knowledge, possession and inherence (two factor authentication)?"</t>
    </r>
  </si>
  <si>
    <r>
      <t xml:space="preserve">[DT.AUM-2-2.DN-1]
</t>
    </r>
    <r>
      <rPr>
        <i/>
        <sz val="9"/>
        <color theme="1"/>
        <rFont val="Calibri"/>
        <family val="2"/>
        <scheme val="minor"/>
      </rPr>
      <t>"Does the equipment's primary intended functionality cover processing personal information of special categories?"</t>
    </r>
  </si>
  <si>
    <r>
      <t xml:space="preserve">DT.AUM-1-2.DN-3
</t>
    </r>
    <r>
      <rPr>
        <i/>
        <sz val="9"/>
        <color theme="1"/>
        <rFont val="Calibri"/>
        <family val="2"/>
        <scheme val="minor"/>
      </rPr>
      <t>"Is the managed access only for reading [network/privacy assets] where access without authentication is needed because legal implications do not allow for authentication mechanisms?"</t>
    </r>
  </si>
  <si>
    <r>
      <t xml:space="preserve">DT.AUM-1-2.DN-4
</t>
    </r>
    <r>
      <rPr>
        <i/>
        <sz val="9"/>
        <color theme="1"/>
        <rFont val="Calibri"/>
        <family val="2"/>
        <scheme val="minor"/>
      </rPr>
      <t>"Does the managed access use authentication mechanisms?"</t>
    </r>
  </si>
  <si>
    <r>
      <t xml:space="preserve">DT.AUM-2.DN-1
</t>
    </r>
    <r>
      <rPr>
        <i/>
        <sz val="9"/>
        <color theme="1"/>
        <rFont val="Calibri"/>
        <family val="2"/>
        <scheme val="minor"/>
      </rPr>
      <t>"Does the authentication mechanism use at least one factor authentication?"</t>
    </r>
  </si>
  <si>
    <r>
      <t xml:space="preserve">DT.AUM-3.DN-1
</t>
    </r>
    <r>
      <rPr>
        <i/>
        <sz val="9"/>
        <color theme="1"/>
        <rFont val="Calibri"/>
        <family val="2"/>
        <scheme val="minor"/>
      </rPr>
      <t>"Does the authentication mechanism validate all relevant properties [of the authenticator used] considering the available information about the authenticator in the operational environments of use?"</t>
    </r>
  </si>
  <si>
    <r>
      <t xml:space="preserve">DT.SUM-2.DN-1
</t>
    </r>
    <r>
      <rPr>
        <i/>
        <sz val="9"/>
        <color theme="1"/>
        <rFont val="Calibri"/>
        <family val="2"/>
        <scheme val="minor"/>
      </rPr>
      <t>"Does the update mechanism ensure to only install software whose integrity and authenticity are valid at the time of installation?"</t>
    </r>
  </si>
  <si>
    <r>
      <t xml:space="preserve">DT.AUM-4.DN-1
</t>
    </r>
    <r>
      <rPr>
        <i/>
        <sz val="9"/>
        <color theme="1"/>
        <rFont val="Calibri"/>
        <family val="2"/>
        <scheme val="minor"/>
      </rPr>
      <t>"Does the change of the authenticator conflict with security goals?"</t>
    </r>
  </si>
  <si>
    <r>
      <t xml:space="preserve">DT.SUM-3.DN-2
</t>
    </r>
    <r>
      <rPr>
        <i/>
        <sz val="9"/>
        <color theme="1"/>
        <rFont val="Calibri"/>
        <family val="2"/>
        <scheme val="minor"/>
      </rPr>
      <t>"Is the update mechanism capable of updating the software via scheduling the installation of an update under human approval?"</t>
    </r>
  </si>
  <si>
    <r>
      <t xml:space="preserve">DT.SUM-3.DN-1
</t>
    </r>
    <r>
      <rPr>
        <i/>
        <sz val="9"/>
        <color theme="1"/>
        <rFont val="Calibri"/>
        <family val="2"/>
        <scheme val="minor"/>
      </rPr>
      <t>"Is the update mechanism capable of updating the software without human intervention at the equipment?"</t>
    </r>
  </si>
  <si>
    <r>
      <t xml:space="preserve">DT.AUM-4.DN-2
</t>
    </r>
    <r>
      <rPr>
        <i/>
        <sz val="9"/>
        <color theme="1"/>
        <rFont val="Calibri"/>
        <family val="2"/>
        <scheme val="minor"/>
      </rPr>
      <t>"Does the authentication mechanism allow for the change of the authenticator?"</t>
    </r>
  </si>
  <si>
    <r>
      <t xml:space="preserve">DT.SUM-3.DN-3
</t>
    </r>
    <r>
      <rPr>
        <i/>
        <sz val="9"/>
        <color theme="1"/>
        <rFont val="Calibri"/>
        <family val="2"/>
        <scheme val="minor"/>
      </rPr>
      <t>"Is the update mechanism capable of updating the software via triggering the installation of an update under human approval?"</t>
    </r>
  </si>
  <si>
    <r>
      <t xml:space="preserve">DT.SSM-1.DN-1
</t>
    </r>
    <r>
      <rPr>
        <i/>
        <sz val="9"/>
        <color theme="1"/>
        <rFont val="Calibri"/>
        <family val="2"/>
        <scheme val="minor"/>
      </rPr>
      <t>"Is the storage of the asset protected by physical or logical measures in the equipment's target operational environment?"</t>
    </r>
  </si>
  <si>
    <r>
      <t xml:space="preserve">DT.AUM-5-1.DN-1
</t>
    </r>
    <r>
      <rPr>
        <i/>
        <sz val="9"/>
        <color theme="1"/>
        <rFont val="Calibri"/>
        <family val="2"/>
        <scheme val="minor"/>
      </rPr>
      <t>"Is the password enforced to be changed by the user before or on first use?"</t>
    </r>
  </si>
  <si>
    <r>
      <t xml:space="preserve">DT.AUM-5-1.DN-2
</t>
    </r>
    <r>
      <rPr>
        <i/>
        <sz val="9"/>
        <color theme="1"/>
        <rFont val="Calibri"/>
        <family val="2"/>
        <scheme val="minor"/>
      </rPr>
      <t>"Is the password unique per equipment?"</t>
    </r>
  </si>
  <si>
    <r>
      <t xml:space="preserve">DT.AUM-5-1.DN-3
</t>
    </r>
    <r>
      <rPr>
        <i/>
        <sz val="9"/>
        <color theme="1"/>
        <rFont val="Calibri"/>
        <family val="2"/>
        <scheme val="minor"/>
      </rPr>
      <t>"Does the password follow best practice concerning strength?"</t>
    </r>
  </si>
  <si>
    <r>
      <t xml:space="preserve">DT.SSM-1.DN-2
</t>
    </r>
    <r>
      <rPr>
        <i/>
        <sz val="9"/>
        <color theme="1"/>
        <rFont val="Calibri"/>
        <family val="2"/>
        <scheme val="minor"/>
      </rPr>
      <t>"Is the storage of the [...] security asset implemented by a secure storage mechanism?"</t>
    </r>
  </si>
  <si>
    <r>
      <t xml:space="preserve">DT.SSM-1.DN-2
</t>
    </r>
    <r>
      <rPr>
        <i/>
        <sz val="9"/>
        <color theme="1"/>
        <rFont val="Calibri"/>
        <family val="2"/>
        <scheme val="minor"/>
      </rPr>
      <t>"Is the storage of the network asset [...] implemented by a secure storage mechanism?"</t>
    </r>
  </si>
  <si>
    <r>
      <t xml:space="preserve">DT.SSM-1.DN-2
</t>
    </r>
    <r>
      <rPr>
        <i/>
        <sz val="9"/>
        <color theme="1"/>
        <rFont val="Calibri"/>
        <family val="2"/>
        <scheme val="minor"/>
      </rPr>
      <t>"Is the storage of the privacy asset [...] implemented by a secure storage mechanism?"</t>
    </r>
  </si>
  <si>
    <r>
      <t xml:space="preserve">DT.SSM-2.DN-1
</t>
    </r>
    <r>
      <rPr>
        <i/>
        <sz val="9"/>
        <color theme="1"/>
        <rFont val="Calibri"/>
        <family val="2"/>
        <scheme val="minor"/>
      </rPr>
      <t>"Is the integrity of the asset[s] protected to ensure that attacks on the secure storage do not lead to [their] manipulation?"</t>
    </r>
  </si>
  <si>
    <r>
      <t xml:space="preserve">DT.AUM-5-2.DN-1
</t>
    </r>
    <r>
      <rPr>
        <i/>
        <sz val="9"/>
        <color theme="1"/>
        <rFont val="Calibri"/>
        <family val="2"/>
        <scheme val="minor"/>
      </rPr>
      <t>"Is the password enforced to be set by the user before or on first use and before the equipment is logically connected to a network?"</t>
    </r>
  </si>
  <si>
    <t>Description of secure storage mechanisms persistently storing confidential assets</t>
  </si>
  <si>
    <r>
      <t xml:space="preserve">DT.AUM-5-2.DN-2
</t>
    </r>
    <r>
      <rPr>
        <i/>
        <sz val="9"/>
        <color theme="1"/>
        <rFont val="Calibri"/>
        <family val="2"/>
        <scheme val="minor"/>
      </rPr>
      <t>"Is the password defined by an authorized entity within a network where access is limited to authorised entities?"</t>
    </r>
  </si>
  <si>
    <r>
      <t xml:space="preserve">DT.SSM-3.DN-1
</t>
    </r>
    <r>
      <rPr>
        <i/>
        <sz val="9"/>
        <color theme="1"/>
        <rFont val="Calibri"/>
        <family val="2"/>
        <scheme val="minor"/>
      </rPr>
      <t>"Is the secrecy of the confidential [assets] protected to ensure that attacks on secure storage do not lead to [their] disclosure"</t>
    </r>
  </si>
  <si>
    <r>
      <t xml:space="preserve">DT.AUM-5-2.DN-3
</t>
    </r>
    <r>
      <rPr>
        <i/>
        <sz val="9"/>
        <color theme="1"/>
        <rFont val="Calibri"/>
        <family val="2"/>
        <scheme val="minor"/>
      </rPr>
      <t>"Is the password generated by the equipment using best practice concerning strength and only communicated to an authorized entity within a network where access is limited to authorized entities?"</t>
    </r>
  </si>
  <si>
    <r>
      <t xml:space="preserve">DT.AUM-6.DN-1
</t>
    </r>
    <r>
      <rPr>
        <i/>
        <sz val="9"/>
        <color theme="1"/>
        <rFont val="Calibri"/>
        <family val="2"/>
        <scheme val="minor"/>
      </rPr>
      <t>"Has the authentication mechanism the capability to be resilient against brute force attacks?"</t>
    </r>
  </si>
  <si>
    <r>
      <t xml:space="preserve">DT.SUM-1.DN-2
</t>
    </r>
    <r>
      <rPr>
        <i/>
        <sz val="9"/>
        <color theme="1"/>
        <rFont val="Calibri"/>
        <family val="2"/>
        <scheme val="minor"/>
      </rPr>
      <t>"Do functional safety implications prohibit updatability?"</t>
    </r>
  </si>
  <si>
    <r>
      <t xml:space="preserve">DT.SUM-1.DN-3
</t>
    </r>
    <r>
      <rPr>
        <i/>
        <sz val="9"/>
        <color theme="1"/>
        <rFont val="Calibri"/>
        <family val="2"/>
        <scheme val="minor"/>
      </rPr>
      <t>"Is the software or firmware immutable?"</t>
    </r>
  </si>
  <si>
    <r>
      <t xml:space="preserve">DT.SUM-1.DN-5
</t>
    </r>
    <r>
      <rPr>
        <i/>
        <sz val="9"/>
        <color theme="1"/>
        <rFont val="Calibri"/>
        <family val="2"/>
        <scheme val="minor"/>
      </rPr>
      <t>"Does the equipment provide at least one update mechanism for updating the part of the software?"</t>
    </r>
  </si>
  <si>
    <r>
      <t xml:space="preserve">DT.SCM-1.DN-1
</t>
    </r>
    <r>
      <rPr>
        <i/>
        <sz val="9"/>
        <color theme="1"/>
        <rFont val="Calibri"/>
        <family val="2"/>
        <scheme val="minor"/>
      </rPr>
      <t>"Is the secure communication of [this] security asset ensured by a secure communication mechanism?"</t>
    </r>
  </si>
  <si>
    <r>
      <t xml:space="preserve">DT.SCM-1.DN-2
</t>
    </r>
    <r>
      <rPr>
        <i/>
        <sz val="9"/>
        <color theme="1"/>
        <rFont val="Calibri"/>
        <family val="2"/>
        <scheme val="minor"/>
      </rPr>
      <t>"Is the temporary exposure of [this] security asset required as part of establishing or managing a connection?"</t>
    </r>
  </si>
  <si>
    <r>
      <t xml:space="preserve">DT.SCM-1.DN-3
</t>
    </r>
    <r>
      <rPr>
        <i/>
        <sz val="9"/>
        <color theme="1"/>
        <rFont val="Calibri"/>
        <family val="2"/>
        <scheme val="minor"/>
      </rPr>
      <t>"Does the targeted environment ensure that [this] security asset is not exposed to unauthorised entities?"</t>
    </r>
  </si>
  <si>
    <r>
      <t xml:space="preserve">DT.SCM-2.DN-1
</t>
    </r>
    <r>
      <rPr>
        <i/>
        <sz val="9"/>
        <color theme="1"/>
        <rFont val="Calibri"/>
        <family val="2"/>
        <scheme val="minor"/>
      </rPr>
      <t>"Are best practices applied to protect the integrity and authenticity of the communicated asset[s]?"</t>
    </r>
  </si>
  <si>
    <r>
      <t xml:space="preserve">DT.SCM-2.DN-2
</t>
    </r>
    <r>
      <rPr>
        <i/>
        <sz val="9"/>
        <color theme="1"/>
        <rFont val="Calibri"/>
        <family val="2"/>
        <scheme val="minor"/>
      </rPr>
      <t>"Is a deviation from best practice for integrity or authenticity protection inevitable for interoperability reasons?"</t>
    </r>
  </si>
  <si>
    <r>
      <t xml:space="preserve">DT.SCM-1.DN-1
</t>
    </r>
    <r>
      <rPr>
        <i/>
        <sz val="9"/>
        <color theme="1"/>
        <rFont val="Calibri"/>
        <family val="2"/>
        <scheme val="minor"/>
      </rPr>
      <t>"Is the secure communication of [this] network asset [...] ensured by a secure communication mechanism?"</t>
    </r>
  </si>
  <si>
    <r>
      <t xml:space="preserve">DT.SCM-1.DN-2
</t>
    </r>
    <r>
      <rPr>
        <i/>
        <sz val="9"/>
        <color theme="1"/>
        <rFont val="Calibri"/>
        <family val="2"/>
        <scheme val="minor"/>
      </rPr>
      <t>"Is the temporary exposure of [this] network asset [...] required as part of establishing or managing a connection?"</t>
    </r>
  </si>
  <si>
    <r>
      <t xml:space="preserve">DT.SCM-1.DN-3
</t>
    </r>
    <r>
      <rPr>
        <i/>
        <sz val="9"/>
        <color theme="1"/>
        <rFont val="Calibri"/>
        <family val="2"/>
        <scheme val="minor"/>
      </rPr>
      <t>"Does the targeted environment ensure that [this] network asset [...] is not exposed to unauthorised entities?"</t>
    </r>
  </si>
  <si>
    <r>
      <t xml:space="preserve">DT.SCM-3.DN-2
</t>
    </r>
    <r>
      <rPr>
        <i/>
        <sz val="9"/>
        <color theme="1"/>
        <rFont val="Calibri"/>
        <family val="2"/>
        <scheme val="minor"/>
      </rPr>
      <t>"Is a deviation from best practice for confidentiality protection inevitable for interoperability reasons?"</t>
    </r>
  </si>
  <si>
    <r>
      <t xml:space="preserve">DT.SCM-3.DN-1
</t>
    </r>
    <r>
      <rPr>
        <i/>
        <sz val="9"/>
        <color theme="1"/>
        <rFont val="Calibri"/>
        <family val="2"/>
        <scheme val="minor"/>
      </rPr>
      <t>"Are best practices applied to protect the confidentiality of the communicated asset[s]?"</t>
    </r>
  </si>
  <si>
    <r>
      <t xml:space="preserve">DT.SCM-4.DN-1
</t>
    </r>
    <r>
      <rPr>
        <i/>
        <sz val="9"/>
        <color theme="1"/>
        <rFont val="Calibri"/>
        <family val="2"/>
        <scheme val="minor"/>
      </rPr>
      <t>"Are best practices applied to protect the communicated asset[s] against replay attacks?"</t>
    </r>
  </si>
  <si>
    <r>
      <t xml:space="preserve">DT.SCM-4.DN-2
</t>
    </r>
    <r>
      <rPr>
        <i/>
        <sz val="9"/>
        <color theme="1"/>
        <rFont val="Calibri"/>
        <family val="2"/>
        <scheme val="minor"/>
      </rPr>
      <t>"Does a duplicate transfer not [pose] a threat of a replay attack?"</t>
    </r>
  </si>
  <si>
    <r>
      <t xml:space="preserve">DT.SCM-4.DN-3
</t>
    </r>
    <r>
      <rPr>
        <i/>
        <sz val="9"/>
        <color theme="1"/>
        <rFont val="Calibri"/>
        <family val="2"/>
        <scheme val="minor"/>
      </rPr>
      <t>"Is a deviation from best practice [inevitable] for interoperability reasons?"</t>
    </r>
  </si>
  <si>
    <r>
      <t xml:space="preserve">DT.RLM-1.DN-1
</t>
    </r>
    <r>
      <rPr>
        <i/>
        <sz val="9"/>
        <color theme="1"/>
        <rFont val="Calibri"/>
        <family val="2"/>
        <scheme val="minor"/>
      </rPr>
      <t>"Does the device use resilience mechanisms to mitigate the effects of DoS attacks on the network interfaces and return to a defined state after the attack?"</t>
    </r>
  </si>
  <si>
    <r>
      <t xml:space="preserve">DT.RLM-1.DN-2
</t>
    </r>
    <r>
      <rPr>
        <i/>
        <sz val="9"/>
        <color theme="1"/>
        <rFont val="Calibri"/>
        <family val="2"/>
        <scheme val="minor"/>
      </rPr>
      <t>"Is the network interface intended to be used to communicate with other devices in local network only?"</t>
    </r>
  </si>
  <si>
    <r>
      <t xml:space="preserve">DT.RLM-1.DN-3
</t>
    </r>
    <r>
      <rPr>
        <i/>
        <sz val="9"/>
        <color theme="1"/>
        <rFont val="Calibri"/>
        <family val="2"/>
        <scheme val="minor"/>
      </rPr>
      <t>"Do other devices in the network provide sufficient protection against DoS attacks and loss of function of the device?"</t>
    </r>
  </si>
  <si>
    <r>
      <t xml:space="preserve">DT.NMM-1.DN-1
</t>
    </r>
    <r>
      <rPr>
        <i/>
        <sz val="9"/>
        <color theme="1"/>
        <rFont val="Calibri"/>
        <family val="2"/>
        <scheme val="minor"/>
      </rPr>
      <t>"Is the equipment a Network Equipment?"</t>
    </r>
  </si>
  <si>
    <r>
      <t xml:space="preserve">DT.NMM-1.DN-2
</t>
    </r>
    <r>
      <rPr>
        <i/>
        <sz val="9"/>
        <color theme="1"/>
        <rFont val="Calibri"/>
        <family val="2"/>
        <scheme val="minor"/>
      </rPr>
      <t>"Does the Network Equipment provide a network monitoring mechanism to detect indicators of DoS attacks?"</t>
    </r>
  </si>
  <si>
    <t>[E.Info.DT.DLM-1]</t>
  </si>
  <si>
    <t>[E.Just.DT.DLM-1]</t>
  </si>
  <si>
    <t>[E.Info.DLM-1.DLM]</t>
  </si>
  <si>
    <r>
      <t xml:space="preserve">DT.TCM-1.DN-1
</t>
    </r>
    <r>
      <rPr>
        <i/>
        <sz val="9"/>
        <color theme="1"/>
        <rFont val="Calibri"/>
        <family val="2"/>
        <scheme val="minor"/>
      </rPr>
      <t>"Is the equipment a Network Equipment?"</t>
    </r>
  </si>
  <si>
    <t>Description of personal information persistently stored on the device</t>
  </si>
  <si>
    <r>
      <t xml:space="preserve">DT.TCM-1.DN-2
</t>
    </r>
    <r>
      <rPr>
        <i/>
        <sz val="9"/>
        <color theme="1"/>
        <rFont val="Calibri"/>
        <family val="2"/>
        <scheme val="minor"/>
      </rPr>
      <t>"Does the Network Equipment provide a traffic control mechanism?"</t>
    </r>
  </si>
  <si>
    <r>
      <t xml:space="preserve">DT.LGM-1.DN-1
</t>
    </r>
    <r>
      <rPr>
        <i/>
        <sz val="9"/>
        <color theme="1"/>
        <rFont val="Calibri"/>
        <family val="2"/>
        <scheme val="minor"/>
      </rPr>
      <t>"Do legal obligations prohibit the logging of the event?"</t>
    </r>
  </si>
  <si>
    <r>
      <t xml:space="preserve">DT.LGM-1.DN-2
</t>
    </r>
    <r>
      <rPr>
        <i/>
        <sz val="9"/>
        <color theme="1"/>
        <rFont val="Calibri"/>
        <family val="2"/>
        <scheme val="minor"/>
      </rPr>
      <t>"Is the event logged by a logging mechanism?"</t>
    </r>
  </si>
  <si>
    <r>
      <t xml:space="preserve">DT.LGM-2.DN-1
</t>
    </r>
    <r>
      <rPr>
        <i/>
        <sz val="9"/>
        <color theme="1"/>
        <rFont val="Calibri"/>
        <family val="2"/>
        <scheme val="minor"/>
      </rPr>
      <t>"Is the related log data stored outside the equipment?"</t>
    </r>
  </si>
  <si>
    <r>
      <t xml:space="preserve">DT.LGM-2.DN-2
</t>
    </r>
    <r>
      <rPr>
        <i/>
        <sz val="9"/>
        <color theme="1"/>
        <rFont val="Calibri"/>
        <family val="2"/>
        <scheme val="minor"/>
      </rPr>
      <t>"Is the log data stored in the equipment's persistent storage?"</t>
    </r>
  </si>
  <si>
    <r>
      <t xml:space="preserve">DT.LGM-3.DN-1
</t>
    </r>
    <r>
      <rPr>
        <i/>
        <sz val="9"/>
        <color theme="1"/>
        <rFont val="Calibri"/>
        <family val="2"/>
        <scheme val="minor"/>
      </rPr>
      <t>"Does the log data stored in the equipment's storage by logging mechanisms that are required per LGM-1 always include a minimum number of latest events and the latest event?"</t>
    </r>
  </si>
  <si>
    <r>
      <t xml:space="preserve">DT.LGM-4.DN-1
</t>
    </r>
    <r>
      <rPr>
        <i/>
        <sz val="9"/>
        <color theme="1"/>
        <rFont val="Calibri"/>
        <family val="2"/>
        <scheme val="minor"/>
      </rPr>
      <t>"Does the log data include a timestamp when a real time source is available?"</t>
    </r>
  </si>
  <si>
    <r>
      <t xml:space="preserve">DT.LGM-4.DN-2
</t>
    </r>
    <r>
      <rPr>
        <i/>
        <sz val="9"/>
        <color theme="1"/>
        <rFont val="Calibri"/>
        <family val="2"/>
        <scheme val="minor"/>
      </rPr>
      <t>"Does the log data include time-related information when a real time source is not available?"</t>
    </r>
  </si>
  <si>
    <r>
      <t xml:space="preserve">[DT.DLM-1.DN-1]
</t>
    </r>
    <r>
      <rPr>
        <i/>
        <sz val="9"/>
        <color theme="1"/>
        <rFont val="Calibri"/>
        <family val="2"/>
        <scheme val="minor"/>
      </rPr>
      <t>"Is there a deletion mechanism that ensures that [this] personal data stored [...] on the equipment can be deleted for the purpose of disposal or replacement of the equipment [...] ?"</t>
    </r>
  </si>
  <si>
    <r>
      <t xml:space="preserve">DT.CCK-1.DN-1
</t>
    </r>
    <r>
      <rPr>
        <i/>
        <sz val="9"/>
        <color theme="1"/>
        <rFont val="Calibri"/>
        <family val="2"/>
        <scheme val="minor"/>
      </rPr>
      <t>"Is the CCK solely used by a specific security mechanism, where a deviation is identified and justified under the terms of sections ACM or AUM or SCM or SUM or SSM?"</t>
    </r>
  </si>
  <si>
    <r>
      <t xml:space="preserve">DT.CCK-1.DN-2
</t>
    </r>
    <r>
      <rPr>
        <i/>
        <sz val="9"/>
        <color theme="1"/>
        <rFont val="Calibri"/>
        <family val="2"/>
        <scheme val="minor"/>
      </rPr>
      <t>"Does the confidential cryptographic key support a minimum security strength of 112 bits?"</t>
    </r>
  </si>
  <si>
    <r>
      <t xml:space="preserve">[DT.DLM-1.DN-1]
</t>
    </r>
    <r>
      <rPr>
        <i/>
        <sz val="9"/>
        <color theme="1"/>
        <rFont val="Calibri"/>
        <family val="2"/>
        <scheme val="minor"/>
      </rPr>
      <t>"Is there a deletion mechanism that ensures that [this] security parameter stored [...] on the equipment can be deleted for the purpose of disposal or replacement of the equipment [...] ?"</t>
    </r>
  </si>
  <si>
    <r>
      <t xml:space="preserve">DT.CCK-2.DN-1
</t>
    </r>
    <r>
      <rPr>
        <i/>
        <sz val="9"/>
        <color theme="1"/>
        <rFont val="Calibri"/>
        <family val="2"/>
        <scheme val="minor"/>
      </rPr>
      <t>"Is the CCK solely used by a specific security mechanism, where a deviation is identified and justified under the terms of sections ACM or AUM or SCM or SUM or SSM?"</t>
    </r>
  </si>
  <si>
    <t>There is a mismatch in EN 18031-1 between the DT (reading "For each communication of [...] assets") and the text of the Assessment Unit (reading "For each network interface"). Based on the questions of the Decision Tree Nodes, it appears to be best to answer the DT for each communicated asset.</t>
  </si>
  <si>
    <t>There is a mismatch in EN 18031-2 between the DT (reading "For each communication of [...] assets") and the text of the Assessment Unit (reading "For each network interface"). Based on the questions of the Decision Tree Nodes, it appears to be best to answer the DT for each communicated asset.</t>
  </si>
  <si>
    <t>In EN 1803-2, this identifier is named "EnvironmentTrustedEnv"</t>
  </si>
  <si>
    <t>If you select Generic, describe the mechanism accordingly in Column B</t>
  </si>
  <si>
    <r>
      <t xml:space="preserve">DT.CCK-2.DN-2
</t>
    </r>
    <r>
      <rPr>
        <i/>
        <sz val="9"/>
        <color theme="1"/>
        <rFont val="Calibri"/>
        <family val="2"/>
        <scheme val="minor"/>
      </rPr>
      <t>"Does the generation mechanism for the CCK adhere to best practice cryptography?"</t>
    </r>
  </si>
  <si>
    <r>
      <t xml:space="preserve">DT.CCK-3.DN-1
</t>
    </r>
    <r>
      <rPr>
        <i/>
        <sz val="9"/>
        <color theme="1"/>
        <rFont val="Calibri"/>
        <family val="2"/>
        <scheme val="minor"/>
      </rPr>
      <t>"Is this CCK practically unique per equipment?"</t>
    </r>
  </si>
  <si>
    <r>
      <t xml:space="preserve">DT.CCK-3.DN-2
</t>
    </r>
    <r>
      <rPr>
        <i/>
        <sz val="9"/>
        <color theme="1"/>
        <rFont val="Calibri"/>
        <family val="2"/>
        <scheme val="minor"/>
      </rPr>
      <t>"Is this CCK only used for establishing initial trust relationship under conditions controlled by an authorized entity?"</t>
    </r>
  </si>
  <si>
    <r>
      <t xml:space="preserve">DT.CCK-3.DN-3
</t>
    </r>
    <r>
      <rPr>
        <i/>
        <sz val="9"/>
        <color theme="1"/>
        <rFont val="Calibri"/>
        <family val="2"/>
        <scheme val="minor"/>
      </rPr>
      <t>"Is the CCK a shared parameter required for the equipment's intended functionality?"</t>
    </r>
  </si>
  <si>
    <r>
      <t xml:space="preserve">DT.GEC-1.DN-3
</t>
    </r>
    <r>
      <rPr>
        <i/>
        <sz val="9"/>
        <color theme="1"/>
        <rFont val="Calibri"/>
        <family val="2"/>
        <scheme val="minor"/>
      </rPr>
      <t>"Is the vulnerability exploitable in the specific conditions of the equipment?"</t>
    </r>
  </si>
  <si>
    <r>
      <t xml:space="preserve">DT.GEC-1.DN-4
</t>
    </r>
    <r>
      <rPr>
        <i/>
        <sz val="9"/>
        <color theme="1"/>
        <rFont val="Calibri"/>
        <family val="2"/>
        <scheme val="minor"/>
      </rPr>
      <t>"Has the vulnerability been mitigated to an acceptable residual risk?"</t>
    </r>
  </si>
  <si>
    <t>[E.Info.UNM-2.Notifications]</t>
  </si>
  <si>
    <r>
      <t xml:space="preserve">DT.GEC-1.DN-5
</t>
    </r>
    <r>
      <rPr>
        <i/>
        <sz val="9"/>
        <color theme="1"/>
        <rFont val="Calibri"/>
        <family val="2"/>
        <scheme val="minor"/>
      </rPr>
      <t>"Has the vulnerability been accepted on a risk basis?"</t>
    </r>
  </si>
  <si>
    <t>[E.Info.UNM-2.Notifications.UseCase]</t>
  </si>
  <si>
    <t>[E.Info.UNM-2.Notifications.UseCase.Content]</t>
  </si>
  <si>
    <r>
      <t xml:space="preserve">[DT.UNM-2.DN-1]
</t>
    </r>
    <r>
      <rPr>
        <i/>
        <sz val="11"/>
        <color theme="1"/>
        <rFont val="Calibri"/>
        <family val="2"/>
        <scheme val="minor"/>
      </rPr>
      <t>"[Do] the notifications describe the change and how the change affects the protection and privacy of personal information?"</t>
    </r>
  </si>
  <si>
    <t>[E.Info.DT.UNM-2]</t>
  </si>
  <si>
    <t>[E.Just.DT.UNM-2]</t>
  </si>
  <si>
    <t>Names</t>
  </si>
  <si>
    <r>
      <t xml:space="preserve">DT.GEC-5.DN-1
</t>
    </r>
    <r>
      <rPr>
        <i/>
        <sz val="9"/>
        <color theme="1"/>
        <rFont val="Calibri"/>
        <family val="2"/>
        <scheme val="minor"/>
      </rPr>
      <t>"Is the physical external interface necessary for the intended functionality?"</t>
    </r>
  </si>
  <si>
    <r>
      <t xml:space="preserve">DT.GEC-6.DN-1
</t>
    </r>
    <r>
      <rPr>
        <i/>
        <sz val="9"/>
        <color theme="1"/>
        <rFont val="Calibri"/>
        <family val="2"/>
        <scheme val="minor"/>
      </rPr>
      <t>"Is the interface capable of receiving input?"</t>
    </r>
  </si>
  <si>
    <t>[E.Info.DT.GEC-7]</t>
  </si>
  <si>
    <t>[E.Just.DT.GEC-7]</t>
  </si>
  <si>
    <t>Description of External Sensors</t>
  </si>
  <si>
    <t>[E.Info.GEC-7.UserDoc.NonNetworkInterface]</t>
  </si>
  <si>
    <r>
      <t xml:space="preserve">DT.GEC-7.DN-1
</t>
    </r>
    <r>
      <rPr>
        <i/>
        <sz val="9"/>
        <color theme="1"/>
        <rFont val="Calibri"/>
        <family val="2"/>
        <scheme val="minor"/>
      </rPr>
      <t>"Has the external interface sensing capabilities that might affect the user's or subscriber's privacy?"</t>
    </r>
  </si>
  <si>
    <r>
      <t xml:space="preserve">DT.GEC-7.DN-2
</t>
    </r>
    <r>
      <rPr>
        <i/>
        <sz val="9"/>
        <color theme="1"/>
        <rFont val="Calibri"/>
        <family val="2"/>
        <scheme val="minor"/>
      </rPr>
      <t>"Is the sensing capability [...] described in the user documentation?"</t>
    </r>
  </si>
  <si>
    <r>
      <t xml:space="preserve">DT.CRY-1.DN-1
</t>
    </r>
    <r>
      <rPr>
        <sz val="9"/>
        <color theme="1"/>
        <rFont val="Calibri"/>
        <family val="2"/>
        <scheme val="minor"/>
      </rPr>
      <t>Is the cryptography used for a specific security mechanism, where a deviation is identified and justified under the terms of sections ACM, AUM, SCM, SUM or SSM?</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</si>
  <si>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</si>
  <si>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</si>
  <si>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SCM-1.SecAsset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</si>
  <si>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ACM-1.SecAsset</t>
    </r>
    <r>
      <rPr>
        <sz val="11"/>
        <color theme="1"/>
        <rFont val="Calibri"/>
        <family val="2"/>
        <scheme val="minor"/>
      </rPr>
      <t>. Based on the applicability of</t>
    </r>
    <r>
      <rPr>
        <b/>
        <sz val="11"/>
        <color theme="1"/>
        <rFont val="Calibri"/>
        <family val="2"/>
        <scheme val="minor"/>
      </rPr>
      <t xml:space="preserve"> 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</si>
  <si>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SSM-1.SecAsset.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SSM-3</t>
    </r>
    <r>
      <rPr>
        <sz val="11"/>
        <color theme="1"/>
        <rFont val="Calibri"/>
        <family val="2"/>
        <scheme val="minor"/>
      </rPr>
      <t xml:space="preserve"> will be applicable to this asset.</t>
    </r>
  </si>
  <si>
    <r>
      <t xml:space="preserve">If the asset is a sensitive security parameter:
If yes, the asset is in scope of the requirement </t>
    </r>
    <r>
      <rPr>
        <b/>
        <sz val="11"/>
        <color theme="1"/>
        <rFont val="Calibri"/>
        <family val="2"/>
        <scheme val="minor"/>
      </rPr>
      <t xml:space="preserve">DLM-1 </t>
    </r>
    <r>
      <rPr>
        <sz val="11"/>
        <color theme="1"/>
        <rFont val="Calibri"/>
        <family val="2"/>
        <scheme val="minor"/>
      </rPr>
      <t>and it must be documented in the worksheet</t>
    </r>
    <r>
      <rPr>
        <b/>
        <sz val="11"/>
        <color theme="1"/>
        <rFont val="Calibri"/>
        <family val="2"/>
        <scheme val="minor"/>
      </rPr>
      <t xml:space="preserve"> DLM-1.SenSecParam</t>
    </r>
    <r>
      <rPr>
        <sz val="11"/>
        <color theme="1"/>
        <rFont val="Calibri"/>
        <family val="2"/>
        <scheme val="minor"/>
      </rPr>
      <t>.</t>
    </r>
  </si>
  <si>
    <t>[E.Info.GEC-7.NonNetworkInterface]</t>
  </si>
  <si>
    <t>[E.Info.ACM-1.PrivacyAsset.PublicAccess]</t>
  </si>
  <si>
    <t>[E.Info.ACM-1.PrivacyAsset.Environment]</t>
  </si>
  <si>
    <t>[E.Info.ACM-1.PrivacyAsset.Legal]</t>
  </si>
  <si>
    <t>[E.Info.ACM-1.PrivacyAsset.ACM]</t>
  </si>
  <si>
    <t>AUM-2
AUM-2-1</t>
  </si>
  <si>
    <t>[E.Info.DT.AUM-2-2]</t>
  </si>
  <si>
    <t>[E.Just.DT.AUM-2-2]</t>
  </si>
  <si>
    <t>[E.Info.SCM-1.PrivacyAsset.Class]</t>
  </si>
  <si>
    <t>[E.Info.SCM-1.PrivacyAsset.NetworkInterface]</t>
  </si>
  <si>
    <t>[E.Info.SCM-1.PrivacyAssets.AddMeasures]</t>
  </si>
  <si>
    <t>[E.Info.SCM-1.PrivacyAsset.TrustedEnv]</t>
  </si>
  <si>
    <t>[E.Info.SCM-2.PrivacyAsset.Com]</t>
  </si>
  <si>
    <t>[E.Info.SCM-3.PrivacyAsset.Com]</t>
  </si>
  <si>
    <t>[E.Info.SCM-4.PrivacyAsset.Com]</t>
  </si>
  <si>
    <t>Logging Mechanism</t>
  </si>
  <si>
    <t xml:space="preserve">User Notification Mechanism
</t>
  </si>
  <si>
    <r>
      <t xml:space="preserve">[E.Info.AUM-2.AuthenticationMechanism]
</t>
    </r>
    <r>
      <rPr>
        <i/>
        <sz val="11"/>
        <color theme="1"/>
        <rFont val="Calibri"/>
        <family val="2"/>
        <scheme val="minor"/>
      </rPr>
      <t>[E.Info.AUM-2-1.AuthenticationMechanism]</t>
    </r>
  </si>
  <si>
    <r>
      <t xml:space="preserve">[E.Info.AUM-2.AuthenticationMechanism.AuthFactor]
</t>
    </r>
    <r>
      <rPr>
        <i/>
        <sz val="11"/>
        <color theme="1"/>
        <rFont val="Calibri"/>
        <family val="2"/>
        <scheme val="minor"/>
      </rPr>
      <t>[E.Info.AUM-2-1.AuthenticationMechanism.AuthFactor]</t>
    </r>
  </si>
  <si>
    <t>Is this equipment a network equipment?
(Relevant if EN 18031-1 is applied)</t>
  </si>
  <si>
    <t>Is this equipment a children's toy?
(Relevant if EN 18031-2 is applied)</t>
  </si>
  <si>
    <t>Is this equipment a childcare equipment?
(Relevant if EN 18031-2 is applied)</t>
  </si>
  <si>
    <t xml:space="preserve">[E.Info.ACM-1.NetworkAsset]
</t>
  </si>
  <si>
    <t xml:space="preserve">[E.Info.ACM-1.PrivAsset]
</t>
  </si>
  <si>
    <t xml:space="preserve">[E.Info.ACM-2.NetworkAsset] </t>
  </si>
  <si>
    <t xml:space="preserve">[E.Info.ACM-2.PrivacyAsset] </t>
  </si>
  <si>
    <t>ACM-3</t>
  </si>
  <si>
    <t>ACM-4</t>
  </si>
  <si>
    <t>ACM-5</t>
  </si>
  <si>
    <t>ACM-6</t>
  </si>
  <si>
    <t>AUM-2-2</t>
  </si>
  <si>
    <t>[E.Info.SCM-2.NetworkAsset]</t>
  </si>
  <si>
    <t>[E.Info.SCM-4.NetworkAsset]</t>
  </si>
  <si>
    <t>NMM-1</t>
  </si>
  <si>
    <t>TCM-1</t>
  </si>
  <si>
    <t>LGM-1</t>
  </si>
  <si>
    <t>LGM-2</t>
  </si>
  <si>
    <t>LGM-3</t>
  </si>
  <si>
    <t>LGM-4</t>
  </si>
  <si>
    <t>DLM-1</t>
  </si>
  <si>
    <t>UNM-1</t>
  </si>
  <si>
    <t>UNM-2</t>
  </si>
  <si>
    <t>GEC-7</t>
  </si>
  <si>
    <t>[E.Info.SUM-2.SUM.AccContMech]</t>
  </si>
  <si>
    <t>For each asset which answer here is Yes, report it to the worksheet ACM-2.PrivAsset</t>
  </si>
  <si>
    <t>The entities to consider are defined in EN18031-2 as "user, device, equipment or service". For users, it can be useful to document also the role (e.g. privileged/administrator user).
If the equipment is a toy, entities to consider are children, parents/guardians and any other entities (i.e. third parties). This information is important as it affects the applicability of some requirements of EN 18031-2 (e.g. ACM-4).</t>
  </si>
  <si>
    <r>
      <rPr>
        <u/>
        <sz val="11"/>
        <color theme="1"/>
        <rFont val="Calibri"/>
        <family val="2"/>
        <scheme val="minor"/>
      </rPr>
      <t xml:space="preserve">If the asset is a personal information: </t>
    </r>
    <r>
      <rPr>
        <sz val="11"/>
        <color theme="1"/>
        <rFont val="Calibri"/>
        <family val="2"/>
        <scheme val="minor"/>
      </rPr>
      <t xml:space="preserve">
If yes, the asset is in scope of the requirement </t>
    </r>
    <r>
      <rPr>
        <b/>
        <sz val="11"/>
        <color theme="1"/>
        <rFont val="Calibri"/>
        <family val="2"/>
        <scheme val="minor"/>
      </rPr>
      <t xml:space="preserve">DLM-1 </t>
    </r>
    <r>
      <rPr>
        <sz val="11"/>
        <color theme="1"/>
        <rFont val="Calibri"/>
        <family val="2"/>
        <scheme val="minor"/>
      </rPr>
      <t xml:space="preserve">and it must be documented in the worksheet </t>
    </r>
    <r>
      <rPr>
        <b/>
        <sz val="11"/>
        <color theme="1"/>
        <rFont val="Calibri"/>
        <family val="2"/>
        <scheme val="minor"/>
      </rPr>
      <t>DLM-1.PersoInfo</t>
    </r>
    <r>
      <rPr>
        <sz val="11"/>
        <color theme="1"/>
        <rFont val="Calibri"/>
        <family val="2"/>
        <scheme val="minor"/>
      </rPr>
      <t>.
(Note: The terms "personal information" and "personal data" are used interchangeably in the Guidance section of the standard)</t>
    </r>
  </si>
  <si>
    <r>
      <rPr>
        <u/>
        <sz val="11"/>
        <color theme="1"/>
        <rFont val="Calibri"/>
        <family val="2"/>
        <scheme val="minor"/>
      </rPr>
      <t>If the asset is a personal information:</t>
    </r>
    <r>
      <rPr>
        <sz val="11"/>
        <color theme="1"/>
        <rFont val="Calibri"/>
        <family val="2"/>
        <scheme val="minor"/>
      </rPr>
      <t xml:space="preserve">
If yes, the asset is in scope of the requirement </t>
    </r>
    <r>
      <rPr>
        <b/>
        <sz val="11"/>
        <color theme="1"/>
        <rFont val="Calibri"/>
        <family val="2"/>
        <scheme val="minor"/>
      </rPr>
      <t>UNM-1</t>
    </r>
    <r>
      <rPr>
        <sz val="11"/>
        <color theme="1"/>
        <rFont val="Calibri"/>
        <family val="2"/>
        <scheme val="minor"/>
      </rPr>
      <t xml:space="preserve"> and the asset must be documented in the worksheet </t>
    </r>
    <r>
      <rPr>
        <b/>
        <sz val="11"/>
        <color theme="1"/>
        <rFont val="Calibri"/>
        <family val="2"/>
        <scheme val="minor"/>
      </rPr>
      <t>UNM-1.PersoInfo</t>
    </r>
  </si>
  <si>
    <t>Privacy Function</t>
  </si>
  <si>
    <t>Personal Information</t>
  </si>
  <si>
    <t>Privacy Function Configuration</t>
  </si>
  <si>
    <t>Is the equipment Internet connected?
(Relevant if EN 18031-2 is applied. Answer Yes unless the equipment is a non-Internet connected radio equipment, e.g. childcare equipment.)</t>
  </si>
  <si>
    <t>V1.1 - 17/12/2024</t>
  </si>
  <si>
    <t>Corrected [E.Info.DT.AUM-3].
Moved the Decision Tree for SCM-1 from the tab SCM-1.NetIntf to SCM-1.SecAsset and SCM-1.NetAsset (see note there).
Divided worksheet "GEC-2&amp;-3&amp;-4.NetIntf" into three distinct sheets: "GEC-2.NetIntf", "GEC-3.NetIntf", "GEC-4.NetIntf"
Updated worksheet "Product Info"
Updated worksheet "TableContent"
Removed worksheet "GEC-2.Setup" since already covered in "ProductInfo"
Added a row "Notes" in some worksheet to provide additional guidance and references to supporting documents. More to come.
Added Implementation Category in worksheet ACM-2.NetAsset and ACM-2.SecAsset</t>
  </si>
  <si>
    <t>V1.2 - 13/01/2025</t>
  </si>
  <si>
    <t>Added EN 18031-2 worksheets, some notes and Decision Tree questions to facilitate Technical Documentation review.
Adjusted CoverPage, ProductInfo, TableContent and Overview-* worksheets.</t>
  </si>
  <si>
    <t>[E.Info.GEC-1.PrivacyAsset]</t>
  </si>
  <si>
    <t>[E.Info.DT.GEC-1] - 2/2</t>
  </si>
  <si>
    <t>[E.Info.DT.GEC-1] - 1/2</t>
  </si>
  <si>
    <r>
      <t xml:space="preserve">DT.GEC-1.DN-1
</t>
    </r>
    <r>
      <rPr>
        <i/>
        <sz val="9"/>
        <color theme="1"/>
        <rFont val="Calibri"/>
        <family val="2"/>
        <scheme val="minor"/>
      </rPr>
      <t>"Does the software [...] contain publicly known exploitable vulnerabilities?"</t>
    </r>
  </si>
  <si>
    <r>
      <t xml:space="preserve">DT.GEC-1.DN-1
</t>
    </r>
    <r>
      <rPr>
        <i/>
        <sz val="9"/>
        <color theme="1"/>
        <rFont val="Calibri"/>
        <family val="2"/>
        <scheme val="minor"/>
      </rPr>
      <t>"Does [...] the hardware contain publicly known exploitable vulnerabilities?"</t>
    </r>
  </si>
  <si>
    <r>
      <t xml:space="preserve">DT.GEC-2.DN-1
</t>
    </r>
    <r>
      <rPr>
        <i/>
        <sz val="9"/>
        <color theme="1"/>
        <rFont val="Calibri"/>
        <family val="2"/>
        <scheme val="minor"/>
      </rPr>
      <t>"Is the network interface or service available in the factory default state?"</t>
    </r>
  </si>
  <si>
    <r>
      <t xml:space="preserve">DT.GEC-2.DN-3
</t>
    </r>
    <r>
      <rPr>
        <i/>
        <sz val="9"/>
        <color theme="1"/>
        <rFont val="Calibri"/>
        <family val="2"/>
        <scheme val="minor"/>
      </rPr>
      <t>"Is the network interface or service necessary for the equipment setup or for the basic operation?"</t>
    </r>
  </si>
  <si>
    <t>GEC-2.NetIntfAndServ</t>
  </si>
  <si>
    <t>GEC-3.NetIntfAndServ</t>
  </si>
  <si>
    <t>GEC-4.NetIntfAndServ</t>
  </si>
  <si>
    <r>
      <t xml:space="preserve">[E.Info.AUM-1-1.ACM.ManagedAccessNetworkAsset]
</t>
    </r>
    <r>
      <rPr>
        <sz val="11"/>
        <color theme="1"/>
        <rFont val="Calibri"/>
        <family val="2"/>
        <scheme val="minor"/>
      </rPr>
      <t>(Only for EN 18031-1)</t>
    </r>
  </si>
  <si>
    <r>
      <t xml:space="preserve">[E.Info.AUM-1-1.ACM.ManagedAccessPrivacyAsset]
</t>
    </r>
    <r>
      <rPr>
        <sz val="11"/>
        <color theme="1"/>
        <rFont val="Calibri"/>
        <family val="2"/>
        <scheme val="minor"/>
      </rPr>
      <t>(Only for EN 18031-2)</t>
    </r>
  </si>
  <si>
    <r>
      <t xml:space="preserve">[E.Info.AUM-1-2.ACM.ManagedAccessNetworkAsset]
</t>
    </r>
    <r>
      <rPr>
        <sz val="11"/>
        <color theme="1"/>
        <rFont val="Calibri"/>
        <family val="2"/>
        <scheme val="minor"/>
      </rPr>
      <t>(Only for EN 18031-1)</t>
    </r>
  </si>
  <si>
    <r>
      <t xml:space="preserve">[E.Info.AUM-1-2.ACM.ManagedAccessPrivacyAsset]
</t>
    </r>
    <r>
      <rPr>
        <sz val="11"/>
        <color theme="1"/>
        <rFont val="Calibri"/>
        <family val="2"/>
        <scheme val="minor"/>
      </rPr>
      <t>(Only for EN 18031-2)</t>
    </r>
  </si>
  <si>
    <t>DT Result</t>
  </si>
  <si>
    <t xml:space="preserve">There seems to be a mistake in the Decision Tree: Answering Yes should result in the DT Result "Not applicable", and would be aligned with the text in the section Required Information. </t>
  </si>
  <si>
    <t>EN 18031-1, EN 18031-2, EN 18031-3</t>
  </si>
  <si>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ACM-1.NetAsset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t>
    </r>
    <r>
      <rPr>
        <b/>
        <sz val="11"/>
        <color theme="1"/>
        <rFont val="Calibri"/>
        <family val="2"/>
        <scheme val="minor"/>
      </rPr>
      <t xml:space="preserve"> 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</si>
  <si>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 xml:space="preserve">SSM-1.NetAsset. </t>
    </r>
    <r>
      <rPr>
        <sz val="11"/>
        <color theme="1"/>
        <rFont val="Calibri"/>
        <family val="2"/>
        <scheme val="minor"/>
      </rPr>
      <t>If the asset is "sensitive",</t>
    </r>
    <r>
      <rPr>
        <b/>
        <sz val="11"/>
        <color theme="1"/>
        <rFont val="Calibri"/>
        <family val="2"/>
        <scheme val="minor"/>
      </rPr>
      <t xml:space="preserve"> SSM-2 </t>
    </r>
    <r>
      <rPr>
        <sz val="11"/>
        <color theme="1"/>
        <rFont val="Calibri"/>
        <family val="2"/>
        <scheme val="minor"/>
      </rPr>
      <t xml:space="preserve">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</si>
  <si>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SCM-1.NetAsset</t>
    </r>
    <r>
      <rPr>
        <sz val="11"/>
        <color theme="1"/>
        <rFont val="Calibri"/>
        <family val="2"/>
        <scheme val="minor"/>
      </rPr>
      <t>. Depending on the security goals to be met,</t>
    </r>
    <r>
      <rPr>
        <b/>
        <sz val="11"/>
        <color theme="1"/>
        <rFont val="Calibri"/>
        <family val="2"/>
        <scheme val="minor"/>
      </rPr>
      <t xml:space="preserve"> SCM-2, SCM-3</t>
    </r>
    <r>
      <rPr>
        <sz val="11"/>
        <color theme="1"/>
        <rFont val="Calibri"/>
        <family val="2"/>
        <scheme val="minor"/>
      </rPr>
      <t xml:space="preserve"> and </t>
    </r>
    <r>
      <rPr>
        <b/>
        <sz val="11"/>
        <color theme="1"/>
        <rFont val="Calibri"/>
        <family val="2"/>
        <scheme val="minor"/>
      </rPr>
      <t xml:space="preserve">SCM-4 </t>
    </r>
    <r>
      <rPr>
        <sz val="11"/>
        <color theme="1"/>
        <rFont val="Calibri"/>
        <family val="2"/>
        <scheme val="minor"/>
      </rPr>
      <t>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</si>
  <si>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[E.Info.GEC-2.NetworkAsset]</t>
    </r>
    <r>
      <rPr>
        <sz val="11"/>
        <color theme="1"/>
        <rFont val="Calibri"/>
        <family val="2"/>
        <scheme val="minor"/>
      </rPr>
      <t xml:space="preserve"> and </t>
    </r>
    <r>
      <rPr>
        <b/>
        <sz val="11"/>
        <color theme="1"/>
        <rFont val="Calibri"/>
        <family val="2"/>
        <scheme val="minor"/>
      </rPr>
      <t>[E.Info.GEC-3.NetworkAsset]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</si>
  <si>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[E.Info.GEC-6.NetworkAsset] </t>
    </r>
    <r>
      <rPr>
        <sz val="11"/>
        <color theme="1"/>
        <rFont val="Calibri"/>
        <family val="2"/>
        <scheme val="minor"/>
      </rPr>
      <t>will be the description of the asset provided in this worksheet Overview.</t>
    </r>
  </si>
  <si>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ACM-1.PrivAsset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 </t>
    </r>
    <r>
      <rPr>
        <b/>
        <sz val="11"/>
        <color theme="1"/>
        <rFont val="Calibri"/>
        <family val="2"/>
        <scheme val="minor"/>
      </rPr>
      <t>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</si>
  <si>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SSM-1.PrivAsset</t>
    </r>
    <r>
      <rPr>
        <sz val="11"/>
        <color theme="1"/>
        <rFont val="Calibri"/>
        <family val="2"/>
        <scheme val="minor"/>
      </rPr>
      <t xml:space="preserve">. If the asset is "sensitive", </t>
    </r>
    <r>
      <rPr>
        <b/>
        <sz val="11"/>
        <color theme="1"/>
        <rFont val="Calibri"/>
        <family val="2"/>
        <scheme val="minor"/>
      </rPr>
      <t>SSM-2</t>
    </r>
    <r>
      <rPr>
        <sz val="11"/>
        <color theme="1"/>
        <rFont val="Calibri"/>
        <family val="2"/>
        <scheme val="minor"/>
      </rPr>
      <t xml:space="preserve"> 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</si>
  <si>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SCM-1.PrivAsset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t>
    </r>
    <r>
      <rPr>
        <b/>
        <sz val="11"/>
        <color theme="1"/>
        <rFont val="Calibri"/>
        <family val="2"/>
        <scheme val="minor"/>
      </rPr>
      <t xml:space="preserve"> SCM-4</t>
    </r>
    <r>
      <rPr>
        <sz val="11"/>
        <color theme="1"/>
        <rFont val="Calibri"/>
        <family val="2"/>
        <scheme val="minor"/>
      </rPr>
      <t xml:space="preserve"> 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</si>
  <si>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[E.Info.GEC-2.PrivacyAsset]</t>
    </r>
    <r>
      <rPr>
        <sz val="11"/>
        <color theme="1"/>
        <rFont val="Calibri"/>
        <family val="2"/>
        <scheme val="minor"/>
      </rPr>
      <t xml:space="preserve"> and </t>
    </r>
    <r>
      <rPr>
        <b/>
        <sz val="11"/>
        <color theme="1"/>
        <rFont val="Calibri"/>
        <family val="2"/>
        <scheme val="minor"/>
      </rPr>
      <t>[E.Info.GEC-3.PrivacyAsset]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</si>
  <si>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[E.Info.GEC-6.PrivacyAsset] </t>
    </r>
    <r>
      <rPr>
        <sz val="11"/>
        <color theme="1"/>
        <rFont val="Calibri"/>
        <family val="2"/>
        <scheme val="minor"/>
      </rPr>
      <t>will be the description of the asset provided in this worksheet Overview.</t>
    </r>
  </si>
  <si>
    <r>
      <rPr>
        <sz val="9"/>
        <color theme="1"/>
        <rFont val="Calibri"/>
        <family val="2"/>
        <scheme val="minor"/>
      </rPr>
      <t xml:space="preserve">The identifier </t>
    </r>
    <r>
      <rPr>
        <b/>
        <sz val="9"/>
        <color theme="1"/>
        <rFont val="Calibri"/>
        <family val="2"/>
        <scheme val="minor"/>
      </rPr>
      <t xml:space="preserve">[E.Info.SSM-3.SSM.ComplianceEvidence] </t>
    </r>
    <r>
      <rPr>
        <sz val="9"/>
        <color theme="1"/>
        <rFont val="Calibri"/>
        <family val="2"/>
        <scheme val="minor"/>
      </rPr>
      <t xml:space="preserve">does not exist in EN 18031-2. Instead, </t>
    </r>
    <r>
      <rPr>
        <b/>
        <sz val="9"/>
        <color theme="1"/>
        <rFont val="Calibri"/>
        <family val="2"/>
        <scheme val="minor"/>
      </rPr>
      <t>[IC.SSM-3.SSM.ComplianceEvidence]</t>
    </r>
    <r>
      <rPr>
        <sz val="9"/>
        <color theme="1"/>
        <rFont val="Calibri"/>
        <family val="2"/>
        <scheme val="minor"/>
      </rPr>
      <t xml:space="preserve"> is used. However, we believe this is a mistake since "ComplianceEvidence" is not an Implementation Category.</t>
    </r>
  </si>
  <si>
    <r>
      <t xml:space="preserve">Type of asset
</t>
    </r>
    <r>
      <rPr>
        <sz val="11"/>
        <color theme="1"/>
        <rFont val="Calibri"/>
        <family val="2"/>
        <scheme val="minor"/>
      </rPr>
      <t>(Financial function, financial function configuration or financial data)</t>
    </r>
  </si>
  <si>
    <t>Financial Function</t>
  </si>
  <si>
    <t>Financial Function Configuration</t>
  </si>
  <si>
    <t>Financial Data</t>
  </si>
  <si>
    <r>
      <t xml:space="preserve">If yes, the asset is in scope of the requirement </t>
    </r>
    <r>
      <rPr>
        <b/>
        <sz val="11"/>
        <color theme="1"/>
        <rFont val="Calibri"/>
        <family val="2"/>
        <scheme val="minor"/>
      </rPr>
      <t>ACM-1</t>
    </r>
    <r>
      <rPr>
        <sz val="11"/>
        <color theme="1"/>
        <rFont val="Calibri"/>
        <family val="2"/>
        <scheme val="minor"/>
      </rPr>
      <t xml:space="preserve"> and it must be documented in the worksheet </t>
    </r>
    <r>
      <rPr>
        <b/>
        <sz val="11"/>
        <color theme="1"/>
        <rFont val="Calibri"/>
        <family val="2"/>
        <scheme val="minor"/>
      </rPr>
      <t>ACM-1.FinAsset</t>
    </r>
    <r>
      <rPr>
        <sz val="11"/>
        <color theme="1"/>
        <rFont val="Calibri"/>
        <family val="2"/>
        <scheme val="minor"/>
      </rPr>
      <t xml:space="preserve">. Based on the applicability of </t>
    </r>
    <r>
      <rPr>
        <b/>
        <sz val="11"/>
        <color theme="1"/>
        <rFont val="Calibri"/>
        <family val="2"/>
        <scheme val="minor"/>
      </rPr>
      <t>ACM-1, ACM-2</t>
    </r>
    <r>
      <rPr>
        <sz val="11"/>
        <color theme="1"/>
        <rFont val="Calibri"/>
        <family val="2"/>
        <scheme val="minor"/>
      </rPr>
      <t xml:space="preserve"> and other </t>
    </r>
    <r>
      <rPr>
        <b/>
        <sz val="11"/>
        <color theme="1"/>
        <rFont val="Calibri"/>
        <family val="2"/>
        <scheme val="minor"/>
      </rPr>
      <t>AUM-*</t>
    </r>
    <r>
      <rPr>
        <sz val="11"/>
        <color theme="1"/>
        <rFont val="Calibri"/>
        <family val="2"/>
        <scheme val="minor"/>
      </rPr>
      <t xml:space="preserve"> requirements may be applicable to this asset.</t>
    </r>
  </si>
  <si>
    <r>
      <t xml:space="preserve">If yes, the asset is in scope of the requirement </t>
    </r>
    <r>
      <rPr>
        <b/>
        <sz val="11"/>
        <color theme="1"/>
        <rFont val="Calibri"/>
        <family val="2"/>
        <scheme val="minor"/>
      </rPr>
      <t>SSM-1</t>
    </r>
    <r>
      <rPr>
        <sz val="11"/>
        <color theme="1"/>
        <rFont val="Calibri"/>
        <family val="2"/>
        <scheme val="minor"/>
      </rPr>
      <t xml:space="preserve"> and it must be documented in the worksheet </t>
    </r>
    <r>
      <rPr>
        <b/>
        <sz val="11"/>
        <color theme="1"/>
        <rFont val="Calibri"/>
        <family val="2"/>
        <scheme val="minor"/>
      </rPr>
      <t>SSM-1.FinAsset</t>
    </r>
    <r>
      <rPr>
        <sz val="11"/>
        <color theme="1"/>
        <rFont val="Calibri"/>
        <family val="2"/>
        <scheme val="minor"/>
      </rPr>
      <t xml:space="preserve">. If the asset is "sensitive", </t>
    </r>
    <r>
      <rPr>
        <b/>
        <sz val="11"/>
        <color theme="1"/>
        <rFont val="Calibri"/>
        <family val="2"/>
        <scheme val="minor"/>
      </rPr>
      <t>SSM-2</t>
    </r>
    <r>
      <rPr>
        <sz val="11"/>
        <color theme="1"/>
        <rFont val="Calibri"/>
        <family val="2"/>
        <scheme val="minor"/>
      </rPr>
      <t xml:space="preserve"> will be applicable to this asset. If it is also "confidential",  </t>
    </r>
    <r>
      <rPr>
        <b/>
        <sz val="11"/>
        <color theme="1"/>
        <rFont val="Calibri"/>
        <family val="2"/>
        <scheme val="minor"/>
      </rPr>
      <t xml:space="preserve">SSM-3 </t>
    </r>
    <r>
      <rPr>
        <sz val="11"/>
        <color theme="1"/>
        <rFont val="Calibri"/>
        <family val="2"/>
        <scheme val="minor"/>
      </rPr>
      <t>will be applicable to this asset.</t>
    </r>
  </si>
  <si>
    <r>
      <t xml:space="preserve">If yes, the asset is in scope of the requirement </t>
    </r>
    <r>
      <rPr>
        <b/>
        <sz val="11"/>
        <color theme="1"/>
        <rFont val="Calibri"/>
        <family val="2"/>
        <scheme val="minor"/>
      </rPr>
      <t xml:space="preserve">SCM-1 </t>
    </r>
    <r>
      <rPr>
        <sz val="11"/>
        <color theme="1"/>
        <rFont val="Calibri"/>
        <family val="2"/>
        <scheme val="minor"/>
      </rPr>
      <t xml:space="preserve">and it must be documented in the worksheet </t>
    </r>
    <r>
      <rPr>
        <b/>
        <sz val="11"/>
        <color theme="1"/>
        <rFont val="Calibri"/>
        <family val="2"/>
        <scheme val="minor"/>
      </rPr>
      <t>SCM-1.FinAsset</t>
    </r>
    <r>
      <rPr>
        <sz val="11"/>
        <color theme="1"/>
        <rFont val="Calibri"/>
        <family val="2"/>
        <scheme val="minor"/>
      </rPr>
      <t xml:space="preserve">. Depending on the security goals to be met, </t>
    </r>
    <r>
      <rPr>
        <b/>
        <sz val="11"/>
        <color theme="1"/>
        <rFont val="Calibri"/>
        <family val="2"/>
        <scheme val="minor"/>
      </rPr>
      <t>SCM-2, SCM-3</t>
    </r>
    <r>
      <rPr>
        <sz val="11"/>
        <color theme="1"/>
        <rFont val="Calibri"/>
        <family val="2"/>
        <scheme val="minor"/>
      </rPr>
      <t xml:space="preserve"> and</t>
    </r>
    <r>
      <rPr>
        <b/>
        <sz val="11"/>
        <color theme="1"/>
        <rFont val="Calibri"/>
        <family val="2"/>
        <scheme val="minor"/>
      </rPr>
      <t xml:space="preserve"> SCM-4</t>
    </r>
    <r>
      <rPr>
        <sz val="11"/>
        <color theme="1"/>
        <rFont val="Calibri"/>
        <family val="2"/>
        <scheme val="minor"/>
      </rPr>
      <t xml:space="preserve"> may also be applicable to this asset.</t>
    </r>
  </si>
  <si>
    <r>
      <t xml:space="preserve">If yes, the asset is in scope of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The Required Information for </t>
    </r>
    <r>
      <rPr>
        <b/>
        <sz val="11"/>
        <color theme="1"/>
        <rFont val="Calibri"/>
        <family val="2"/>
        <scheme val="minor"/>
      </rPr>
      <t>[E.Info.GEC-2.FinancialAsset]</t>
    </r>
    <r>
      <rPr>
        <sz val="11"/>
        <color theme="1"/>
        <rFont val="Calibri"/>
        <family val="2"/>
        <scheme val="minor"/>
      </rPr>
      <t xml:space="preserve"> and </t>
    </r>
    <r>
      <rPr>
        <b/>
        <sz val="11"/>
        <color theme="1"/>
        <rFont val="Calibri"/>
        <family val="2"/>
        <scheme val="minor"/>
      </rPr>
      <t>[E.Info.GEC-3.FinancialAsset]</t>
    </r>
    <r>
      <rPr>
        <sz val="11"/>
        <color theme="1"/>
        <rFont val="Calibri"/>
        <family val="2"/>
        <scheme val="minor"/>
      </rPr>
      <t xml:space="preserve"> will be the description of the asset provided in this worksheet Overview.</t>
    </r>
  </si>
  <si>
    <r>
      <t xml:space="preserve">If yes, the asset is in scope of the requirement </t>
    </r>
    <r>
      <rPr>
        <b/>
        <sz val="11"/>
        <color theme="1"/>
        <rFont val="Calibri"/>
        <family val="2"/>
        <scheme val="minor"/>
      </rPr>
      <t>GEC-6</t>
    </r>
    <r>
      <rPr>
        <sz val="11"/>
        <color theme="1"/>
        <rFont val="Calibri"/>
        <family val="2"/>
        <scheme val="minor"/>
      </rPr>
      <t xml:space="preserve">. The Required Information for </t>
    </r>
    <r>
      <rPr>
        <b/>
        <sz val="11"/>
        <color theme="1"/>
        <rFont val="Calibri"/>
        <family val="2"/>
        <scheme val="minor"/>
      </rPr>
      <t xml:space="preserve">[E.Info.GEC-6.FinancialAsset] </t>
    </r>
    <r>
      <rPr>
        <sz val="11"/>
        <color theme="1"/>
        <rFont val="Calibri"/>
        <family val="2"/>
        <scheme val="minor"/>
      </rPr>
      <t>will be the description of the asset provided in this worksheet Overview.</t>
    </r>
  </si>
  <si>
    <t>Description of financial assets accessible by entities</t>
  </si>
  <si>
    <t>The entities to consider are defined in EN18031-3 as "user, device, equipment or service". For users, it can be useful to document also the role (e.g. privileged/administrator user).</t>
  </si>
  <si>
    <t>[E.Info.ACM-1.FinancialAsset.Access]</t>
  </si>
  <si>
    <r>
      <t xml:space="preserve">[E.Info.ACM-1.FinancialAsset.PublicAccess]
</t>
    </r>
    <r>
      <rPr>
        <sz val="11"/>
        <color theme="1"/>
        <rFont val="Calibri"/>
        <family val="2"/>
        <scheme val="minor"/>
      </rPr>
      <t>(conditional)</t>
    </r>
  </si>
  <si>
    <r>
      <t xml:space="preserve">[E.Info.ACM-1.FinancialAsset.Environment]
</t>
    </r>
    <r>
      <rPr>
        <sz val="11"/>
        <color theme="1"/>
        <rFont val="Calibri"/>
        <family val="2"/>
        <scheme val="minor"/>
      </rPr>
      <t>(Conditional)</t>
    </r>
  </si>
  <si>
    <r>
      <t xml:space="preserve">[E.Info.ACM-1.FinancialAsset.Legal]
</t>
    </r>
    <r>
      <rPr>
        <sz val="11"/>
        <color theme="1"/>
        <rFont val="Calibri"/>
        <family val="2"/>
        <scheme val="minor"/>
      </rPr>
      <t>(Conditional)</t>
    </r>
  </si>
  <si>
    <r>
      <t xml:space="preserve">[E.Info.ACM-1.FinancialAsset.ACM]
</t>
    </r>
    <r>
      <rPr>
        <sz val="11"/>
        <color theme="1"/>
        <rFont val="Calibri"/>
        <family val="2"/>
        <scheme val="minor"/>
      </rPr>
      <t>(Conditional)</t>
    </r>
  </si>
  <si>
    <t>For each asset which answer here is Yes, report it to the worksheet ACM-2.FinAsset</t>
  </si>
  <si>
    <r>
      <t xml:space="preserve">DT.ACM-1.DN-4
</t>
    </r>
    <r>
      <rPr>
        <i/>
        <sz val="9"/>
        <color theme="1"/>
        <rFont val="Calibri"/>
        <family val="2"/>
        <scheme val="minor"/>
      </rPr>
      <t>"Are there access control mechanisms that manage entities' access to the [...] financial asset?"</t>
    </r>
  </si>
  <si>
    <t>Description of financial assets requiring access control</t>
  </si>
  <si>
    <t>[E.Info.ACM-2.FinancialAsset.ACM]</t>
  </si>
  <si>
    <r>
      <t xml:space="preserve">DT.ACM-2.DN-1
</t>
    </r>
    <r>
      <rPr>
        <i/>
        <sz val="9"/>
        <color theme="1"/>
        <rFont val="Calibri"/>
        <family val="2"/>
        <scheme val="minor"/>
      </rPr>
      <t>"Do the access control mechanisms ensure that only authorized entities have access to the protected [...] financial asset?"</t>
    </r>
  </si>
  <si>
    <r>
      <t xml:space="preserve">[E.Info.AUM-1-1.ACM.ManagedAccessFinancialAsset]
</t>
    </r>
    <r>
      <rPr>
        <sz val="11"/>
        <color theme="1"/>
        <rFont val="Calibri"/>
        <family val="2"/>
        <scheme val="minor"/>
      </rPr>
      <t>(Only for EN 18031-3)</t>
    </r>
  </si>
  <si>
    <r>
      <t xml:space="preserve">[E.Info.AUM-1-2.ACM.ManagedAccessFinancialAsset]
</t>
    </r>
    <r>
      <rPr>
        <sz val="11"/>
        <color theme="1"/>
        <rFont val="Calibri"/>
        <family val="2"/>
        <scheme val="minor"/>
      </rPr>
      <t>(Only for EN 18031-3)</t>
    </r>
  </si>
  <si>
    <t>[E.Info.AUM-1-3.ACM]</t>
  </si>
  <si>
    <t>Description of the access control mechanisms managing entities' access to assets via machine interface</t>
  </si>
  <si>
    <t>[E.Info.AUM-1-3.ACM.MachineInterface]</t>
  </si>
  <si>
    <t>[E.Info.AUM-1-3.ACM.ManagedAccessFinancialAsset]</t>
  </si>
  <si>
    <t>[E.Info.AUM-1-3.ACM.ManagedAccessSecurityAsset]</t>
  </si>
  <si>
    <t>[E.Info.AUM-1-3.ACM.AuthenticationMechanism]</t>
  </si>
  <si>
    <t>[E.Info.DT.AUM-1-3]</t>
  </si>
  <si>
    <r>
      <t xml:space="preserve">DT.AUM-1-3.DN-1
</t>
    </r>
    <r>
      <rPr>
        <i/>
        <sz val="9"/>
        <color theme="1"/>
        <rFont val="Calibri"/>
        <family val="2"/>
        <scheme val="minor"/>
      </rPr>
      <t>"Does the managed access use authentication mechanisms?"</t>
    </r>
  </si>
  <si>
    <t>[E.Just.DT.AUM-1-3]</t>
  </si>
  <si>
    <t>[E.Info.SSM-1.FinancialAsset]</t>
  </si>
  <si>
    <r>
      <t xml:space="preserve">[E.Info.SSM-1.FinancialAsset.Environment]
</t>
    </r>
    <r>
      <rPr>
        <sz val="11"/>
        <color theme="1"/>
        <rFont val="Calibri"/>
        <family val="2"/>
        <scheme val="minor"/>
      </rPr>
      <t>(conditional)</t>
    </r>
  </si>
  <si>
    <r>
      <t xml:space="preserve">DT.SSM-1.DN-2
</t>
    </r>
    <r>
      <rPr>
        <i/>
        <sz val="9"/>
        <color theme="1"/>
        <rFont val="Calibri"/>
        <family val="2"/>
        <scheme val="minor"/>
      </rPr>
      <t>"Is the storage of the financial asset [...] implemented by a secure storage mechanism?"</t>
    </r>
  </si>
  <si>
    <t>[E.Info.SCM-1.FinancialAsset]</t>
  </si>
  <si>
    <r>
      <t xml:space="preserve">[E.Info.SCM-1.FinancialAsset.Class]
</t>
    </r>
    <r>
      <rPr>
        <sz val="11"/>
        <color theme="1"/>
        <rFont val="Calibri"/>
        <family val="2"/>
        <scheme val="minor"/>
      </rPr>
      <t>(Conditional)</t>
    </r>
  </si>
  <si>
    <t>[E.Info.SCM-1.FinancialAsset.Com]</t>
  </si>
  <si>
    <r>
      <t xml:space="preserve">DT.SCM-1.DN-1
</t>
    </r>
    <r>
      <rPr>
        <sz val="9"/>
        <color theme="1"/>
        <rFont val="Calibri"/>
        <family val="2"/>
        <scheme val="minor"/>
      </rPr>
      <t>"</t>
    </r>
    <r>
      <rPr>
        <i/>
        <sz val="9"/>
        <color theme="1"/>
        <rFont val="Calibri"/>
        <family val="2"/>
        <scheme val="minor"/>
      </rPr>
      <t>Is the secure communication of [this] financial asset [...] ensured by a secure communication mechanism</t>
    </r>
    <r>
      <rPr>
        <sz val="9"/>
        <color theme="1"/>
        <rFont val="Calibri"/>
        <family val="2"/>
        <scheme val="minor"/>
      </rPr>
      <t>?"</t>
    </r>
  </si>
  <si>
    <t>There is a mismatch in EN 18031-3 between the DT (reading "For each communication of [...] assets") and the text of the Assessment Unit (reading "For each network interface"). Based on the questions of the Decision Tree Nodes, it appears to be best to answer the DT for each communicated asset.</t>
  </si>
  <si>
    <r>
      <t xml:space="preserve">DT.SUM-1.DN-1
</t>
    </r>
    <r>
      <rPr>
        <i/>
        <sz val="9"/>
        <color theme="1"/>
        <rFont val="Calibri"/>
        <family val="2"/>
        <scheme val="minor"/>
      </rPr>
      <t>"Does the part of the software affect [security/network/privacy/financial] assets?"</t>
    </r>
  </si>
  <si>
    <r>
      <t xml:space="preserve">DT.SUM-1.DN-4
</t>
    </r>
    <r>
      <rPr>
        <i/>
        <sz val="9"/>
        <color theme="1"/>
        <rFont val="Calibri"/>
        <family val="2"/>
        <scheme val="minor"/>
      </rPr>
      <t>"Do alternative measures exist that protect [security/network/privacy/financial] assets during the entire lifecycle?"</t>
    </r>
  </si>
  <si>
    <t>Does the part of the software process financial or security assets?</t>
  </si>
  <si>
    <t>Notes:</t>
  </si>
  <si>
    <t>[E.Info.GEC-8.PartOfSoftw]</t>
  </si>
  <si>
    <t>Description of the parts of the software processing security or financial assets</t>
  </si>
  <si>
    <t>Is the integrity of the part of the software protected during the boot process?</t>
  </si>
  <si>
    <r>
      <t xml:space="preserve">DT.GEC-8.DN-1
</t>
    </r>
    <r>
      <rPr>
        <i/>
        <sz val="9"/>
        <color theme="1"/>
        <rFont val="Calibri"/>
        <family val="2"/>
        <scheme val="minor"/>
      </rPr>
      <t>"Is the integrity of the software cryptographically verified by a boot process using a hardware root of trust?"</t>
    </r>
  </si>
  <si>
    <t>[E.Just.DT.GEC-8]</t>
  </si>
  <si>
    <r>
      <t xml:space="preserve">DT.GEC-8.DN-2
</t>
    </r>
    <r>
      <rPr>
        <i/>
        <sz val="9"/>
        <color theme="1"/>
        <rFont val="Calibri"/>
        <family val="2"/>
        <scheme val="minor"/>
      </rPr>
      <t>"Is an immutable or mutable under cryptographically authenticated authorization root of trust used?"</t>
    </r>
  </si>
  <si>
    <t>[E.Info.DT.GEC-8]</t>
  </si>
  <si>
    <t>[E.Info.GEC-8.BootProcess]</t>
  </si>
  <si>
    <t>Description of the boot processes verifying cryptographically the integrity of the software</t>
  </si>
  <si>
    <t>[E.Info.GEC-8.BootProcess.TrustAnchor]</t>
  </si>
  <si>
    <t>[E.Info.GEC-8.BootProcess.SecMech]</t>
  </si>
  <si>
    <t>[E.Info.GEC-8.BootProcess.Modes]</t>
  </si>
  <si>
    <t xml:space="preserve">[E.Info.ACM-1.FinAsset]
</t>
  </si>
  <si>
    <t>[E.Info.ACM-1.FinancialAsset.PublicAccess]</t>
  </si>
  <si>
    <t>[E.Info.ACM-1.FinancialAsset.Environment]</t>
  </si>
  <si>
    <t>[E.Info.ACM-1.FinancialAsset.Legal]</t>
  </si>
  <si>
    <t>[E.Info.ACM-1.FinancialAsset.ACM]</t>
  </si>
  <si>
    <t xml:space="preserve">[E.Info.ACM-2.FinancialAsset] </t>
  </si>
  <si>
    <t>AUM-1-3</t>
  </si>
  <si>
    <r>
      <t xml:space="preserve">[E.Info.AUM-1-1.ACM.ManagedAccessPrivacyAsset] </t>
    </r>
    <r>
      <rPr>
        <sz val="11"/>
        <color theme="5"/>
        <rFont val="Calibri"/>
        <family val="2"/>
        <scheme val="minor"/>
      </rPr>
      <t>(EN 18031-2)</t>
    </r>
  </si>
  <si>
    <r>
      <t xml:space="preserve">[E.Info.AUM-1-1.ACM.ManagedAccessFinancialAsset] </t>
    </r>
    <r>
      <rPr>
        <sz val="11"/>
        <color rgb="FF00B050"/>
        <rFont val="Calibri"/>
        <family val="2"/>
        <scheme val="minor"/>
      </rPr>
      <t>(EN 18031-3)</t>
    </r>
  </si>
  <si>
    <r>
      <t xml:space="preserve">[E.Info.AUM-1-1.ACM.ManagedAccessNetworkAsset] </t>
    </r>
    <r>
      <rPr>
        <sz val="11"/>
        <color rgb="FF00B0F0"/>
        <rFont val="Calibri"/>
        <family val="2"/>
        <scheme val="minor"/>
      </rPr>
      <t>(EN 18031-1)</t>
    </r>
  </si>
  <si>
    <r>
      <t xml:space="preserve">[E.Info.AUM-1-2.ACM.ManagedAccessNetworkAsset] </t>
    </r>
    <r>
      <rPr>
        <sz val="11"/>
        <color rgb="FF00B0F0"/>
        <rFont val="Calibri"/>
        <family val="2"/>
        <scheme val="minor"/>
      </rPr>
      <t>(EN 18031-1)</t>
    </r>
  </si>
  <si>
    <r>
      <t xml:space="preserve">[E.Info.AUM-1-2.ACM.ManagedAccessPrivacyAsset] </t>
    </r>
    <r>
      <rPr>
        <sz val="11"/>
        <color theme="5"/>
        <rFont val="Calibri"/>
        <family val="2"/>
        <scheme val="minor"/>
      </rPr>
      <t>(EN 18031-2)</t>
    </r>
  </si>
  <si>
    <r>
      <t xml:space="preserve">[E.Info.AUM-1-2.ACM.ManagedAccessFinancialAsset] </t>
    </r>
    <r>
      <rPr>
        <sz val="11"/>
        <color rgb="FF00B050"/>
        <rFont val="Calibri"/>
        <family val="2"/>
        <scheme val="minor"/>
      </rPr>
      <t>(EN 18031-3)</t>
    </r>
  </si>
  <si>
    <t xml:space="preserve">[E.Info.SSM-1.PrivacyAsset]
</t>
  </si>
  <si>
    <t>[E.Info.SSM-1.PrivacyAsset.Environment]</t>
  </si>
  <si>
    <t>[E.Info.SSM-1.PrivacyAsset.SSM]</t>
  </si>
  <si>
    <t xml:space="preserve">[E.Info.SSM-1.FinancialAsset]
</t>
  </si>
  <si>
    <t>[E.Info.SSM-1.FinancialAsset.Environment]</t>
  </si>
  <si>
    <t>[E.Info.SSM-1.FinancialAsset.SSM]</t>
  </si>
  <si>
    <t>[E.Info.SCM-1.FinancialAsset.Class]</t>
  </si>
  <si>
    <t>[E.Info.SCM-1.FinancialAsset.NetworkInterface]</t>
  </si>
  <si>
    <t>[E.Info.SCM-2.FinancialAsset.Com]</t>
  </si>
  <si>
    <t>[E.Info.SCM-3.FinancialAsset.Com]</t>
  </si>
  <si>
    <t>[E.Info.SCM-4.FinancialAsset.Com]</t>
  </si>
  <si>
    <t>[E.Info.GEC-1.FinancialAsset]</t>
  </si>
  <si>
    <t>[E.Info.GEC-2.NetworkAsset]</t>
  </si>
  <si>
    <t>[E.Info.GEC-2.PrivacyAsset]</t>
  </si>
  <si>
    <t>[E.Info.GEC-2.FinancialAsset]</t>
  </si>
  <si>
    <t>[E.Info.GEC-2.SecurityAsset]</t>
  </si>
  <si>
    <t>[E.Info.GEC-3.NetworkAsset]</t>
  </si>
  <si>
    <t>[E.Info.GEC-3.PrivacyAsset]</t>
  </si>
  <si>
    <t>[E.Info.GEC-3.FinancialAsset]</t>
  </si>
  <si>
    <t>[E.Info.GEC-3.SecurityAsset]</t>
  </si>
  <si>
    <t>[E.Info.GEC-6.NetworkAsset]</t>
  </si>
  <si>
    <t>[E.Info.GEC-6.PrivacyAsset]</t>
  </si>
  <si>
    <t>[E.Info.GEC-6.FinancialAsset]</t>
  </si>
  <si>
    <t>[E.Info.GEC-6.SecurityAsset]</t>
  </si>
  <si>
    <t>GEC-8</t>
  </si>
  <si>
    <t>ACM-2.PrivAsset</t>
  </si>
  <si>
    <t>ACM-2.FinAsset</t>
  </si>
  <si>
    <t>ACM-2.NetAsset</t>
  </si>
  <si>
    <t>ACM3.PrivAsset</t>
  </si>
  <si>
    <t>ACM-4.PrivAsset</t>
  </si>
  <si>
    <t>ACM-5.SecAsset</t>
  </si>
  <si>
    <t>ACM-5.PrivAsset</t>
  </si>
  <si>
    <t>ACM-6.PrivAsset</t>
  </si>
  <si>
    <t>AUM-1-3.ACM</t>
  </si>
  <si>
    <t>AUM-2-2.AUM</t>
  </si>
  <si>
    <t>SSM-1.NetAsset</t>
  </si>
  <si>
    <t>SSM-1.PrivAsset</t>
  </si>
  <si>
    <t>SSM-1.FinAsset</t>
  </si>
  <si>
    <t>SCM-1.NetAsset</t>
  </si>
  <si>
    <t>SCM-1.PrivAsset</t>
  </si>
  <si>
    <t>SCM-1.FinAsset</t>
  </si>
  <si>
    <t>TCM-1.TCM</t>
  </si>
  <si>
    <t>NMM-1.NMM</t>
  </si>
  <si>
    <t>LGM-2.LGM</t>
  </si>
  <si>
    <t>DLM-1.PersoInfo</t>
  </si>
  <si>
    <t>DLM-1.SenSecParam</t>
  </si>
  <si>
    <t>DLM-1.PersoInfo
DLM-1.SenSecParam</t>
  </si>
  <si>
    <t>UNM-1.PersoInfo</t>
  </si>
  <si>
    <t>UNM-2.Notif</t>
  </si>
  <si>
    <t>Overview-NetAsset</t>
  </si>
  <si>
    <t>Overview-PrivAsset</t>
  </si>
  <si>
    <t>Overview-FinAsset</t>
  </si>
  <si>
    <t>GEC-7.ExtSens</t>
  </si>
  <si>
    <t>GEC-8.PartOfSW</t>
  </si>
  <si>
    <t>ACM-1.NetAsset</t>
  </si>
  <si>
    <t>ACM-1.PrivAsset</t>
  </si>
  <si>
    <t>ACM-1.FinAsset</t>
  </si>
  <si>
    <t xml:space="preserve">[E.Info.SCM-4.FinancialAsset] </t>
  </si>
  <si>
    <t>[E.Info.SCM-2.PrivacyAsset]</t>
  </si>
  <si>
    <t>[E.Info.SCM-2.FinancialAsset]</t>
  </si>
  <si>
    <t>[E.Info.SCM-3.NetworkAsset]</t>
  </si>
  <si>
    <t xml:space="preserve">[E.Info.SCM-3.PrivacyAsset] </t>
  </si>
  <si>
    <t xml:space="preserve">[E.Info.SCM-3.FinancialAsset] </t>
  </si>
  <si>
    <t xml:space="preserve">[E.Info.SCM-4.PrivacyAsset] </t>
  </si>
  <si>
    <t>[E.Info.SCM-4.NetworkInterface.Protocol]</t>
  </si>
  <si>
    <t>GEC-8.BootProcess</t>
  </si>
  <si>
    <t>EN 18031-1</t>
  </si>
  <si>
    <t>EN 18031-2</t>
  </si>
  <si>
    <t>EN 18031-3</t>
  </si>
  <si>
    <t>EN 18031-2
EN 18031-3</t>
  </si>
  <si>
    <t>Standard specific</t>
  </si>
  <si>
    <t>Link to ACM-1.SecAsset</t>
  </si>
  <si>
    <t>Link to SSM-1.SecAsset</t>
  </si>
  <si>
    <t>Link to DLM-1.SenSecParam</t>
  </si>
  <si>
    <t>Link to SCM-1.SecAsset</t>
  </si>
  <si>
    <t>Link to ACM-1.NetAsset</t>
  </si>
  <si>
    <t>Link to SSM-1.NetAsset</t>
  </si>
  <si>
    <t>Link to SCM-1.NetAsset</t>
  </si>
  <si>
    <t>Link to ACM-1.PrivAsset</t>
  </si>
  <si>
    <t>Link to SSM-1.PrivAsset</t>
  </si>
  <si>
    <t>Link to DLM-1.PersoInfo</t>
  </si>
  <si>
    <t>Link to UNM-1.PersoInfo</t>
  </si>
  <si>
    <t>Link to SCM-1.PrivAsset</t>
  </si>
  <si>
    <t>Link to ACM-1.FinAsset</t>
  </si>
  <si>
    <t>Link to SSM-1.FinAsset</t>
  </si>
  <si>
    <t>Link to SCM-1.FinAsset</t>
  </si>
  <si>
    <t>Navigation:</t>
  </si>
  <si>
    <t>TableContent</t>
  </si>
  <si>
    <t>Overview-SecAssets</t>
  </si>
  <si>
    <t>Overview-NetAssets</t>
  </si>
  <si>
    <t>Overview-PrivAssets</t>
  </si>
  <si>
    <t>Overview-FinAssets</t>
  </si>
  <si>
    <t>Only for EN 18031-1 and EN 18031-2</t>
  </si>
  <si>
    <t>Description of the authentication mechanisms required per AUM-1-1 and AUM-1-2 (and AUM-1-3 when EN 18031-3 is applied)</t>
  </si>
  <si>
    <t>Link to GEC-2</t>
  </si>
  <si>
    <r>
      <t xml:space="preserve">DT.GEC-2.DN-2
</t>
    </r>
    <r>
      <rPr>
        <i/>
        <sz val="9"/>
        <color theme="1"/>
        <rFont val="Calibri"/>
        <family val="2"/>
        <scheme val="minor"/>
      </rPr>
      <t>"Does the network interface or service affect [security/network/privacy/financial] assets?"</t>
    </r>
  </si>
  <si>
    <r>
      <t xml:space="preserve">DT.GEC-6.DN-2
</t>
    </r>
    <r>
      <rPr>
        <i/>
        <sz val="9"/>
        <color theme="1"/>
        <rFont val="Calibri"/>
        <family val="2"/>
        <scheme val="minor"/>
      </rPr>
      <t>"Is input validation functionality used for input that has potential impact on [security/network/privacy/financial] assets?"</t>
    </r>
  </si>
  <si>
    <r>
      <t xml:space="preserve">[E.Info.AUM-2.AuthenticationMechanism]
</t>
    </r>
    <r>
      <rPr>
        <sz val="10"/>
        <color theme="1"/>
        <rFont val="Calibri"/>
        <family val="2"/>
        <scheme val="minor"/>
      </rPr>
      <t>(The requirement is referred to as "AUM-2" in EN 18031-1, and as "AUM-2-1" in EN 18031-2 and EN 18031-3. In this worksheet, we simply use "AUM-2")</t>
    </r>
  </si>
  <si>
    <t>Description of the parts of the software affecting the security/network/privacy/financial assets</t>
  </si>
  <si>
    <t>References to the storage mechanisms in [E.Info.SSM-2.SSM]</t>
  </si>
  <si>
    <t>References to the update mechanisms in [E.Info.SUM-2.SUM]</t>
  </si>
  <si>
    <t>Description of update mechanisms that can update a part of the software
(from [E.Info.SUM-1.PartOfSoftw])</t>
  </si>
  <si>
    <r>
      <t xml:space="preserve">[E.Info.SSM-1.NetworkAsset.SSM]
</t>
    </r>
    <r>
      <rPr>
        <sz val="11"/>
        <color theme="1"/>
        <rFont val="Calibri"/>
        <family val="2"/>
        <scheme val="minor"/>
      </rPr>
      <t>(conditional)</t>
    </r>
  </si>
  <si>
    <r>
      <t xml:space="preserve">[E.Info.SSM-1.PrivacyAsset.SSM]
</t>
    </r>
    <r>
      <rPr>
        <sz val="11"/>
        <color theme="1"/>
        <rFont val="Calibri"/>
        <family val="2"/>
        <scheme val="minor"/>
      </rPr>
      <t>(conditional)</t>
    </r>
  </si>
  <si>
    <r>
      <t xml:space="preserve">[E.Info.SSM-1.FinancialAsset.SSM]
</t>
    </r>
    <r>
      <rPr>
        <sz val="11"/>
        <color theme="1"/>
        <rFont val="Calibri"/>
        <family val="2"/>
        <scheme val="minor"/>
      </rPr>
      <t>(conditional)</t>
    </r>
  </si>
  <si>
    <t>Description of secure storage mechanisms documented in [E.Info.SSM-1.NetworkAsset], [E.Info.SSM-1.SecurityAsset], and [E.Info.SSM-1.FinancialAsset]</t>
  </si>
  <si>
    <r>
      <t xml:space="preserve">[E.Info.SSM-2.SSM.Asset]
</t>
    </r>
    <r>
      <rPr>
        <i/>
        <sz val="10"/>
        <color theme="1"/>
        <rFont val="Calibri"/>
        <family val="2"/>
        <scheme val="minor"/>
      </rPr>
      <t xml:space="preserve">References to the assets listed in
 </t>
    </r>
    <r>
      <rPr>
        <b/>
        <i/>
        <sz val="10"/>
        <color theme="1"/>
        <rFont val="Calibri"/>
        <family val="2"/>
        <scheme val="minor"/>
      </rPr>
      <t>[E.Info.SSM-1.SecurityAsset]</t>
    </r>
    <r>
      <rPr>
        <i/>
        <sz val="10"/>
        <color theme="1"/>
        <rFont val="Calibri"/>
        <family val="2"/>
        <scheme val="minor"/>
      </rPr>
      <t xml:space="preserve"> and 
</t>
    </r>
    <r>
      <rPr>
        <b/>
        <i/>
        <sz val="10"/>
        <color theme="1"/>
        <rFont val="Calibri"/>
        <family val="2"/>
        <scheme val="minor"/>
      </rPr>
      <t xml:space="preserve">[E.Info.SSM-1.NetworkAsset] </t>
    </r>
    <r>
      <rPr>
        <i/>
        <sz val="10"/>
        <color theme="1"/>
        <rFont val="Calibri"/>
        <family val="2"/>
        <scheme val="minor"/>
      </rPr>
      <t xml:space="preserve">and 
</t>
    </r>
    <r>
      <rPr>
        <b/>
        <i/>
        <sz val="10"/>
        <color theme="1"/>
        <rFont val="Calibri"/>
        <family val="2"/>
        <scheme val="minor"/>
      </rPr>
      <t xml:space="preserve">[E.Info.SSM-1.PrivacyAsset] </t>
    </r>
    <r>
      <rPr>
        <i/>
        <sz val="10"/>
        <color theme="1"/>
        <rFont val="Calibri"/>
        <family val="2"/>
        <scheme val="minor"/>
      </rPr>
      <t xml:space="preserve">and
</t>
    </r>
    <r>
      <rPr>
        <b/>
        <i/>
        <sz val="10"/>
        <color theme="1"/>
        <rFont val="Calibri"/>
        <family val="2"/>
        <scheme val="minor"/>
      </rPr>
      <t>[E.Info.SSM-1.FinancialAsset]</t>
    </r>
  </si>
  <si>
    <r>
      <t xml:space="preserve">[E.Info.SSM-3.SSM.Asset]
</t>
    </r>
    <r>
      <rPr>
        <i/>
        <sz val="10"/>
        <color theme="1"/>
        <rFont val="Calibri"/>
        <family val="2"/>
        <scheme val="minor"/>
      </rPr>
      <t xml:space="preserve">References to the confidential assets listed in
</t>
    </r>
    <r>
      <rPr>
        <b/>
        <i/>
        <sz val="10"/>
        <color theme="1"/>
        <rFont val="Calibri"/>
        <family val="2"/>
        <scheme val="minor"/>
      </rPr>
      <t xml:space="preserve">[E.Info.SSM-1.SecurityAsset] </t>
    </r>
    <r>
      <rPr>
        <i/>
        <sz val="10"/>
        <color theme="1"/>
        <rFont val="Calibri"/>
        <family val="2"/>
        <scheme val="minor"/>
      </rPr>
      <t xml:space="preserve">and 
</t>
    </r>
    <r>
      <rPr>
        <b/>
        <i/>
        <sz val="10"/>
        <color theme="1"/>
        <rFont val="Calibri"/>
        <family val="2"/>
        <scheme val="minor"/>
      </rPr>
      <t>[E.Info.SSM-1.NetworkAsset]</t>
    </r>
    <r>
      <rPr>
        <i/>
        <sz val="10"/>
        <color theme="1"/>
        <rFont val="Calibri"/>
        <family val="2"/>
        <scheme val="minor"/>
      </rPr>
      <t xml:space="preserve"> and 
</t>
    </r>
    <r>
      <rPr>
        <b/>
        <i/>
        <sz val="10"/>
        <color theme="1"/>
        <rFont val="Calibri"/>
        <family val="2"/>
        <scheme val="minor"/>
      </rPr>
      <t>[E.Info.SSM-1.PrivacyAsset]</t>
    </r>
    <r>
      <rPr>
        <i/>
        <sz val="10"/>
        <color theme="1"/>
        <rFont val="Calibri"/>
        <family val="2"/>
        <scheme val="minor"/>
      </rPr>
      <t xml:space="preserve"> and
</t>
    </r>
    <r>
      <rPr>
        <b/>
        <i/>
        <sz val="10"/>
        <color theme="1"/>
        <rFont val="Calibri"/>
        <family val="2"/>
        <scheme val="minor"/>
      </rPr>
      <t>[E.Info.SSM-1.FinancialAsset]</t>
    </r>
  </si>
  <si>
    <t>References to interfaces listed in
 [E.Info.SCM-1.NetworkInterface]</t>
  </si>
  <si>
    <t xml:space="preserve">Communication mechanisms used to communicate security assets
</t>
  </si>
  <si>
    <t xml:space="preserve">
References to communication mechanisms listed in  [E.Info.SCM-1.SCM]</t>
  </si>
  <si>
    <t xml:space="preserve">Communication mechanisms used to communicate network assets
</t>
  </si>
  <si>
    <t>References to communication mechanisms listed in  [E.Info.SCM-1.SCM]</t>
  </si>
  <si>
    <r>
      <t>Reference to interfaces in
  [E.Info.SCM-1.</t>
    </r>
    <r>
      <rPr>
        <b/>
        <sz val="11"/>
        <color theme="1"/>
        <rFont val="Calibri"/>
        <family val="2"/>
        <scheme val="minor"/>
      </rPr>
      <t>FinancialAsset</t>
    </r>
    <r>
      <rPr>
        <sz val="11"/>
        <color theme="1"/>
        <rFont val="Calibri"/>
        <family val="2"/>
        <scheme val="minor"/>
      </rPr>
      <t>]</t>
    </r>
  </si>
  <si>
    <t>Link to SCM-1.NetIntf</t>
  </si>
  <si>
    <t>Not required by the standards, but useful to facilitate the review process</t>
  </si>
  <si>
    <r>
      <t xml:space="preserve"> Description of secure communication mechanisms used to protect the </t>
    </r>
    <r>
      <rPr>
        <b/>
        <sz val="11"/>
        <color theme="1"/>
        <rFont val="Calibri"/>
        <family val="2"/>
        <scheme val="minor"/>
      </rPr>
      <t>integrity and authenticity</t>
    </r>
    <r>
      <rPr>
        <sz val="11"/>
        <color theme="1"/>
        <rFont val="Calibri"/>
        <family val="2"/>
        <scheme val="minor"/>
      </rPr>
      <t xml:space="preserve"> of security/network/privacy/financial assets communicated over network interfaces</t>
    </r>
  </si>
  <si>
    <r>
      <t xml:space="preserve"> Description of secure communication mechanisms used to protect the </t>
    </r>
    <r>
      <rPr>
        <b/>
        <sz val="11"/>
        <color theme="1"/>
        <rFont val="Calibri"/>
        <family val="2"/>
        <scheme val="minor"/>
      </rPr>
      <t>confidentiality</t>
    </r>
    <r>
      <rPr>
        <sz val="11"/>
        <color theme="1"/>
        <rFont val="Calibri"/>
        <family val="2"/>
        <scheme val="minor"/>
      </rPr>
      <t xml:space="preserve"> of security/network/privacy/financial assets communicated over network interfaces</t>
    </r>
  </si>
  <si>
    <t xml:space="preserve"> Description of secure communication mechanisms used for replay protection of security/network/privacy/financial assets communicated over network interfaces</t>
  </si>
  <si>
    <r>
      <t xml:space="preserve">[E.Info.RLM-1.NetworkInterface]
</t>
    </r>
    <r>
      <rPr>
        <sz val="14"/>
        <color theme="1"/>
        <rFont val="Calibri"/>
        <family val="2"/>
        <scheme val="minor"/>
      </rPr>
      <t>Only for EN 18031-1</t>
    </r>
  </si>
  <si>
    <r>
      <t xml:space="preserve">[E.Info.NMM-1.NMM] </t>
    </r>
    <r>
      <rPr>
        <sz val="14"/>
        <color theme="1"/>
        <rFont val="Calibri"/>
        <family val="2"/>
        <scheme val="minor"/>
      </rPr>
      <t>- Only for EN 18031-1</t>
    </r>
  </si>
  <si>
    <r>
      <t xml:space="preserve">[E.Info.TCM-1.TCM] </t>
    </r>
    <r>
      <rPr>
        <sz val="14"/>
        <color theme="1"/>
        <rFont val="Calibri"/>
        <family val="2"/>
        <scheme val="minor"/>
      </rPr>
      <t>- Only for EN 18031-1</t>
    </r>
  </si>
  <si>
    <r>
      <t xml:space="preserve">[E.Info.DLM-1.PersonalData] </t>
    </r>
    <r>
      <rPr>
        <sz val="14"/>
        <color theme="1"/>
        <rFont val="Calibri"/>
        <family val="2"/>
        <scheme val="minor"/>
      </rPr>
      <t>- Only for EN 18031-2</t>
    </r>
    <r>
      <rPr>
        <b/>
        <sz val="14"/>
        <color theme="1"/>
        <rFont val="Calibri"/>
        <family val="2"/>
        <scheme val="minor"/>
      </rPr>
      <t xml:space="preserve">
</t>
    </r>
    <r>
      <rPr>
        <b/>
        <sz val="10"/>
        <color theme="1"/>
        <rFont val="Calibri"/>
        <family val="2"/>
        <scheme val="minor"/>
      </rPr>
      <t>"Personal data" and "Personal information" are used interchangeably in the guidance section of DLM-1. "Personal information" is used here.</t>
    </r>
  </si>
  <si>
    <r>
      <t xml:space="preserve">[E.Info.DLM-1.SenSecParam] </t>
    </r>
    <r>
      <rPr>
        <sz val="14"/>
        <color theme="1"/>
        <rFont val="Calibri"/>
        <family val="2"/>
        <scheme val="minor"/>
      </rPr>
      <t>- Only for EN 18031-2</t>
    </r>
  </si>
  <si>
    <r>
      <t xml:space="preserve">[E.Info.UNM-1.PersonalInformation] </t>
    </r>
    <r>
      <rPr>
        <sz val="14"/>
        <color theme="1"/>
        <rFont val="Calibri"/>
        <family val="2"/>
        <scheme val="minor"/>
      </rPr>
      <t>- Only for EN 18031-2</t>
    </r>
  </si>
  <si>
    <r>
      <t xml:space="preserve">[E.Info.UNM-2.Notifications] </t>
    </r>
    <r>
      <rPr>
        <sz val="14"/>
        <color theme="1"/>
        <rFont val="Calibri"/>
        <family val="2"/>
        <scheme val="minor"/>
      </rPr>
      <t>- Only for EN 18031-2</t>
    </r>
  </si>
  <si>
    <r>
      <t xml:space="preserve">[E.Info.LGM-2.LGM.InternalStorage]
</t>
    </r>
    <r>
      <rPr>
        <sz val="11"/>
        <color theme="1"/>
        <rFont val="Calibri"/>
        <family val="2"/>
        <scheme val="minor"/>
      </rPr>
      <t>(Conditional)</t>
    </r>
  </si>
  <si>
    <r>
      <t xml:space="preserve">[E.Info.LGM-2.LGM.ExternalStorage]
</t>
    </r>
    <r>
      <rPr>
        <sz val="11"/>
        <color theme="1"/>
        <rFont val="Calibri"/>
        <family val="2"/>
        <scheme val="minor"/>
      </rPr>
      <t>(Conditional)</t>
    </r>
  </si>
  <si>
    <t>Description of the logging mechanisms storing log data persistently on the equipment</t>
  </si>
  <si>
    <r>
      <rPr>
        <b/>
        <sz val="11"/>
        <color theme="1"/>
        <rFont val="Calibri"/>
        <family val="2"/>
        <scheme val="minor"/>
      </rPr>
      <t>[E.Info.LGM-3.Events]</t>
    </r>
    <r>
      <rPr>
        <sz val="11"/>
        <color theme="1"/>
        <rFont val="Calibri"/>
        <family val="2"/>
        <scheme val="minor"/>
      </rPr>
      <t xml:space="preserve">
Events logged by this logging mechanism</t>
    </r>
  </si>
  <si>
    <r>
      <t xml:space="preserve">[E.Info.LGM-4.Events]
</t>
    </r>
    <r>
      <rPr>
        <sz val="11"/>
        <color theme="1"/>
        <rFont val="Calibri"/>
        <family val="2"/>
        <scheme val="minor"/>
      </rPr>
      <t>Events logged by this logging mechanism</t>
    </r>
  </si>
  <si>
    <r>
      <t xml:space="preserve">[E.Info.LGM-4.LGM.Timestamp]
</t>
    </r>
    <r>
      <rPr>
        <sz val="11"/>
        <color theme="1"/>
        <rFont val="Calibri"/>
        <family val="2"/>
        <scheme val="minor"/>
      </rPr>
      <t>(Conditional)</t>
    </r>
  </si>
  <si>
    <r>
      <t xml:space="preserve">[E.Info.LGM-4.LGM.Timerelated]
</t>
    </r>
    <r>
      <rPr>
        <sz val="11"/>
        <color theme="1"/>
        <rFont val="Calibri"/>
        <family val="2"/>
        <scheme val="minor"/>
      </rPr>
      <t>(Conditional)</t>
    </r>
  </si>
  <si>
    <r>
      <t xml:space="preserve">[E.Info.UNM-1.PersonalInformation.UseCase.OtherInfo]
</t>
    </r>
    <r>
      <rPr>
        <sz val="11"/>
        <color theme="1"/>
        <rFont val="Calibri"/>
        <family val="2"/>
        <scheme val="minor"/>
      </rPr>
      <t>(Conditional)</t>
    </r>
  </si>
  <si>
    <t>The logic of the Decision Tree for GEC-1 makes it difficult to document the required information in a table (especially due to the change of scope of the logic, which starts with “For each software and hardware” and then goes to “For each […] publicly known exploitable vulnerability”). To facilitate the documentation creation and review, Zealience suggests breaking the Decision Tree in two parts: The first part (containing only the decision node DN-1) is to be documented in the worksheet GEC-1.SWDoc and GEC-1.HWDoc, and the second part (containing DN-2 to 5) is to be documented in GEC-1.ListVuln.</t>
  </si>
  <si>
    <t>For each network interfaces and services  you answer Yes, include it in GEC-4.NetIntfAndServ</t>
  </si>
  <si>
    <t>For each network interfaces and services  you answer Yes and that is part of factory default state, include it in GEC-3.NetIntfAndServ</t>
  </si>
  <si>
    <r>
      <t xml:space="preserve">DT.GEC-3.DN-1
</t>
    </r>
    <r>
      <rPr>
        <i/>
        <sz val="9"/>
        <color theme="1"/>
        <rFont val="Calibri"/>
        <family val="2"/>
        <scheme val="minor"/>
      </rPr>
      <t>"Are [security/network/privacy/financial] assets affected by the network interface or service?"</t>
    </r>
  </si>
  <si>
    <r>
      <t xml:space="preserve">DT.GEC-3.DN-2
</t>
    </r>
    <r>
      <rPr>
        <i/>
        <sz val="9"/>
        <color theme="1"/>
        <rFont val="Calibri"/>
        <family val="2"/>
        <scheme val="minor"/>
      </rPr>
      <t>"Is an option provided [to] an authorized user to enable and disable the network interface or service?"</t>
    </r>
  </si>
  <si>
    <r>
      <t xml:space="preserve">DT.GEC-4.DN-1
</t>
    </r>
    <r>
      <rPr>
        <i/>
        <sz val="9"/>
        <color theme="1"/>
        <rFont val="Calibri"/>
        <family val="2"/>
        <scheme val="minor"/>
      </rPr>
      <t>"Is the network interface or service delivered as part of the factory default state?"</t>
    </r>
  </si>
  <si>
    <r>
      <t xml:space="preserve">DT.GEC-4.DN-2
</t>
    </r>
    <r>
      <rPr>
        <i/>
        <sz val="9"/>
        <color theme="1"/>
        <rFont val="Calibri"/>
        <family val="2"/>
        <scheme val="minor"/>
      </rPr>
      <t>"Is the exposed network interface or exposed service described in the user documentation?"</t>
    </r>
  </si>
  <si>
    <t xml:space="preserve">External interfaces are divided into three categories in EN 18031: User interfaces, Machine interfaces and Network interfaces (see Table A.4 — "Interfaces" in the standard). Zealience suggests documenting the external interfaces along those three categories.
</t>
  </si>
  <si>
    <t>Describe the kinds of data that can be sent to the equipment through the external interfaces.
Questions to ask yourself: In the context of User interfaces, can a user submit text inputs? Upload files? Examples of files can be images, or even firmware update packages for offline update mechanisms.
For each input, ask yourself whether it can also be considered a security/network/privacy/financial asset to be protected. This would require to document it accordingly and identify whether further requirements need to be met.</t>
  </si>
  <si>
    <r>
      <t xml:space="preserve">[E.Info.GEC-7.NonNetworkInterface] (External Sensors) </t>
    </r>
    <r>
      <rPr>
        <sz val="14"/>
        <color theme="1"/>
        <rFont val="Calibri"/>
        <family val="2"/>
        <scheme val="minor"/>
      </rPr>
      <t>- Only for EN 18031-2</t>
    </r>
  </si>
  <si>
    <r>
      <t xml:space="preserve">[E.Info.GEC-8.PartOfSoftw] </t>
    </r>
    <r>
      <rPr>
        <sz val="14"/>
        <color theme="1"/>
        <rFont val="Calibri"/>
        <family val="2"/>
        <scheme val="minor"/>
      </rPr>
      <t>- Only for EN 18031-3</t>
    </r>
  </si>
  <si>
    <r>
      <t xml:space="preserve">[E.Info.GEC-8.BootProcess] </t>
    </r>
    <r>
      <rPr>
        <sz val="14"/>
        <color theme="1"/>
        <rFont val="Calibri"/>
        <family val="2"/>
        <scheme val="minor"/>
      </rPr>
      <t>- Only for EN 18031-3</t>
    </r>
  </si>
  <si>
    <r>
      <t xml:space="preserve">DT.CRY-1.DN-2
</t>
    </r>
    <r>
      <rPr>
        <i/>
        <sz val="9"/>
        <color theme="1"/>
        <rFont val="Calibri"/>
        <family val="2"/>
        <scheme val="minor"/>
      </rPr>
      <t>Is the cryptography best practice concerning the protection of the [security/network/privacy/financial] assets?</t>
    </r>
  </si>
  <si>
    <t>Description of security/network/privacy/financial assets on the device protected by cryptography</t>
  </si>
  <si>
    <t>Link to GEC-6</t>
  </si>
  <si>
    <r>
      <t xml:space="preserve">Decision Tree Results
</t>
    </r>
    <r>
      <rPr>
        <sz val="10"/>
        <color theme="0"/>
        <rFont val="Calibri"/>
        <family val="2"/>
        <scheme val="minor"/>
      </rPr>
      <t>(automatically calculated)</t>
    </r>
  </si>
  <si>
    <t>Not required by the standards, but 
useful to facilitate the review process</t>
  </si>
  <si>
    <t>In EN 18031-3, SCM-2 and SCM-4 must be met by communication mechanisms used to transmit assets.</t>
  </si>
  <si>
    <r>
      <t xml:space="preserve">[E.Info.SCM-1.FinancialAsset]
</t>
    </r>
    <r>
      <rPr>
        <sz val="11"/>
        <color theme="1"/>
        <rFont val="Calibri"/>
        <family val="2"/>
        <scheme val="minor"/>
      </rPr>
      <t>Only for EN 18031-3</t>
    </r>
  </si>
  <si>
    <r>
      <t xml:space="preserve">[E.Info.SCM-1.PrivacyAsset]
</t>
    </r>
    <r>
      <rPr>
        <sz val="11"/>
        <color theme="1"/>
        <rFont val="Calibri"/>
        <family val="2"/>
        <scheme val="minor"/>
      </rPr>
      <t>Only for EN 18031-2</t>
    </r>
  </si>
  <si>
    <r>
      <t xml:space="preserve">[E.Info.SCM-1.NetworkAsset]
</t>
    </r>
    <r>
      <rPr>
        <sz val="11"/>
        <color theme="1"/>
        <rFont val="Calibri"/>
        <family val="2"/>
        <scheme val="minor"/>
      </rPr>
      <t>Only for EN 18031-1</t>
    </r>
  </si>
  <si>
    <t>Description of the logging mechanisms</t>
  </si>
  <si>
    <t>The Decision Tree focuses on the “equipment” and asks a single question which encompasses all logging mechanisms required per LGM-1. Instead, Zealience suggests answering this question for each logging mechanism dcoumented here.</t>
  </si>
  <si>
    <t>The standard expects to document the path through the Decision Tree “for each log data of an event […]”. Zealience recommends instead documenting it for each logging mechanism since it is the logging mechanism which adds timestamps/time-related information to the log data. Doing so also reduces the number of paths to document, and hence to evaluate.</t>
  </si>
  <si>
    <t>LGM-4.LGM</t>
  </si>
  <si>
    <t>LGM-3.LGM</t>
  </si>
  <si>
    <r>
      <t xml:space="preserve">[E.Info.LGM-3.LGM]
</t>
    </r>
    <r>
      <rPr>
        <sz val="9"/>
        <color theme="1"/>
        <rFont val="Calibri"/>
        <family val="2"/>
        <scheme val="minor"/>
      </rPr>
      <t>This is not an official identifier from the standards. Zealience introduces it as it allows to remain consistent with the documentation required for LGM-2 and LGM-4. This leads to the documentation of the path through the Decision Tree for each mechanism, rather than once for the whole equipment.</t>
    </r>
  </si>
  <si>
    <r>
      <t xml:space="preserve">[E.Info.LGM-4.Events]
</t>
    </r>
    <r>
      <rPr>
        <sz val="9"/>
        <color theme="1"/>
        <rFont val="Calibri"/>
        <family val="2"/>
        <scheme val="minor"/>
      </rPr>
      <t>The Decision Tree for requirement LGM-4 seems to be incorrect. Based on the information expected by the section Required Information, Zealience interprets that if real-time information is available on the equipment, the log data must include a timestamp, while if no real-time information is available, the log data must include time-related information (i.e. a means to track the sequence/order of occurrences of the log data). Therefore, answering Yes to DN-1 should not go into DN-2. Instead, Zealience suggests the following modification:</t>
    </r>
    <r>
      <rPr>
        <b/>
        <sz val="9"/>
        <color theme="1"/>
        <rFont val="Calibri"/>
        <family val="2"/>
        <scheme val="minor"/>
      </rPr>
      <t xml:space="preserve"> If a real-time source is available, answer DT.LGM-4.DN-1: Yes leads to PASS while No leads to FAIL. If a real-time source is not available, answer only DT.LGM-4.DN-2: Yes leads to PASS while No leads to FAIL.</t>
    </r>
  </si>
  <si>
    <t>Description of events relevant for the protection of privacy/financial assets</t>
  </si>
  <si>
    <r>
      <t xml:space="preserve">[E.Info.LGM-1.PrivacyAssetEvent.Legal]
[E.Info.LGM-1.FinancialAssetEvent.Legal]
</t>
    </r>
    <r>
      <rPr>
        <sz val="11"/>
        <color theme="1"/>
        <rFont val="Calibri"/>
        <family val="2"/>
        <scheme val="minor"/>
      </rPr>
      <t>(Conditional)</t>
    </r>
  </si>
  <si>
    <r>
      <t xml:space="preserve">[E.Info.LGM-1.PrivacyAssetEvent.LGM]
[E.Info.LGM-1.FinancialAssetEvent.LGM]
</t>
    </r>
    <r>
      <rPr>
        <sz val="11"/>
        <color theme="1"/>
        <rFont val="Calibri"/>
        <family val="2"/>
        <scheme val="minor"/>
      </rPr>
      <t>(Conditional)</t>
    </r>
  </si>
  <si>
    <t>LGM-1.AssetEvent</t>
  </si>
  <si>
    <t>[E.Info.LGM-1.FinancialAssetEvent]</t>
  </si>
  <si>
    <t>[E.Info.LGM-1.FinancialAssetEvent.Legal]</t>
  </si>
  <si>
    <t>[E.Info.LGM-1.FinancialAssetEvent.LGM]</t>
  </si>
  <si>
    <t>Reference to log events in LGM-1.AssetEvent</t>
  </si>
  <si>
    <r>
      <t xml:space="preserve">Events logged by this logging mechanism
</t>
    </r>
    <r>
      <rPr>
        <sz val="9"/>
        <color theme="1"/>
        <rFont val="Calibri"/>
        <family val="2"/>
        <scheme val="minor"/>
      </rPr>
      <t>Although it is not required by the standards for LGM-2, it is for LGM-3 and LGM-4 (same information expected). Also, it is useful to facilitate the review process)</t>
    </r>
  </si>
  <si>
    <t>Instead of describing the logging mechanism here, Zealience suggests providing a reference to the logging mechanism(s) which logs a given event, and describing it in LGM-2.</t>
  </si>
  <si>
    <t>Confidential
Cryptographic
Keys</t>
  </si>
  <si>
    <t>[E.Info.CCK-2.CCK]</t>
  </si>
  <si>
    <t>Description of CCKs</t>
  </si>
  <si>
    <r>
      <t xml:space="preserve">[E.Info.CCK-2.Generation]
</t>
    </r>
    <r>
      <rPr>
        <sz val="10"/>
        <color theme="1"/>
        <rFont val="Calibri"/>
        <family val="2"/>
        <scheme val="minor"/>
      </rPr>
      <t>The Decision Tree results for CCK-2 are documented in the worksheet CCK-2.CCK.</t>
    </r>
  </si>
  <si>
    <r>
      <t xml:space="preserve">[E.Info.CCK-2.CCK]
</t>
    </r>
    <r>
      <rPr>
        <sz val="10"/>
        <color theme="1"/>
        <rFont val="Calibri"/>
        <family val="2"/>
        <scheme val="minor"/>
      </rPr>
      <t>This identifier is unofficial. Zealience introduces it to separate the key generation mechanisms (documented in the worksheet CCK-2.Generation) from the generated keys (documented here). This is needed to accommodate the Decision Tree's logic which requires to document the path through the Decision Tree "For each generated CCK".</t>
    </r>
  </si>
  <si>
    <t>Reference to  the keys documented in CCK-2.CCK that are generated by this generation mechanism</t>
  </si>
  <si>
    <r>
      <t xml:space="preserve">Security mechanism where the deviation is identified and justified
</t>
    </r>
    <r>
      <rPr>
        <sz val="11"/>
        <color theme="1"/>
        <rFont val="Calibri"/>
        <family val="2"/>
        <scheme val="minor"/>
      </rPr>
      <t>(Confidential)</t>
    </r>
  </si>
  <si>
    <r>
      <t xml:space="preserve">[E.Info.CCK-1.CCK.Deviation]
</t>
    </r>
    <r>
      <rPr>
        <sz val="11"/>
        <color theme="1"/>
        <rFont val="Calibri"/>
        <family val="2"/>
        <scheme val="minor"/>
      </rPr>
      <t>(Conditional)</t>
    </r>
  </si>
  <si>
    <t>CCK-2.CCK</t>
  </si>
  <si>
    <t>Not asked by the standards to be documented. However, Zealience recommends documenting the privileges with which a given software is executed (e.g., is the principle of least privileges enforced?). This information is crucial in the context of software exploitation, since a successful exploit can grant the attacker the same privileges the exploited software has.</t>
  </si>
  <si>
    <t>Description of all publicly known exploitable vulnerabilities in the hardware and software  affecting the security/network/privacy/financial assets in the device</t>
  </si>
  <si>
    <r>
      <t xml:space="preserve">DT.GEC-1.DN-2
</t>
    </r>
    <r>
      <rPr>
        <i/>
        <sz val="9"/>
        <color theme="1"/>
        <rFont val="Calibri"/>
        <family val="2"/>
        <scheme val="minor"/>
      </rPr>
      <t>"Does the vulnerability affect [security/network/privacy/financial] assets?"</t>
    </r>
  </si>
  <si>
    <t>There is a mismatch in EN 18031-1 and EN 18031-2 between the DT (reading "For each communication of [...] assets") and the text of the Assessment Unit (reading "For each network interface"). Based on the questions of the Decision Tree Nodes, it appears to be best to answer the DT for each communicated asset.
DN-1 and DN-2 are only for EN 18031-1 and EN 18031-2</t>
  </si>
  <si>
    <t>Only for EN 18031-1 and EN 18031-2.
In EN 1803-2, this identifier is named "TrustedEnv"</t>
  </si>
  <si>
    <t>Only for EN 18031-1 and EN 18031-2.</t>
  </si>
  <si>
    <r>
      <t xml:space="preserve">Deletion Mechanism (DLM)
</t>
    </r>
    <r>
      <rPr>
        <sz val="10"/>
        <color theme="1"/>
        <rFont val="Calibri"/>
        <family val="2"/>
        <scheme val="minor"/>
      </rPr>
      <t>(Only for EN 18031-2)</t>
    </r>
  </si>
  <si>
    <t>Privacy Assets - Only for EN 18031-2</t>
  </si>
  <si>
    <t>Financial Assets - Only for EN 18031-3</t>
  </si>
  <si>
    <t>Network Assets - Only for EN 18031-1</t>
  </si>
  <si>
    <r>
      <t xml:space="preserve">Decision Tree Results
</t>
    </r>
    <r>
      <rPr>
        <sz val="10"/>
        <color theme="0"/>
        <rFont val="Calibri"/>
        <family val="2"/>
        <scheme val="minor"/>
      </rPr>
      <t>(aggregated results)</t>
    </r>
  </si>
  <si>
    <t>The table below lists all the requirements of the standards EN18031-1, EN 18031-2 and EN 18031-3 (column "Requirement") and their information to be documented as part of the Technical Documentation (column "Required Information").
The required information can be documented in this template in the respective worksheet (column "Worksheet/tab"). You can easily navigate to a worksheet by clicking on its link. In case a standard is irrelevant, delete the necessary rows accordingly (indicated in column "Standard specific"). The Decision Tree Results indicates the sums of all the passing/failing/not applicable Decistion Trees.</t>
  </si>
  <si>
    <r>
      <t>[E.Info.ACM-1.NetworkAsset]</t>
    </r>
    <r>
      <rPr>
        <sz val="14"/>
        <color theme="1"/>
        <rFont val="Calibri"/>
        <family val="2"/>
        <scheme val="minor"/>
      </rPr>
      <t xml:space="preserve"> - Only for EN 18031-1</t>
    </r>
  </si>
  <si>
    <r>
      <t xml:space="preserve">[E.Info.ACM-1.PrivacyAsset] </t>
    </r>
    <r>
      <rPr>
        <sz val="14"/>
        <color theme="1"/>
        <rFont val="Calibri"/>
        <family val="2"/>
        <scheme val="minor"/>
      </rPr>
      <t>- Only for EN 18031-2</t>
    </r>
  </si>
  <si>
    <r>
      <t>[E.Info.ACM-1.FinancialAsset]</t>
    </r>
    <r>
      <rPr>
        <sz val="14"/>
        <color theme="1"/>
        <rFont val="Calibri"/>
        <family val="2"/>
        <scheme val="minor"/>
      </rPr>
      <t xml:space="preserve"> - Only for EN 18031-3</t>
    </r>
  </si>
  <si>
    <r>
      <t xml:space="preserve">[E.Info.ACM-2.NetworkAsset] </t>
    </r>
    <r>
      <rPr>
        <sz val="14"/>
        <color theme="1"/>
        <rFont val="Calibri"/>
        <family val="2"/>
        <scheme val="minor"/>
      </rPr>
      <t>- Only for EN 18031-1</t>
    </r>
  </si>
  <si>
    <r>
      <t>[E.Info.ACM-2.PrivacyAsset]</t>
    </r>
    <r>
      <rPr>
        <sz val="14"/>
        <color theme="1"/>
        <rFont val="Calibri"/>
        <family val="2"/>
        <scheme val="minor"/>
      </rPr>
      <t xml:space="preserve"> - Only for EN 18031-2</t>
    </r>
  </si>
  <si>
    <r>
      <t>[E.Info.ACM-2.FinancialAsset]</t>
    </r>
    <r>
      <rPr>
        <sz val="14"/>
        <color theme="1"/>
        <rFont val="Calibri"/>
        <family val="2"/>
        <scheme val="minor"/>
      </rPr>
      <t xml:space="preserve"> - Only for EN 18031-3</t>
    </r>
  </si>
  <si>
    <r>
      <t>[E.Info.ACM-3.PrivacyAsset]</t>
    </r>
    <r>
      <rPr>
        <sz val="14"/>
        <color theme="1"/>
        <rFont val="Calibri"/>
        <family val="2"/>
        <scheme val="minor"/>
      </rPr>
      <t xml:space="preserve"> - Only for EN 18031-2</t>
    </r>
  </si>
  <si>
    <r>
      <t xml:space="preserve">[E.Info.ACM-4.PrivacyAsset] </t>
    </r>
    <r>
      <rPr>
        <sz val="14"/>
        <color theme="1"/>
        <rFont val="Calibri"/>
        <family val="2"/>
        <scheme val="minor"/>
      </rPr>
      <t>- Only for EN 18031-2</t>
    </r>
  </si>
  <si>
    <r>
      <t>[E.Info.ACM-5.SecurityAsset]</t>
    </r>
    <r>
      <rPr>
        <sz val="14"/>
        <color theme="1"/>
        <rFont val="Calibri"/>
        <family val="2"/>
        <scheme val="minor"/>
      </rPr>
      <t xml:space="preserve"> - Only for EN 18031-2</t>
    </r>
  </si>
  <si>
    <r>
      <t xml:space="preserve">[E.Info.ACM-5.PrivacyAsset] </t>
    </r>
    <r>
      <rPr>
        <sz val="14"/>
        <color theme="1"/>
        <rFont val="Calibri"/>
        <family val="2"/>
        <scheme val="minor"/>
      </rPr>
      <t>- Only for EN 18031-2</t>
    </r>
  </si>
  <si>
    <r>
      <t xml:space="preserve">[E.Info.ACM-6.PrivacyAsset] </t>
    </r>
    <r>
      <rPr>
        <sz val="14"/>
        <color theme="1"/>
        <rFont val="Calibri"/>
        <family val="2"/>
        <scheme val="minor"/>
      </rPr>
      <t>- Only for EN 18031-2</t>
    </r>
  </si>
  <si>
    <r>
      <t>[E.Info.AUM-1-3.ACM]</t>
    </r>
    <r>
      <rPr>
        <sz val="14"/>
        <color theme="1"/>
        <rFont val="Calibri"/>
        <family val="2"/>
        <scheme val="minor"/>
      </rPr>
      <t xml:space="preserve"> - Only for EN 18031-3</t>
    </r>
  </si>
  <si>
    <r>
      <rPr>
        <b/>
        <sz val="11"/>
        <color theme="1"/>
        <rFont val="Calibri"/>
        <family val="2"/>
        <scheme val="minor"/>
      </rPr>
      <t xml:space="preserve">If EN 18031-2 is applied: </t>
    </r>
    <r>
      <rPr>
        <sz val="11"/>
        <color theme="1"/>
        <rFont val="Calibri"/>
        <family val="2"/>
        <scheme val="minor"/>
      </rPr>
      <t xml:space="preserve">Description of the authentication mechanisms used for access to special categories of personal information via user interfaces over network interfaces
</t>
    </r>
    <r>
      <rPr>
        <b/>
        <sz val="11"/>
        <color theme="1"/>
        <rFont val="Calibri"/>
        <family val="2"/>
        <scheme val="minor"/>
      </rPr>
      <t>If EN 18031-3 is applied:</t>
    </r>
    <r>
      <rPr>
        <sz val="11"/>
        <color theme="1"/>
        <rFont val="Calibri"/>
        <family val="2"/>
        <scheme val="minor"/>
      </rPr>
      <t xml:space="preserve"> Description of the authentication mechanisms used for access to financial functions via user interface over network interfaces</t>
    </r>
  </si>
  <si>
    <r>
      <t xml:space="preserve">[E.Info.AUM-2-2.AuthenticationMechanism] </t>
    </r>
    <r>
      <rPr>
        <sz val="14"/>
        <color theme="1"/>
        <rFont val="Calibri"/>
        <family val="2"/>
        <scheme val="minor"/>
      </rPr>
      <t>- Only for EN 18031-2 and EN 18031-3</t>
    </r>
  </si>
  <si>
    <t xml:space="preserve">Description of authentication mechanisms required per AUM-1-1, AUM-1-2 or AUM-1-3 (if EN 18031-3 is applied) </t>
  </si>
  <si>
    <t>This column is only applicable when applying EN 18031-3. If not applicable, delete this column.
Any part of the software for which you answer YES must be reported in the worksheet GEC-8.PartOfSW</t>
  </si>
  <si>
    <r>
      <t xml:space="preserve">[E.Info.SSM-1.SecurityAsset.SSM]
</t>
    </r>
    <r>
      <rPr>
        <sz val="11"/>
        <color theme="1"/>
        <rFont val="Calibri"/>
        <family val="2"/>
        <scheme val="minor"/>
      </rPr>
      <t>(conditional)</t>
    </r>
  </si>
  <si>
    <r>
      <t xml:space="preserve">The identifier </t>
    </r>
    <r>
      <rPr>
        <b/>
        <sz val="9"/>
        <color theme="1"/>
        <rFont val="Calibri"/>
        <family val="2"/>
        <scheme val="minor"/>
      </rPr>
      <t>[E.Info.SSM-2.SSM.ComplianceEvidence]</t>
    </r>
    <r>
      <rPr>
        <sz val="9"/>
        <color theme="1"/>
        <rFont val="Calibri"/>
        <family val="2"/>
        <scheme val="minor"/>
      </rPr>
      <t xml:space="preserve"> does not exist in EN 18031-2. Instead, </t>
    </r>
    <r>
      <rPr>
        <b/>
        <sz val="9"/>
        <color theme="1"/>
        <rFont val="Calibri"/>
        <family val="2"/>
        <scheme val="minor"/>
      </rPr>
      <t>[IC.SSM-2.SSM.ComplianceEvidence]</t>
    </r>
    <r>
      <rPr>
        <sz val="9"/>
        <color theme="1"/>
        <rFont val="Calibri"/>
        <family val="2"/>
        <scheme val="minor"/>
      </rPr>
      <t xml:space="preserve"> is used. However, it appears to be a mistake since "ComplianceEvidence" is not an Implementation Category.</t>
    </r>
  </si>
  <si>
    <t>The standards expect to document the path through this Decision Tree "for each stored [...] assets". However, to minimize documentation effort, providing one answer here for all assets stored on a given storage mechanism should be sufficient. It is assumed that, if a secure storage mechanism protects the integrity of one asset, any other assets stored are also protected.</t>
  </si>
  <si>
    <t>The standards expect to document the path through this Decision Tree "for each stored [...] assets". However, to minimize documentation effort, providing one answer here for all assets stored on a given storage mechanism should be sufficient. It is assumed that, if a secure storage mechanism protects the confidentiality of one asset, any other assets stored are also protected.</t>
  </si>
  <si>
    <t>When EN 18031-3 is applied, the integrity, authenticity and replay protection must be ensured (i.e. SCM-2 and SCM-4 requirements must be met)</t>
  </si>
  <si>
    <t>The standards expect to document the DTs for each communicated assets. Zealience suggests documenting only for each communication mechanism to reduce the number of DTs. It is assumed that, if a secure communication mechanism protects one asset, any other assets communicated are also protected.</t>
  </si>
  <si>
    <t>The standards expect to document the DTs for each communicated assets. Zealience suggests documenting only for each communication mechanism to reduce the number of DTs.  It is assumed that, if a secure communication mechanism protects one asset, any other assets communicated are also protected.</t>
  </si>
  <si>
    <r>
      <t>[E.Info.LGM-1.PrivacyAssetEvent] - [E.Info.LGM-1.FinancialAssetEvent]</t>
    </r>
    <r>
      <rPr>
        <sz val="11"/>
        <color theme="1"/>
        <rFont val="Calibri"/>
        <family val="2"/>
        <scheme val="minor"/>
      </rPr>
      <t xml:space="preserve"> - Only for EN 18041-2 and EN 18031 -3</t>
    </r>
    <r>
      <rPr>
        <b/>
        <sz val="14"/>
        <color theme="1"/>
        <rFont val="Calibri"/>
        <family val="2"/>
        <scheme val="minor"/>
      </rPr>
      <t xml:space="preserve">
</t>
    </r>
    <r>
      <rPr>
        <sz val="9"/>
        <color theme="1"/>
        <rFont val="Calibri"/>
        <family val="2"/>
        <scheme val="minor"/>
      </rPr>
      <t>These two identifiers are combined in one worksheet since they are essentially the same and can therefore be doucmented together.</t>
    </r>
  </si>
  <si>
    <t>The standard expects to document the paths through the Decision Tree “for each logged event”. Zealience suggests instead documenting them for each logging mechanism since it is the logging mechanism which defines where the logs are stored. Doing so also reduces the number of paths to document, and hence to evaluate.</t>
  </si>
  <si>
    <t xml:space="preserve">[E.Info.AUM-1-1.ACM.AuthenticationMechanism]
</t>
  </si>
  <si>
    <t>Conditional in EN 18031-1 and EN 18031-2, but not in -3</t>
  </si>
  <si>
    <t>Description of financial assets persistently stored on the equipment</t>
  </si>
  <si>
    <t>Description of security assets persistently stored on the equipment</t>
  </si>
  <si>
    <t>Description of network assets persistently stored on the equipment</t>
  </si>
  <si>
    <t>Description of privacy assets persistently stored on the equipment</t>
  </si>
  <si>
    <t>Description of security assets stored that are communicated over network interfaces</t>
  </si>
  <si>
    <t>Description of privacy assets that are communicated over network interfaces</t>
  </si>
  <si>
    <t>Description of financial assets that are communicated over network interfaces</t>
  </si>
  <si>
    <t>Description of network assets that are communicated over network interfaces</t>
  </si>
  <si>
    <r>
      <t xml:space="preserve">While the standard states that this requirement applied to "sensitive security parameters" stored on the equipment, Zealience considers that only the security parameters which </t>
    </r>
    <r>
      <rPr>
        <b/>
        <sz val="9"/>
        <color theme="1"/>
        <rFont val="Calibri"/>
        <family val="2"/>
        <scheme val="minor"/>
      </rPr>
      <t>relate to the user and are stored on the equipment</t>
    </r>
    <r>
      <rPr>
        <sz val="9"/>
        <color theme="1"/>
        <rFont val="Calibri"/>
        <family val="2"/>
        <scheme val="minor"/>
      </rPr>
      <t xml:space="preserve"> should be in scope of this requirement. Rationale: Security parameters that are user-defined can relate to the user (eg. passwords) and can hence impact the user's privacy. It makes sense to delete them to fulfill DLM-1. However, there are other security parameters such as certificates and public keys that should not be deleted. For example, a public key used to verify the integrity and authenticity of software update should not be deleted, even for the purpose of disposal or replacement of the equipment.</t>
    </r>
  </si>
  <si>
    <t xml:space="preserve">Description of optional network interfaces and optional services exposed via network interface in factory default state </t>
  </si>
  <si>
    <t>Description of network interfaces and services exposed via network interface</t>
  </si>
  <si>
    <t xml:space="preserve">Description of network interfaces and services exposed via network interface in factory default state </t>
  </si>
  <si>
    <t xml:space="preserve">[E.Info.GEC-4.UserDoc.NetworkInterface.Exposure]
</t>
  </si>
  <si>
    <t>Reference to the sections/pages of the user documentation where the network interface/software service is described</t>
  </si>
  <si>
    <t>Communication mechanisms used to communicate privacy assets</t>
  </si>
  <si>
    <t>Communication mechanisms used to communicate financial assets</t>
  </si>
  <si>
    <t>Not required by the standards, but useful to determine whether SSM-2 and SSM-3 are required.</t>
  </si>
  <si>
    <t>Description of authentication mechanisms required per AUM-1-1 or AUM-1-2 (or AUM-1-3 when EN 18031-3 is applied)</t>
  </si>
  <si>
    <t>Report the financial assets from the worksheet ACM-1.FinAsset where DT.ACM-1.DN-4 is Yes</t>
  </si>
  <si>
    <t>Sensitive/Confidential
(if applicable)</t>
  </si>
  <si>
    <t>v1.3 - 22/04/2025</t>
  </si>
  <si>
    <t xml:space="preserve">Copyright 2025 Zealience GmbH </t>
  </si>
  <si>
    <t>Template for EN 18031 Technical Documentation</t>
  </si>
  <si>
    <t>Date</t>
  </si>
  <si>
    <t>Does the device's primary intended functionality cover the processing of personal information of special categories? (e.g. smart health tracker, fitness tracker) (Relevant if EN 18031-2 is applied)</t>
  </si>
  <si>
    <r>
      <t xml:space="preserve">Intended functionality
</t>
    </r>
    <r>
      <rPr>
        <b/>
        <sz val="11"/>
        <color theme="1"/>
        <rFont val="Calibri"/>
        <family val="2"/>
      </rPr>
      <t>[E.Info.GEC-5.IntFunc]</t>
    </r>
    <r>
      <rPr>
        <sz val="11"/>
        <color theme="1"/>
        <rFont val="Calibri"/>
        <family val="2"/>
      </rPr>
      <t xml:space="preserve">
</t>
    </r>
  </si>
  <si>
    <r>
      <t xml:space="preserve">Documentation of the setup of the device (if applicable)
</t>
    </r>
    <r>
      <rPr>
        <b/>
        <sz val="11"/>
        <color theme="1"/>
        <rFont val="Calibri"/>
        <family val="2"/>
      </rPr>
      <t>[E.Info.GEC-2.Setup]</t>
    </r>
  </si>
  <si>
    <t>This template is designed to help manufacturers of connected products to assemble the Technical Documentation required to demonstrate compliance with the standards EN 18031-1, EN 18031-2 and EN 18031-3.
This template proposes a structured approach to document the Required Information expected by the standards. If a standard is not applied, refer to the Instructions below to modify the template accordingly.
This template strives to strike a balance between the ease of use for both manufacturers documenting the Required Information and for the evaluators reviewing the Technical Documentation.</t>
  </si>
  <si>
    <t>Added support for EN 18031-3 and all the relevant worksheet.
Added hyperlinks to facilitate navigating in this Excel sheet. Each worksheet contains now a link to the TableContent, allowing to jump back and forth easily, without having to click on tabs and scroll through them.
Added ResultSummary and automatic calculation of Decision Tree results.
Changed worksheet name "GEC-2.NetIntf" to "GEC-2.NetIntfAndServ" to reflect that this sheet contains network interface and services exposed. Changed similarly worksheets of GEC-3 and GEC-4.
GEC-1: Split the Decision Tree into 2 parts to facilate the documentation of the paths.
AUM-1-1.ACM &amp; AUM-1-2.ACM: Added column for identifier ManagedAccessPrivacyAsset.
Changed the term "Verdict" to "DT result" in all worksheets with DTs.
Texts improvements. Updated CoverPage.
Processed feedback received from GitHub's contributors (Many thanks for your review and suggestions!)</t>
  </si>
  <si>
    <r>
      <t xml:space="preserve">This template consists of different worksheets (or tabs) organized as follows:
</t>
    </r>
    <r>
      <rPr>
        <b/>
        <sz val="11"/>
        <color theme="1"/>
        <rFont val="Calibri"/>
        <family val="2"/>
        <scheme val="minor"/>
      </rPr>
      <t>- ProductInfo</t>
    </r>
    <r>
      <rPr>
        <sz val="11"/>
        <color theme="1"/>
        <rFont val="Calibri"/>
        <family val="2"/>
        <scheme val="minor"/>
      </rPr>
      <t xml:space="preserve">: Provides some general information about the equipment and its manufacturer. (Inspired by ETSI TS 103 701, Identification of the DUT)
- </t>
    </r>
    <r>
      <rPr>
        <b/>
        <sz val="11"/>
        <color theme="1"/>
        <rFont val="Calibri"/>
        <family val="2"/>
        <scheme val="minor"/>
      </rPr>
      <t>ResultSummary</t>
    </r>
    <r>
      <rPr>
        <sz val="11"/>
        <color theme="1"/>
        <rFont val="Calibri"/>
        <family val="2"/>
        <scheme val="minor"/>
      </rPr>
      <t xml:space="preserve">: Provides a list of all requirements and aggregates their Decision Tree results (PASS, NA, FAIL). These results are automatically calculated based on the values in the TableContent (see below). This means you can monitor you compliance status per requirement at a glance.
</t>
    </r>
    <r>
      <rPr>
        <b/>
        <sz val="11"/>
        <color theme="1"/>
        <rFont val="Calibri"/>
        <family val="2"/>
        <scheme val="minor"/>
      </rPr>
      <t>- TableContent</t>
    </r>
    <r>
      <rPr>
        <sz val="11"/>
        <color theme="1"/>
        <rFont val="Calibri"/>
        <family val="2"/>
        <scheme val="minor"/>
      </rPr>
      <t xml:space="preserve">: Provides a mapping between the Required Information and the worksheets of this template where the information can be documented. For example, the information to be documented under the identifier </t>
    </r>
    <r>
      <rPr>
        <i/>
        <sz val="11"/>
        <color theme="1"/>
        <rFont val="Calibri"/>
        <family val="2"/>
        <scheme val="minor"/>
      </rPr>
      <t>[E.Info.ACM-1.SecurityAsset]</t>
    </r>
    <r>
      <rPr>
        <sz val="11"/>
        <color theme="1"/>
        <rFont val="Calibri"/>
        <family val="2"/>
        <scheme val="minor"/>
      </rPr>
      <t xml:space="preserve"> and the information related to the decision tree </t>
    </r>
    <r>
      <rPr>
        <i/>
        <sz val="11"/>
        <color theme="1"/>
        <rFont val="Calibri"/>
        <family val="2"/>
        <scheme val="minor"/>
      </rPr>
      <t>[E.Info.DT.ACM-1]</t>
    </r>
    <r>
      <rPr>
        <sz val="11"/>
        <color theme="1"/>
        <rFont val="Calibri"/>
        <family val="2"/>
        <scheme val="minor"/>
      </rPr>
      <t xml:space="preserve"> and </t>
    </r>
    <r>
      <rPr>
        <i/>
        <sz val="11"/>
        <color theme="1"/>
        <rFont val="Calibri"/>
        <family val="2"/>
        <scheme val="minor"/>
      </rPr>
      <t>[E.Just.DT.ACM-1]</t>
    </r>
    <r>
      <rPr>
        <sz val="11"/>
        <color theme="1"/>
        <rFont val="Calibri"/>
        <family val="2"/>
        <scheme val="minor"/>
      </rPr>
      <t xml:space="preserve"> can be documented in the worksheet </t>
    </r>
    <r>
      <rPr>
        <b/>
        <sz val="11"/>
        <color theme="1"/>
        <rFont val="Calibri"/>
        <family val="2"/>
        <scheme val="minor"/>
      </rPr>
      <t>ACM-1.SecAssets. TableContent</t>
    </r>
    <r>
      <rPr>
        <sz val="11"/>
        <color theme="1"/>
        <rFont val="Calibri"/>
        <family val="2"/>
        <scheme val="minor"/>
      </rPr>
      <t xml:space="preserve"> also provides the number of Decision Tree results that are passing, failing and not applicable. These results are automatically calculated based on the values inputted in the respective worksheets. Additionally, </t>
    </r>
    <r>
      <rPr>
        <b/>
        <sz val="11"/>
        <color theme="1"/>
        <rFont val="Calibri"/>
        <family val="2"/>
        <scheme val="minor"/>
      </rPr>
      <t>TableContent</t>
    </r>
    <r>
      <rPr>
        <sz val="11"/>
        <color theme="1"/>
        <rFont val="Calibri"/>
        <family val="2"/>
        <scheme val="minor"/>
      </rPr>
      <t xml:space="preserve"> provides an easy way to navigate to the various worksheets by embedding hyperlinks.</t>
    </r>
    <r>
      <rPr>
        <b/>
        <sz val="11"/>
        <color theme="1"/>
        <rFont val="Calibri"/>
        <family val="2"/>
        <scheme val="minor"/>
      </rPr>
      <t xml:space="preserve">
- Overview-SecAsset, Overview-NetAsset, Overview-PrivAsset, Overview-FinAsset: </t>
    </r>
    <r>
      <rPr>
        <sz val="11"/>
        <color theme="1"/>
        <rFont val="Calibri"/>
        <family val="2"/>
        <scheme val="minor"/>
      </rPr>
      <t xml:space="preserve">Lists of all the security/network/privacy/financial assets contained in the equipment. For each asset, you can provide an indication whether certain conditions are met (e.g., whether the asset is accessible over a network interface). This helps to identify whether an asset is in scope of a given requirement (e.g., when an asset is accessible over a network interface, it is in scope of requirement GEC-2 and GEC-3). See Note 2 below for an explanation of the term " asset in scope of requirement".
</t>
    </r>
    <r>
      <rPr>
        <b/>
        <sz val="11"/>
        <color theme="1"/>
        <rFont val="Calibri"/>
        <family val="2"/>
        <scheme val="minor"/>
      </rPr>
      <t>- Remaining worksheets</t>
    </r>
    <r>
      <rPr>
        <sz val="11"/>
        <color theme="1"/>
        <rFont val="Calibri"/>
        <family val="2"/>
        <scheme val="minor"/>
      </rPr>
      <t xml:space="preserve">: Contain the Required Information for the requirements of the standards. For example, the worksheet </t>
    </r>
    <r>
      <rPr>
        <b/>
        <sz val="11"/>
        <color theme="1"/>
        <rFont val="Calibri"/>
        <family val="2"/>
        <scheme val="minor"/>
      </rPr>
      <t>AUM-1-1.ACM</t>
    </r>
    <r>
      <rPr>
        <sz val="11"/>
        <color theme="1"/>
        <rFont val="Calibri"/>
        <family val="2"/>
        <scheme val="minor"/>
      </rPr>
      <t xml:space="preserve"> contains the Required Information for the identifier </t>
    </r>
    <r>
      <rPr>
        <i/>
        <sz val="11"/>
        <color theme="1"/>
        <rFont val="Calibri"/>
        <family val="2"/>
        <scheme val="minor"/>
      </rPr>
      <t xml:space="preserve">[E.Info.AUM-1-1.ACM].
</t>
    </r>
    <r>
      <rPr>
        <sz val="11"/>
        <color theme="1"/>
        <rFont val="Calibri"/>
        <family val="2"/>
        <scheme val="minor"/>
      </rPr>
      <t xml:space="preserve">Note 1: Some worksheets may contain information for more than one identifier. For example, </t>
    </r>
    <r>
      <rPr>
        <b/>
        <sz val="11"/>
        <color theme="1"/>
        <rFont val="Calibri"/>
        <family val="2"/>
        <scheme val="minor"/>
      </rPr>
      <t>RLM-1</t>
    </r>
    <r>
      <rPr>
        <sz val="11"/>
        <color theme="1"/>
        <rFont val="Calibri"/>
        <family val="2"/>
        <scheme val="minor"/>
      </rPr>
      <t xml:space="preserve"> contains information for both [E.Info.RLM-1.NetworkInterface] and [E.Info.RLM-1.RLM].
Note 2: Yes, there are many tabs! However, this is due to EN 18031 standards requiring a lot of information and imposing specific identifiers. We provide one tab for each category of information expected by the requirements. For example, ACM-1 has one tab per asset type. This allows to format the information in tables and use the expected identifiers.
</t>
    </r>
  </si>
  <si>
    <r>
      <t xml:space="preserve">The completion of the Technical Documentation is an iterative process and will likely require the user to revisit and update the same pages multiple times.
We recommend starting with these 3 steps below and iterating over them until the Technical Documentation is considered completed.
</t>
    </r>
    <r>
      <rPr>
        <b/>
        <sz val="11"/>
        <color theme="1"/>
        <rFont val="Calibri"/>
        <family val="2"/>
        <scheme val="minor"/>
      </rPr>
      <t>Step 0</t>
    </r>
    <r>
      <rPr>
        <sz val="11"/>
        <color theme="1"/>
        <rFont val="Calibri"/>
        <family val="2"/>
        <scheme val="minor"/>
      </rPr>
      <t xml:space="preserve"> (Optional): Adjust the template to focus on the standard(s) applied by deleting the unnecessary worksheets. Go to the worksheet </t>
    </r>
    <r>
      <rPr>
        <b/>
        <sz val="11"/>
        <color theme="1"/>
        <rFont val="Calibri"/>
        <family val="2"/>
        <scheme val="minor"/>
      </rPr>
      <t>TableContent</t>
    </r>
    <r>
      <rPr>
        <sz val="11"/>
        <color theme="1"/>
        <rFont val="Calibri"/>
        <family val="2"/>
        <scheme val="minor"/>
      </rPr>
      <t xml:space="preserve">, and go through the worksheets listed in the colum "Worksheet/tab". Delete each worksheet indicated as being relevant only to the standard(s) that is not applied. For example, if only EN 18031-1 is applied, you can delete the worksheet </t>
    </r>
    <r>
      <rPr>
        <b/>
        <sz val="11"/>
        <color theme="1"/>
        <rFont val="Calibri"/>
        <family val="2"/>
        <scheme val="minor"/>
      </rPr>
      <t>ACM-1.PrivAsset</t>
    </r>
    <r>
      <rPr>
        <sz val="11"/>
        <color theme="1"/>
        <rFont val="Calibri"/>
        <family val="2"/>
        <scheme val="minor"/>
      </rPr>
      <t xml:space="preserve"> since it is only relevant to EN 18031-2. Do the same in the worksheet </t>
    </r>
    <r>
      <rPr>
        <b/>
        <sz val="11"/>
        <color theme="1"/>
        <rFont val="Calibri"/>
        <family val="2"/>
        <scheme val="minor"/>
      </rPr>
      <t>ResultSummary</t>
    </r>
    <r>
      <rPr>
        <sz val="11"/>
        <color theme="1"/>
        <rFont val="Calibri"/>
        <family val="2"/>
        <scheme val="minor"/>
      </rPr>
      <t xml:space="preserve"> by deleting the unnecessary rows. Additionally, delete the unnecessary </t>
    </r>
    <r>
      <rPr>
        <b/>
        <sz val="11"/>
        <color theme="1"/>
        <rFont val="Calibri"/>
        <family val="2"/>
        <scheme val="minor"/>
      </rPr>
      <t>Overview-*</t>
    </r>
    <r>
      <rPr>
        <sz val="11"/>
        <color theme="1"/>
        <rFont val="Calibri"/>
        <family val="2"/>
        <scheme val="minor"/>
      </rPr>
      <t xml:space="preserve"> worksheets. For example, if only EN 18031-1 is applied, delete </t>
    </r>
    <r>
      <rPr>
        <b/>
        <sz val="11"/>
        <color theme="1"/>
        <rFont val="Calibri"/>
        <family val="2"/>
        <scheme val="minor"/>
      </rPr>
      <t>Overview-PrivAssets</t>
    </r>
    <r>
      <rPr>
        <sz val="11"/>
        <color theme="1"/>
        <rFont val="Calibri"/>
        <family val="2"/>
        <scheme val="minor"/>
      </rPr>
      <t xml:space="preserve"> and </t>
    </r>
    <r>
      <rPr>
        <b/>
        <sz val="11"/>
        <color theme="1"/>
        <rFont val="Calibri"/>
        <family val="2"/>
        <scheme val="minor"/>
      </rPr>
      <t>Overview-FinAssets</t>
    </r>
    <r>
      <rPr>
        <sz val="11"/>
        <color theme="1"/>
        <rFont val="Calibri"/>
        <family val="2"/>
        <scheme val="minor"/>
      </rPr>
      <t xml:space="preserve">.
</t>
    </r>
    <r>
      <rPr>
        <b/>
        <sz val="11"/>
        <color theme="1"/>
        <rFont val="Calibri"/>
        <family val="2"/>
        <scheme val="minor"/>
      </rPr>
      <t>Step 1</t>
    </r>
    <r>
      <rPr>
        <sz val="11"/>
        <color theme="1"/>
        <rFont val="Calibri"/>
        <family val="2"/>
        <scheme val="minor"/>
      </rPr>
      <t>: Start by completing the worksheets</t>
    </r>
    <r>
      <rPr>
        <b/>
        <sz val="11"/>
        <color theme="1"/>
        <rFont val="Calibri"/>
        <family val="2"/>
        <scheme val="minor"/>
      </rPr>
      <t xml:space="preserve"> Overview-*</t>
    </r>
    <r>
      <rPr>
        <sz val="11"/>
        <color theme="1"/>
        <rFont val="Calibri"/>
        <family val="2"/>
        <scheme val="minor"/>
      </rPr>
      <t xml:space="preserve"> as much as you can in order to document the assets in the equipment. You can consider our articles on assets identification provided on our website (https://zealience.com/resource-hub/articles).
For each asset, give it a name in the first column. We recommend using meaningful names which will help for the review (e.g. "PubKeyUpdatesVerification"). Then, indicate the type of asset and whether it is sensitive or confidential, before describing the asset. Next, answer the questions listed in the columns E onward. This will help you identify whether an asset is in scope of certain requirements. For example, if you answer Yes to the first question "</t>
    </r>
    <r>
      <rPr>
        <i/>
        <sz val="11"/>
        <color theme="1"/>
        <rFont val="Calibri"/>
        <family val="2"/>
        <scheme val="minor"/>
      </rPr>
      <t>Is accessible by entities?</t>
    </r>
    <r>
      <rPr>
        <sz val="11"/>
        <color theme="1"/>
        <rFont val="Calibri"/>
        <family val="2"/>
        <scheme val="minor"/>
      </rPr>
      <t xml:space="preserve">" (column E), the asset is in scope of the requirement ACM-1 and must be documented in the worksheet ACM-1.SecAsset. (See Note 2 and 3 below.)
As mentioned, completing the Technical Documentation is an iterative process and therefore it may not be possible to complete Step 1 (i.e. listing all the assets) in one go. Revisit this step as many times as needed.
</t>
    </r>
    <r>
      <rPr>
        <b/>
        <sz val="11"/>
        <color theme="1"/>
        <rFont val="Calibri"/>
        <family val="2"/>
        <scheme val="minor"/>
      </rPr>
      <t>Step 2:</t>
    </r>
    <r>
      <rPr>
        <sz val="11"/>
        <color theme="1"/>
        <rFont val="Calibri"/>
        <family val="2"/>
        <scheme val="minor"/>
      </rPr>
      <t xml:space="preserve"> Based on the assets identified in Step 1, you can proceed to the respective worksheets and provide the necessary information. It is recommended to have the standards open and refer to the information provided there for each identifier. For example, while completing the worksheet </t>
    </r>
    <r>
      <rPr>
        <b/>
        <sz val="11"/>
        <color theme="1"/>
        <rFont val="Calibri"/>
        <family val="2"/>
        <scheme val="minor"/>
      </rPr>
      <t>AUM-1-1.ACM</t>
    </r>
    <r>
      <rPr>
        <sz val="11"/>
        <color theme="1"/>
        <rFont val="Calibri"/>
        <family val="2"/>
        <scheme val="minor"/>
      </rPr>
      <t xml:space="preserve">, it will be beneficial to refer to the expected information to be provided for [E.Info.AUM-1-1.ACM.ManagedAccessNetworkAsset]. Moreover, certain identifiers in this template are marked with "(conditional)" below their name. This indicates that a certain condition needs to be met for the information to be necessary. The condition is provided in the standards.
</t>
    </r>
    <r>
      <rPr>
        <b/>
        <sz val="11"/>
        <color theme="1"/>
        <rFont val="Calibri"/>
        <family val="2"/>
        <scheme val="minor"/>
      </rPr>
      <t>Step 3:</t>
    </r>
    <r>
      <rPr>
        <sz val="11"/>
        <color theme="1"/>
        <rFont val="Calibri"/>
        <family val="2"/>
        <scheme val="minor"/>
      </rPr>
      <t xml:space="preserve"> Complete the remaining worksheets which applicability is not based on the worksheets</t>
    </r>
    <r>
      <rPr>
        <b/>
        <sz val="11"/>
        <color theme="1"/>
        <rFont val="Calibri"/>
        <family val="2"/>
        <scheme val="minor"/>
      </rPr>
      <t xml:space="preserve"> Overview-*</t>
    </r>
    <r>
      <rPr>
        <sz val="11"/>
        <color theme="1"/>
        <rFont val="Calibri"/>
        <family val="2"/>
        <scheme val="minor"/>
      </rPr>
      <t>. Certain requirements such as SUM-* or CCK-*  require to be documented regardless of the conditions met by certain assets documented in Overview-*. As you may encounter new assets while documenting security mechanisms, you can go back to Step 1 and document them.</t>
    </r>
  </si>
  <si>
    <r>
      <rPr>
        <b/>
        <sz val="11"/>
        <color theme="1"/>
        <rFont val="Calibri"/>
        <family val="2"/>
        <scheme val="minor"/>
      </rPr>
      <t>1/</t>
    </r>
    <r>
      <rPr>
        <sz val="11"/>
        <color theme="1"/>
        <rFont val="Calibri"/>
        <family val="2"/>
        <scheme val="minor"/>
      </rPr>
      <t xml:space="preserve"> To be usable, this template requires to own a copy of the standards EN 18031-1, EN18031-2 and EN18031-3.
</t>
    </r>
    <r>
      <rPr>
        <b/>
        <sz val="11"/>
        <color theme="1"/>
        <rFont val="Calibri"/>
        <family val="2"/>
        <scheme val="minor"/>
      </rPr>
      <t>2/</t>
    </r>
    <r>
      <rPr>
        <sz val="11"/>
        <color theme="1"/>
        <rFont val="Calibri"/>
        <family val="2"/>
        <scheme val="minor"/>
      </rPr>
      <t xml:space="preserve"> We make a distinction between the terms "</t>
    </r>
    <r>
      <rPr>
        <b/>
        <sz val="11"/>
        <color theme="1"/>
        <rFont val="Calibri"/>
        <family val="2"/>
        <scheme val="minor"/>
      </rPr>
      <t>asset is in scope of a requirement</t>
    </r>
    <r>
      <rPr>
        <sz val="11"/>
        <color theme="1"/>
        <rFont val="Calibri"/>
        <family val="2"/>
        <scheme val="minor"/>
      </rPr>
      <t>" and "</t>
    </r>
    <r>
      <rPr>
        <b/>
        <sz val="11"/>
        <color theme="1"/>
        <rFont val="Calibri"/>
        <family val="2"/>
        <scheme val="minor"/>
      </rPr>
      <t>a requirement is applicable to an asset</t>
    </r>
    <r>
      <rPr>
        <sz val="11"/>
        <color theme="1"/>
        <rFont val="Calibri"/>
        <family val="2"/>
        <scheme val="minor"/>
      </rPr>
      <t xml:space="preserve">". An asset is in scope of a requirement when it meets the condition expressed in one of the "entry points" of the Decisition Trees. For example, when an asset is stored presistently on the equipment, we say that this asset is "in scope of SSM-1" since the entry point states "For each [...] asset persistently stored on the equipment". However, the applicability of requirements is determined by the Decision Tree nodes. Based on a certain condition (i.e., the "exit node" in a given Decision Tree), a requirement may not be applicable to an asset. Pursuing the previous example of the stored asset, if it is protected by physical or logical measures in the target operational environment of the equipment (the condition expressed in DT.SSM-1.DN-1), the  requirement SSM-1 is considered not applicable to that asset (yet, the justification still requires to be documented). If that condition is not met, then the exit node will be DT.SSM-1.DN-2, in which case the requirement is applicable and must be met for that asset.
</t>
    </r>
    <r>
      <rPr>
        <b/>
        <sz val="11"/>
        <color theme="1"/>
        <rFont val="Calibri"/>
        <family val="2"/>
        <scheme val="minor"/>
      </rPr>
      <t>3/</t>
    </r>
    <r>
      <rPr>
        <sz val="11"/>
        <color theme="1"/>
        <rFont val="Calibri"/>
        <family val="2"/>
        <scheme val="minor"/>
      </rPr>
      <t xml:space="preserve"> There is no connection/link made between the answers to questions and the other worksheets. For example, answering Yes or No to questions will not have any effects in other parts of this template.  The only links made are the Decision Tree results in each worksheet which will be reflected in the TableContent.
</t>
    </r>
    <r>
      <rPr>
        <b/>
        <sz val="11"/>
        <color theme="1"/>
        <rFont val="Calibri"/>
        <family val="2"/>
        <scheme val="minor"/>
      </rPr>
      <t>4/</t>
    </r>
    <r>
      <rPr>
        <sz val="11"/>
        <color theme="1"/>
        <rFont val="Calibri"/>
        <family val="2"/>
        <scheme val="minor"/>
      </rPr>
      <t xml:space="preserve"> The grey boxes with a dash are cells in which a selection can be made. Click on the dropdown and make your selection (e.g., Yes/No, or PASS/FAIL/NA)
</t>
    </r>
    <r>
      <rPr>
        <b/>
        <sz val="11"/>
        <color theme="1"/>
        <rFont val="Calibri"/>
        <family val="2"/>
        <scheme val="minor"/>
      </rPr>
      <t>5/</t>
    </r>
    <r>
      <rPr>
        <sz val="11"/>
        <color theme="1"/>
        <rFont val="Calibri"/>
        <family val="2"/>
        <scheme val="minor"/>
      </rPr>
      <t xml:space="preserve"> The green boxes marked "(ref)" suggest that you can provide the name of an entry of a different worksheet as a reference. This is a suggestion to prevent duplication of information. For example, when documenting a security asset that is persistently stored (in the worksheet </t>
    </r>
    <r>
      <rPr>
        <b/>
        <sz val="11"/>
        <color theme="1"/>
        <rFont val="Calibri"/>
        <family val="2"/>
        <scheme val="minor"/>
      </rPr>
      <t>SSM-1.SecAsset</t>
    </r>
    <r>
      <rPr>
        <sz val="11"/>
        <color theme="1"/>
        <rFont val="Calibri"/>
        <family val="2"/>
        <scheme val="minor"/>
      </rPr>
      <t xml:space="preserve">), the standards expect a description of the secure storage mechanism (under the identifier [E.Info.SSM-1.SecurityAsset.SSM]). Rather than describing the storage mechanism here, it should suffice to provide a reference to the storage mechanism in </t>
    </r>
    <r>
      <rPr>
        <b/>
        <sz val="11"/>
        <color theme="1"/>
        <rFont val="Calibri"/>
        <family val="2"/>
        <scheme val="minor"/>
      </rPr>
      <t>SSM-2.SSM</t>
    </r>
    <r>
      <rPr>
        <sz val="11"/>
        <color theme="1"/>
        <rFont val="Calibri"/>
        <family val="2"/>
        <scheme val="minor"/>
      </rPr>
      <t xml:space="preserve"> worksheet and decribe it there.
</t>
    </r>
    <r>
      <rPr>
        <b/>
        <sz val="11"/>
        <color theme="1"/>
        <rFont val="Calibri"/>
        <family val="2"/>
        <scheme val="minor"/>
      </rPr>
      <t>6/</t>
    </r>
    <r>
      <rPr>
        <sz val="11"/>
        <color theme="1"/>
        <rFont val="Calibri"/>
        <family val="2"/>
        <scheme val="minor"/>
      </rPr>
      <t xml:space="preserve"> The algorithms of Decision Trees are not implemented in this template, therefore you must ensure the validity of your selected path through the Decisions Trees (i.e. validate with the standards) and provide the necessary justification. Watch out, certain Decision Trees are different, depending on the standards applied (e.g., the Decision Trees of SCM-* in EN 18031-3 are different from those in EN 18031-1 and -2).
</t>
    </r>
    <r>
      <rPr>
        <b/>
        <sz val="11"/>
        <color theme="1"/>
        <rFont val="Calibri"/>
        <family val="2"/>
        <scheme val="minor"/>
      </rPr>
      <t xml:space="preserve">7/ </t>
    </r>
    <r>
      <rPr>
        <sz val="11"/>
        <color theme="1"/>
        <rFont val="Calibri"/>
        <family val="2"/>
        <scheme val="minor"/>
      </rPr>
      <t xml:space="preserve">There are typos in some of the Required Information's identifiers and inconsistencies between the identifiers used across the three standards. We did not address them to remain align with the standards and to allow for quick searches in the standards.
</t>
    </r>
    <r>
      <rPr>
        <b/>
        <sz val="11"/>
        <color theme="1"/>
        <rFont val="Calibri"/>
        <family val="2"/>
        <scheme val="minor"/>
      </rPr>
      <t>8/</t>
    </r>
    <r>
      <rPr>
        <sz val="11"/>
        <color theme="1"/>
        <rFont val="Calibri"/>
        <family val="2"/>
        <scheme val="minor"/>
      </rPr>
      <t xml:space="preserve"> For certain requirements, we have identified a number of corner cases/issues with their Decision Trees' logic. These issues make it difficult to document the paths through the Trees. Whenever a requirement has such issues, we provide some explanation/interpretation and suggest instead how to best document it. Examples include GEC-1 or LGM-4.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</si>
</sst>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4"/>
      <color theme="0"/>
      <name val="Calibri"/>
      <family val="2"/>
      <scheme val="minor"/>
    </font>
    <font>
      <i/>
      <sz val="11"/>
      <color theme="1"/>
      <name val="Calibri"/>
      <family val="2"/>
      <scheme val="minor"/>
    </font>
    <font>
      <i/>
      <sz val="10"/>
      <color theme="1"/>
      <name val="Calibri"/>
      <family val="2"/>
      <scheme val="minor"/>
    </font>
    <font>
      <b/>
      <i/>
      <sz val="10"/>
      <color theme="1"/>
      <name val="Calibri"/>
      <family val="2"/>
      <scheme val="minor"/>
    </font>
    <font>
      <b/>
      <sz val="12"/>
      <color theme="0"/>
      <name val="Calibri"/>
      <family val="2"/>
      <scheme val="minor"/>
    </font>
    <font>
      <sz val="11"/>
      <color theme="1"/>
      <name val="Calibri"/>
      <family val="2"/>
    </font>
    <font>
      <b/>
      <sz val="18"/>
      <color rgb="FFFFFFFF"/>
      <name val="Calibri"/>
      <family val="2"/>
    </font>
    <font>
      <b/>
      <sz val="11"/>
      <name val="Calibri"/>
      <family val="2"/>
    </font>
    <font>
      <sz val="11"/>
      <name val="Calibri"/>
      <family val="2"/>
    </font>
    <font>
      <b/>
      <sz val="12"/>
      <color rgb="FFFFFFFF"/>
      <name val="Calibri"/>
      <family val="2"/>
    </font>
    <font>
      <i/>
      <sz val="11"/>
      <color theme="2" tint="-0.499984740745262"/>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11"/>
      <color rgb="FF00B0F0"/>
      <name val="Calibri"/>
      <family val="2"/>
      <scheme val="minor"/>
    </font>
    <font>
      <u/>
      <sz val="11"/>
      <color theme="1"/>
      <name val="Calibri"/>
      <family val="2"/>
      <scheme val="minor"/>
    </font>
    <font>
      <sz val="11"/>
      <color theme="5"/>
      <name val="Calibri"/>
      <family val="2"/>
      <scheme val="minor"/>
    </font>
    <font>
      <sz val="11"/>
      <color rgb="FF00B050"/>
      <name val="Calibri"/>
      <family val="2"/>
      <scheme val="minor"/>
    </font>
    <font>
      <u/>
      <sz val="11"/>
      <color theme="10"/>
      <name val="Calibri"/>
      <family val="2"/>
      <scheme val="minor"/>
    </font>
    <font>
      <sz val="11"/>
      <color theme="0"/>
      <name val="Calibri"/>
      <family val="2"/>
      <scheme val="minor"/>
    </font>
    <font>
      <u/>
      <sz val="9"/>
      <color theme="10"/>
      <name val="Calibri"/>
      <family val="2"/>
      <scheme val="minor"/>
    </font>
    <font>
      <u/>
      <sz val="11"/>
      <color theme="0"/>
      <name val="Calibri"/>
      <family val="2"/>
      <scheme val="minor"/>
    </font>
    <font>
      <sz val="14"/>
      <color theme="1"/>
      <name val="Calibri"/>
      <family val="2"/>
      <scheme val="minor"/>
    </font>
    <font>
      <sz val="10"/>
      <name val="Calibri"/>
      <family val="2"/>
      <scheme val="minor"/>
    </font>
    <font>
      <sz val="10"/>
      <color theme="0"/>
      <name val="Calibri"/>
      <family val="2"/>
      <scheme val="minor"/>
    </font>
    <font>
      <b/>
      <sz val="9"/>
      <color theme="0"/>
      <name val="Calibri"/>
      <family val="2"/>
      <scheme val="minor"/>
    </font>
    <font>
      <b/>
      <sz val="11"/>
      <color theme="1"/>
      <name val="Calibri"/>
      <family val="2"/>
    </font>
  </fonts>
  <fills count="24">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1C4E80"/>
      </patternFill>
    </fill>
    <fill>
      <patternFill patternType="solid">
        <fgColor rgb="FFF1F5F9"/>
      </patternFill>
    </fill>
    <fill>
      <patternFill patternType="solid">
        <fgColor rgb="FF1C4E8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2F7FC"/>
        <bgColor indexed="64"/>
      </patternFill>
    </fill>
    <fill>
      <patternFill patternType="solid">
        <fgColor rgb="FFFEF5F0"/>
        <bgColor indexed="64"/>
      </patternFill>
    </fill>
    <fill>
      <patternFill patternType="solid">
        <fgColor rgb="FFF1F7ED"/>
        <bgColor indexed="64"/>
      </patternFill>
    </fill>
    <fill>
      <patternFill patternType="solid">
        <fgColor theme="1" tint="0.34998626667073579"/>
        <bgColor indexed="64"/>
      </patternFill>
    </fill>
  </fills>
  <borders count="7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medium">
        <color indexed="64"/>
      </bottom>
      <diagonal/>
    </border>
  </borders>
  <cellStyleXfs count="2">
    <xf numFmtId="0" fontId="0" fillId="0" borderId="0"/>
    <xf numFmtId="0" fontId="26" fillId="0" borderId="0" applyNumberFormat="0" applyFill="0" applyBorder="0" applyAlignment="0" applyProtection="0"/>
  </cellStyleXfs>
  <cellXfs count="672">
    <xf numFmtId="0" fontId="0" fillId="0" borderId="0" xfId="0"/>
    <xf numFmtId="0" fontId="1" fillId="0" borderId="0" xfId="0" applyFont="1"/>
    <xf numFmtId="0" fontId="0" fillId="2" borderId="0" xfId="0" applyFill="1"/>
    <xf numFmtId="0" fontId="0" fillId="6" borderId="0" xfId="0" applyFill="1"/>
    <xf numFmtId="0" fontId="0" fillId="5" borderId="0" xfId="0" applyFill="1"/>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1" xfId="0" applyFill="1" applyBorder="1" applyAlignment="1">
      <alignment horizontal="center" vertical="center" wrapText="1"/>
    </xf>
    <xf numFmtId="0" fontId="1" fillId="6" borderId="12" xfId="0" applyFont="1" applyFill="1" applyBorder="1" applyAlignment="1">
      <alignment horizontal="center" vertical="center" wrapText="1"/>
    </xf>
    <xf numFmtId="0" fontId="4" fillId="7" borderId="39" xfId="0" applyFont="1" applyFill="1" applyBorder="1" applyAlignment="1">
      <alignment horizontal="center" vertical="center"/>
    </xf>
    <xf numFmtId="0" fontId="1" fillId="6" borderId="18" xfId="0" applyFont="1" applyFill="1" applyBorder="1" applyAlignment="1">
      <alignment horizontal="center" vertical="center" wrapText="1"/>
    </xf>
    <xf numFmtId="0" fontId="3" fillId="10" borderId="11" xfId="0" applyFont="1" applyFill="1" applyBorder="1" applyAlignment="1">
      <alignment horizontal="center" vertical="center"/>
    </xf>
    <xf numFmtId="0" fontId="0" fillId="0" borderId="0" xfId="0" applyAlignment="1">
      <alignment horizontal="left"/>
    </xf>
    <xf numFmtId="0" fontId="0" fillId="0" borderId="3" xfId="0" applyBorder="1" applyAlignment="1">
      <alignment horizontal="left" vertical="top" wrapText="1"/>
    </xf>
    <xf numFmtId="0" fontId="4" fillId="3" borderId="11"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xf>
    <xf numFmtId="0" fontId="0" fillId="0" borderId="0" xfId="0" applyAlignment="1">
      <alignment horizontal="left" vertical="top"/>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center" wrapText="1"/>
    </xf>
    <xf numFmtId="0" fontId="0" fillId="0" borderId="6" xfId="0" applyBorder="1" applyAlignment="1">
      <alignment horizontal="left" vertical="center"/>
    </xf>
    <xf numFmtId="0" fontId="15" fillId="0" borderId="0" xfId="0" applyFont="1" applyAlignment="1">
      <alignment horizontal="left" vertical="top" wrapText="1"/>
    </xf>
    <xf numFmtId="0" fontId="16" fillId="15" borderId="3" xfId="0" applyFont="1" applyFill="1" applyBorder="1" applyAlignment="1">
      <alignment horizontal="left" vertical="top" wrapText="1"/>
    </xf>
    <xf numFmtId="14" fontId="0" fillId="0" borderId="3" xfId="0" applyNumberFormat="1" applyBorder="1" applyAlignment="1">
      <alignment horizontal="left" vertical="top" wrapText="1"/>
    </xf>
    <xf numFmtId="0" fontId="12" fillId="16" borderId="20" xfId="0" applyFont="1" applyFill="1" applyBorder="1" applyAlignment="1">
      <alignment horizontal="center"/>
    </xf>
    <xf numFmtId="0" fontId="12" fillId="16" borderId="39" xfId="0" applyFont="1" applyFill="1" applyBorder="1" applyAlignment="1">
      <alignment horizontal="center" vertical="center"/>
    </xf>
    <xf numFmtId="0" fontId="1" fillId="13" borderId="52" xfId="0" applyFont="1" applyFill="1" applyBorder="1" applyAlignment="1">
      <alignment vertical="top"/>
    </xf>
    <xf numFmtId="0" fontId="18" fillId="0" borderId="3" xfId="0" applyFont="1" applyBorder="1" applyAlignment="1">
      <alignment horizontal="left" vertical="top" wrapText="1"/>
    </xf>
    <xf numFmtId="0" fontId="13" fillId="15" borderId="3" xfId="0" applyFont="1" applyFill="1" applyBorder="1" applyAlignment="1">
      <alignment horizontal="left" vertical="top" wrapText="1"/>
    </xf>
    <xf numFmtId="0" fontId="15" fillId="0" borderId="0" xfId="0" applyFont="1" applyAlignment="1">
      <alignment horizontal="center" vertical="top" wrapText="1"/>
    </xf>
    <xf numFmtId="0" fontId="15" fillId="15" borderId="3" xfId="0" applyFont="1" applyFill="1" applyBorder="1" applyAlignment="1">
      <alignment horizontal="center" vertical="top" wrapText="1"/>
    </xf>
    <xf numFmtId="0" fontId="1" fillId="0" borderId="0" xfId="0" applyFont="1" applyAlignment="1">
      <alignment horizontal="center"/>
    </xf>
    <xf numFmtId="0" fontId="1" fillId="11" borderId="29"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0" fillId="8" borderId="2" xfId="0" applyFill="1" applyBorder="1" applyAlignment="1">
      <alignment horizontal="left" vertical="top" wrapText="1"/>
    </xf>
    <xf numFmtId="0" fontId="0" fillId="8" borderId="2" xfId="0"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xf>
    <xf numFmtId="0" fontId="0" fillId="8" borderId="3" xfId="0" applyFill="1" applyBorder="1" applyAlignment="1">
      <alignment horizontal="left" vertical="top" wrapText="1"/>
    </xf>
    <xf numFmtId="0" fontId="0" fillId="0" borderId="2" xfId="0" applyBorder="1"/>
    <xf numFmtId="0" fontId="0" fillId="0" borderId="3" xfId="0" applyBorder="1" applyAlignment="1">
      <alignment horizontal="center"/>
    </xf>
    <xf numFmtId="0" fontId="0" fillId="0" borderId="3" xfId="0" applyBorder="1"/>
    <xf numFmtId="0" fontId="0" fillId="0" borderId="2" xfId="0" applyBorder="1" applyAlignment="1">
      <alignment horizontal="center" vertical="center" wrapText="1"/>
    </xf>
    <xf numFmtId="0" fontId="0" fillId="0" borderId="2" xfId="0" applyBorder="1" applyAlignment="1">
      <alignment horizontal="center" vertical="top" wrapText="1"/>
    </xf>
    <xf numFmtId="0" fontId="0" fillId="5" borderId="2" xfId="0" applyFill="1" applyBorder="1" applyAlignment="1">
      <alignment horizontal="center" vertical="top" wrapText="1"/>
    </xf>
    <xf numFmtId="0" fontId="0" fillId="5" borderId="2" xfId="0" applyFill="1" applyBorder="1" applyAlignment="1">
      <alignment horizontal="center"/>
    </xf>
    <xf numFmtId="0" fontId="0" fillId="8" borderId="2" xfId="0" applyFill="1" applyBorder="1" applyAlignment="1">
      <alignment horizontal="center"/>
    </xf>
    <xf numFmtId="0" fontId="0" fillId="0" borderId="3" xfId="0" applyBorder="1" applyAlignment="1">
      <alignment wrapText="1"/>
    </xf>
    <xf numFmtId="0" fontId="0" fillId="0" borderId="31" xfId="0" applyBorder="1" applyAlignment="1">
      <alignment horizontal="left" vertical="top" wrapText="1"/>
    </xf>
    <xf numFmtId="0" fontId="0" fillId="0" borderId="18" xfId="0" applyBorder="1" applyAlignment="1">
      <alignment horizontal="left" vertical="top" wrapText="1"/>
    </xf>
    <xf numFmtId="0" fontId="0" fillId="6" borderId="3" xfId="0" applyFill="1" applyBorder="1" applyAlignment="1">
      <alignment horizontal="center" vertical="center" wrapText="1"/>
    </xf>
    <xf numFmtId="0" fontId="0" fillId="8" borderId="2" xfId="0" applyFill="1" applyBorder="1" applyAlignment="1">
      <alignment horizontal="center" vertical="center" wrapText="1"/>
    </xf>
    <xf numFmtId="49" fontId="0" fillId="0" borderId="0" xfId="0" applyNumberFormat="1"/>
    <xf numFmtId="0" fontId="0" fillId="6" borderId="27" xfId="0" applyFill="1" applyBorder="1" applyAlignment="1">
      <alignment horizontal="center" vertical="center" wrapText="1"/>
    </xf>
    <xf numFmtId="0" fontId="1" fillId="4" borderId="29" xfId="0" applyFont="1" applyFill="1" applyBorder="1" applyAlignment="1">
      <alignment horizontal="center" vertical="center" wrapText="1"/>
    </xf>
    <xf numFmtId="0" fontId="1" fillId="0" borderId="2" xfId="0" applyFont="1" applyBorder="1"/>
    <xf numFmtId="0" fontId="20" fillId="6" borderId="8" xfId="0" applyFont="1" applyFill="1" applyBorder="1" applyAlignment="1">
      <alignment horizontal="left" vertical="center" wrapText="1"/>
    </xf>
    <xf numFmtId="0" fontId="20" fillId="6" borderId="18" xfId="0" applyFont="1" applyFill="1" applyBorder="1" applyAlignment="1">
      <alignment horizontal="left" vertical="center" wrapText="1"/>
    </xf>
    <xf numFmtId="0" fontId="20" fillId="6" borderId="10" xfId="0" applyFont="1" applyFill="1" applyBorder="1" applyAlignment="1">
      <alignment horizontal="left" vertical="center" wrapText="1"/>
    </xf>
    <xf numFmtId="0" fontId="19" fillId="4" borderId="12" xfId="0" applyFont="1" applyFill="1" applyBorder="1" applyAlignment="1">
      <alignment horizontal="center" vertical="center" wrapText="1"/>
    </xf>
    <xf numFmtId="0" fontId="0" fillId="0" borderId="2" xfId="0" applyBorder="1" applyAlignment="1">
      <alignment horizontal="left" vertical="center" wrapText="1"/>
    </xf>
    <xf numFmtId="0" fontId="20" fillId="4" borderId="10"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6" borderId="61" xfId="0" applyFont="1" applyFill="1" applyBorder="1" applyAlignment="1">
      <alignment horizontal="left" vertical="center" wrapText="1"/>
    </xf>
    <xf numFmtId="0" fontId="4" fillId="7" borderId="39" xfId="0" applyFont="1" applyFill="1" applyBorder="1" applyAlignment="1">
      <alignment horizontal="left" vertical="center"/>
    </xf>
    <xf numFmtId="0" fontId="0" fillId="6" borderId="45" xfId="0" applyFill="1" applyBorder="1" applyAlignment="1">
      <alignment horizontal="center" vertical="center" wrapText="1"/>
    </xf>
    <xf numFmtId="0" fontId="20" fillId="4" borderId="10" xfId="0" applyFont="1" applyFill="1" applyBorder="1" applyAlignment="1">
      <alignment horizontal="left" vertical="top" wrapText="1"/>
    </xf>
    <xf numFmtId="0" fontId="1" fillId="4" borderId="27"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28" xfId="0" applyFont="1" applyFill="1" applyBorder="1" applyAlignment="1">
      <alignment horizontal="center" vertical="top" wrapText="1"/>
    </xf>
    <xf numFmtId="0" fontId="20" fillId="4" borderId="17" xfId="0" applyFont="1" applyFill="1" applyBorder="1" applyAlignment="1">
      <alignment horizontal="left" vertical="top" wrapText="1"/>
    </xf>
    <xf numFmtId="0" fontId="1" fillId="4" borderId="8" xfId="0" applyFont="1" applyFill="1" applyBorder="1" applyAlignment="1">
      <alignment horizontal="center" vertical="top" wrapText="1"/>
    </xf>
    <xf numFmtId="0" fontId="1" fillId="4" borderId="9" xfId="0" applyFont="1" applyFill="1" applyBorder="1" applyAlignment="1">
      <alignment horizontal="center" vertical="top" wrapText="1"/>
    </xf>
    <xf numFmtId="0" fontId="20" fillId="6" borderId="8" xfId="0" applyFont="1" applyFill="1" applyBorder="1" applyAlignment="1">
      <alignment horizontal="left" vertical="top" wrapText="1"/>
    </xf>
    <xf numFmtId="0" fontId="20" fillId="6" borderId="9" xfId="0" applyFont="1" applyFill="1" applyBorder="1" applyAlignment="1">
      <alignment horizontal="left" vertical="top" wrapText="1"/>
    </xf>
    <xf numFmtId="0" fontId="19" fillId="6" borderId="9" xfId="0" applyFont="1" applyFill="1" applyBorder="1" applyAlignment="1">
      <alignment horizontal="center" vertical="center" wrapText="1"/>
    </xf>
    <xf numFmtId="0" fontId="19" fillId="7" borderId="16"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20" fillId="6" borderId="9" xfId="0" applyFont="1" applyFill="1" applyBorder="1" applyAlignment="1">
      <alignment horizontal="left"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xf numFmtId="0" fontId="19" fillId="4" borderId="12" xfId="0" applyFont="1" applyFill="1" applyBorder="1" applyAlignment="1">
      <alignment horizontal="left" vertical="center" wrapText="1"/>
    </xf>
    <xf numFmtId="0" fontId="19" fillId="7" borderId="12" xfId="0" applyFont="1" applyFill="1" applyBorder="1" applyAlignment="1">
      <alignment horizontal="left" vertical="center" wrapText="1"/>
    </xf>
    <xf numFmtId="0" fontId="20" fillId="6" borderId="9" xfId="0" applyFont="1" applyFill="1" applyBorder="1" applyAlignment="1">
      <alignment horizontal="center" vertical="center" wrapText="1"/>
    </xf>
    <xf numFmtId="0" fontId="19" fillId="7" borderId="16" xfId="0" applyFont="1" applyFill="1" applyBorder="1" applyAlignment="1">
      <alignment horizontal="left" vertical="center" wrapText="1"/>
    </xf>
    <xf numFmtId="0" fontId="20" fillId="6" borderId="16" xfId="0" applyFont="1" applyFill="1" applyBorder="1" applyAlignment="1">
      <alignment horizontal="left" vertical="center" wrapText="1"/>
    </xf>
    <xf numFmtId="0" fontId="20" fillId="6" borderId="17" xfId="0" applyFont="1" applyFill="1" applyBorder="1" applyAlignment="1">
      <alignment horizontal="left" vertical="center" wrapText="1"/>
    </xf>
    <xf numFmtId="0" fontId="19" fillId="4" borderId="10" xfId="0" applyFont="1" applyFill="1" applyBorder="1" applyAlignment="1">
      <alignment horizontal="center" vertical="center" wrapText="1"/>
    </xf>
    <xf numFmtId="0" fontId="1" fillId="4" borderId="0" xfId="0" applyFont="1" applyFill="1" applyAlignment="1">
      <alignment horizontal="center" vertical="center" wrapText="1"/>
    </xf>
    <xf numFmtId="0" fontId="19" fillId="7" borderId="8"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19" fillId="6" borderId="10" xfId="0" applyFont="1" applyFill="1" applyBorder="1" applyAlignment="1">
      <alignment horizontal="center" vertical="center" wrapText="1"/>
    </xf>
    <xf numFmtId="0" fontId="0" fillId="6" borderId="5" xfId="0"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0" fillId="6" borderId="13" xfId="0" applyFill="1" applyBorder="1" applyAlignment="1">
      <alignment horizontal="center" vertical="center" wrapText="1"/>
    </xf>
    <xf numFmtId="0" fontId="20" fillId="6" borderId="32"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4" fillId="3" borderId="62" xfId="0" applyFont="1" applyFill="1" applyBorder="1" applyAlignment="1">
      <alignment horizontal="center" vertical="center"/>
    </xf>
    <xf numFmtId="0" fontId="1" fillId="4" borderId="58" xfId="0" applyFont="1" applyFill="1" applyBorder="1" applyAlignment="1">
      <alignment horizontal="center" vertical="top" wrapText="1"/>
    </xf>
    <xf numFmtId="0" fontId="1" fillId="4" borderId="59"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20" fillId="7" borderId="8" xfId="0" applyFont="1" applyFill="1" applyBorder="1" applyAlignment="1">
      <alignment horizontal="left" vertical="center" wrapText="1"/>
    </xf>
    <xf numFmtId="0" fontId="20" fillId="7" borderId="10" xfId="0" applyFont="1" applyFill="1" applyBorder="1" applyAlignment="1">
      <alignment horizontal="left" vertical="center" wrapText="1"/>
    </xf>
    <xf numFmtId="0" fontId="1" fillId="4" borderId="58"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59" xfId="0" applyFont="1" applyFill="1" applyBorder="1" applyAlignment="1">
      <alignment horizontal="center" vertical="center" wrapText="1"/>
    </xf>
    <xf numFmtId="0" fontId="20" fillId="6" borderId="32" xfId="0" applyFont="1" applyFill="1" applyBorder="1" applyAlignment="1">
      <alignment horizontal="left" vertical="center" wrapText="1"/>
    </xf>
    <xf numFmtId="0" fontId="19" fillId="6" borderId="18" xfId="0" applyFont="1" applyFill="1" applyBorder="1" applyAlignment="1">
      <alignment horizontal="center" vertical="center" wrapText="1"/>
    </xf>
    <xf numFmtId="0" fontId="0" fillId="6" borderId="36" xfId="0" applyFill="1" applyBorder="1" applyAlignment="1">
      <alignment horizontal="center" vertical="center" wrapText="1"/>
    </xf>
    <xf numFmtId="0" fontId="20" fillId="6" borderId="17" xfId="0" applyFont="1" applyFill="1" applyBorder="1" applyAlignment="1">
      <alignment horizontal="center" vertical="center" wrapText="1"/>
    </xf>
    <xf numFmtId="0" fontId="4" fillId="7" borderId="48" xfId="0" applyFont="1" applyFill="1" applyBorder="1" applyAlignment="1">
      <alignment horizontal="center" vertical="center"/>
    </xf>
    <xf numFmtId="0" fontId="0" fillId="6" borderId="19" xfId="0" applyFill="1" applyBorder="1" applyAlignment="1">
      <alignment horizontal="center" vertical="center" wrapText="1"/>
    </xf>
    <xf numFmtId="0" fontId="1" fillId="6" borderId="65" xfId="0" applyFont="1" applyFill="1" applyBorder="1" applyAlignment="1">
      <alignment horizontal="center" vertical="center" wrapText="1"/>
    </xf>
    <xf numFmtId="0" fontId="1" fillId="6" borderId="37" xfId="0" applyFont="1" applyFill="1" applyBorder="1" applyAlignment="1">
      <alignment horizontal="center" vertical="center" wrapText="1"/>
    </xf>
    <xf numFmtId="0" fontId="1" fillId="6" borderId="48" xfId="0" applyFont="1" applyFill="1" applyBorder="1" applyAlignment="1">
      <alignment horizontal="center" vertical="center" wrapText="1"/>
    </xf>
    <xf numFmtId="0" fontId="0" fillId="6" borderId="21" xfId="0" applyFill="1" applyBorder="1" applyAlignment="1">
      <alignment horizontal="center" vertical="center" wrapText="1"/>
    </xf>
    <xf numFmtId="0" fontId="4" fillId="7" borderId="38" xfId="0" applyFont="1" applyFill="1" applyBorder="1" applyAlignment="1">
      <alignment horizontal="center" vertical="center"/>
    </xf>
    <xf numFmtId="0" fontId="0" fillId="6" borderId="23" xfId="0" applyFill="1" applyBorder="1" applyAlignment="1">
      <alignment horizontal="center" vertical="center" wrapText="1"/>
    </xf>
    <xf numFmtId="0" fontId="1" fillId="4" borderId="54" xfId="0" applyFont="1" applyFill="1" applyBorder="1" applyAlignment="1">
      <alignment horizontal="center" vertical="top" wrapText="1"/>
    </xf>
    <xf numFmtId="0" fontId="1" fillId="4" borderId="53" xfId="0" applyFont="1" applyFill="1" applyBorder="1" applyAlignment="1">
      <alignment horizontal="center" vertical="top" wrapText="1"/>
    </xf>
    <xf numFmtId="0" fontId="1" fillId="4" borderId="51" xfId="0" applyFont="1" applyFill="1" applyBorder="1" applyAlignment="1">
      <alignment horizontal="center" vertical="top" wrapText="1"/>
    </xf>
    <xf numFmtId="0" fontId="1" fillId="4" borderId="45" xfId="0" applyFont="1" applyFill="1" applyBorder="1" applyAlignment="1">
      <alignment horizontal="center" vertical="top" wrapText="1"/>
    </xf>
    <xf numFmtId="0" fontId="19" fillId="4" borderId="8" xfId="0" applyFont="1" applyFill="1" applyBorder="1" applyAlignment="1">
      <alignment horizontal="center" vertical="top" wrapText="1"/>
    </xf>
    <xf numFmtId="0" fontId="19" fillId="4" borderId="10" xfId="0" applyFont="1" applyFill="1" applyBorder="1" applyAlignment="1">
      <alignment horizontal="center" vertical="top" wrapText="1"/>
    </xf>
    <xf numFmtId="0" fontId="1" fillId="6" borderId="15" xfId="0" applyFont="1" applyFill="1" applyBorder="1" applyAlignment="1">
      <alignment horizontal="center" vertical="center" wrapText="1"/>
    </xf>
    <xf numFmtId="0" fontId="19" fillId="6" borderId="16" xfId="0" applyFont="1" applyFill="1" applyBorder="1" applyAlignment="1">
      <alignment horizontal="center" vertical="center" wrapText="1"/>
    </xf>
    <xf numFmtId="0" fontId="0" fillId="6" borderId="54" xfId="0" applyFill="1" applyBorder="1" applyAlignment="1">
      <alignment horizontal="center" vertical="center" wrapText="1"/>
    </xf>
    <xf numFmtId="0" fontId="1" fillId="6" borderId="53" xfId="0" applyFont="1" applyFill="1" applyBorder="1" applyAlignment="1">
      <alignment horizontal="center" vertical="center" wrapText="1"/>
    </xf>
    <xf numFmtId="0" fontId="19" fillId="4" borderId="8" xfId="0" applyFont="1" applyFill="1" applyBorder="1" applyAlignment="1">
      <alignment vertical="center" wrapText="1"/>
    </xf>
    <xf numFmtId="0" fontId="1" fillId="4" borderId="60" xfId="0" applyFont="1" applyFill="1" applyBorder="1" applyAlignment="1">
      <alignment horizontal="center" vertical="center" wrapText="1"/>
    </xf>
    <xf numFmtId="0" fontId="1" fillId="6" borderId="39" xfId="0" applyFont="1" applyFill="1" applyBorder="1" applyAlignment="1">
      <alignment horizontal="center" vertical="center" wrapText="1"/>
    </xf>
    <xf numFmtId="0" fontId="20" fillId="4" borderId="17" xfId="0" applyFont="1" applyFill="1" applyBorder="1" applyAlignment="1">
      <alignment vertical="center" wrapText="1"/>
    </xf>
    <xf numFmtId="0" fontId="4" fillId="3" borderId="66" xfId="0" applyFont="1" applyFill="1" applyBorder="1" applyAlignment="1">
      <alignment horizontal="center" vertical="center"/>
    </xf>
    <xf numFmtId="0" fontId="1" fillId="6" borderId="54"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4" fillId="7" borderId="62" xfId="0" applyFont="1" applyFill="1" applyBorder="1" applyAlignment="1">
      <alignment horizontal="left" vertical="center"/>
    </xf>
    <xf numFmtId="0" fontId="19" fillId="6" borderId="8" xfId="0" applyFont="1" applyFill="1" applyBorder="1" applyAlignment="1">
      <alignment horizontal="center" vertical="center" wrapText="1"/>
    </xf>
    <xf numFmtId="0" fontId="0" fillId="6" borderId="58" xfId="0" applyFill="1" applyBorder="1" applyAlignment="1">
      <alignment horizontal="center" vertical="center" wrapText="1"/>
    </xf>
    <xf numFmtId="0" fontId="1" fillId="6" borderId="1" xfId="0" applyFont="1" applyFill="1" applyBorder="1" applyAlignment="1">
      <alignment horizontal="center" vertical="center" wrapText="1"/>
    </xf>
    <xf numFmtId="0" fontId="20" fillId="6" borderId="10" xfId="0" applyFont="1" applyFill="1" applyBorder="1" applyAlignment="1">
      <alignment horizontal="left" vertical="top" wrapText="1"/>
    </xf>
    <xf numFmtId="0" fontId="0" fillId="0" borderId="3" xfId="0" applyBorder="1" applyAlignment="1">
      <alignment vertical="top" wrapText="1"/>
    </xf>
    <xf numFmtId="0" fontId="0" fillId="0" borderId="56" xfId="0" applyBorder="1" applyAlignment="1">
      <alignment horizontal="left" vertical="center" wrapText="1"/>
    </xf>
    <xf numFmtId="0" fontId="0" fillId="0" borderId="6" xfId="0" applyBorder="1" applyAlignment="1">
      <alignment vertical="top" wrapText="1"/>
    </xf>
    <xf numFmtId="0" fontId="0" fillId="0" borderId="58" xfId="0" applyBorder="1" applyAlignment="1">
      <alignment horizontal="left" vertical="top" wrapText="1"/>
    </xf>
    <xf numFmtId="0" fontId="20" fillId="4" borderId="8" xfId="0" applyFont="1" applyFill="1" applyBorder="1" applyAlignment="1">
      <alignment horizontal="left" vertical="center" wrapText="1"/>
    </xf>
    <xf numFmtId="0" fontId="0" fillId="0" borderId="22" xfId="0" applyBorder="1" applyAlignment="1">
      <alignment horizontal="left" vertical="top" wrapText="1"/>
    </xf>
    <xf numFmtId="0" fontId="0" fillId="6" borderId="7" xfId="0" applyFill="1" applyBorder="1" applyAlignment="1">
      <alignment horizontal="center" vertical="center" wrapText="1"/>
    </xf>
    <xf numFmtId="0" fontId="4" fillId="7" borderId="36" xfId="0" applyFont="1" applyFill="1" applyBorder="1" applyAlignment="1">
      <alignment horizontal="center" vertical="center" wrapText="1"/>
    </xf>
    <xf numFmtId="0" fontId="26" fillId="0" borderId="23" xfId="1" applyBorder="1" applyAlignment="1">
      <alignment horizontal="center" vertical="center"/>
    </xf>
    <xf numFmtId="0" fontId="26" fillId="0" borderId="23" xfId="1" applyBorder="1" applyAlignment="1">
      <alignment horizontal="center" vertical="center" wrapText="1"/>
    </xf>
    <xf numFmtId="0" fontId="0" fillId="0" borderId="0" xfId="0" applyAlignment="1">
      <alignment horizontal="center"/>
    </xf>
    <xf numFmtId="0" fontId="1" fillId="0" borderId="0" xfId="0" applyFont="1" applyAlignment="1">
      <alignment vertical="center" wrapText="1"/>
    </xf>
    <xf numFmtId="0" fontId="12" fillId="16" borderId="19" xfId="0" applyFont="1" applyFill="1" applyBorder="1" applyAlignment="1">
      <alignment horizontal="center" vertical="center" wrapText="1"/>
    </xf>
    <xf numFmtId="0" fontId="0" fillId="20" borderId="3" xfId="0" applyFill="1" applyBorder="1" applyAlignment="1">
      <alignment horizontal="left" vertical="center" wrapText="1"/>
    </xf>
    <xf numFmtId="0" fontId="0" fillId="21" borderId="3" xfId="0" applyFill="1" applyBorder="1" applyAlignment="1">
      <alignment horizontal="left" vertical="center" wrapText="1"/>
    </xf>
    <xf numFmtId="0" fontId="0" fillId="22" borderId="3" xfId="0" applyFill="1" applyBorder="1" applyAlignment="1">
      <alignment horizontal="left" vertical="center" wrapText="1"/>
    </xf>
    <xf numFmtId="0" fontId="8" fillId="16" borderId="38" xfId="0" applyFont="1" applyFill="1" applyBorder="1" applyAlignment="1">
      <alignment vertical="center"/>
    </xf>
    <xf numFmtId="0" fontId="8" fillId="16" borderId="20" xfId="0" applyFont="1" applyFill="1" applyBorder="1" applyAlignment="1">
      <alignment vertical="center"/>
    </xf>
    <xf numFmtId="0" fontId="8" fillId="16" borderId="39" xfId="0" applyFont="1" applyFill="1" applyBorder="1" applyAlignment="1">
      <alignment vertical="center"/>
    </xf>
    <xf numFmtId="0" fontId="0" fillId="2" borderId="3" xfId="0" applyFill="1" applyBorder="1" applyAlignment="1">
      <alignment horizontal="center" vertical="center" wrapText="1"/>
    </xf>
    <xf numFmtId="0" fontId="3" fillId="17" borderId="11" xfId="0" applyFont="1" applyFill="1" applyBorder="1" applyAlignment="1">
      <alignment horizontal="center" vertical="center"/>
    </xf>
    <xf numFmtId="0" fontId="1" fillId="18" borderId="29" xfId="0" applyFont="1" applyFill="1" applyBorder="1" applyAlignment="1">
      <alignment horizontal="center" vertical="center" wrapText="1"/>
    </xf>
    <xf numFmtId="0" fontId="0" fillId="19" borderId="29" xfId="0" applyFill="1" applyBorder="1" applyAlignment="1">
      <alignment horizontal="center" vertical="center" wrapText="1"/>
    </xf>
    <xf numFmtId="0" fontId="26" fillId="19" borderId="12" xfId="1" applyFill="1" applyBorder="1" applyAlignment="1">
      <alignment horizontal="center" vertical="center" wrapText="1"/>
    </xf>
    <xf numFmtId="0" fontId="3" fillId="10" borderId="5" xfId="0" applyFont="1" applyFill="1" applyBorder="1" applyAlignment="1">
      <alignment horizontal="center" vertical="center"/>
    </xf>
    <xf numFmtId="0" fontId="3" fillId="10" borderId="7" xfId="0" applyFont="1"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26" fillId="2" borderId="8" xfId="1" applyFill="1" applyBorder="1" applyAlignment="1">
      <alignment horizontal="center" vertical="center" wrapText="1"/>
    </xf>
    <xf numFmtId="0" fontId="26" fillId="2" borderId="10" xfId="1" applyFill="1" applyBorder="1" applyAlignment="1">
      <alignment horizontal="center" vertical="center" wrapText="1"/>
    </xf>
    <xf numFmtId="0" fontId="3" fillId="9" borderId="11" xfId="0" applyFont="1" applyFill="1" applyBorder="1" applyAlignment="1">
      <alignment horizontal="center" vertical="center"/>
    </xf>
    <xf numFmtId="0" fontId="1" fillId="3" borderId="29" xfId="0" applyFont="1" applyFill="1" applyBorder="1" applyAlignment="1">
      <alignment horizontal="center" vertical="center" wrapText="1"/>
    </xf>
    <xf numFmtId="0" fontId="0" fillId="4" borderId="29" xfId="0" applyFill="1" applyBorder="1" applyAlignment="1">
      <alignment horizontal="center" vertical="center" wrapText="1"/>
    </xf>
    <xf numFmtId="0" fontId="26" fillId="4" borderId="12" xfId="1" applyFill="1" applyBorder="1" applyAlignment="1">
      <alignment horizontal="center" vertical="center" wrapText="1"/>
    </xf>
    <xf numFmtId="0" fontId="0" fillId="2" borderId="29" xfId="0" applyFill="1" applyBorder="1" applyAlignment="1">
      <alignment horizontal="center" vertical="center" wrapText="1"/>
    </xf>
    <xf numFmtId="0" fontId="26" fillId="2" borderId="12" xfId="1" applyFill="1" applyBorder="1" applyAlignment="1">
      <alignment horizontal="center" vertical="center" wrapText="1"/>
    </xf>
    <xf numFmtId="0" fontId="3" fillId="10" borderId="6" xfId="0" applyFont="1" applyFill="1" applyBorder="1" applyAlignment="1">
      <alignment horizontal="center" vertical="center"/>
    </xf>
    <xf numFmtId="0" fontId="26" fillId="2" borderId="9" xfId="1" applyFill="1" applyBorder="1" applyAlignment="1">
      <alignment horizontal="center" vertical="center" wrapText="1"/>
    </xf>
    <xf numFmtId="0" fontId="28" fillId="4" borderId="10" xfId="1" applyFont="1" applyFill="1" applyBorder="1" applyAlignment="1">
      <alignment horizontal="left" vertical="top" wrapText="1"/>
    </xf>
    <xf numFmtId="0" fontId="28" fillId="4" borderId="10" xfId="1" applyFont="1" applyFill="1" applyBorder="1" applyAlignment="1">
      <alignment horizontal="left" vertical="center" wrapText="1"/>
    </xf>
    <xf numFmtId="0" fontId="4" fillId="7" borderId="20" xfId="0" applyFont="1" applyFill="1" applyBorder="1" applyAlignment="1">
      <alignment vertical="center"/>
    </xf>
    <xf numFmtId="0" fontId="26" fillId="6" borderId="9" xfId="1" applyFill="1" applyBorder="1" applyAlignment="1">
      <alignment horizontal="center" vertical="center" wrapText="1"/>
    </xf>
    <xf numFmtId="0" fontId="1" fillId="7" borderId="20" xfId="0" applyFont="1" applyFill="1" applyBorder="1" applyAlignment="1">
      <alignment horizontal="center" vertical="center"/>
    </xf>
    <xf numFmtId="0" fontId="1" fillId="6" borderId="24" xfId="0" applyFont="1" applyFill="1" applyBorder="1" applyAlignment="1">
      <alignment horizontal="center" vertical="center" wrapText="1"/>
    </xf>
    <xf numFmtId="0" fontId="20" fillId="4" borderId="8" xfId="0" applyFont="1" applyFill="1" applyBorder="1" applyAlignment="1">
      <alignment vertical="top" wrapText="1"/>
    </xf>
    <xf numFmtId="0" fontId="20" fillId="4" borderId="9" xfId="0" applyFont="1" applyFill="1" applyBorder="1" applyAlignment="1">
      <alignment vertical="top" wrapText="1"/>
    </xf>
    <xf numFmtId="0" fontId="4" fillId="7" borderId="65" xfId="0" applyFont="1" applyFill="1" applyBorder="1" applyAlignment="1">
      <alignment vertical="center"/>
    </xf>
    <xf numFmtId="0" fontId="4" fillId="7" borderId="37" xfId="0" applyFont="1" applyFill="1" applyBorder="1" applyAlignment="1">
      <alignment vertical="center"/>
    </xf>
    <xf numFmtId="0" fontId="4" fillId="7" borderId="36" xfId="0" applyFont="1" applyFill="1" applyBorder="1" applyAlignment="1">
      <alignment vertical="center"/>
    </xf>
    <xf numFmtId="0" fontId="4" fillId="7" borderId="48" xfId="0" applyFont="1" applyFill="1" applyBorder="1" applyAlignment="1">
      <alignment vertical="center"/>
    </xf>
    <xf numFmtId="0" fontId="26" fillId="6" borderId="10" xfId="1" applyFill="1" applyBorder="1" applyAlignment="1">
      <alignment horizontal="center" vertical="center" wrapText="1"/>
    </xf>
    <xf numFmtId="0" fontId="0" fillId="6" borderId="27" xfId="0" applyFill="1" applyBorder="1" applyAlignment="1">
      <alignment vertical="center" wrapText="1"/>
    </xf>
    <xf numFmtId="0" fontId="0" fillId="6" borderId="8" xfId="0" applyFill="1" applyBorder="1" applyAlignment="1">
      <alignment vertical="center" wrapText="1"/>
    </xf>
    <xf numFmtId="0" fontId="0" fillId="6" borderId="28" xfId="0" applyFill="1" applyBorder="1" applyAlignment="1">
      <alignment vertical="center" wrapText="1"/>
    </xf>
    <xf numFmtId="0" fontId="29" fillId="23" borderId="49" xfId="1" applyFont="1" applyFill="1" applyBorder="1" applyAlignment="1"/>
    <xf numFmtId="0" fontId="29" fillId="23" borderId="50" xfId="1" applyFont="1" applyFill="1" applyBorder="1" applyAlignment="1"/>
    <xf numFmtId="0" fontId="29" fillId="23" borderId="20" xfId="1" applyFont="1" applyFill="1" applyBorder="1" applyAlignment="1"/>
    <xf numFmtId="0" fontId="29" fillId="23" borderId="39" xfId="1" applyFont="1" applyFill="1" applyBorder="1" applyAlignment="1"/>
    <xf numFmtId="0" fontId="27" fillId="23" borderId="49" xfId="0" applyFont="1" applyFill="1" applyBorder="1"/>
    <xf numFmtId="0" fontId="27" fillId="23" borderId="50" xfId="0" applyFont="1" applyFill="1" applyBorder="1"/>
    <xf numFmtId="0" fontId="29" fillId="23" borderId="49" xfId="1" applyFont="1" applyFill="1" applyBorder="1" applyAlignment="1">
      <alignment horizontal="left"/>
    </xf>
    <xf numFmtId="0" fontId="2" fillId="23" borderId="52" xfId="0" applyFont="1" applyFill="1" applyBorder="1" applyAlignment="1">
      <alignment horizontal="left"/>
    </xf>
    <xf numFmtId="0" fontId="27" fillId="23" borderId="49" xfId="0" applyFont="1" applyFill="1" applyBorder="1" applyAlignment="1">
      <alignment horizontal="left"/>
    </xf>
    <xf numFmtId="0" fontId="27" fillId="23" borderId="50" xfId="0" applyFont="1" applyFill="1" applyBorder="1" applyAlignment="1">
      <alignment horizontal="left"/>
    </xf>
    <xf numFmtId="0" fontId="2" fillId="23" borderId="19" xfId="0" applyFont="1" applyFill="1" applyBorder="1" applyAlignment="1">
      <alignment horizontal="left"/>
    </xf>
    <xf numFmtId="0" fontId="29" fillId="23" borderId="20" xfId="1" applyFont="1" applyFill="1" applyBorder="1" applyAlignment="1">
      <alignment horizontal="left"/>
    </xf>
    <xf numFmtId="0" fontId="29" fillId="23" borderId="0" xfId="1" applyFont="1" applyFill="1" applyBorder="1" applyAlignment="1"/>
    <xf numFmtId="0" fontId="1" fillId="6" borderId="9" xfId="0" applyFont="1" applyFill="1" applyBorder="1" applyAlignment="1">
      <alignment vertical="center" wrapText="1"/>
    </xf>
    <xf numFmtId="0" fontId="19" fillId="4" borderId="9" xfId="0" applyFont="1" applyFill="1" applyBorder="1" applyAlignment="1">
      <alignment horizontal="center" vertical="top" wrapText="1"/>
    </xf>
    <xf numFmtId="0" fontId="28" fillId="6" borderId="9" xfId="1" applyFont="1" applyFill="1" applyBorder="1" applyAlignment="1">
      <alignment horizontal="left" vertical="center" wrapText="1"/>
    </xf>
    <xf numFmtId="0" fontId="28" fillId="6" borderId="10" xfId="1" applyFont="1" applyFill="1" applyBorder="1" applyAlignment="1">
      <alignment vertical="center" wrapText="1"/>
    </xf>
    <xf numFmtId="0" fontId="19" fillId="7" borderId="12" xfId="0" applyFont="1" applyFill="1" applyBorder="1" applyAlignment="1">
      <alignment horizontal="right" vertical="center"/>
    </xf>
    <xf numFmtId="0" fontId="28" fillId="6" borderId="10" xfId="1" applyFont="1" applyFill="1" applyBorder="1" applyAlignment="1">
      <alignment horizontal="left" vertical="center" wrapText="1"/>
    </xf>
    <xf numFmtId="0" fontId="19" fillId="7" borderId="32" xfId="0" applyFont="1" applyFill="1" applyBorder="1" applyAlignment="1">
      <alignment horizontal="right" vertical="center"/>
    </xf>
    <xf numFmtId="0" fontId="20" fillId="4" borderId="12" xfId="0" applyFont="1" applyFill="1" applyBorder="1" applyAlignment="1">
      <alignment horizontal="left" vertical="center" wrapText="1"/>
    </xf>
    <xf numFmtId="0" fontId="0" fillId="6" borderId="31" xfId="0" applyFill="1" applyBorder="1" applyAlignment="1">
      <alignment horizontal="center" vertical="center" wrapText="1"/>
    </xf>
    <xf numFmtId="0" fontId="20" fillId="6" borderId="18" xfId="0" applyFont="1" applyFill="1" applyBorder="1" applyAlignment="1">
      <alignment horizontal="center" vertical="center" wrapText="1"/>
    </xf>
    <xf numFmtId="0" fontId="19" fillId="6" borderId="10" xfId="0" applyFont="1" applyFill="1" applyBorder="1" applyAlignment="1">
      <alignment horizontal="left" vertical="center" wrapText="1"/>
    </xf>
    <xf numFmtId="0" fontId="20" fillId="7" borderId="12" xfId="0" applyFont="1" applyFill="1" applyBorder="1" applyAlignment="1">
      <alignment horizontal="right" vertical="center"/>
    </xf>
    <xf numFmtId="0" fontId="0" fillId="6" borderId="6" xfId="0" applyFill="1" applyBorder="1" applyAlignment="1">
      <alignment horizontal="center" vertical="center" wrapText="1"/>
    </xf>
    <xf numFmtId="0" fontId="28" fillId="6" borderId="8" xfId="1" applyFont="1" applyFill="1" applyBorder="1" applyAlignment="1">
      <alignment vertical="center" wrapText="1"/>
    </xf>
    <xf numFmtId="0" fontId="28" fillId="6" borderId="9" xfId="1" applyFont="1" applyFill="1" applyBorder="1" applyAlignment="1">
      <alignment vertical="center" wrapText="1"/>
    </xf>
    <xf numFmtId="0" fontId="20" fillId="0" borderId="0" xfId="0" applyFont="1"/>
    <xf numFmtId="0" fontId="19" fillId="6" borderId="17" xfId="0" applyFont="1" applyFill="1" applyBorder="1" applyAlignment="1">
      <alignment horizontal="center" vertical="center" wrapText="1"/>
    </xf>
    <xf numFmtId="0" fontId="20" fillId="4" borderId="10" xfId="0" applyFont="1" applyFill="1" applyBorder="1" applyAlignment="1">
      <alignment horizontal="center" vertical="top" wrapText="1"/>
    </xf>
    <xf numFmtId="0" fontId="0" fillId="6" borderId="66" xfId="0" applyFill="1" applyBorder="1" applyAlignment="1">
      <alignment horizontal="center" vertical="center" wrapText="1"/>
    </xf>
    <xf numFmtId="0" fontId="19" fillId="4" borderId="12" xfId="0" applyFont="1" applyFill="1" applyBorder="1" applyAlignment="1">
      <alignment horizontal="center" vertical="top" wrapText="1"/>
    </xf>
    <xf numFmtId="0" fontId="1" fillId="4" borderId="67"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6" fillId="6" borderId="8" xfId="1" applyFill="1" applyBorder="1" applyAlignment="1">
      <alignment horizontal="center" vertical="center" wrapText="1"/>
    </xf>
    <xf numFmtId="0" fontId="4" fillId="7" borderId="48" xfId="0" applyFont="1" applyFill="1" applyBorder="1" applyAlignment="1">
      <alignment horizontal="left" vertical="center"/>
    </xf>
    <xf numFmtId="0" fontId="0" fillId="6" borderId="5" xfId="0" applyFill="1" applyBorder="1" applyAlignment="1">
      <alignment horizontal="center" vertical="center"/>
    </xf>
    <xf numFmtId="0" fontId="20" fillId="4" borderId="8" xfId="0" applyFont="1" applyFill="1" applyBorder="1" applyAlignment="1">
      <alignment horizontal="left" vertical="top" wrapText="1"/>
    </xf>
    <xf numFmtId="0" fontId="6" fillId="0" borderId="0" xfId="0" applyFont="1"/>
    <xf numFmtId="0" fontId="6" fillId="0" borderId="23" xfId="0" applyFont="1" applyBorder="1" applyAlignment="1">
      <alignment horizontal="center" vertical="center"/>
    </xf>
    <xf numFmtId="0" fontId="6" fillId="0" borderId="23" xfId="0" applyFont="1" applyBorder="1" applyAlignment="1">
      <alignment horizontal="center" vertical="center" wrapText="1"/>
    </xf>
    <xf numFmtId="0" fontId="0" fillId="0" borderId="56" xfId="0" applyBorder="1" applyAlignment="1">
      <alignment horizontal="left" vertical="top" wrapText="1"/>
    </xf>
    <xf numFmtId="0" fontId="0" fillId="6" borderId="28" xfId="0" applyFill="1" applyBorder="1" applyAlignment="1">
      <alignment horizontal="center" vertical="center" wrapText="1"/>
    </xf>
    <xf numFmtId="0" fontId="29" fillId="23" borderId="52" xfId="0" applyFont="1" applyFill="1" applyBorder="1" applyAlignment="1">
      <alignment horizontal="left"/>
    </xf>
    <xf numFmtId="0" fontId="0" fillId="0" borderId="0" xfId="0" applyAlignment="1">
      <alignment horizontal="center" vertical="center"/>
    </xf>
    <xf numFmtId="0" fontId="0" fillId="0" borderId="54"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20" fillId="6" borderId="10" xfId="0" applyFont="1" applyFill="1"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4" fillId="7" borderId="37" xfId="0" applyFont="1" applyFill="1" applyBorder="1" applyAlignment="1">
      <alignment vertical="center" wrapText="1"/>
    </xf>
    <xf numFmtId="0" fontId="20" fillId="4" borderId="12" xfId="0" applyFont="1" applyFill="1" applyBorder="1" applyAlignment="1">
      <alignment horizontal="left" vertical="top" wrapText="1"/>
    </xf>
    <xf numFmtId="0" fontId="0" fillId="0" borderId="2" xfId="0" applyBorder="1" applyAlignment="1">
      <alignment vertical="top" wrapText="1"/>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20" fillId="4" borderId="9" xfId="0" applyFont="1" applyFill="1" applyBorder="1" applyAlignment="1">
      <alignment horizontal="left" vertical="center" wrapText="1"/>
    </xf>
    <xf numFmtId="0" fontId="4" fillId="7" borderId="50" xfId="0" applyFont="1" applyFill="1" applyBorder="1" applyAlignment="1">
      <alignment horizontal="left" vertical="center"/>
    </xf>
    <xf numFmtId="0" fontId="1" fillId="6" borderId="5" xfId="0" applyFont="1" applyFill="1" applyBorder="1" applyAlignment="1">
      <alignment horizontal="center" vertical="center" wrapText="1"/>
    </xf>
    <xf numFmtId="0" fontId="12" fillId="16" borderId="37" xfId="0" applyFont="1" applyFill="1" applyBorder="1" applyAlignment="1">
      <alignment horizontal="center" vertical="center"/>
    </xf>
    <xf numFmtId="0" fontId="12" fillId="16" borderId="48" xfId="0" applyFont="1" applyFill="1" applyBorder="1" applyAlignment="1">
      <alignment horizontal="center" vertical="center"/>
    </xf>
    <xf numFmtId="0" fontId="12" fillId="16" borderId="36" xfId="0" applyFont="1" applyFill="1" applyBorder="1" applyAlignment="1">
      <alignment horizontal="center" vertical="center"/>
    </xf>
    <xf numFmtId="0" fontId="0" fillId="6" borderId="0" xfId="0" applyFill="1" applyAlignment="1">
      <alignment horizontal="center" vertical="center"/>
    </xf>
    <xf numFmtId="0" fontId="0" fillId="6" borderId="33" xfId="0" applyFill="1" applyBorder="1" applyAlignment="1">
      <alignment horizontal="center" vertical="center"/>
    </xf>
    <xf numFmtId="0" fontId="0" fillId="6" borderId="0" xfId="0" applyFill="1" applyAlignment="1">
      <alignment vertical="center"/>
    </xf>
    <xf numFmtId="0" fontId="0" fillId="6" borderId="33" xfId="0" applyFill="1" applyBorder="1" applyAlignment="1">
      <alignment vertical="center"/>
    </xf>
    <xf numFmtId="0" fontId="0" fillId="6" borderId="69" xfId="0" applyFill="1" applyBorder="1" applyAlignment="1">
      <alignment horizontal="center" vertical="center"/>
    </xf>
    <xf numFmtId="0" fontId="0" fillId="4" borderId="35" xfId="0" applyFill="1" applyBorder="1" applyAlignment="1">
      <alignment horizontal="center" vertical="center" wrapText="1"/>
    </xf>
    <xf numFmtId="0" fontId="26" fillId="4" borderId="32" xfId="1" applyFill="1" applyBorder="1" applyAlignment="1">
      <alignment horizontal="center" vertical="center" wrapText="1"/>
    </xf>
    <xf numFmtId="0" fontId="3" fillId="9" borderId="13" xfId="0" applyFont="1" applyFill="1" applyBorder="1" applyAlignment="1">
      <alignment horizontal="center" vertical="center"/>
    </xf>
    <xf numFmtId="0" fontId="1" fillId="3" borderId="35"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9" xfId="0" applyFont="1" applyBorder="1" applyAlignment="1">
      <alignment horizontal="center" vertical="center"/>
    </xf>
    <xf numFmtId="0" fontId="1" fillId="0" borderId="56" xfId="0" applyFont="1" applyBorder="1" applyAlignment="1">
      <alignment horizontal="center" vertical="center"/>
    </xf>
    <xf numFmtId="0" fontId="1" fillId="0" borderId="2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2" xfId="0" applyFont="1" applyBorder="1" applyAlignment="1">
      <alignment horizontal="center" vertical="center"/>
    </xf>
    <xf numFmtId="0" fontId="0" fillId="0" borderId="5" xfId="0" applyBorder="1" applyAlignment="1">
      <alignment horizontal="center" vertical="center"/>
    </xf>
    <xf numFmtId="0" fontId="20" fillId="0" borderId="24" xfId="0" applyFont="1" applyBorder="1" applyAlignment="1">
      <alignment horizontal="center" vertical="center" wrapText="1"/>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24" xfId="0" applyFont="1" applyBorder="1" applyAlignment="1">
      <alignment horizontal="center" vertical="center"/>
    </xf>
    <xf numFmtId="0" fontId="20" fillId="0" borderId="4" xfId="0" applyFont="1" applyBorder="1" applyAlignment="1">
      <alignment horizontal="center" vertical="center"/>
    </xf>
    <xf numFmtId="0" fontId="20" fillId="0" borderId="46"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7" xfId="0" applyFont="1" applyBorder="1" applyAlignment="1">
      <alignment horizontal="center" vertical="center"/>
    </xf>
    <xf numFmtId="0" fontId="20" fillId="0" borderId="46" xfId="0" applyFont="1" applyBorder="1" applyAlignment="1">
      <alignment horizontal="center" vertical="center"/>
    </xf>
    <xf numFmtId="0" fontId="12" fillId="16" borderId="52" xfId="0" applyFont="1" applyFill="1" applyBorder="1" applyAlignment="1">
      <alignment horizontal="center" vertical="center" wrapText="1"/>
    </xf>
    <xf numFmtId="0" fontId="12" fillId="16" borderId="49" xfId="0" applyFont="1" applyFill="1" applyBorder="1" applyAlignment="1">
      <alignment horizontal="center"/>
    </xf>
    <xf numFmtId="0" fontId="33" fillId="16" borderId="49" xfId="0" applyFont="1" applyFill="1" applyBorder="1" applyAlignment="1">
      <alignment horizontal="center" vertical="center"/>
    </xf>
    <xf numFmtId="0" fontId="12" fillId="16" borderId="21" xfId="0" applyFont="1" applyFill="1" applyBorder="1" applyAlignment="1">
      <alignment horizontal="center" vertical="center"/>
    </xf>
    <xf numFmtId="0" fontId="12" fillId="16" borderId="22" xfId="0" applyFont="1" applyFill="1" applyBorder="1" applyAlignment="1">
      <alignment horizontal="center" vertical="center"/>
    </xf>
    <xf numFmtId="0" fontId="12" fillId="16" borderId="23" xfId="0" applyFont="1" applyFill="1" applyBorder="1" applyAlignment="1">
      <alignment horizontal="center" vertical="center"/>
    </xf>
    <xf numFmtId="0" fontId="27" fillId="23" borderId="20" xfId="0" applyFont="1" applyFill="1" applyBorder="1" applyAlignment="1">
      <alignment horizontal="left"/>
    </xf>
    <xf numFmtId="0" fontId="27" fillId="23" borderId="39" xfId="0" applyFont="1" applyFill="1" applyBorder="1" applyAlignment="1">
      <alignment horizontal="left"/>
    </xf>
    <xf numFmtId="0" fontId="1" fillId="6" borderId="59" xfId="0" applyFont="1" applyFill="1" applyBorder="1" applyAlignment="1">
      <alignment horizontal="center" vertical="center" wrapText="1"/>
    </xf>
    <xf numFmtId="0" fontId="1" fillId="4" borderId="73" xfId="0" applyFont="1" applyFill="1" applyBorder="1" applyAlignment="1">
      <alignment horizontal="center" vertical="top" wrapText="1"/>
    </xf>
    <xf numFmtId="0" fontId="1" fillId="4" borderId="40" xfId="0" applyFont="1" applyFill="1" applyBorder="1" applyAlignment="1">
      <alignment horizontal="center" vertical="top" wrapText="1"/>
    </xf>
    <xf numFmtId="0" fontId="0" fillId="6" borderId="2" xfId="0" applyFill="1" applyBorder="1" applyAlignment="1">
      <alignment horizontal="center" vertical="center" wrapText="1"/>
    </xf>
    <xf numFmtId="0" fontId="1" fillId="6" borderId="74" xfId="0" applyFont="1" applyFill="1" applyBorder="1" applyAlignment="1">
      <alignment horizontal="center" vertical="center" wrapText="1"/>
    </xf>
    <xf numFmtId="0" fontId="1" fillId="6" borderId="71" xfId="0" applyFont="1" applyFill="1" applyBorder="1" applyAlignment="1">
      <alignment horizontal="center" vertical="center" wrapText="1"/>
    </xf>
    <xf numFmtId="0" fontId="0" fillId="4" borderId="59" xfId="0" applyFill="1" applyBorder="1" applyAlignment="1">
      <alignment horizontal="center" vertical="top" wrapText="1"/>
    </xf>
    <xf numFmtId="0" fontId="4" fillId="3" borderId="50" xfId="0" applyFont="1" applyFill="1" applyBorder="1" applyAlignment="1">
      <alignment horizontal="center" vertical="center"/>
    </xf>
    <xf numFmtId="0" fontId="1" fillId="6" borderId="75" xfId="0" applyFont="1" applyFill="1" applyBorder="1" applyAlignment="1">
      <alignment horizontal="center" vertical="center" wrapText="1"/>
    </xf>
    <xf numFmtId="0" fontId="4" fillId="7" borderId="21" xfId="0" applyFont="1" applyFill="1" applyBorder="1" applyAlignment="1">
      <alignment vertical="center"/>
    </xf>
    <xf numFmtId="0" fontId="4" fillId="7" borderId="22" xfId="0" applyFont="1" applyFill="1" applyBorder="1" applyAlignment="1">
      <alignment vertical="center"/>
    </xf>
    <xf numFmtId="0" fontId="4" fillId="7" borderId="23" xfId="0" applyFont="1" applyFill="1" applyBorder="1" applyAlignment="1">
      <alignment vertical="center"/>
    </xf>
    <xf numFmtId="0" fontId="1" fillId="6" borderId="76" xfId="0" applyFont="1" applyFill="1" applyBorder="1" applyAlignment="1">
      <alignment horizontal="center" vertical="center" wrapText="1"/>
    </xf>
    <xf numFmtId="0" fontId="0" fillId="6" borderId="67" xfId="0" applyFill="1" applyBorder="1" applyAlignment="1">
      <alignment horizontal="center" vertical="center" wrapText="1"/>
    </xf>
    <xf numFmtId="0" fontId="1" fillId="6" borderId="67" xfId="0" applyFont="1" applyFill="1" applyBorder="1" applyAlignment="1">
      <alignment horizontal="center" vertical="center" wrapText="1"/>
    </xf>
    <xf numFmtId="0" fontId="1" fillId="4" borderId="60" xfId="0" applyFont="1" applyFill="1" applyBorder="1" applyAlignment="1">
      <alignment horizontal="center" vertical="top" wrapText="1"/>
    </xf>
    <xf numFmtId="0" fontId="1" fillId="4" borderId="64" xfId="0" applyFont="1" applyFill="1" applyBorder="1" applyAlignment="1">
      <alignment horizontal="center" vertical="top" wrapText="1"/>
    </xf>
    <xf numFmtId="0" fontId="20" fillId="6" borderId="18" xfId="0" applyFont="1" applyFill="1" applyBorder="1" applyAlignment="1">
      <alignment vertical="center" wrapText="1"/>
    </xf>
    <xf numFmtId="0" fontId="19" fillId="6" borderId="9" xfId="0" applyFont="1" applyFill="1" applyBorder="1" applyAlignment="1">
      <alignment vertical="center" wrapText="1"/>
    </xf>
    <xf numFmtId="0" fontId="28" fillId="6" borderId="9" xfId="1" applyFont="1" applyFill="1" applyBorder="1" applyAlignment="1">
      <alignment horizontal="center" vertical="center" wrapText="1"/>
    </xf>
    <xf numFmtId="0" fontId="20" fillId="6" borderId="9" xfId="0" applyFont="1" applyFill="1" applyBorder="1" applyAlignment="1">
      <alignment vertical="center" wrapText="1"/>
    </xf>
    <xf numFmtId="0" fontId="19" fillId="4" borderId="10" xfId="0" applyFont="1" applyFill="1" applyBorder="1" applyAlignment="1">
      <alignment vertical="top" wrapText="1"/>
    </xf>
    <xf numFmtId="0" fontId="19" fillId="7" borderId="16" xfId="0" applyFont="1" applyFill="1" applyBorder="1" applyAlignment="1">
      <alignment vertical="center" wrapText="1"/>
    </xf>
    <xf numFmtId="0" fontId="19" fillId="7" borderId="12" xfId="0" applyFont="1" applyFill="1" applyBorder="1" applyAlignment="1">
      <alignment vertical="center" wrapText="1"/>
    </xf>
    <xf numFmtId="0" fontId="20" fillId="6" borderId="17" xfId="0" applyFont="1" applyFill="1" applyBorder="1" applyAlignment="1">
      <alignment vertical="center" wrapText="1"/>
    </xf>
    <xf numFmtId="0" fontId="0" fillId="6" borderId="1" xfId="0" applyFill="1" applyBorder="1" applyAlignment="1">
      <alignment horizontal="center" vertical="center" wrapText="1"/>
    </xf>
    <xf numFmtId="0" fontId="0" fillId="6" borderId="64" xfId="0" applyFill="1" applyBorder="1" applyAlignment="1">
      <alignment horizontal="center" vertical="center" wrapText="1"/>
    </xf>
    <xf numFmtId="0" fontId="20" fillId="6" borderId="45" xfId="0" applyFont="1" applyFill="1" applyBorder="1" applyAlignment="1">
      <alignment horizontal="left" vertical="center" wrapText="1"/>
    </xf>
    <xf numFmtId="0" fontId="0" fillId="6" borderId="65" xfId="0" applyFill="1" applyBorder="1" applyAlignment="1">
      <alignment horizontal="center" vertical="center" wrapText="1"/>
    </xf>
    <xf numFmtId="0" fontId="0" fillId="6" borderId="74" xfId="0" applyFill="1" applyBorder="1" applyAlignment="1">
      <alignment horizontal="center" vertical="center" wrapText="1"/>
    </xf>
    <xf numFmtId="0" fontId="17" fillId="14" borderId="3" xfId="0" applyFont="1" applyFill="1" applyBorder="1" applyAlignment="1">
      <alignment horizontal="center" vertical="center" wrapText="1"/>
    </xf>
    <xf numFmtId="0" fontId="14" fillId="16" borderId="3" xfId="0" applyFont="1" applyFill="1" applyBorder="1" applyAlignment="1">
      <alignment horizontal="center" vertical="center" wrapText="1"/>
    </xf>
    <xf numFmtId="0" fontId="16" fillId="15" borderId="3" xfId="0" applyFont="1" applyFill="1" applyBorder="1" applyAlignment="1">
      <alignment horizontal="left" vertical="top" wrapText="1"/>
    </xf>
    <xf numFmtId="0" fontId="1" fillId="6" borderId="5"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55"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2" fillId="16" borderId="36" xfId="0" applyFont="1" applyFill="1" applyBorder="1" applyAlignment="1">
      <alignment horizontal="center" vertical="center" wrapText="1"/>
    </xf>
    <xf numFmtId="0" fontId="12" fillId="16" borderId="37" xfId="0" applyFont="1" applyFill="1" applyBorder="1" applyAlignment="1">
      <alignment horizontal="center" vertical="center"/>
    </xf>
    <xf numFmtId="0" fontId="12" fillId="16" borderId="48" xfId="0" applyFont="1" applyFill="1" applyBorder="1" applyAlignment="1">
      <alignment horizontal="center" vertical="center"/>
    </xf>
    <xf numFmtId="0" fontId="1" fillId="6" borderId="8" xfId="0" applyFont="1" applyFill="1" applyBorder="1" applyAlignment="1">
      <alignment horizontal="center" vertical="center" wrapText="1"/>
    </xf>
    <xf numFmtId="0" fontId="0" fillId="0" borderId="36" xfId="0" applyBorder="1" applyAlignment="1">
      <alignment horizontal="center" vertical="center"/>
    </xf>
    <xf numFmtId="0" fontId="0" fillId="0" borderId="60" xfId="0" applyBorder="1" applyAlignment="1">
      <alignment horizontal="center" vertical="center"/>
    </xf>
    <xf numFmtId="0" fontId="0" fillId="0" borderId="54" xfId="0" applyBorder="1" applyAlignment="1">
      <alignment horizontal="center" vertical="center"/>
    </xf>
    <xf numFmtId="0" fontId="0" fillId="0" borderId="37" xfId="0" applyBorder="1" applyAlignment="1">
      <alignment horizontal="center" vertical="center"/>
    </xf>
    <xf numFmtId="0" fontId="0" fillId="0" borderId="73"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26" fillId="0" borderId="48" xfId="1" applyBorder="1" applyAlignment="1">
      <alignment horizontal="center" vertical="center"/>
    </xf>
    <xf numFmtId="0" fontId="26" fillId="0" borderId="40" xfId="1" applyBorder="1" applyAlignment="1">
      <alignment horizontal="center" vertical="center"/>
    </xf>
    <xf numFmtId="0" fontId="26" fillId="0" borderId="51" xfId="1" applyBorder="1" applyAlignment="1">
      <alignment horizontal="center" vertical="center"/>
    </xf>
    <xf numFmtId="0" fontId="6" fillId="0" borderId="47" xfId="0" applyFont="1" applyBorder="1" applyAlignment="1">
      <alignment horizontal="center" vertical="center"/>
    </xf>
    <xf numFmtId="0" fontId="6" fillId="0" borderId="34" xfId="0" applyFont="1" applyBorder="1" applyAlignment="1">
      <alignment horizontal="center" vertical="center"/>
    </xf>
    <xf numFmtId="0" fontId="6" fillId="0" borderId="45" xfId="0" applyFont="1" applyBorder="1" applyAlignment="1">
      <alignment horizontal="center" vertical="center"/>
    </xf>
    <xf numFmtId="0" fontId="26" fillId="0" borderId="48" xfId="1" quotePrefix="1" applyBorder="1" applyAlignment="1">
      <alignment horizontal="center" vertical="center"/>
    </xf>
    <xf numFmtId="0" fontId="20" fillId="13" borderId="49" xfId="0" applyFont="1" applyFill="1" applyBorder="1" applyAlignment="1">
      <alignment horizontal="left" vertical="top" wrapText="1"/>
    </xf>
    <xf numFmtId="0" fontId="20" fillId="13" borderId="50" xfId="0" applyFont="1" applyFill="1" applyBorder="1" applyAlignment="1">
      <alignment horizontal="left" vertical="top" wrapText="1"/>
    </xf>
    <xf numFmtId="0" fontId="0" fillId="6" borderId="0" xfId="0" applyFill="1" applyAlignment="1">
      <alignment horizontal="center" vertical="center"/>
    </xf>
    <xf numFmtId="0" fontId="0" fillId="6" borderId="33" xfId="0" applyFill="1" applyBorder="1" applyAlignment="1">
      <alignment horizontal="center" vertical="center"/>
    </xf>
    <xf numFmtId="0" fontId="20" fillId="0" borderId="69" xfId="0" applyFont="1" applyBorder="1" applyAlignment="1">
      <alignment horizontal="center" vertical="center"/>
    </xf>
    <xf numFmtId="0" fontId="0" fillId="0" borderId="69" xfId="0" applyBorder="1" applyAlignment="1">
      <alignment horizontal="center" vertical="center"/>
    </xf>
    <xf numFmtId="0" fontId="1" fillId="16" borderId="52" xfId="0" applyFont="1" applyFill="1" applyBorder="1" applyAlignment="1">
      <alignment horizontal="center" vertical="center"/>
    </xf>
    <xf numFmtId="0" fontId="1" fillId="16" borderId="49" xfId="0" applyFont="1" applyFill="1" applyBorder="1" applyAlignment="1">
      <alignment horizontal="center" vertical="center"/>
    </xf>
    <xf numFmtId="0" fontId="1" fillId="16" borderId="50" xfId="0" applyFont="1" applyFill="1" applyBorder="1" applyAlignment="1">
      <alignment horizontal="center" vertical="center"/>
    </xf>
    <xf numFmtId="0" fontId="0" fillId="16" borderId="52" xfId="0" applyFill="1" applyBorder="1" applyAlignment="1">
      <alignment horizontal="center" vertical="center"/>
    </xf>
    <xf numFmtId="0" fontId="0" fillId="16" borderId="49" xfId="0" applyFill="1" applyBorder="1" applyAlignment="1">
      <alignment horizontal="center" vertical="center"/>
    </xf>
    <xf numFmtId="0" fontId="0" fillId="16" borderId="50" xfId="0" applyFill="1" applyBorder="1" applyAlignment="1">
      <alignment horizontal="center" vertical="center"/>
    </xf>
    <xf numFmtId="0" fontId="0" fillId="0" borderId="58" xfId="0"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59" xfId="0"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6" fillId="0" borderId="4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8" xfId="0" applyFont="1" applyBorder="1" applyAlignment="1">
      <alignment horizontal="center" vertical="center"/>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6" fillId="0" borderId="59" xfId="0" applyFont="1" applyBorder="1" applyAlignment="1">
      <alignment horizontal="center" vertical="center"/>
    </xf>
    <xf numFmtId="0" fontId="6" fillId="0" borderId="48" xfId="0" applyFont="1" applyBorder="1" applyAlignment="1">
      <alignment horizontal="center" vertical="center" wrapText="1"/>
    </xf>
    <xf numFmtId="0" fontId="6" fillId="0" borderId="40" xfId="0" applyFont="1" applyBorder="1" applyAlignment="1">
      <alignment horizontal="center" vertical="center"/>
    </xf>
    <xf numFmtId="0" fontId="6" fillId="0" borderId="51" xfId="0" applyFont="1" applyBorder="1" applyAlignment="1">
      <alignment horizontal="center" vertical="center"/>
    </xf>
    <xf numFmtId="0" fontId="26" fillId="0" borderId="7" xfId="1" applyBorder="1" applyAlignment="1">
      <alignment horizontal="center" vertical="center"/>
    </xf>
    <xf numFmtId="0" fontId="26" fillId="0" borderId="28" xfId="1" applyBorder="1" applyAlignment="1">
      <alignment horizontal="center" vertical="center"/>
    </xf>
    <xf numFmtId="0" fontId="26" fillId="0" borderId="10" xfId="1" applyBorder="1" applyAlignment="1">
      <alignment horizontal="center" vertical="center"/>
    </xf>
    <xf numFmtId="0" fontId="0" fillId="0" borderId="58" xfId="0" applyBorder="1" applyAlignment="1">
      <alignment horizontal="left" vertical="top" wrapText="1"/>
    </xf>
    <xf numFmtId="0" fontId="0" fillId="0" borderId="27" xfId="0" applyBorder="1" applyAlignment="1">
      <alignment horizontal="left" vertical="top" wrapText="1"/>
    </xf>
    <xf numFmtId="0" fontId="6" fillId="0" borderId="57" xfId="0" applyFont="1" applyBorder="1" applyAlignment="1">
      <alignment horizontal="center" vertical="center"/>
    </xf>
    <xf numFmtId="0" fontId="6" fillId="0" borderId="40" xfId="0" applyFont="1" applyBorder="1" applyAlignment="1">
      <alignment horizontal="center" vertical="center" wrapText="1"/>
    </xf>
    <xf numFmtId="0" fontId="6" fillId="0" borderId="51" xfId="0" applyFont="1" applyBorder="1" applyAlignment="1">
      <alignment horizontal="center" vertical="center" wrapText="1"/>
    </xf>
    <xf numFmtId="0" fontId="1" fillId="6" borderId="43" xfId="0" applyFont="1" applyFill="1" applyBorder="1" applyAlignment="1">
      <alignment horizontal="center" vertical="center"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1" fillId="0" borderId="13" xfId="0" applyFont="1" applyBorder="1" applyAlignment="1">
      <alignment horizontal="center" vertical="center"/>
    </xf>
    <xf numFmtId="0" fontId="1" fillId="0" borderId="35" xfId="0" applyFont="1" applyBorder="1" applyAlignment="1">
      <alignment horizontal="center" vertical="center"/>
    </xf>
    <xf numFmtId="0" fontId="1" fillId="0" borderId="32" xfId="0" applyFont="1" applyBorder="1" applyAlignment="1">
      <alignment horizontal="center" vertical="center"/>
    </xf>
    <xf numFmtId="0" fontId="26" fillId="0" borderId="48" xfId="1" applyBorder="1" applyAlignment="1">
      <alignment horizontal="center" vertical="center" wrapText="1"/>
    </xf>
    <xf numFmtId="0" fontId="26" fillId="0" borderId="40" xfId="1" applyBorder="1" applyAlignment="1">
      <alignment horizontal="center" vertical="center" wrapText="1"/>
    </xf>
    <xf numFmtId="0" fontId="26" fillId="0" borderId="51" xfId="1" applyBorder="1" applyAlignment="1">
      <alignment horizontal="center" vertical="center" wrapText="1"/>
    </xf>
    <xf numFmtId="0" fontId="6" fillId="0" borderId="48" xfId="0" applyFont="1" applyBorder="1" applyAlignment="1">
      <alignment horizontal="center" vertical="center"/>
    </xf>
    <xf numFmtId="0" fontId="0" fillId="0" borderId="13" xfId="0" applyBorder="1" applyAlignment="1">
      <alignment horizontal="left" vertical="top" wrapText="1"/>
    </xf>
    <xf numFmtId="0" fontId="0" fillId="0" borderId="31" xfId="0" applyBorder="1" applyAlignment="1">
      <alignment horizontal="left" vertical="top" wrapText="1"/>
    </xf>
    <xf numFmtId="0" fontId="26" fillId="0" borderId="7" xfId="1" applyBorder="1" applyAlignment="1">
      <alignment horizontal="center" vertical="center" wrapText="1"/>
    </xf>
    <xf numFmtId="0" fontId="26" fillId="0" borderId="59" xfId="1" applyBorder="1" applyAlignment="1">
      <alignment horizontal="center" vertical="center"/>
    </xf>
    <xf numFmtId="0" fontId="0" fillId="0" borderId="3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32" xfId="0" applyBorder="1" applyAlignment="1">
      <alignment horizontal="left" vertical="center" wrapText="1"/>
    </xf>
    <xf numFmtId="0" fontId="0" fillId="0" borderId="18" xfId="0" applyBorder="1" applyAlignment="1">
      <alignment horizontal="left" vertical="center" wrapText="1"/>
    </xf>
    <xf numFmtId="0" fontId="1" fillId="0" borderId="47" xfId="0" applyFont="1" applyBorder="1" applyAlignment="1">
      <alignment horizontal="center" vertical="center"/>
    </xf>
    <xf numFmtId="0" fontId="1" fillId="0" borderId="34" xfId="0" applyFont="1" applyBorder="1" applyAlignment="1">
      <alignment horizontal="center" vertical="center"/>
    </xf>
    <xf numFmtId="0" fontId="1" fillId="0" borderId="45" xfId="0" applyFont="1" applyBorder="1" applyAlignment="1">
      <alignment horizontal="center" vertical="center"/>
    </xf>
    <xf numFmtId="0" fontId="1" fillId="0" borderId="47"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1" xfId="0" applyFont="1" applyBorder="1" applyAlignment="1">
      <alignment horizontal="center" vertical="center"/>
    </xf>
    <xf numFmtId="0" fontId="1" fillId="0" borderId="11" xfId="0" applyFont="1" applyBorder="1" applyAlignment="1">
      <alignment horizontal="center" vertical="center" wrapText="1"/>
    </xf>
    <xf numFmtId="0" fontId="1" fillId="0" borderId="64" xfId="0" applyFont="1" applyBorder="1" applyAlignment="1">
      <alignment horizontal="center" vertical="center"/>
    </xf>
    <xf numFmtId="0" fontId="1" fillId="0" borderId="29" xfId="0" applyFont="1" applyBorder="1" applyAlignment="1">
      <alignment horizontal="center" vertical="center"/>
    </xf>
    <xf numFmtId="0" fontId="1" fillId="0" borderId="12" xfId="0" applyFont="1" applyBorder="1" applyAlignment="1">
      <alignment horizontal="center" vertical="center"/>
    </xf>
    <xf numFmtId="0" fontId="0" fillId="0" borderId="14" xfId="0" applyBorder="1" applyAlignment="1">
      <alignment horizontal="left" vertical="top" wrapText="1"/>
    </xf>
    <xf numFmtId="0" fontId="0" fillId="0" borderId="55" xfId="0" applyBorder="1" applyAlignment="1">
      <alignment horizontal="left" vertical="top" wrapText="1"/>
    </xf>
    <xf numFmtId="0" fontId="1" fillId="0" borderId="64" xfId="0" applyFont="1" applyBorder="1" applyAlignment="1">
      <alignment horizontal="center" vertical="center" wrapText="1"/>
    </xf>
    <xf numFmtId="0" fontId="0" fillId="0" borderId="18" xfId="0" applyBorder="1" applyAlignment="1">
      <alignment horizontal="left" vertical="top" wrapText="1"/>
    </xf>
    <xf numFmtId="0" fontId="0" fillId="0" borderId="36" xfId="0" applyBorder="1" applyAlignment="1">
      <alignment horizontal="left" vertical="top" wrapText="1"/>
    </xf>
    <xf numFmtId="0" fontId="0" fillId="0" borderId="54" xfId="0" applyBorder="1" applyAlignment="1">
      <alignment horizontal="left" vertical="top" wrapText="1"/>
    </xf>
    <xf numFmtId="0" fontId="26" fillId="0" borderId="57" xfId="1" applyBorder="1" applyAlignment="1">
      <alignment horizontal="center" vertical="center"/>
    </xf>
    <xf numFmtId="0" fontId="1" fillId="6" borderId="47" xfId="0" applyFont="1" applyFill="1" applyBorder="1" applyAlignment="1">
      <alignment horizontal="center" vertical="center" wrapText="1"/>
    </xf>
    <xf numFmtId="0" fontId="1" fillId="6" borderId="34"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0" fillId="0" borderId="6" xfId="0" applyBorder="1" applyAlignment="1">
      <alignment horizontal="left" vertical="top" wrapText="1"/>
    </xf>
    <xf numFmtId="0" fontId="0" fillId="0" borderId="60" xfId="0" applyBorder="1" applyAlignment="1">
      <alignment horizontal="left" vertical="top" wrapText="1"/>
    </xf>
    <xf numFmtId="0" fontId="0" fillId="0" borderId="32" xfId="0" applyBorder="1" applyAlignment="1">
      <alignment horizontal="left" vertical="top" wrapText="1"/>
    </xf>
    <xf numFmtId="0" fontId="1" fillId="0" borderId="68" xfId="0" applyFont="1" applyBorder="1" applyAlignment="1">
      <alignment horizontal="center" vertical="center"/>
    </xf>
    <xf numFmtId="0" fontId="1" fillId="0" borderId="11" xfId="0" applyFont="1" applyBorder="1" applyAlignment="1">
      <alignment horizontal="center" vertical="center"/>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52" xfId="0" applyBorder="1" applyAlignment="1">
      <alignment horizontal="left" vertical="top" wrapText="1"/>
    </xf>
    <xf numFmtId="0" fontId="0" fillId="0" borderId="66" xfId="0" applyBorder="1" applyAlignment="1">
      <alignment horizontal="left" vertical="top" wrapText="1"/>
    </xf>
    <xf numFmtId="0" fontId="12" fillId="16" borderId="20" xfId="0" applyFont="1" applyFill="1" applyBorder="1" applyAlignment="1">
      <alignment horizontal="center" vertical="top"/>
    </xf>
    <xf numFmtId="0" fontId="31" fillId="0" borderId="47" xfId="0" applyFont="1" applyBorder="1" applyAlignment="1">
      <alignment horizontal="center" vertical="center" wrapText="1"/>
    </xf>
    <xf numFmtId="0" fontId="0" fillId="0" borderId="56" xfId="0" applyBorder="1" applyAlignment="1">
      <alignment horizontal="left" vertical="top" wrapText="1"/>
    </xf>
    <xf numFmtId="0" fontId="0" fillId="0" borderId="48" xfId="0" applyBorder="1" applyAlignment="1">
      <alignment horizontal="center" vertical="center" wrapText="1"/>
    </xf>
    <xf numFmtId="0" fontId="0" fillId="0" borderId="27"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36" xfId="0" applyBorder="1" applyAlignment="1">
      <alignment horizontal="left" vertical="top"/>
    </xf>
    <xf numFmtId="0" fontId="0" fillId="0" borderId="58" xfId="0" applyBorder="1" applyAlignment="1">
      <alignment horizontal="left" vertical="top"/>
    </xf>
    <xf numFmtId="0" fontId="0" fillId="0" borderId="63" xfId="0" applyBorder="1" applyAlignment="1">
      <alignment horizontal="left" vertical="top" wrapText="1"/>
    </xf>
    <xf numFmtId="0" fontId="1" fillId="0" borderId="19" xfId="0" applyFont="1" applyBorder="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26" fillId="0" borderId="59" xfId="1"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6" fillId="0" borderId="64" xfId="0" applyFont="1" applyBorder="1" applyAlignment="1">
      <alignment horizontal="center" vertical="center" wrapText="1"/>
    </xf>
    <xf numFmtId="0" fontId="6" fillId="0" borderId="72" xfId="0" applyFont="1" applyBorder="1" applyAlignment="1">
      <alignment horizontal="center" vertical="center" wrapText="1"/>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1" fillId="11" borderId="27" xfId="0" applyFont="1" applyFill="1" applyBorder="1" applyAlignment="1">
      <alignment horizontal="center" vertical="center" wrapText="1"/>
    </xf>
    <xf numFmtId="0" fontId="1" fillId="11" borderId="28" xfId="0" applyFont="1" applyFill="1" applyBorder="1" applyAlignment="1">
      <alignment horizontal="center" vertical="center" wrapText="1"/>
    </xf>
    <xf numFmtId="0" fontId="2" fillId="16" borderId="0" xfId="0" applyFont="1" applyFill="1" applyAlignment="1">
      <alignment horizontal="center"/>
    </xf>
    <xf numFmtId="0" fontId="1" fillId="6" borderId="5" xfId="0" applyFont="1" applyFill="1" applyBorder="1" applyAlignment="1">
      <alignment horizontal="center" wrapText="1"/>
    </xf>
    <xf numFmtId="0" fontId="1" fillId="6" borderId="27" xfId="0" applyFont="1" applyFill="1" applyBorder="1" applyAlignment="1">
      <alignment horizontal="center" wrapText="1"/>
    </xf>
    <xf numFmtId="0" fontId="1" fillId="6" borderId="8" xfId="0" applyFont="1" applyFill="1" applyBorder="1" applyAlignment="1">
      <alignment horizontal="center" wrapText="1"/>
    </xf>
    <xf numFmtId="0" fontId="1" fillId="6" borderId="6" xfId="0" applyFont="1" applyFill="1" applyBorder="1" applyAlignment="1">
      <alignment horizontal="center" wrapText="1"/>
    </xf>
    <xf numFmtId="0" fontId="1" fillId="6" borderId="3" xfId="0" applyFont="1" applyFill="1" applyBorder="1" applyAlignment="1">
      <alignment horizontal="center" wrapText="1"/>
    </xf>
    <xf numFmtId="0" fontId="1" fillId="6" borderId="9" xfId="0" applyFont="1" applyFill="1" applyBorder="1" applyAlignment="1">
      <alignment horizontal="center" wrapText="1"/>
    </xf>
    <xf numFmtId="0" fontId="1" fillId="6" borderId="7" xfId="0" applyFont="1" applyFill="1" applyBorder="1" applyAlignment="1">
      <alignment horizontal="center" wrapText="1"/>
    </xf>
    <xf numFmtId="0" fontId="1" fillId="6" borderId="28" xfId="0" applyFont="1" applyFill="1" applyBorder="1" applyAlignment="1">
      <alignment horizontal="center" wrapText="1"/>
    </xf>
    <xf numFmtId="0" fontId="1" fillId="6" borderId="10" xfId="0" applyFont="1" applyFill="1" applyBorder="1" applyAlignment="1">
      <alignment horizontal="center" wrapText="1"/>
    </xf>
    <xf numFmtId="0" fontId="2" fillId="16" borderId="47" xfId="0" applyFont="1" applyFill="1" applyBorder="1" applyAlignment="1">
      <alignment horizontal="center"/>
    </xf>
    <xf numFmtId="0" fontId="2" fillId="16" borderId="34" xfId="0" applyFont="1" applyFill="1" applyBorder="1" applyAlignment="1">
      <alignment horizontal="center"/>
    </xf>
    <xf numFmtId="0" fontId="2" fillId="16" borderId="45" xfId="0" applyFont="1" applyFill="1" applyBorder="1" applyAlignment="1">
      <alignment horizontal="center"/>
    </xf>
    <xf numFmtId="0" fontId="1" fillId="11" borderId="3" xfId="0" applyFont="1" applyFill="1" applyBorder="1" applyAlignment="1">
      <alignment horizontal="center" vertical="center" wrapText="1"/>
    </xf>
    <xf numFmtId="0" fontId="2" fillId="16" borderId="20" xfId="0" applyFont="1" applyFill="1" applyBorder="1" applyAlignment="1">
      <alignment horizontal="center"/>
    </xf>
    <xf numFmtId="0" fontId="1" fillId="6" borderId="24" xfId="0" applyFont="1" applyFill="1" applyBorder="1" applyAlignment="1">
      <alignment horizontal="center" wrapText="1"/>
    </xf>
    <xf numFmtId="0" fontId="1" fillId="6" borderId="25" xfId="0" applyFont="1" applyFill="1" applyBorder="1" applyAlignment="1">
      <alignment horizontal="center" wrapText="1"/>
    </xf>
    <xf numFmtId="0" fontId="1" fillId="6" borderId="17" xfId="0" applyFont="1" applyFill="1" applyBorder="1" applyAlignment="1">
      <alignment horizontal="center" wrapText="1"/>
    </xf>
    <xf numFmtId="0" fontId="2" fillId="16" borderId="65" xfId="0" applyFont="1" applyFill="1" applyBorder="1" applyAlignment="1">
      <alignment horizontal="center"/>
    </xf>
    <xf numFmtId="0" fontId="1" fillId="7" borderId="11" xfId="0" applyFont="1" applyFill="1" applyBorder="1" applyAlignment="1">
      <alignment horizontal="center" vertical="center"/>
    </xf>
    <xf numFmtId="0" fontId="1" fillId="7" borderId="29" xfId="0" applyFont="1" applyFill="1" applyBorder="1" applyAlignment="1">
      <alignment horizontal="center" vertical="center"/>
    </xf>
    <xf numFmtId="0" fontId="4" fillId="7" borderId="64"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21" xfId="0" applyFont="1" applyFill="1" applyBorder="1" applyAlignment="1">
      <alignment horizontal="left" vertical="center"/>
    </xf>
    <xf numFmtId="0" fontId="4" fillId="7" borderId="22" xfId="0" applyFont="1" applyFill="1" applyBorder="1" applyAlignment="1">
      <alignment horizontal="left" vertical="center"/>
    </xf>
    <xf numFmtId="0" fontId="4" fillId="7" borderId="23" xfId="0" applyFont="1" applyFill="1" applyBorder="1" applyAlignment="1">
      <alignment horizontal="left"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7" borderId="36" xfId="0" applyFont="1" applyFill="1" applyBorder="1" applyAlignment="1">
      <alignment horizontal="left" vertical="center"/>
    </xf>
    <xf numFmtId="0" fontId="4" fillId="7" borderId="37" xfId="0" applyFont="1" applyFill="1" applyBorder="1" applyAlignment="1">
      <alignment horizontal="left" vertical="center"/>
    </xf>
    <xf numFmtId="0" fontId="4" fillId="7" borderId="48" xfId="0" applyFont="1" applyFill="1" applyBorder="1" applyAlignment="1">
      <alignment horizontal="left" vertical="center"/>
    </xf>
    <xf numFmtId="0" fontId="4" fillId="7" borderId="11" xfId="0" applyFont="1" applyFill="1" applyBorder="1" applyAlignment="1">
      <alignment horizontal="center" vertical="center" wrapText="1"/>
    </xf>
    <xf numFmtId="0" fontId="4" fillId="7" borderId="66" xfId="0" applyFont="1" applyFill="1" applyBorder="1" applyAlignment="1">
      <alignment horizontal="left" vertical="center"/>
    </xf>
    <xf numFmtId="0" fontId="4" fillId="7" borderId="46" xfId="0" applyFont="1" applyFill="1" applyBorder="1" applyAlignment="1">
      <alignment horizontal="left" vertical="center"/>
    </xf>
    <xf numFmtId="0" fontId="4" fillId="7" borderId="15"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3" borderId="52" xfId="0" applyFont="1" applyFill="1" applyBorder="1" applyAlignment="1">
      <alignment horizontal="center" vertical="center"/>
    </xf>
    <xf numFmtId="0" fontId="4" fillId="3" borderId="49" xfId="0" applyFont="1" applyFill="1" applyBorder="1" applyAlignment="1">
      <alignment horizontal="center" vertical="center"/>
    </xf>
    <xf numFmtId="0" fontId="4" fillId="3" borderId="50" xfId="0" applyFont="1" applyFill="1" applyBorder="1" applyAlignment="1">
      <alignment horizontal="center" vertical="center"/>
    </xf>
    <xf numFmtId="0" fontId="1" fillId="7" borderId="47" xfId="0" applyFont="1" applyFill="1" applyBorder="1" applyAlignment="1">
      <alignment horizontal="center" vertical="center"/>
    </xf>
    <xf numFmtId="0" fontId="1" fillId="7" borderId="34" xfId="0" applyFont="1" applyFill="1" applyBorder="1" applyAlignment="1">
      <alignment horizontal="center" vertical="center"/>
    </xf>
    <xf numFmtId="0" fontId="4" fillId="7" borderId="39" xfId="0" applyFont="1" applyFill="1" applyBorder="1" applyAlignment="1">
      <alignment horizontal="center" vertical="center" wrapText="1"/>
    </xf>
    <xf numFmtId="0" fontId="4" fillId="7" borderId="71" xfId="0" applyFont="1" applyFill="1" applyBorder="1" applyAlignment="1">
      <alignment horizontal="center" vertical="center" wrapText="1"/>
    </xf>
    <xf numFmtId="0" fontId="4" fillId="7" borderId="47"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1" fillId="4" borderId="28" xfId="0" applyFont="1" applyFill="1" applyBorder="1" applyAlignment="1">
      <alignment horizontal="center" vertical="top" wrapText="1"/>
    </xf>
    <xf numFmtId="0" fontId="1" fillId="4" borderId="10" xfId="0" applyFont="1" applyFill="1" applyBorder="1" applyAlignment="1">
      <alignment horizontal="center" vertical="top"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 fillId="7" borderId="12"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8" xfId="0" applyFill="1" applyBorder="1" applyAlignment="1">
      <alignment horizontal="center" vertical="center" wrapText="1"/>
    </xf>
    <xf numFmtId="0" fontId="1" fillId="7" borderId="45" xfId="0" applyFont="1" applyFill="1" applyBorder="1" applyAlignment="1">
      <alignment horizontal="center" vertical="center"/>
    </xf>
    <xf numFmtId="0" fontId="1" fillId="6" borderId="40"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0" fillId="6" borderId="58" xfId="0" applyFill="1" applyBorder="1" applyAlignment="1">
      <alignment horizontal="center" vertical="center" wrapText="1"/>
    </xf>
    <xf numFmtId="0" fontId="1" fillId="6" borderId="2" xfId="0" applyFont="1" applyFill="1" applyBorder="1" applyAlignment="1">
      <alignment horizontal="center" vertical="center" wrapText="1"/>
    </xf>
    <xf numFmtId="0" fontId="1" fillId="4" borderId="41" xfId="0" applyFont="1" applyFill="1" applyBorder="1" applyAlignment="1">
      <alignment horizontal="center" vertical="top" wrapText="1"/>
    </xf>
    <xf numFmtId="0" fontId="1" fillId="4" borderId="32" xfId="0" applyFont="1" applyFill="1" applyBorder="1" applyAlignment="1">
      <alignment horizontal="center" vertical="top" wrapText="1"/>
    </xf>
    <xf numFmtId="0" fontId="4" fillId="7" borderId="21" xfId="0" applyFont="1" applyFill="1" applyBorder="1" applyAlignment="1">
      <alignment horizontal="left" vertical="center" wrapText="1"/>
    </xf>
    <xf numFmtId="0" fontId="4" fillId="7" borderId="16" xfId="0" applyFont="1" applyFill="1" applyBorder="1" applyAlignment="1">
      <alignment horizontal="center" vertical="center" wrapText="1"/>
    </xf>
    <xf numFmtId="0" fontId="29" fillId="23" borderId="69" xfId="1" applyFont="1" applyFill="1" applyBorder="1" applyAlignment="1">
      <alignment horizontal="center"/>
    </xf>
    <xf numFmtId="0" fontId="0" fillId="7" borderId="47" xfId="0" applyFill="1" applyBorder="1" applyAlignment="1">
      <alignment horizontal="center" vertical="center"/>
    </xf>
    <xf numFmtId="0" fontId="0" fillId="7" borderId="45" xfId="0" applyFill="1" applyBorder="1" applyAlignment="1">
      <alignment horizontal="center" vertical="center"/>
    </xf>
    <xf numFmtId="0" fontId="1" fillId="4" borderId="58"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2" xfId="0" applyFont="1" applyFill="1" applyBorder="1" applyAlignment="1">
      <alignment horizontal="center" vertical="top" wrapText="1"/>
    </xf>
    <xf numFmtId="0" fontId="1" fillId="4" borderId="9" xfId="0" applyFont="1" applyFill="1" applyBorder="1" applyAlignment="1">
      <alignment horizontal="center" vertical="top" wrapText="1"/>
    </xf>
    <xf numFmtId="0" fontId="1" fillId="4" borderId="59" xfId="0" applyFont="1" applyFill="1" applyBorder="1" applyAlignment="1">
      <alignment horizontal="center" vertical="top" wrapText="1"/>
    </xf>
    <xf numFmtId="0" fontId="1" fillId="6" borderId="1" xfId="0" applyFont="1" applyFill="1" applyBorder="1" applyAlignment="1">
      <alignment horizontal="center" vertical="center" wrapText="1"/>
    </xf>
    <xf numFmtId="0" fontId="4" fillId="3" borderId="66" xfId="0" applyFont="1" applyFill="1" applyBorder="1" applyAlignment="1">
      <alignment horizontal="center" vertical="center"/>
    </xf>
    <xf numFmtId="0" fontId="1" fillId="4" borderId="74" xfId="0" applyFont="1" applyFill="1" applyBorder="1" applyAlignment="1">
      <alignment horizontal="center" vertical="top" wrapText="1"/>
    </xf>
    <xf numFmtId="0" fontId="1" fillId="4" borderId="18" xfId="0" applyFont="1" applyFill="1" applyBorder="1" applyAlignment="1">
      <alignment horizontal="center" vertical="top" wrapText="1"/>
    </xf>
    <xf numFmtId="0" fontId="1" fillId="6" borderId="75"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4" fillId="7" borderId="52" xfId="0" applyFont="1" applyFill="1" applyBorder="1" applyAlignment="1">
      <alignment horizontal="left" vertical="center"/>
    </xf>
    <xf numFmtId="0" fontId="4" fillId="7" borderId="49" xfId="0" applyFont="1" applyFill="1" applyBorder="1" applyAlignment="1">
      <alignment horizontal="left" vertical="center"/>
    </xf>
    <xf numFmtId="0" fontId="4" fillId="7" borderId="50" xfId="0" applyFont="1" applyFill="1" applyBorder="1" applyAlignment="1">
      <alignment horizontal="left" vertical="center"/>
    </xf>
    <xf numFmtId="0" fontId="4" fillId="7" borderId="45" xfId="0" applyFont="1" applyFill="1" applyBorder="1" applyAlignment="1">
      <alignment horizontal="center" vertical="center" wrapText="1"/>
    </xf>
    <xf numFmtId="0" fontId="29" fillId="23" borderId="0" xfId="1" applyFont="1" applyFill="1" applyBorder="1" applyAlignment="1">
      <alignment horizontal="center"/>
    </xf>
    <xf numFmtId="0" fontId="1" fillId="7" borderId="41" xfId="0" applyFont="1" applyFill="1" applyBorder="1" applyAlignment="1">
      <alignment horizontal="center" vertical="center"/>
    </xf>
    <xf numFmtId="0" fontId="4" fillId="7" borderId="65" xfId="0" applyFont="1" applyFill="1" applyBorder="1" applyAlignment="1">
      <alignment horizontal="left" vertical="center"/>
    </xf>
    <xf numFmtId="0" fontId="4" fillId="7" borderId="72"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35"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1" fillId="7" borderId="11" xfId="0" applyFont="1" applyFill="1" applyBorder="1" applyAlignment="1">
      <alignment horizontal="center"/>
    </xf>
    <xf numFmtId="0" fontId="1" fillId="7" borderId="29" xfId="0" applyFont="1" applyFill="1" applyBorder="1" applyAlignment="1">
      <alignment horizontal="center"/>
    </xf>
    <xf numFmtId="0" fontId="1" fillId="7" borderId="19" xfId="0" applyFont="1" applyFill="1" applyBorder="1" applyAlignment="1">
      <alignment horizontal="center" vertical="center"/>
    </xf>
    <xf numFmtId="0" fontId="1" fillId="7" borderId="42" xfId="0" applyFont="1" applyFill="1" applyBorder="1" applyAlignment="1">
      <alignment horizontal="center" vertical="center"/>
    </xf>
    <xf numFmtId="0" fontId="1" fillId="7" borderId="43" xfId="0" applyFont="1" applyFill="1" applyBorder="1" applyAlignment="1">
      <alignment horizontal="center" vertical="center"/>
    </xf>
    <xf numFmtId="0" fontId="4" fillId="7" borderId="38" xfId="0" applyFont="1" applyFill="1" applyBorder="1" applyAlignment="1">
      <alignment horizontal="left"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20" fillId="4" borderId="8"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0" xfId="0" applyFont="1" applyFill="1" applyBorder="1" applyAlignment="1">
      <alignment horizontal="left" vertical="top" wrapText="1"/>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39" xfId="0" applyFont="1" applyFill="1" applyBorder="1" applyAlignment="1">
      <alignment horizontal="center" vertical="center"/>
    </xf>
    <xf numFmtId="0" fontId="4" fillId="3" borderId="43" xfId="0" applyFont="1" applyFill="1" applyBorder="1" applyAlignment="1">
      <alignment horizontal="center" vertical="center"/>
    </xf>
    <xf numFmtId="0" fontId="4" fillId="3" borderId="69" xfId="0" applyFont="1" applyFill="1" applyBorder="1" applyAlignment="1">
      <alignment horizontal="center" vertical="center"/>
    </xf>
    <xf numFmtId="0" fontId="4" fillId="3" borderId="44" xfId="0" applyFont="1" applyFill="1" applyBorder="1" applyAlignment="1">
      <alignment horizontal="center" vertical="center"/>
    </xf>
    <xf numFmtId="0" fontId="20" fillId="6" borderId="32" xfId="0" applyFont="1" applyFill="1" applyBorder="1" applyAlignment="1">
      <alignment horizontal="left" vertical="center" wrapText="1"/>
    </xf>
    <xf numFmtId="0" fontId="20" fillId="6" borderId="61" xfId="0" applyFont="1" applyFill="1" applyBorder="1" applyAlignment="1">
      <alignment horizontal="left" vertical="center" wrapText="1"/>
    </xf>
    <xf numFmtId="0" fontId="20" fillId="6" borderId="18"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0" fillId="6" borderId="7" xfId="0" applyFill="1" applyBorder="1" applyAlignment="1">
      <alignment horizontal="center" vertical="center" wrapText="1"/>
    </xf>
    <xf numFmtId="0" fontId="0" fillId="6" borderId="28" xfId="0" applyFill="1" applyBorder="1" applyAlignment="1">
      <alignment horizontal="center" vertical="center" wrapText="1"/>
    </xf>
    <xf numFmtId="0" fontId="6" fillId="7" borderId="56" xfId="0" applyFont="1" applyFill="1" applyBorder="1" applyAlignment="1">
      <alignment horizontal="center" vertical="center"/>
    </xf>
    <xf numFmtId="0" fontId="4" fillId="7" borderId="56" xfId="0" applyFont="1" applyFill="1" applyBorder="1" applyAlignment="1">
      <alignment horizontal="center" vertical="center"/>
    </xf>
    <xf numFmtId="0" fontId="4" fillId="7" borderId="46" xfId="0" applyFont="1" applyFill="1" applyBorder="1" applyAlignment="1">
      <alignment horizontal="center" vertical="center"/>
    </xf>
    <xf numFmtId="0" fontId="4" fillId="7" borderId="49" xfId="0" applyFont="1" applyFill="1" applyBorder="1" applyAlignment="1">
      <alignment horizontal="center" vertical="center"/>
    </xf>
    <xf numFmtId="0" fontId="4" fillId="7" borderId="50" xfId="0" applyFont="1"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13" xfId="0" applyFill="1" applyBorder="1" applyAlignment="1">
      <alignment horizontal="center" vertical="center" wrapText="1"/>
    </xf>
    <xf numFmtId="0" fontId="0" fillId="6" borderId="35" xfId="0" applyFill="1" applyBorder="1" applyAlignment="1">
      <alignment horizontal="center" vertical="center" wrapText="1"/>
    </xf>
    <xf numFmtId="0" fontId="1" fillId="6" borderId="31"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20" fillId="6" borderId="32" xfId="0" applyFont="1" applyFill="1" applyBorder="1" applyAlignment="1">
      <alignment horizontal="center" vertical="center" wrapText="1"/>
    </xf>
    <xf numFmtId="0" fontId="20" fillId="6" borderId="61" xfId="0" applyFont="1" applyFill="1" applyBorder="1" applyAlignment="1">
      <alignment horizontal="center" vertical="center" wrapText="1"/>
    </xf>
    <xf numFmtId="0" fontId="7" fillId="7" borderId="56" xfId="0" applyFont="1" applyFill="1" applyBorder="1" applyAlignment="1">
      <alignment horizontal="center" vertical="center"/>
    </xf>
    <xf numFmtId="0" fontId="20" fillId="4" borderId="8" xfId="0" applyFont="1" applyFill="1" applyBorder="1" applyAlignment="1">
      <alignment horizontal="left" vertical="center" wrapText="1"/>
    </xf>
    <xf numFmtId="0" fontId="20" fillId="4" borderId="9" xfId="0" applyFont="1" applyFill="1" applyBorder="1" applyAlignment="1">
      <alignment horizontal="left" vertical="center" wrapText="1"/>
    </xf>
    <xf numFmtId="0" fontId="20" fillId="4" borderId="10" xfId="0" applyFont="1" applyFill="1" applyBorder="1" applyAlignment="1">
      <alignment horizontal="left" vertical="center" wrapText="1"/>
    </xf>
    <xf numFmtId="0" fontId="20" fillId="6" borderId="18" xfId="0" applyFont="1" applyFill="1" applyBorder="1" applyAlignment="1">
      <alignment horizontal="center" vertical="center" wrapText="1"/>
    </xf>
    <xf numFmtId="0" fontId="1" fillId="7" borderId="5" xfId="0" applyFont="1" applyFill="1" applyBorder="1" applyAlignment="1">
      <alignment horizontal="center"/>
    </xf>
    <xf numFmtId="0" fontId="1" fillId="7" borderId="35" xfId="0" applyFont="1" applyFill="1" applyBorder="1" applyAlignment="1">
      <alignment horizontal="center"/>
    </xf>
    <xf numFmtId="0" fontId="0" fillId="7" borderId="46" xfId="0" applyFill="1" applyBorder="1" applyAlignment="1">
      <alignment horizontal="center" vertical="center" wrapText="1"/>
    </xf>
    <xf numFmtId="0" fontId="0" fillId="7" borderId="66" xfId="0" applyFill="1" applyBorder="1" applyAlignment="1">
      <alignment horizontal="center" vertical="center"/>
    </xf>
    <xf numFmtId="0" fontId="4" fillId="7" borderId="70" xfId="0" applyFont="1" applyFill="1" applyBorder="1" applyAlignment="1">
      <alignment horizontal="left" vertical="center"/>
    </xf>
    <xf numFmtId="0" fontId="4" fillId="7" borderId="56" xfId="0" applyFont="1" applyFill="1" applyBorder="1" applyAlignment="1">
      <alignment horizontal="left" vertical="center"/>
    </xf>
    <xf numFmtId="0" fontId="4" fillId="7" borderId="4" xfId="0" applyFont="1" applyFill="1" applyBorder="1" applyAlignment="1">
      <alignment horizontal="left" vertical="center"/>
    </xf>
    <xf numFmtId="0" fontId="20" fillId="4" borderId="32" xfId="0" applyFont="1" applyFill="1" applyBorder="1" applyAlignment="1">
      <alignment horizontal="left" vertical="top" wrapText="1"/>
    </xf>
    <xf numFmtId="0" fontId="20" fillId="4" borderId="18" xfId="0" applyFont="1" applyFill="1" applyBorder="1" applyAlignment="1">
      <alignment horizontal="left" vertical="top" wrapText="1"/>
    </xf>
    <xf numFmtId="0" fontId="4" fillId="7" borderId="36" xfId="0" applyFont="1" applyFill="1" applyBorder="1" applyAlignment="1">
      <alignment horizontal="left" vertical="center" wrapText="1"/>
    </xf>
    <xf numFmtId="0" fontId="20" fillId="4" borderId="16" xfId="0" applyFont="1" applyFill="1" applyBorder="1" applyAlignment="1">
      <alignment horizontal="left" vertical="top" wrapText="1"/>
    </xf>
    <xf numFmtId="0" fontId="4" fillId="3" borderId="46" xfId="0" applyFont="1" applyFill="1" applyBorder="1" applyAlignment="1">
      <alignment horizontal="center" vertical="center"/>
    </xf>
    <xf numFmtId="0" fontId="4" fillId="7" borderId="34"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4" fillId="7" borderId="44" xfId="0" applyFont="1" applyFill="1" applyBorder="1" applyAlignment="1">
      <alignment horizontal="center" vertical="center" wrapText="1"/>
    </xf>
    <xf numFmtId="0" fontId="1" fillId="7" borderId="13" xfId="0" applyFont="1" applyFill="1" applyBorder="1" applyAlignment="1">
      <alignment horizontal="center"/>
    </xf>
    <xf numFmtId="0" fontId="1" fillId="7" borderId="32" xfId="0" applyFont="1" applyFill="1" applyBorder="1" applyAlignment="1">
      <alignment horizontal="center"/>
    </xf>
    <xf numFmtId="0" fontId="4" fillId="7" borderId="36" xfId="0" applyFont="1" applyFill="1" applyBorder="1" applyAlignment="1">
      <alignment horizontal="center" vertical="center" wrapText="1"/>
    </xf>
    <xf numFmtId="0" fontId="4" fillId="7" borderId="54" xfId="0" applyFont="1" applyFill="1" applyBorder="1" applyAlignment="1">
      <alignment horizontal="center" vertical="center" wrapText="1"/>
    </xf>
    <xf numFmtId="0" fontId="4" fillId="7" borderId="48" xfId="0" applyFont="1" applyFill="1" applyBorder="1" applyAlignment="1">
      <alignment horizontal="center" vertical="center" wrapText="1"/>
    </xf>
    <xf numFmtId="0" fontId="4" fillId="7" borderId="51" xfId="0" applyFont="1" applyFill="1" applyBorder="1" applyAlignment="1">
      <alignment horizontal="center" vertical="center" wrapText="1"/>
    </xf>
    <xf numFmtId="0" fontId="4" fillId="7" borderId="19" xfId="0" applyFont="1" applyFill="1" applyBorder="1" applyAlignment="1">
      <alignment horizontal="left" vertical="center" wrapText="1"/>
    </xf>
    <xf numFmtId="0" fontId="4" fillId="7" borderId="20" xfId="0" applyFont="1" applyFill="1" applyBorder="1" applyAlignment="1">
      <alignment horizontal="left" vertical="center"/>
    </xf>
    <xf numFmtId="0" fontId="19" fillId="4" borderId="9" xfId="0" applyFont="1" applyFill="1" applyBorder="1" applyAlignment="1">
      <alignment horizontal="left" vertical="top" wrapText="1"/>
    </xf>
    <xf numFmtId="0" fontId="19" fillId="4" borderId="10" xfId="0" applyFont="1" applyFill="1" applyBorder="1" applyAlignment="1">
      <alignment horizontal="left" vertical="top" wrapText="1"/>
    </xf>
    <xf numFmtId="0" fontId="1" fillId="7" borderId="19" xfId="0" applyFont="1" applyFill="1" applyBorder="1" applyAlignment="1">
      <alignment horizontal="center"/>
    </xf>
    <xf numFmtId="0" fontId="1" fillId="7" borderId="43" xfId="0" applyFont="1" applyFill="1" applyBorder="1" applyAlignment="1">
      <alignment horizontal="center"/>
    </xf>
    <xf numFmtId="0" fontId="1" fillId="7" borderId="13" xfId="0" applyFont="1" applyFill="1" applyBorder="1" applyAlignment="1">
      <alignment horizontal="center" vertical="center"/>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7" borderId="4" xfId="0" applyFont="1" applyFill="1" applyBorder="1" applyAlignment="1">
      <alignment horizontal="center" vertical="center"/>
    </xf>
    <xf numFmtId="0" fontId="1" fillId="7" borderId="1" xfId="0" applyFont="1" applyFill="1" applyBorder="1" applyAlignment="1">
      <alignment horizontal="center" vertical="center"/>
    </xf>
    <xf numFmtId="0" fontId="4" fillId="7" borderId="5" xfId="0" applyFont="1" applyFill="1" applyBorder="1" applyAlignment="1">
      <alignment horizontal="left" vertical="center"/>
    </xf>
    <xf numFmtId="0" fontId="4" fillId="7" borderId="31" xfId="0" applyFont="1" applyFill="1" applyBorder="1" applyAlignment="1">
      <alignment horizontal="left" vertical="center"/>
    </xf>
  </cellXfs>
  <cellStyles count="2">
    <cellStyle name="Hyperlink" xfId="1" builtinId="8"/>
    <cellStyle name="Normal" xfId="0" builtinId="0"/>
  </cellStyles>
  <dxfs count="380">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s>
  <tableStyles count="0" defaultTableStyle="TableStyleMedium2" defaultPivotStyle="PivotStyleLight16"/>
  <colors>
    <mruColors>
      <color rgb="FFFDECE3"/>
      <color rgb="FFF1F7ED"/>
      <color rgb="FFF2F7FC"/>
      <color rgb="FFFEF5F0"/>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A78A-A1E6-4784-AF20-ED32BC143A50}">
  <dimension ref="B2:C18"/>
  <sheetViews>
    <sheetView tabSelected="1" zoomScale="115" zoomScaleNormal="115" workbookViewId="0"/>
  </sheetViews>
  <sheetFormatPr defaultRowHeight="15" x14ac:dyDescent="0.25"/>
  <cols>
    <col min="1" max="1" width="3.5703125" customWidth="1"/>
    <col min="2" max="2" width="18.7109375" style="43" customWidth="1"/>
    <col min="3" max="3" width="187.5703125" customWidth="1"/>
  </cols>
  <sheetData>
    <row r="2" spans="2:3" ht="23.25" x14ac:dyDescent="0.25">
      <c r="B2" s="352" t="s">
        <v>1177</v>
      </c>
      <c r="C2" s="352"/>
    </row>
    <row r="3" spans="2:3" x14ac:dyDescent="0.25">
      <c r="B3" s="41"/>
    </row>
    <row r="4" spans="2:3" ht="75" x14ac:dyDescent="0.25">
      <c r="B4" s="42" t="s">
        <v>526</v>
      </c>
      <c r="C4" s="35" t="s">
        <v>1182</v>
      </c>
    </row>
    <row r="5" spans="2:3" x14ac:dyDescent="0.25">
      <c r="B5"/>
    </row>
    <row r="6" spans="2:3" ht="330" x14ac:dyDescent="0.25">
      <c r="B6" s="42" t="s">
        <v>527</v>
      </c>
      <c r="C6" s="35" t="s">
        <v>1184</v>
      </c>
    </row>
    <row r="8" spans="2:3" ht="360" x14ac:dyDescent="0.25">
      <c r="B8" s="42" t="s">
        <v>531</v>
      </c>
      <c r="C8" s="35" t="s">
        <v>1185</v>
      </c>
    </row>
    <row r="10" spans="2:3" ht="300" x14ac:dyDescent="0.25">
      <c r="B10" s="42" t="s">
        <v>532</v>
      </c>
      <c r="C10" s="35" t="s">
        <v>1186</v>
      </c>
    </row>
    <row r="13" spans="2:3" ht="15.75" x14ac:dyDescent="0.25">
      <c r="B13" s="351" t="s">
        <v>533</v>
      </c>
      <c r="C13" s="351"/>
    </row>
    <row r="14" spans="2:3" x14ac:dyDescent="0.25">
      <c r="B14" s="42" t="s">
        <v>512</v>
      </c>
      <c r="C14" s="22" t="s">
        <v>510</v>
      </c>
    </row>
    <row r="15" spans="2:3" ht="127.5" customHeight="1" x14ac:dyDescent="0.25">
      <c r="B15" s="42" t="s">
        <v>834</v>
      </c>
      <c r="C15" s="22" t="s">
        <v>835</v>
      </c>
    </row>
    <row r="16" spans="2:3" ht="37.5" customHeight="1" x14ac:dyDescent="0.25">
      <c r="B16" s="42" t="s">
        <v>836</v>
      </c>
      <c r="C16" s="158" t="s">
        <v>837</v>
      </c>
    </row>
    <row r="17" spans="2:3" ht="150" customHeight="1" x14ac:dyDescent="0.25">
      <c r="B17" s="42" t="s">
        <v>1175</v>
      </c>
      <c r="C17" s="158" t="s">
        <v>1183</v>
      </c>
    </row>
    <row r="18" spans="2:3" ht="25.5" customHeight="1" x14ac:dyDescent="0.25"/>
  </sheetData>
  <mergeCells count="2">
    <mergeCell ref="B13:C13"/>
    <mergeCell ref="B2:C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45C1-A1D4-44C0-AED4-F4AB7FA8DFB1}">
  <dimension ref="A1:M22"/>
  <sheetViews>
    <sheetView workbookViewId="0">
      <pane ySplit="4" topLeftCell="A5" activePane="bottomLeft" state="frozen"/>
      <selection pane="bottomLeft"/>
    </sheetView>
  </sheetViews>
  <sheetFormatPr defaultRowHeight="15" x14ac:dyDescent="0.25"/>
  <cols>
    <col min="1" max="1" width="16.42578125" customWidth="1"/>
    <col min="2" max="2" width="33.42578125" customWidth="1"/>
    <col min="3" max="3" width="35.7109375" customWidth="1"/>
    <col min="4" max="4" width="39.5703125" customWidth="1"/>
    <col min="5" max="5" width="39" customWidth="1"/>
    <col min="6" max="6" width="36.140625" customWidth="1"/>
    <col min="7" max="7" width="38.42578125" customWidth="1"/>
    <col min="8" max="11" width="16.5703125" customWidth="1"/>
    <col min="12" max="12" width="44.140625" customWidth="1"/>
    <col min="13" max="13" width="10.5703125" customWidth="1"/>
  </cols>
  <sheetData>
    <row r="1" spans="1:13" ht="15.75" thickBot="1" x14ac:dyDescent="0.3">
      <c r="A1" s="219" t="s">
        <v>1021</v>
      </c>
      <c r="B1" s="256" t="s">
        <v>1022</v>
      </c>
      <c r="C1" s="218" t="s">
        <v>1023</v>
      </c>
      <c r="D1" s="220"/>
      <c r="E1" s="220"/>
      <c r="F1" s="220"/>
      <c r="G1" s="220"/>
      <c r="H1" s="220"/>
      <c r="I1" s="220"/>
      <c r="J1" s="220"/>
      <c r="K1" s="220"/>
      <c r="L1" s="220"/>
      <c r="M1" s="221"/>
    </row>
    <row r="2" spans="1:13" ht="19.5" thickBot="1" x14ac:dyDescent="0.3">
      <c r="A2" s="517" t="s">
        <v>3</v>
      </c>
      <c r="B2" s="521" t="s">
        <v>26</v>
      </c>
      <c r="C2" s="522"/>
      <c r="D2" s="522"/>
      <c r="E2" s="522"/>
      <c r="F2" s="522"/>
      <c r="G2" s="523"/>
      <c r="H2" s="524" t="s">
        <v>32</v>
      </c>
      <c r="I2" s="525"/>
      <c r="J2" s="525"/>
      <c r="K2" s="526"/>
      <c r="L2" s="519" t="s">
        <v>33</v>
      </c>
      <c r="M2" s="519" t="s">
        <v>852</v>
      </c>
    </row>
    <row r="3" spans="1:13" ht="99" x14ac:dyDescent="0.25">
      <c r="A3" s="518"/>
      <c r="B3" s="155" t="s">
        <v>663</v>
      </c>
      <c r="C3" s="108" t="s">
        <v>27</v>
      </c>
      <c r="D3" s="108" t="s">
        <v>28</v>
      </c>
      <c r="E3" s="108" t="s">
        <v>29</v>
      </c>
      <c r="F3" s="108" t="s">
        <v>30</v>
      </c>
      <c r="G3" s="321" t="s">
        <v>31</v>
      </c>
      <c r="H3" s="114" t="s">
        <v>649</v>
      </c>
      <c r="I3" s="322" t="s">
        <v>650</v>
      </c>
      <c r="J3" s="322" t="s">
        <v>651</v>
      </c>
      <c r="K3" s="323" t="s">
        <v>652</v>
      </c>
      <c r="L3" s="520"/>
      <c r="M3" s="520"/>
    </row>
    <row r="4" spans="1:13" ht="60.75" thickBot="1" x14ac:dyDescent="0.3">
      <c r="A4" s="229" t="s">
        <v>909</v>
      </c>
      <c r="B4" s="86" t="s">
        <v>662</v>
      </c>
      <c r="C4" s="87" t="s">
        <v>546</v>
      </c>
      <c r="D4" s="88"/>
      <c r="E4" s="88"/>
      <c r="F4" s="88"/>
      <c r="G4" s="71"/>
      <c r="H4" s="83"/>
      <c r="I4" s="83"/>
      <c r="J4" s="83"/>
      <c r="K4" s="196" t="s">
        <v>548</v>
      </c>
      <c r="L4" s="89"/>
      <c r="M4" s="90"/>
    </row>
    <row r="5" spans="1:13" x14ac:dyDescent="0.25">
      <c r="A5" s="47"/>
      <c r="B5" s="49"/>
      <c r="C5" s="49"/>
      <c r="D5" s="49"/>
      <c r="E5" s="49"/>
      <c r="F5" s="49"/>
      <c r="G5" s="49"/>
      <c r="H5" s="50" t="s">
        <v>12</v>
      </c>
      <c r="I5" s="50" t="s">
        <v>12</v>
      </c>
      <c r="J5" s="50" t="s">
        <v>12</v>
      </c>
      <c r="K5" s="50" t="s">
        <v>12</v>
      </c>
      <c r="L5" s="52"/>
      <c r="M5" s="53"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3"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3"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L2:L3"/>
    <mergeCell ref="M2:M3"/>
    <mergeCell ref="B2:G2"/>
    <mergeCell ref="H2:K2"/>
  </mergeCells>
  <hyperlinks>
    <hyperlink ref="B1" location="TableContent!D5" display="TableContent" xr:uid="{EF451529-F87E-426F-B9F0-10C80ECD2919}"/>
    <hyperlink ref="C1" location="'Overview-SecAssets'!A1" display="Overview-SecAssets" xr:uid="{D0015053-95FC-413E-AF0B-1835190C47F1}"/>
    <hyperlink ref="K4" location="'ACM-2.SecAsset'!A1" display="For each asset which answer here is Yes, report it to the worksheet ACM-2.SecAsset" xr:uid="{01A5FA2B-3B22-4E58-9020-A896770ACF9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959F30A9-7296-4DFE-92A6-04422BE3BFC4}">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7" operator="containsText" id="{E54AD373-28F5-4284-A296-601043C9DA2D}">
            <xm:f>NOT(ISERROR(SEARCH(variables!$A$1,M5)))</xm:f>
            <xm:f>variables!$A$1</xm:f>
            <x14:dxf>
              <fill>
                <patternFill>
                  <bgColor theme="0" tint="-4.9989318521683403E-2"/>
                </patternFill>
              </fill>
            </x14:dxf>
          </x14:cfRule>
          <x14:cfRule type="containsText" priority="9" operator="containsText" id="{DD4C9446-E7B3-487C-BD99-C4B544CC07C9}">
            <xm:f>NOT(ISERROR(SEARCH(variables!$A$4,M5)))</xm:f>
            <xm:f>variables!$A$4</xm:f>
            <x14:dxf>
              <fill>
                <patternFill>
                  <bgColor theme="4" tint="0.79998168889431442"/>
                </patternFill>
              </fill>
            </x14:dxf>
          </x14:cfRule>
          <x14:cfRule type="containsText" priority="10" operator="containsText" id="{6C9F9779-49DF-4601-BEF6-398076E4CA6C}">
            <xm:f>NOT(ISERROR(SEARCH(variables!$A$3,M5)))</xm:f>
            <xm:f>variables!$A$3</xm:f>
            <x14:dxf>
              <fill>
                <patternFill>
                  <bgColor theme="5" tint="0.79998168889431442"/>
                </patternFill>
              </fill>
            </x14:dxf>
          </x14:cfRule>
          <x14:cfRule type="containsText" priority="11" operator="containsText" id="{04A03D05-91EB-423E-A91C-7528041F0BD3}">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D36349-EE78-432D-AE16-524EB020D114}">
          <x14:formula1>
            <xm:f>variables!$A$6:$A$8</xm:f>
          </x14:formula1>
          <xm:sqref>H5:K22</xm:sqref>
        </x14:dataValidation>
        <x14:dataValidation type="list" allowBlank="1" showInputMessage="1" showErrorMessage="1" xr:uid="{9FE96227-32DC-4C9A-B2AE-2F740101E1DC}">
          <x14:formula1>
            <xm:f>variables!$A$1:$A$4</xm:f>
          </x14:formula1>
          <xm:sqref>M5:M22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CF43-F4C5-4551-AEF7-C54B950DCF98}">
  <dimension ref="A1:M22"/>
  <sheetViews>
    <sheetView workbookViewId="0">
      <pane ySplit="4" topLeftCell="A5" activePane="bottomLeft" state="frozen"/>
      <selection pane="bottomLeft"/>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7" width="36.140625" customWidth="1"/>
    <col min="8" max="8" width="14.85546875" customWidth="1"/>
    <col min="9" max="9" width="16.5703125" customWidth="1"/>
    <col min="10" max="11" width="15.42578125" customWidth="1"/>
    <col min="12" max="12" width="44.140625" customWidth="1"/>
    <col min="13" max="13" width="10.5703125" customWidth="1"/>
  </cols>
  <sheetData>
    <row r="1" spans="1:13" ht="15.75" thickBot="1" x14ac:dyDescent="0.3">
      <c r="A1" s="222" t="s">
        <v>1021</v>
      </c>
      <c r="B1" s="223" t="s">
        <v>1022</v>
      </c>
      <c r="C1" s="223" t="s">
        <v>1024</v>
      </c>
      <c r="D1" s="319"/>
      <c r="E1" s="319"/>
      <c r="F1" s="319"/>
      <c r="G1" s="319"/>
      <c r="H1" s="319"/>
      <c r="I1" s="319"/>
      <c r="J1" s="319"/>
      <c r="K1" s="319"/>
      <c r="L1" s="319"/>
      <c r="M1" s="320"/>
    </row>
    <row r="2" spans="1:13" ht="19.5" thickBot="1" x14ac:dyDescent="0.3">
      <c r="A2" s="517" t="s">
        <v>3</v>
      </c>
      <c r="B2" s="527" t="s">
        <v>1128</v>
      </c>
      <c r="C2" s="528"/>
      <c r="D2" s="528"/>
      <c r="E2" s="528"/>
      <c r="F2" s="528"/>
      <c r="G2" s="529"/>
      <c r="H2" s="524" t="s">
        <v>32</v>
      </c>
      <c r="I2" s="525"/>
      <c r="J2" s="525"/>
      <c r="K2" s="526"/>
      <c r="L2" s="530" t="s">
        <v>33</v>
      </c>
      <c r="M2" s="530" t="s">
        <v>852</v>
      </c>
    </row>
    <row r="3" spans="1:13" ht="102" x14ac:dyDescent="0.25">
      <c r="A3" s="518"/>
      <c r="B3" s="105" t="s">
        <v>664</v>
      </c>
      <c r="C3" s="106" t="s">
        <v>34</v>
      </c>
      <c r="D3" s="106" t="s">
        <v>35</v>
      </c>
      <c r="E3" s="106" t="s">
        <v>36</v>
      </c>
      <c r="F3" s="106" t="s">
        <v>37</v>
      </c>
      <c r="G3" s="107" t="s">
        <v>38</v>
      </c>
      <c r="H3" s="114" t="s">
        <v>649</v>
      </c>
      <c r="I3" s="109" t="s">
        <v>650</v>
      </c>
      <c r="J3" s="109" t="s">
        <v>651</v>
      </c>
      <c r="K3" s="115" t="s">
        <v>655</v>
      </c>
      <c r="L3" s="520"/>
      <c r="M3" s="520"/>
    </row>
    <row r="4" spans="1:13" ht="63.75" customHeight="1" thickBot="1" x14ac:dyDescent="0.3">
      <c r="A4" s="229" t="s">
        <v>909</v>
      </c>
      <c r="B4" s="69" t="s">
        <v>545</v>
      </c>
      <c r="C4" s="91" t="s">
        <v>547</v>
      </c>
      <c r="D4" s="88"/>
      <c r="E4" s="88"/>
      <c r="F4" s="88"/>
      <c r="G4" s="71"/>
      <c r="H4" s="92"/>
      <c r="I4" s="93"/>
      <c r="J4" s="93"/>
      <c r="K4" s="197" t="s">
        <v>549</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3"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NetAsset'!A1" display="For each asset which answer here is Yes, report it to the worksheet ACM-2.NetAsset" xr:uid="{E61E7DBD-79C7-45DA-8929-ED3C8548032C}"/>
    <hyperlink ref="B1" location="TableContent!D12" display="TableContent" xr:uid="{539389DB-F4D3-4AC4-A345-D8BE66ED968E}"/>
    <hyperlink ref="C1" location="'Overview-NetAssets'!A1" display="Overview-NetAssets" xr:uid="{2C727BE5-B3AB-4B0B-8DA5-6EAE643F0BE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622DE9-0CA6-44DB-94B2-FC7E3CAE18C3}">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EC06278A-389C-406A-B1F8-1ED178287017}">
            <xm:f>NOT(ISERROR(SEARCH(variables!$A$1,M5)))</xm:f>
            <xm:f>variables!$A$1</xm:f>
            <x14:dxf>
              <fill>
                <patternFill>
                  <bgColor theme="0" tint="-4.9989318521683403E-2"/>
                </patternFill>
              </fill>
            </x14:dxf>
          </x14:cfRule>
          <x14:cfRule type="containsText" priority="4" operator="containsText" id="{9AE674F9-CB3E-4C30-A49D-AFAF87CF2D6D}">
            <xm:f>NOT(ISERROR(SEARCH(variables!$A$4,M5)))</xm:f>
            <xm:f>variables!$A$4</xm:f>
            <x14:dxf>
              <fill>
                <patternFill>
                  <bgColor theme="4" tint="0.79998168889431442"/>
                </patternFill>
              </fill>
            </x14:dxf>
          </x14:cfRule>
          <x14:cfRule type="containsText" priority="5" operator="containsText" id="{4D141F2D-90A1-4AAF-8E6A-FAD63B5051D7}">
            <xm:f>NOT(ISERROR(SEARCH(variables!$A$3,M5)))</xm:f>
            <xm:f>variables!$A$3</xm:f>
            <x14:dxf>
              <fill>
                <patternFill>
                  <bgColor theme="5" tint="0.79998168889431442"/>
                </patternFill>
              </fill>
            </x14:dxf>
          </x14:cfRule>
          <x14:cfRule type="containsText" priority="6" operator="containsText" id="{2C2F5AE9-546F-4825-8DD0-638DFEB1D6F8}">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3A64C-43F6-4374-A43D-782BD1F6FD07}">
          <x14:formula1>
            <xm:f>variables!$A$1:$A$4</xm:f>
          </x14:formula1>
          <xm:sqref>M5:M22</xm:sqref>
        </x14:dataValidation>
        <x14:dataValidation type="list" allowBlank="1" showInputMessage="1" showErrorMessage="1" xr:uid="{572EEA7E-AF53-4AB1-8C0A-E54729511DA0}">
          <x14:formula1>
            <xm:f>variables!$A$6:$A$8</xm:f>
          </x14:formula1>
          <xm:sqref>H5:K22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DC82-E9EF-4622-B4D5-3DEBC2EFC06C}">
  <dimension ref="A1:M22"/>
  <sheetViews>
    <sheetView workbookViewId="0">
      <pane ySplit="4" topLeftCell="A5" activePane="bottomLeft" state="frozen"/>
      <selection pane="bottomLeft"/>
    </sheetView>
  </sheetViews>
  <sheetFormatPr defaultRowHeight="15" x14ac:dyDescent="0.25"/>
  <cols>
    <col min="1" max="1" width="16.42578125" customWidth="1"/>
    <col min="2" max="2" width="50.42578125" customWidth="1"/>
    <col min="3" max="3" width="35.7109375" customWidth="1"/>
    <col min="4" max="4" width="39.5703125" customWidth="1"/>
    <col min="5" max="5" width="39" customWidth="1"/>
    <col min="6" max="6" width="36.140625" customWidth="1"/>
    <col min="7" max="7" width="38.42578125" customWidth="1"/>
    <col min="8" max="8" width="14.85546875" customWidth="1"/>
    <col min="9" max="11" width="15.42578125" customWidth="1"/>
    <col min="12" max="12" width="44.140625" customWidth="1"/>
    <col min="13" max="13" width="10.5703125" customWidth="1"/>
  </cols>
  <sheetData>
    <row r="1" spans="1:13" ht="15.75" thickBot="1" x14ac:dyDescent="0.3">
      <c r="A1" s="219" t="s">
        <v>1021</v>
      </c>
      <c r="B1" s="218" t="s">
        <v>1022</v>
      </c>
      <c r="C1" s="218" t="s">
        <v>1025</v>
      </c>
      <c r="D1" s="220"/>
      <c r="E1" s="220"/>
      <c r="F1" s="220"/>
      <c r="G1" s="220"/>
      <c r="H1" s="220"/>
      <c r="I1" s="220"/>
      <c r="J1" s="220"/>
      <c r="K1" s="220"/>
      <c r="L1" s="220"/>
      <c r="M1" s="221"/>
    </row>
    <row r="2" spans="1:13" ht="19.5" thickBot="1" x14ac:dyDescent="0.3">
      <c r="A2" s="517" t="s">
        <v>3</v>
      </c>
      <c r="B2" s="521" t="s">
        <v>1129</v>
      </c>
      <c r="C2" s="522"/>
      <c r="D2" s="522"/>
      <c r="E2" s="522"/>
      <c r="F2" s="522"/>
      <c r="G2" s="523"/>
      <c r="H2" s="524" t="s">
        <v>32</v>
      </c>
      <c r="I2" s="525"/>
      <c r="J2" s="525"/>
      <c r="K2" s="526"/>
      <c r="L2" s="530" t="s">
        <v>33</v>
      </c>
      <c r="M2" s="530" t="s">
        <v>852</v>
      </c>
    </row>
    <row r="3" spans="1:13" ht="111" x14ac:dyDescent="0.25">
      <c r="A3" s="518"/>
      <c r="B3" s="155" t="s">
        <v>665</v>
      </c>
      <c r="C3" s="108" t="s">
        <v>575</v>
      </c>
      <c r="D3" s="108" t="s">
        <v>576</v>
      </c>
      <c r="E3" s="108" t="s">
        <v>577</v>
      </c>
      <c r="F3" s="108" t="s">
        <v>578</v>
      </c>
      <c r="G3" s="321" t="s">
        <v>579</v>
      </c>
      <c r="H3" s="114" t="s">
        <v>649</v>
      </c>
      <c r="I3" s="109" t="s">
        <v>650</v>
      </c>
      <c r="J3" s="109" t="s">
        <v>651</v>
      </c>
      <c r="K3" s="115" t="s">
        <v>657</v>
      </c>
      <c r="L3" s="520"/>
      <c r="M3" s="520"/>
    </row>
    <row r="4" spans="1:13" ht="84.75" thickBot="1" x14ac:dyDescent="0.3">
      <c r="A4" s="229" t="s">
        <v>909</v>
      </c>
      <c r="B4" s="86" t="s">
        <v>827</v>
      </c>
      <c r="C4" s="87" t="s">
        <v>546</v>
      </c>
      <c r="D4" s="88"/>
      <c r="E4" s="88"/>
      <c r="F4" s="88"/>
      <c r="G4" s="71"/>
      <c r="H4" s="92"/>
      <c r="I4" s="93"/>
      <c r="J4" s="93"/>
      <c r="K4" s="197" t="s">
        <v>826</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0"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PrivAsset'!A1" display="For each asset which answer here is Yes, report it to the worksheet ACM-2.PrivAsset" xr:uid="{7DF82EC0-968F-4D6F-AE9F-FA0AAA7CB3CC}"/>
    <hyperlink ref="B1" location="TableContent!D19" display="TableContent" xr:uid="{E26E4400-7368-4EF7-B385-AB769D37CDB4}"/>
    <hyperlink ref="C1" location="'Overview-PrivAssets'!A1" display="Overview-PrivAssets" xr:uid="{67CBD3B6-A1CF-483B-B0B0-7F3900A663D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47F50AB-3F52-42C9-AB6B-8D91127BEDE6}">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CA8917C6-FFCF-4222-BDEB-9E3B04997CC5}">
            <xm:f>NOT(ISERROR(SEARCH(variables!$A$1,M5)))</xm:f>
            <xm:f>variables!$A$1</xm:f>
            <x14:dxf>
              <fill>
                <patternFill>
                  <bgColor theme="0" tint="-4.9989318521683403E-2"/>
                </patternFill>
              </fill>
            </x14:dxf>
          </x14:cfRule>
          <x14:cfRule type="containsText" priority="3" operator="containsText" id="{41583FC4-5E24-471A-8C63-45E214A0EAC1}">
            <xm:f>NOT(ISERROR(SEARCH(variables!$A$4,M5)))</xm:f>
            <xm:f>variables!$A$4</xm:f>
            <x14:dxf>
              <fill>
                <patternFill>
                  <bgColor theme="4" tint="0.79998168889431442"/>
                </patternFill>
              </fill>
            </x14:dxf>
          </x14:cfRule>
          <x14:cfRule type="containsText" priority="4" operator="containsText" id="{C85E39C4-A5AE-4644-AB64-11FE23D9F767}">
            <xm:f>NOT(ISERROR(SEARCH(variables!$A$3,M5)))</xm:f>
            <xm:f>variables!$A$3</xm:f>
            <x14:dxf>
              <fill>
                <patternFill>
                  <bgColor theme="5" tint="0.79998168889431442"/>
                </patternFill>
              </fill>
            </x14:dxf>
          </x14:cfRule>
          <x14:cfRule type="containsText" priority="5" operator="containsText" id="{3C8BBFC3-3E14-40BF-9F0E-18D257556E27}">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1F387E7-5987-45A7-B43A-56E3355711B2}">
          <x14:formula1>
            <xm:f>variables!$A$1:$A$4</xm:f>
          </x14:formula1>
          <xm:sqref>M5:M22</xm:sqref>
        </x14:dataValidation>
        <x14:dataValidation type="list" allowBlank="1" showInputMessage="1" showErrorMessage="1" xr:uid="{D31775E0-2A7F-40C5-B948-55067B8AE729}">
          <x14:formula1>
            <xm:f>variables!$A$6:$A$8</xm:f>
          </x14:formula1>
          <xm:sqref>H5:K22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76735-7347-4240-9136-3E728C653838}">
  <dimension ref="A1:M22"/>
  <sheetViews>
    <sheetView workbookViewId="0">
      <pane ySplit="4" topLeftCell="A5" activePane="bottomLeft" state="frozen"/>
      <selection pane="bottomLeft"/>
    </sheetView>
  </sheetViews>
  <sheetFormatPr defaultRowHeight="15" x14ac:dyDescent="0.25"/>
  <cols>
    <col min="1" max="1" width="16.42578125" customWidth="1"/>
    <col min="2" max="2" width="50.42578125" customWidth="1"/>
    <col min="3" max="3" width="35.7109375" customWidth="1"/>
    <col min="4" max="4" width="39.5703125" customWidth="1"/>
    <col min="5" max="5" width="39" customWidth="1"/>
    <col min="6" max="6" width="36.140625" customWidth="1"/>
    <col min="7" max="7" width="38.42578125" customWidth="1"/>
    <col min="8" max="8" width="16" customWidth="1"/>
    <col min="9" max="9" width="17" customWidth="1"/>
    <col min="10" max="11" width="15.42578125" customWidth="1"/>
    <col min="12" max="12" width="44.140625" customWidth="1"/>
    <col min="13" max="13" width="10.5703125" customWidth="1"/>
  </cols>
  <sheetData>
    <row r="1" spans="1:13" ht="15.75" thickBot="1" x14ac:dyDescent="0.3">
      <c r="A1" s="219" t="s">
        <v>1021</v>
      </c>
      <c r="B1" s="218" t="s">
        <v>1022</v>
      </c>
      <c r="C1" s="218" t="s">
        <v>1026</v>
      </c>
      <c r="D1" s="220"/>
      <c r="E1" s="220"/>
      <c r="F1" s="220"/>
      <c r="G1" s="220"/>
      <c r="H1" s="220"/>
      <c r="I1" s="220"/>
      <c r="J1" s="220"/>
      <c r="K1" s="220"/>
      <c r="L1" s="220"/>
      <c r="M1" s="221"/>
    </row>
    <row r="2" spans="1:13" ht="19.5" thickBot="1" x14ac:dyDescent="0.3">
      <c r="A2" s="517" t="s">
        <v>3</v>
      </c>
      <c r="B2" s="521" t="s">
        <v>1130</v>
      </c>
      <c r="C2" s="522"/>
      <c r="D2" s="522"/>
      <c r="E2" s="522"/>
      <c r="F2" s="522"/>
      <c r="G2" s="523"/>
      <c r="H2" s="524" t="s">
        <v>32</v>
      </c>
      <c r="I2" s="525"/>
      <c r="J2" s="525"/>
      <c r="K2" s="526"/>
      <c r="L2" s="530" t="s">
        <v>33</v>
      </c>
      <c r="M2" s="530" t="s">
        <v>852</v>
      </c>
    </row>
    <row r="3" spans="1:13" ht="99" x14ac:dyDescent="0.25">
      <c r="A3" s="518"/>
      <c r="B3" s="155" t="s">
        <v>875</v>
      </c>
      <c r="C3" s="108" t="s">
        <v>877</v>
      </c>
      <c r="D3" s="108" t="s">
        <v>878</v>
      </c>
      <c r="E3" s="108" t="s">
        <v>879</v>
      </c>
      <c r="F3" s="108" t="s">
        <v>880</v>
      </c>
      <c r="G3" s="321" t="s">
        <v>881</v>
      </c>
      <c r="H3" s="114" t="s">
        <v>649</v>
      </c>
      <c r="I3" s="109" t="s">
        <v>650</v>
      </c>
      <c r="J3" s="109" t="s">
        <v>651</v>
      </c>
      <c r="K3" s="115" t="s">
        <v>883</v>
      </c>
      <c r="L3" s="520"/>
      <c r="M3" s="520"/>
    </row>
    <row r="4" spans="1:13" ht="67.5" customHeight="1" thickBot="1" x14ac:dyDescent="0.3">
      <c r="A4" s="229" t="s">
        <v>909</v>
      </c>
      <c r="B4" s="86" t="s">
        <v>876</v>
      </c>
      <c r="C4" s="87" t="s">
        <v>546</v>
      </c>
      <c r="D4" s="88"/>
      <c r="E4" s="88"/>
      <c r="F4" s="88"/>
      <c r="G4" s="71"/>
      <c r="H4" s="92"/>
      <c r="I4" s="93"/>
      <c r="J4" s="93"/>
      <c r="K4" s="197" t="s">
        <v>882</v>
      </c>
      <c r="L4" s="90"/>
      <c r="M4" s="90"/>
    </row>
    <row r="5" spans="1:13" x14ac:dyDescent="0.25">
      <c r="A5" s="47"/>
      <c r="B5" s="49"/>
      <c r="C5" s="49"/>
      <c r="D5" s="49"/>
      <c r="E5" s="49"/>
      <c r="F5" s="49"/>
      <c r="G5" s="49"/>
      <c r="H5" s="50" t="s">
        <v>12</v>
      </c>
      <c r="I5" s="50" t="s">
        <v>12</v>
      </c>
      <c r="J5" s="50" t="s">
        <v>12</v>
      </c>
      <c r="K5" s="50" t="s">
        <v>12</v>
      </c>
      <c r="L5" s="52"/>
      <c r="M5" s="50" t="s">
        <v>12</v>
      </c>
    </row>
    <row r="6" spans="1:13" x14ac:dyDescent="0.25">
      <c r="A6" s="51"/>
      <c r="B6" s="22"/>
      <c r="C6" s="22"/>
      <c r="D6" s="22"/>
      <c r="E6" s="22"/>
      <c r="F6" s="22"/>
      <c r="G6" s="22"/>
      <c r="H6" s="53" t="s">
        <v>12</v>
      </c>
      <c r="I6" s="53" t="s">
        <v>12</v>
      </c>
      <c r="J6" s="53" t="s">
        <v>12</v>
      </c>
      <c r="K6" s="53" t="s">
        <v>12</v>
      </c>
      <c r="L6" s="54"/>
      <c r="M6" s="53" t="s">
        <v>12</v>
      </c>
    </row>
    <row r="7" spans="1:13" x14ac:dyDescent="0.25">
      <c r="A7" s="51"/>
      <c r="B7" s="22"/>
      <c r="C7" s="22"/>
      <c r="D7" s="22"/>
      <c r="E7" s="22"/>
      <c r="F7" s="22"/>
      <c r="G7" s="22"/>
      <c r="H7" s="53" t="s">
        <v>12</v>
      </c>
      <c r="I7" s="53" t="s">
        <v>12</v>
      </c>
      <c r="J7" s="53" t="s">
        <v>12</v>
      </c>
      <c r="K7" s="53" t="s">
        <v>12</v>
      </c>
      <c r="L7" s="54"/>
      <c r="M7" s="53" t="s">
        <v>12</v>
      </c>
    </row>
    <row r="8" spans="1:13" x14ac:dyDescent="0.25">
      <c r="A8" s="51"/>
      <c r="B8" s="22"/>
      <c r="C8" s="22"/>
      <c r="D8" s="22"/>
      <c r="E8" s="22"/>
      <c r="F8" s="22"/>
      <c r="G8" s="22"/>
      <c r="H8" s="53" t="s">
        <v>12</v>
      </c>
      <c r="I8" s="53" t="s">
        <v>12</v>
      </c>
      <c r="J8" s="53" t="s">
        <v>12</v>
      </c>
      <c r="K8" s="53" t="s">
        <v>12</v>
      </c>
      <c r="L8" s="54"/>
      <c r="M8" s="53" t="s">
        <v>12</v>
      </c>
    </row>
    <row r="9" spans="1:13" x14ac:dyDescent="0.25">
      <c r="A9" s="51"/>
      <c r="B9" s="49"/>
      <c r="C9" s="49"/>
      <c r="D9" s="49"/>
      <c r="E9" s="49"/>
      <c r="F9" s="49"/>
      <c r="G9" s="49"/>
      <c r="H9" s="50" t="s">
        <v>12</v>
      </c>
      <c r="I9" s="50" t="s">
        <v>12</v>
      </c>
      <c r="J9" s="50" t="s">
        <v>12</v>
      </c>
      <c r="K9" s="50" t="s">
        <v>12</v>
      </c>
      <c r="L9" s="52"/>
      <c r="M9" s="53" t="s">
        <v>12</v>
      </c>
    </row>
    <row r="10" spans="1:13" x14ac:dyDescent="0.25">
      <c r="A10" s="51"/>
      <c r="B10" s="22"/>
      <c r="C10" s="22"/>
      <c r="D10" s="22"/>
      <c r="E10" s="22"/>
      <c r="F10" s="22"/>
      <c r="G10" s="22"/>
      <c r="H10" s="53" t="s">
        <v>12</v>
      </c>
      <c r="I10" s="53" t="s">
        <v>12</v>
      </c>
      <c r="J10" s="53" t="s">
        <v>12</v>
      </c>
      <c r="K10" s="53" t="s">
        <v>12</v>
      </c>
      <c r="L10" s="54"/>
      <c r="M10" s="53" t="s">
        <v>12</v>
      </c>
    </row>
    <row r="11" spans="1:13" x14ac:dyDescent="0.25">
      <c r="A11" s="51"/>
      <c r="B11" s="22"/>
      <c r="C11" s="22"/>
      <c r="D11" s="22"/>
      <c r="E11" s="22"/>
      <c r="F11" s="22"/>
      <c r="G11" s="22"/>
      <c r="H11" s="53" t="s">
        <v>12</v>
      </c>
      <c r="I11" s="53" t="s">
        <v>12</v>
      </c>
      <c r="J11" s="53" t="s">
        <v>12</v>
      </c>
      <c r="K11" s="53" t="s">
        <v>12</v>
      </c>
      <c r="L11" s="54"/>
      <c r="M11" s="53" t="s">
        <v>12</v>
      </c>
    </row>
    <row r="12" spans="1:13" x14ac:dyDescent="0.25">
      <c r="A12" s="51"/>
      <c r="B12" s="22"/>
      <c r="C12" s="22"/>
      <c r="D12" s="22"/>
      <c r="E12" s="22"/>
      <c r="F12" s="22"/>
      <c r="G12" s="22"/>
      <c r="H12" s="53" t="s">
        <v>12</v>
      </c>
      <c r="I12" s="53" t="s">
        <v>12</v>
      </c>
      <c r="J12" s="53" t="s">
        <v>12</v>
      </c>
      <c r="K12" s="53" t="s">
        <v>12</v>
      </c>
      <c r="L12" s="54"/>
      <c r="M12" s="53" t="s">
        <v>12</v>
      </c>
    </row>
    <row r="13" spans="1:13" x14ac:dyDescent="0.25">
      <c r="A13" s="51"/>
      <c r="B13" s="49"/>
      <c r="C13" s="49"/>
      <c r="D13" s="49"/>
      <c r="E13" s="49"/>
      <c r="F13" s="49"/>
      <c r="G13" s="49"/>
      <c r="H13" s="50" t="s">
        <v>12</v>
      </c>
      <c r="I13" s="50" t="s">
        <v>12</v>
      </c>
      <c r="J13" s="50" t="s">
        <v>12</v>
      </c>
      <c r="K13" s="50" t="s">
        <v>12</v>
      </c>
      <c r="L13" s="52"/>
      <c r="M13" s="53" t="s">
        <v>12</v>
      </c>
    </row>
    <row r="14" spans="1:13" x14ac:dyDescent="0.25">
      <c r="A14" s="51"/>
      <c r="B14" s="22"/>
      <c r="C14" s="22"/>
      <c r="D14" s="22"/>
      <c r="E14" s="22"/>
      <c r="F14" s="22"/>
      <c r="G14" s="22"/>
      <c r="H14" s="53" t="s">
        <v>12</v>
      </c>
      <c r="I14" s="53" t="s">
        <v>12</v>
      </c>
      <c r="J14" s="53" t="s">
        <v>12</v>
      </c>
      <c r="K14" s="53" t="s">
        <v>12</v>
      </c>
      <c r="L14" s="54"/>
      <c r="M14" s="53" t="s">
        <v>12</v>
      </c>
    </row>
    <row r="15" spans="1:13" x14ac:dyDescent="0.25">
      <c r="A15" s="51"/>
      <c r="B15" s="22"/>
      <c r="C15" s="22"/>
      <c r="D15" s="22"/>
      <c r="E15" s="22"/>
      <c r="F15" s="22"/>
      <c r="G15" s="22"/>
      <c r="H15" s="53" t="s">
        <v>12</v>
      </c>
      <c r="I15" s="53" t="s">
        <v>12</v>
      </c>
      <c r="J15" s="53" t="s">
        <v>12</v>
      </c>
      <c r="K15" s="53" t="s">
        <v>12</v>
      </c>
      <c r="L15" s="54"/>
      <c r="M15" s="53" t="s">
        <v>12</v>
      </c>
    </row>
    <row r="16" spans="1:13" x14ac:dyDescent="0.25">
      <c r="A16" s="51"/>
      <c r="B16" s="22"/>
      <c r="C16" s="22"/>
      <c r="D16" s="22"/>
      <c r="E16" s="22"/>
      <c r="F16" s="22"/>
      <c r="G16" s="22"/>
      <c r="H16" s="53" t="s">
        <v>12</v>
      </c>
      <c r="I16" s="53" t="s">
        <v>12</v>
      </c>
      <c r="J16" s="53" t="s">
        <v>12</v>
      </c>
      <c r="K16" s="53" t="s">
        <v>12</v>
      </c>
      <c r="L16" s="54"/>
      <c r="M16" s="53" t="s">
        <v>12</v>
      </c>
    </row>
    <row r="17" spans="1:13" x14ac:dyDescent="0.25">
      <c r="A17" s="51"/>
      <c r="B17" s="49"/>
      <c r="C17" s="49"/>
      <c r="D17" s="49"/>
      <c r="E17" s="49"/>
      <c r="F17" s="49"/>
      <c r="G17" s="49"/>
      <c r="H17" s="50" t="s">
        <v>12</v>
      </c>
      <c r="I17" s="50" t="s">
        <v>12</v>
      </c>
      <c r="J17" s="50" t="s">
        <v>12</v>
      </c>
      <c r="K17" s="50" t="s">
        <v>12</v>
      </c>
      <c r="L17" s="52"/>
      <c r="M17" s="50" t="s">
        <v>12</v>
      </c>
    </row>
    <row r="18" spans="1:13" x14ac:dyDescent="0.25">
      <c r="A18" s="51"/>
      <c r="B18" s="22"/>
      <c r="C18" s="22"/>
      <c r="D18" s="22"/>
      <c r="E18" s="22"/>
      <c r="F18" s="22"/>
      <c r="G18" s="22"/>
      <c r="H18" s="53" t="s">
        <v>12</v>
      </c>
      <c r="I18" s="53" t="s">
        <v>12</v>
      </c>
      <c r="J18" s="53" t="s">
        <v>12</v>
      </c>
      <c r="K18" s="53" t="s">
        <v>12</v>
      </c>
      <c r="L18" s="54"/>
      <c r="M18" s="53" t="s">
        <v>12</v>
      </c>
    </row>
    <row r="19" spans="1:13" x14ac:dyDescent="0.25">
      <c r="A19" s="51"/>
      <c r="B19" s="22"/>
      <c r="C19" s="22"/>
      <c r="D19" s="22"/>
      <c r="E19" s="22"/>
      <c r="F19" s="22"/>
      <c r="G19" s="22"/>
      <c r="H19" s="53" t="s">
        <v>12</v>
      </c>
      <c r="I19" s="53" t="s">
        <v>12</v>
      </c>
      <c r="J19" s="53" t="s">
        <v>12</v>
      </c>
      <c r="K19" s="53" t="s">
        <v>12</v>
      </c>
      <c r="L19" s="54"/>
      <c r="M19" s="53" t="s">
        <v>12</v>
      </c>
    </row>
    <row r="20" spans="1:13" x14ac:dyDescent="0.25">
      <c r="A20" s="51"/>
      <c r="B20" s="22"/>
      <c r="C20" s="22"/>
      <c r="D20" s="22"/>
      <c r="E20" s="22"/>
      <c r="F20" s="22"/>
      <c r="G20" s="22"/>
      <c r="H20" s="53" t="s">
        <v>12</v>
      </c>
      <c r="I20" s="53" t="s">
        <v>12</v>
      </c>
      <c r="J20" s="53" t="s">
        <v>12</v>
      </c>
      <c r="K20" s="53" t="s">
        <v>12</v>
      </c>
      <c r="L20" s="54"/>
      <c r="M20" s="53" t="s">
        <v>12</v>
      </c>
    </row>
    <row r="21" spans="1:13" x14ac:dyDescent="0.25">
      <c r="A21" s="51"/>
      <c r="B21" s="49"/>
      <c r="C21" s="49"/>
      <c r="D21" s="49"/>
      <c r="E21" s="49"/>
      <c r="F21" s="49"/>
      <c r="G21" s="49"/>
      <c r="H21" s="50" t="s">
        <v>12</v>
      </c>
      <c r="I21" s="50" t="s">
        <v>12</v>
      </c>
      <c r="J21" s="50" t="s">
        <v>12</v>
      </c>
      <c r="K21" s="50" t="s">
        <v>12</v>
      </c>
      <c r="L21" s="52"/>
      <c r="M21" s="50" t="s">
        <v>12</v>
      </c>
    </row>
    <row r="22" spans="1:13" x14ac:dyDescent="0.25">
      <c r="A22" s="51"/>
      <c r="B22" s="22"/>
      <c r="C22" s="22"/>
      <c r="D22" s="22"/>
      <c r="E22" s="22"/>
      <c r="F22" s="22"/>
      <c r="G22" s="22"/>
      <c r="H22" s="53" t="s">
        <v>12</v>
      </c>
      <c r="I22" s="53" t="s">
        <v>12</v>
      </c>
      <c r="J22" s="53" t="s">
        <v>12</v>
      </c>
      <c r="K22" s="53" t="s">
        <v>12</v>
      </c>
      <c r="L22" s="54"/>
      <c r="M22" s="53" t="s">
        <v>12</v>
      </c>
    </row>
  </sheetData>
  <mergeCells count="5">
    <mergeCell ref="A2:A3"/>
    <mergeCell ref="B2:G2"/>
    <mergeCell ref="H2:K2"/>
    <mergeCell ref="L2:L3"/>
    <mergeCell ref="M2:M3"/>
  </mergeCells>
  <hyperlinks>
    <hyperlink ref="K4" location="'ACM-2.FinAsset'!A1" display="For each asset which answer here is Yes, report it to the worksheet ACM-2.FinAsset" xr:uid="{F239E3D2-0B55-434C-AD6A-BC996CA66121}"/>
    <hyperlink ref="B1" location="TableContent!D26" display="TableContent" xr:uid="{55B91B67-44B5-459D-AE75-3BEE19321241}"/>
    <hyperlink ref="C1" location="'Overview-FinAssets'!A1" display="Overview-FinAssets" xr:uid="{5963FDED-B6F7-4B19-BB9B-B9D9A6EBF6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D966D0-573A-4EB4-A8B4-8675685796DB}">
            <xm:f>NOT(ISERROR(SEARCH(variables!$A$6,H5)))</xm:f>
            <xm:f>variables!$A$6</xm:f>
            <x14:dxf>
              <fill>
                <patternFill>
                  <bgColor theme="0" tint="-4.9989318521683403E-2"/>
                </patternFill>
              </fill>
            </x14:dxf>
          </x14:cfRule>
          <xm:sqref>H5:K22</xm:sqref>
        </x14:conditionalFormatting>
        <x14:conditionalFormatting xmlns:xm="http://schemas.microsoft.com/office/excel/2006/main">
          <x14:cfRule type="containsText" priority="2" operator="containsText" id="{A8767E2B-A6F9-4E6A-9934-BC895EBFD199}">
            <xm:f>NOT(ISERROR(SEARCH(variables!$A$1,M5)))</xm:f>
            <xm:f>variables!$A$1</xm:f>
            <x14:dxf>
              <fill>
                <patternFill>
                  <bgColor theme="0" tint="-4.9989318521683403E-2"/>
                </patternFill>
              </fill>
            </x14:dxf>
          </x14:cfRule>
          <x14:cfRule type="containsText" priority="3" operator="containsText" id="{49B2D03D-9D0C-4FDE-BBA2-B8CC1E5878E5}">
            <xm:f>NOT(ISERROR(SEARCH(variables!$A$4,M5)))</xm:f>
            <xm:f>variables!$A$4</xm:f>
            <x14:dxf>
              <fill>
                <patternFill>
                  <bgColor theme="4" tint="0.79998168889431442"/>
                </patternFill>
              </fill>
            </x14:dxf>
          </x14:cfRule>
          <x14:cfRule type="containsText" priority="4" operator="containsText" id="{82DD33D5-7264-4588-B2BB-D35DB0F70F7D}">
            <xm:f>NOT(ISERROR(SEARCH(variables!$A$3,M5)))</xm:f>
            <xm:f>variables!$A$3</xm:f>
            <x14:dxf>
              <fill>
                <patternFill>
                  <bgColor theme="5" tint="0.79998168889431442"/>
                </patternFill>
              </fill>
            </x14:dxf>
          </x14:cfRule>
          <x14:cfRule type="containsText" priority="5" operator="containsText" id="{D7D2E1B0-C759-4FB8-949E-65534ADE14AF}">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AF7C70-AF28-444E-8CBC-69637384C658}">
          <x14:formula1>
            <xm:f>variables!$A$6:$A$8</xm:f>
          </x14:formula1>
          <xm:sqref>H5:K22</xm:sqref>
        </x14:dataValidation>
        <x14:dataValidation type="list" allowBlank="1" showInputMessage="1" showErrorMessage="1" xr:uid="{B162886E-CC62-402B-A1C7-B01DFF381D53}">
          <x14:formula1>
            <xm:f>variables!$A$1:$A$4</xm:f>
          </x14:formula1>
          <xm:sqref>M5:M22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BCD-7232-4630-8DF3-5AFEF470C147}">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51"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9" t="s">
        <v>1021</v>
      </c>
      <c r="B1" s="218" t="s">
        <v>1022</v>
      </c>
      <c r="C1" s="218" t="s">
        <v>1023</v>
      </c>
      <c r="D1" s="220"/>
      <c r="E1" s="220"/>
      <c r="F1" s="220"/>
      <c r="G1" s="221"/>
    </row>
    <row r="2" spans="1:24" ht="19.5" thickBot="1" x14ac:dyDescent="0.3">
      <c r="A2" s="517" t="s">
        <v>3</v>
      </c>
      <c r="B2" s="521" t="s">
        <v>39</v>
      </c>
      <c r="C2" s="522"/>
      <c r="D2" s="523"/>
      <c r="E2" s="113" t="s">
        <v>63</v>
      </c>
      <c r="F2" s="530" t="s">
        <v>41</v>
      </c>
      <c r="G2" s="530" t="s">
        <v>852</v>
      </c>
    </row>
    <row r="3" spans="1:24" ht="75" x14ac:dyDescent="0.25">
      <c r="A3" s="518"/>
      <c r="B3" s="155" t="s">
        <v>666</v>
      </c>
      <c r="C3" s="324" t="s">
        <v>91</v>
      </c>
      <c r="D3" s="321" t="s">
        <v>40</v>
      </c>
      <c r="E3" s="112" t="s">
        <v>658</v>
      </c>
      <c r="F3" s="520"/>
      <c r="G3" s="520"/>
    </row>
    <row r="4" spans="1:24" ht="48.75" thickBot="1" x14ac:dyDescent="0.3">
      <c r="A4" s="229" t="s">
        <v>909</v>
      </c>
      <c r="B4" s="69" t="s">
        <v>550</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0"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9871181D-15C1-4D92-A137-83407B1C7ABD}">
      <formula1>$X$5:$X$9</formula1>
    </dataValidation>
  </dataValidations>
  <hyperlinks>
    <hyperlink ref="B1" location="TableContent!D34" display="TableContent" xr:uid="{C537E5AF-7810-4C11-B713-6D8A52E939DA}"/>
    <hyperlink ref="C1" location="'Overview-SecAssets'!A1" display="Overview-SecAssets" xr:uid="{65D9D34F-C1EE-41CB-BF73-DFF98CB4E01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5E6789C-E016-4C76-B9AD-D6207D36E58E}">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02053741-E168-42EA-BB45-1912F940A9E0}">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3030C809-DE60-4E31-8F5D-8193383AC5A9}">
            <xm:f>NOT(ISERROR(SEARCH(variables!$A$1,G5)))</xm:f>
            <xm:f>variables!$A$1</xm:f>
            <x14:dxf>
              <fill>
                <patternFill>
                  <bgColor theme="0" tint="-4.9989318521683403E-2"/>
                </patternFill>
              </fill>
            </x14:dxf>
          </x14:cfRule>
          <x14:cfRule type="containsText" priority="4" operator="containsText" id="{786EDC36-8CC8-4EC4-A799-67EAE0F6ACEC}">
            <xm:f>NOT(ISERROR(SEARCH(variables!$A$4,G5)))</xm:f>
            <xm:f>variables!$A$4</xm:f>
            <x14:dxf>
              <fill>
                <patternFill>
                  <bgColor theme="4" tint="0.79998168889431442"/>
                </patternFill>
              </fill>
            </x14:dxf>
          </x14:cfRule>
          <x14:cfRule type="containsText" priority="5" operator="containsText" id="{95BF679F-CC91-4A66-931B-7565AEBDC868}">
            <xm:f>NOT(ISERROR(SEARCH(variables!$A$3,G5)))</xm:f>
            <xm:f>variables!$A$3</xm:f>
            <x14:dxf>
              <fill>
                <patternFill>
                  <bgColor theme="5" tint="0.79998168889431442"/>
                </patternFill>
              </fill>
            </x14:dxf>
          </x14:cfRule>
          <x14:cfRule type="containsText" priority="6" operator="containsText" id="{4C2A0BDE-B879-4B0E-AC49-CE0EDDD81390}">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04786AC-1402-4BE3-BD8C-481BCA93AD47}">
          <x14:formula1>
            <xm:f>variables!$A$6:$A$8</xm:f>
          </x14:formula1>
          <xm:sqref>E5:E22</xm:sqref>
        </x14:dataValidation>
        <x14:dataValidation type="list" allowBlank="1" showInputMessage="1" showErrorMessage="1" xr:uid="{4CC69770-30EE-4CB7-B7AD-E96EF89A557F}">
          <x14:formula1>
            <xm:f>variables!$A$1:$A$4</xm:f>
          </x14:formula1>
          <xm:sqref>G5:G22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25DF-11F8-49E7-9D7F-48DCE91E4E86}">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50.28515625" customWidth="1"/>
    <col min="3" max="3" width="29.140625" customWidth="1"/>
    <col min="4" max="4" width="61.7109375" customWidth="1"/>
    <col min="5" max="5" width="25.5703125" customWidth="1"/>
    <col min="6" max="6" width="44.140625" customWidth="1"/>
    <col min="7" max="7" width="10.5703125" customWidth="1"/>
    <col min="24" max="24" width="18.7109375" customWidth="1"/>
  </cols>
  <sheetData>
    <row r="1" spans="1:24" ht="15.75" thickBot="1" x14ac:dyDescent="0.3">
      <c r="A1" s="219" t="s">
        <v>1021</v>
      </c>
      <c r="B1" s="218" t="s">
        <v>1022</v>
      </c>
      <c r="C1" s="218" t="s">
        <v>1024</v>
      </c>
      <c r="D1" s="220"/>
      <c r="E1" s="220"/>
      <c r="F1" s="220"/>
      <c r="G1" s="221"/>
    </row>
    <row r="2" spans="1:24" ht="19.5" thickBot="1" x14ac:dyDescent="0.3">
      <c r="A2" s="517" t="s">
        <v>3</v>
      </c>
      <c r="B2" s="521" t="s">
        <v>1131</v>
      </c>
      <c r="C2" s="522"/>
      <c r="D2" s="523"/>
      <c r="E2" s="113" t="s">
        <v>63</v>
      </c>
      <c r="F2" s="530" t="s">
        <v>41</v>
      </c>
      <c r="G2" s="530" t="s">
        <v>852</v>
      </c>
    </row>
    <row r="3" spans="1:24" ht="75" x14ac:dyDescent="0.25">
      <c r="A3" s="518"/>
      <c r="B3" s="155" t="s">
        <v>667</v>
      </c>
      <c r="C3" s="324" t="s">
        <v>91</v>
      </c>
      <c r="D3" s="321" t="s">
        <v>42</v>
      </c>
      <c r="E3" s="112" t="s">
        <v>659</v>
      </c>
      <c r="F3" s="520"/>
      <c r="G3" s="520"/>
      <c r="X3" s="65" t="s">
        <v>12</v>
      </c>
    </row>
    <row r="4" spans="1:24" ht="48.75" thickBot="1" x14ac:dyDescent="0.3">
      <c r="A4" s="229" t="s">
        <v>909</v>
      </c>
      <c r="B4" s="69" t="s">
        <v>586</v>
      </c>
      <c r="C4" s="96"/>
      <c r="D4" s="71" t="s">
        <v>552</v>
      </c>
      <c r="E4" s="72"/>
      <c r="F4" s="90"/>
      <c r="G4" s="90"/>
    </row>
    <row r="5" spans="1:24" x14ac:dyDescent="0.25">
      <c r="A5" s="47"/>
      <c r="B5" s="49"/>
      <c r="C5" s="56" t="s">
        <v>12</v>
      </c>
      <c r="D5" s="49"/>
      <c r="E5" s="50" t="s">
        <v>12</v>
      </c>
      <c r="F5" s="52"/>
      <c r="G5" s="50" t="s">
        <v>12</v>
      </c>
      <c r="X5" t="s">
        <v>543</v>
      </c>
    </row>
    <row r="6" spans="1:24" x14ac:dyDescent="0.25">
      <c r="A6" s="51"/>
      <c r="B6" s="22"/>
      <c r="C6" s="56" t="s">
        <v>12</v>
      </c>
      <c r="D6" s="22"/>
      <c r="E6" s="53" t="s">
        <v>12</v>
      </c>
      <c r="F6" s="54"/>
      <c r="G6" s="53" t="s">
        <v>12</v>
      </c>
      <c r="X6" t="s">
        <v>544</v>
      </c>
    </row>
    <row r="7" spans="1:24" x14ac:dyDescent="0.25">
      <c r="A7" s="51"/>
      <c r="B7" s="22"/>
      <c r="C7" s="56" t="s">
        <v>12</v>
      </c>
      <c r="D7" s="22"/>
      <c r="E7" s="53" t="s">
        <v>12</v>
      </c>
      <c r="F7" s="54"/>
      <c r="G7" s="53" t="s">
        <v>12</v>
      </c>
      <c r="X7" t="s">
        <v>541</v>
      </c>
    </row>
    <row r="8" spans="1:24" x14ac:dyDescent="0.25">
      <c r="A8" s="51"/>
      <c r="B8" s="22"/>
      <c r="C8" s="56" t="s">
        <v>12</v>
      </c>
      <c r="D8" s="22"/>
      <c r="E8" s="53" t="s">
        <v>12</v>
      </c>
      <c r="F8" s="54"/>
      <c r="G8" s="53" t="s">
        <v>12</v>
      </c>
      <c r="X8" t="s">
        <v>542</v>
      </c>
    </row>
    <row r="9" spans="1:24" x14ac:dyDescent="0.25">
      <c r="A9" s="51"/>
      <c r="B9" s="49"/>
      <c r="C9" s="56" t="s">
        <v>12</v>
      </c>
      <c r="D9" s="49"/>
      <c r="E9" s="50" t="s">
        <v>12</v>
      </c>
      <c r="F9" s="52"/>
      <c r="G9" s="50" t="s">
        <v>12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22"/>
      <c r="C22" s="56" t="s">
        <v>12</v>
      </c>
      <c r="D22" s="22"/>
      <c r="E22" s="53" t="s">
        <v>12</v>
      </c>
      <c r="F22" s="54"/>
      <c r="G22" s="53" t="s">
        <v>12</v>
      </c>
    </row>
  </sheetData>
  <mergeCells count="4">
    <mergeCell ref="A2:A3"/>
    <mergeCell ref="B2:D2"/>
    <mergeCell ref="F2:F3"/>
    <mergeCell ref="G2:G3"/>
  </mergeCells>
  <dataValidations count="1">
    <dataValidation type="list" allowBlank="1" showInputMessage="1" showErrorMessage="1" sqref="C5:C22" xr:uid="{23BBC622-C8CB-4951-A728-B70CCF4087E0}">
      <formula1>$X$3:$X$8</formula1>
    </dataValidation>
  </dataValidations>
  <hyperlinks>
    <hyperlink ref="B1" location="TableContent!D37" display="TableContent" xr:uid="{9EA4DD8C-C591-46A7-BD62-471C28A795A0}"/>
    <hyperlink ref="C1" location="'Overview-NetAssets'!A1" display="Overview-NetAssets" xr:uid="{CFD9AAB9-59EA-4E4B-8E4C-A5AAEF2A5B8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7147499F-00F5-4F2A-B503-043791643A9A}">
            <xm:f>LEFT(C5,LEN($X$3))=$X$3</xm:f>
            <xm:f>$X$3</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5EEF093D-49C5-49E3-B558-183F74961DE1}">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89DD5775-6E59-46B7-87C5-D0643584C40A}">
            <xm:f>NOT(ISERROR(SEARCH(variables!$A$1,G5)))</xm:f>
            <xm:f>variables!$A$1</xm:f>
            <x14:dxf>
              <fill>
                <patternFill>
                  <bgColor theme="0" tint="-4.9989318521683403E-2"/>
                </patternFill>
              </fill>
            </x14:dxf>
          </x14:cfRule>
          <x14:cfRule type="containsText" priority="4" operator="containsText" id="{43924360-6E74-4898-9BAC-E0872AD71111}">
            <xm:f>NOT(ISERROR(SEARCH(variables!$A$4,G5)))</xm:f>
            <xm:f>variables!$A$4</xm:f>
            <x14:dxf>
              <fill>
                <patternFill>
                  <bgColor theme="4" tint="0.79998168889431442"/>
                </patternFill>
              </fill>
            </x14:dxf>
          </x14:cfRule>
          <x14:cfRule type="containsText" priority="5" operator="containsText" id="{5521F356-A423-4FC9-A479-65F5C6E1D8C7}">
            <xm:f>NOT(ISERROR(SEARCH(variables!$A$3,G5)))</xm:f>
            <xm:f>variables!$A$3</xm:f>
            <x14:dxf>
              <fill>
                <patternFill>
                  <bgColor theme="5" tint="0.79998168889431442"/>
                </patternFill>
              </fill>
            </x14:dxf>
          </x14:cfRule>
          <x14:cfRule type="containsText" priority="6" operator="containsText" id="{61D870E5-A5C0-465F-B7C9-817FC2E920BE}">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758398A-03D6-4E44-BFE3-8838B7AA61BE}">
          <x14:formula1>
            <xm:f>variables!$A$1:$A$4</xm:f>
          </x14:formula1>
          <xm:sqref>G5:G22</xm:sqref>
        </x14:dataValidation>
        <x14:dataValidation type="list" allowBlank="1" showInputMessage="1" showErrorMessage="1" xr:uid="{55223E51-008A-4B95-8652-107289ABE85C}">
          <x14:formula1>
            <xm:f>variables!$A$6:$A$8</xm:f>
          </x14:formula1>
          <xm:sqref>E5:E22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D7D1-EF1B-4E26-9019-D2944B044177}">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51.85546875"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9" t="s">
        <v>1021</v>
      </c>
      <c r="B1" s="218" t="s">
        <v>1022</v>
      </c>
      <c r="C1" s="218" t="s">
        <v>1025</v>
      </c>
      <c r="D1" s="220"/>
      <c r="E1" s="220"/>
      <c r="F1" s="220"/>
      <c r="G1" s="221"/>
    </row>
    <row r="2" spans="1:24" ht="19.5" thickBot="1" x14ac:dyDescent="0.3">
      <c r="A2" s="517" t="s">
        <v>3</v>
      </c>
      <c r="B2" s="521" t="s">
        <v>1132</v>
      </c>
      <c r="C2" s="522"/>
      <c r="D2" s="523"/>
      <c r="E2" s="113" t="s">
        <v>63</v>
      </c>
      <c r="F2" s="530" t="s">
        <v>41</v>
      </c>
      <c r="G2" s="530" t="s">
        <v>852</v>
      </c>
    </row>
    <row r="3" spans="1:24" ht="70.5" customHeight="1" x14ac:dyDescent="0.25">
      <c r="A3" s="518"/>
      <c r="B3" s="155" t="s">
        <v>668</v>
      </c>
      <c r="C3" s="324" t="s">
        <v>91</v>
      </c>
      <c r="D3" s="321" t="s">
        <v>580</v>
      </c>
      <c r="E3" s="112" t="s">
        <v>660</v>
      </c>
      <c r="F3" s="520"/>
      <c r="G3" s="520"/>
    </row>
    <row r="4" spans="1:24" ht="48.75" thickBot="1" x14ac:dyDescent="0.3">
      <c r="A4" s="229" t="s">
        <v>909</v>
      </c>
      <c r="B4" s="69" t="s">
        <v>581</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0"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CC0557FE-9563-4671-B424-5ABE0EF4EB7C}">
      <formula1>$X$5:$X$9</formula1>
    </dataValidation>
  </dataValidations>
  <hyperlinks>
    <hyperlink ref="B1" location="TableContent!D40" display="TableContent" xr:uid="{64BD44A2-B798-4F6D-B9F2-A09A159BE596}"/>
    <hyperlink ref="C1" location="'Overview-PrivAssets'!A1" display="Overview-PrivAssets" xr:uid="{80ACF1D3-4067-422C-8646-64B4E256688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BDDF1B6-B1B0-4E2E-A37D-EF15EBE959BC}">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F28D1BDF-B777-42AE-88D0-71063B176A94}">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3D0BF529-E11B-4BFB-A6E0-EF58081EB49B}">
            <xm:f>NOT(ISERROR(SEARCH(variables!$A$1,G5)))</xm:f>
            <xm:f>variables!$A$1</xm:f>
            <x14:dxf>
              <fill>
                <patternFill>
                  <bgColor theme="0" tint="-4.9989318521683403E-2"/>
                </patternFill>
              </fill>
            </x14:dxf>
          </x14:cfRule>
          <x14:cfRule type="containsText" priority="4" operator="containsText" id="{BFAAB9A8-A7BF-4EE5-9E4F-594C461DEE45}">
            <xm:f>NOT(ISERROR(SEARCH(variables!$A$4,G5)))</xm:f>
            <xm:f>variables!$A$4</xm:f>
            <x14:dxf>
              <fill>
                <patternFill>
                  <bgColor theme="4" tint="0.79998168889431442"/>
                </patternFill>
              </fill>
            </x14:dxf>
          </x14:cfRule>
          <x14:cfRule type="containsText" priority="5" operator="containsText" id="{CBF109B7-8CA1-4DD9-B18D-15BCDA1F030A}">
            <xm:f>NOT(ISERROR(SEARCH(variables!$A$3,G5)))</xm:f>
            <xm:f>variables!$A$3</xm:f>
            <x14:dxf>
              <fill>
                <patternFill>
                  <bgColor theme="5" tint="0.79998168889431442"/>
                </patternFill>
              </fill>
            </x14:dxf>
          </x14:cfRule>
          <x14:cfRule type="containsText" priority="6" operator="containsText" id="{9915B82F-44A3-4AAE-BF47-2F31B2D0A512}">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C70D8BB-63A9-4735-A642-E8349E001D3A}">
          <x14:formula1>
            <xm:f>variables!$A$1:$A$4</xm:f>
          </x14:formula1>
          <xm:sqref>G5:G22</xm:sqref>
        </x14:dataValidation>
        <x14:dataValidation type="list" allowBlank="1" showInputMessage="1" showErrorMessage="1" xr:uid="{F3ADDFE8-3814-449E-B5DF-04C5AFEE136D}">
          <x14:formula1>
            <xm:f>variables!$A$6:$A$8</xm:f>
          </x14:formula1>
          <xm:sqref>E5:E22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DEB69-4542-482D-9569-60DB346405F1}">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51.85546875" customWidth="1"/>
    <col min="3" max="3" width="29.140625" customWidth="1"/>
    <col min="4" max="4" width="61.5703125" customWidth="1"/>
    <col min="5" max="5" width="25.42578125" customWidth="1"/>
    <col min="6" max="6" width="44.140625" customWidth="1"/>
    <col min="7" max="7" width="10.5703125" customWidth="1"/>
  </cols>
  <sheetData>
    <row r="1" spans="1:24" ht="15.75" thickBot="1" x14ac:dyDescent="0.3">
      <c r="A1" s="219" t="s">
        <v>1021</v>
      </c>
      <c r="B1" s="218" t="s">
        <v>1022</v>
      </c>
      <c r="C1" s="218" t="s">
        <v>1026</v>
      </c>
      <c r="D1" s="220"/>
      <c r="E1" s="220"/>
      <c r="F1" s="220"/>
      <c r="G1" s="221"/>
    </row>
    <row r="2" spans="1:24" ht="19.5" thickBot="1" x14ac:dyDescent="0.3">
      <c r="A2" s="517" t="s">
        <v>3</v>
      </c>
      <c r="B2" s="521" t="s">
        <v>1133</v>
      </c>
      <c r="C2" s="522"/>
      <c r="D2" s="523"/>
      <c r="E2" s="113" t="s">
        <v>63</v>
      </c>
      <c r="F2" s="530" t="s">
        <v>41</v>
      </c>
      <c r="G2" s="530" t="s">
        <v>852</v>
      </c>
    </row>
    <row r="3" spans="1:24" ht="70.5" customHeight="1" x14ac:dyDescent="0.25">
      <c r="A3" s="518"/>
      <c r="B3" s="155" t="s">
        <v>884</v>
      </c>
      <c r="C3" s="324" t="s">
        <v>91</v>
      </c>
      <c r="D3" s="321" t="s">
        <v>885</v>
      </c>
      <c r="E3" s="112" t="s">
        <v>886</v>
      </c>
      <c r="F3" s="520"/>
      <c r="G3" s="520"/>
    </row>
    <row r="4" spans="1:24" ht="48.75" thickBot="1" x14ac:dyDescent="0.3">
      <c r="A4" s="229" t="s">
        <v>909</v>
      </c>
      <c r="B4" s="69" t="s">
        <v>1173</v>
      </c>
      <c r="C4" s="91"/>
      <c r="D4" s="71" t="s">
        <v>551</v>
      </c>
      <c r="E4" s="94"/>
      <c r="F4" s="95"/>
      <c r="G4" s="95"/>
    </row>
    <row r="5" spans="1:24" x14ac:dyDescent="0.25">
      <c r="A5" s="47"/>
      <c r="B5" s="49"/>
      <c r="C5" s="56" t="s">
        <v>12</v>
      </c>
      <c r="D5" s="49"/>
      <c r="E5" s="50" t="s">
        <v>12</v>
      </c>
      <c r="F5" s="52"/>
      <c r="G5" s="50" t="s">
        <v>12</v>
      </c>
      <c r="X5" s="65" t="s">
        <v>12</v>
      </c>
    </row>
    <row r="6" spans="1:24" x14ac:dyDescent="0.25">
      <c r="A6" s="51"/>
      <c r="B6" s="22"/>
      <c r="C6" s="56" t="s">
        <v>12</v>
      </c>
      <c r="D6" s="22"/>
      <c r="E6" s="53" t="s">
        <v>12</v>
      </c>
      <c r="F6" s="54"/>
      <c r="G6" s="53" t="s">
        <v>12</v>
      </c>
      <c r="X6" t="s">
        <v>543</v>
      </c>
    </row>
    <row r="7" spans="1:24" x14ac:dyDescent="0.25">
      <c r="A7" s="51"/>
      <c r="B7" s="22"/>
      <c r="C7" s="56" t="s">
        <v>12</v>
      </c>
      <c r="D7" s="22"/>
      <c r="E7" s="53" t="s">
        <v>12</v>
      </c>
      <c r="F7" s="54"/>
      <c r="G7" s="53" t="s">
        <v>12</v>
      </c>
      <c r="X7" t="s">
        <v>544</v>
      </c>
    </row>
    <row r="8" spans="1:24" x14ac:dyDescent="0.25">
      <c r="A8" s="51"/>
      <c r="B8" s="22"/>
      <c r="C8" s="56" t="s">
        <v>12</v>
      </c>
      <c r="D8" s="22"/>
      <c r="E8" s="53" t="s">
        <v>12</v>
      </c>
      <c r="F8" s="54"/>
      <c r="G8" s="53" t="s">
        <v>12</v>
      </c>
      <c r="X8" t="s">
        <v>541</v>
      </c>
    </row>
    <row r="9" spans="1:24" x14ac:dyDescent="0.25">
      <c r="A9" s="51"/>
      <c r="B9" s="49"/>
      <c r="C9" s="56" t="s">
        <v>12</v>
      </c>
      <c r="D9" s="49"/>
      <c r="E9" s="50" t="s">
        <v>12</v>
      </c>
      <c r="F9" s="52"/>
      <c r="G9" s="50" t="s">
        <v>12</v>
      </c>
      <c r="X9" t="s">
        <v>542</v>
      </c>
    </row>
    <row r="10" spans="1:24" x14ac:dyDescent="0.25">
      <c r="A10" s="51"/>
      <c r="B10" s="22"/>
      <c r="C10" s="56" t="s">
        <v>12</v>
      </c>
      <c r="D10" s="22"/>
      <c r="E10" s="53" t="s">
        <v>12</v>
      </c>
      <c r="F10" s="54"/>
      <c r="G10" s="53" t="s">
        <v>12</v>
      </c>
    </row>
    <row r="11" spans="1:24" x14ac:dyDescent="0.25">
      <c r="A11" s="51"/>
      <c r="B11" s="22"/>
      <c r="C11" s="56" t="s">
        <v>12</v>
      </c>
      <c r="D11" s="22"/>
      <c r="E11" s="53" t="s">
        <v>12</v>
      </c>
      <c r="F11" s="54"/>
      <c r="G11" s="53" t="s">
        <v>12</v>
      </c>
    </row>
    <row r="12" spans="1:24" x14ac:dyDescent="0.25">
      <c r="A12" s="51"/>
      <c r="B12" s="22"/>
      <c r="C12" s="56" t="s">
        <v>12</v>
      </c>
      <c r="D12" s="22"/>
      <c r="E12" s="53" t="s">
        <v>12</v>
      </c>
      <c r="F12" s="54"/>
      <c r="G12" s="53" t="s">
        <v>12</v>
      </c>
    </row>
    <row r="13" spans="1:24" x14ac:dyDescent="0.25">
      <c r="A13" s="51"/>
      <c r="B13" s="49"/>
      <c r="C13" s="56" t="s">
        <v>12</v>
      </c>
      <c r="D13" s="49"/>
      <c r="E13" s="50" t="s">
        <v>12</v>
      </c>
      <c r="F13" s="52"/>
      <c r="G13" s="50" t="s">
        <v>12</v>
      </c>
    </row>
    <row r="14" spans="1:24" x14ac:dyDescent="0.25">
      <c r="A14" s="51"/>
      <c r="B14" s="22"/>
      <c r="C14" s="56" t="s">
        <v>12</v>
      </c>
      <c r="D14" s="22"/>
      <c r="E14" s="53" t="s">
        <v>12</v>
      </c>
      <c r="F14" s="54"/>
      <c r="G14" s="53" t="s">
        <v>12</v>
      </c>
    </row>
    <row r="15" spans="1:24" x14ac:dyDescent="0.25">
      <c r="A15" s="51"/>
      <c r="B15" s="22"/>
      <c r="C15" s="56" t="s">
        <v>12</v>
      </c>
      <c r="D15" s="22"/>
      <c r="E15" s="53" t="s">
        <v>12</v>
      </c>
      <c r="F15" s="54"/>
      <c r="G15" s="53" t="s">
        <v>12</v>
      </c>
    </row>
    <row r="16" spans="1:24" x14ac:dyDescent="0.25">
      <c r="A16" s="51"/>
      <c r="B16" s="22"/>
      <c r="C16" s="56" t="s">
        <v>12</v>
      </c>
      <c r="D16" s="22"/>
      <c r="E16" s="53" t="s">
        <v>12</v>
      </c>
      <c r="F16" s="54"/>
      <c r="G16" s="53" t="s">
        <v>12</v>
      </c>
    </row>
    <row r="17" spans="1:7" x14ac:dyDescent="0.25">
      <c r="A17" s="51"/>
      <c r="B17" s="49"/>
      <c r="C17" s="56" t="s">
        <v>12</v>
      </c>
      <c r="D17" s="49"/>
      <c r="E17" s="50" t="s">
        <v>12</v>
      </c>
      <c r="F17" s="52"/>
      <c r="G17" s="50" t="s">
        <v>12</v>
      </c>
    </row>
    <row r="18" spans="1:7" x14ac:dyDescent="0.25">
      <c r="A18" s="51"/>
      <c r="B18" s="22"/>
      <c r="C18" s="56" t="s">
        <v>12</v>
      </c>
      <c r="D18" s="22"/>
      <c r="E18" s="53" t="s">
        <v>12</v>
      </c>
      <c r="F18" s="54"/>
      <c r="G18" s="53" t="s">
        <v>12</v>
      </c>
    </row>
    <row r="19" spans="1:7" x14ac:dyDescent="0.25">
      <c r="A19" s="51"/>
      <c r="B19" s="22"/>
      <c r="C19" s="56" t="s">
        <v>12</v>
      </c>
      <c r="D19" s="22"/>
      <c r="E19" s="53" t="s">
        <v>12</v>
      </c>
      <c r="F19" s="54"/>
      <c r="G19" s="53" t="s">
        <v>12</v>
      </c>
    </row>
    <row r="20" spans="1:7" x14ac:dyDescent="0.25">
      <c r="A20" s="51"/>
      <c r="B20" s="22"/>
      <c r="C20" s="56" t="s">
        <v>12</v>
      </c>
      <c r="D20" s="22"/>
      <c r="E20" s="53" t="s">
        <v>12</v>
      </c>
      <c r="F20" s="54"/>
      <c r="G20" s="53" t="s">
        <v>12</v>
      </c>
    </row>
    <row r="21" spans="1:7" x14ac:dyDescent="0.25">
      <c r="A21" s="51"/>
      <c r="B21" s="49"/>
      <c r="C21" s="56" t="s">
        <v>12</v>
      </c>
      <c r="D21" s="49"/>
      <c r="E21" s="50" t="s">
        <v>12</v>
      </c>
      <c r="F21" s="52"/>
      <c r="G21" s="50" t="s">
        <v>12</v>
      </c>
    </row>
    <row r="22" spans="1:7" x14ac:dyDescent="0.25">
      <c r="A22" s="51"/>
      <c r="B22" s="49"/>
      <c r="C22" s="56" t="s">
        <v>12</v>
      </c>
      <c r="D22" s="49"/>
      <c r="E22" s="50" t="s">
        <v>12</v>
      </c>
      <c r="F22" s="52"/>
      <c r="G22" s="50" t="s">
        <v>12</v>
      </c>
    </row>
  </sheetData>
  <mergeCells count="4">
    <mergeCell ref="A2:A3"/>
    <mergeCell ref="B2:D2"/>
    <mergeCell ref="F2:F3"/>
    <mergeCell ref="G2:G3"/>
  </mergeCells>
  <dataValidations count="1">
    <dataValidation type="list" allowBlank="1" showInputMessage="1" showErrorMessage="1" sqref="C5:C22" xr:uid="{14FC9884-317E-4AB8-B5BB-EB4A3B18A655}">
      <formula1>$X$5:$X$9</formula1>
    </dataValidation>
  </dataValidations>
  <hyperlinks>
    <hyperlink ref="B1" location="TableContent!D43" display="TableContent" xr:uid="{D2EB23AE-67A6-48A4-A81E-C4C34E198290}"/>
    <hyperlink ref="C1" location="'Overview-FinAssets'!A1" display="Overview-FinAssets" xr:uid="{D026F291-3B79-49F1-B337-9CE4003B3AC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1109902-29A0-42FD-968B-0CC9E88BE8F5}">
            <xm:f>LEFT(C5,LEN($X$5))=$X$5</xm:f>
            <xm:f>$X$5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3BA7BE67-F72D-410B-BE7D-3A8BC4972747}">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3" operator="containsText" id="{16D1E710-9C0C-4AAA-9A2B-D93C3208CE61}">
            <xm:f>NOT(ISERROR(SEARCH(variables!$A$1,G5)))</xm:f>
            <xm:f>variables!$A$1</xm:f>
            <x14:dxf>
              <fill>
                <patternFill>
                  <bgColor theme="0" tint="-4.9989318521683403E-2"/>
                </patternFill>
              </fill>
            </x14:dxf>
          </x14:cfRule>
          <x14:cfRule type="containsText" priority="4" operator="containsText" id="{88AACFD4-F3B6-4E9E-A01F-5B1D27B08651}">
            <xm:f>NOT(ISERROR(SEARCH(variables!$A$4,G5)))</xm:f>
            <xm:f>variables!$A$4</xm:f>
            <x14:dxf>
              <fill>
                <patternFill>
                  <bgColor theme="4" tint="0.79998168889431442"/>
                </patternFill>
              </fill>
            </x14:dxf>
          </x14:cfRule>
          <x14:cfRule type="containsText" priority="5" operator="containsText" id="{17D39FBD-3E7A-4D58-827A-987F7A6AD52A}">
            <xm:f>NOT(ISERROR(SEARCH(variables!$A$3,G5)))</xm:f>
            <xm:f>variables!$A$3</xm:f>
            <x14:dxf>
              <fill>
                <patternFill>
                  <bgColor theme="5" tint="0.79998168889431442"/>
                </patternFill>
              </fill>
            </x14:dxf>
          </x14:cfRule>
          <x14:cfRule type="containsText" priority="6" operator="containsText" id="{01F146D0-6A1D-473E-9408-1A5A7F9F89C0}">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E571296-810D-4FE5-B54A-12D7F7156912}">
          <x14:formula1>
            <xm:f>variables!$A$6:$A$8</xm:f>
          </x14:formula1>
          <xm:sqref>E5:E22</xm:sqref>
        </x14:dataValidation>
        <x14:dataValidation type="list" allowBlank="1" showInputMessage="1" showErrorMessage="1" xr:uid="{87A25667-8550-4CE2-8A77-5E331D908796}">
          <x14:formula1>
            <xm:f>variables!$A$1:$A$4</xm:f>
          </x14:formula1>
          <xm:sqref>G5:G22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C137-7569-4627-87DF-8074E708076C}">
  <dimension ref="A1:Y22"/>
  <sheetViews>
    <sheetView zoomScaleNormal="100" workbookViewId="0">
      <pane ySplit="4" topLeftCell="A8" activePane="bottomLeft" state="frozen"/>
      <selection pane="bottomLeft"/>
    </sheetView>
  </sheetViews>
  <sheetFormatPr defaultRowHeight="15" x14ac:dyDescent="0.25"/>
  <cols>
    <col min="1" max="1" width="16.42578125" customWidth="1"/>
    <col min="2" max="3" width="45.85546875" customWidth="1"/>
    <col min="4" max="4" width="61.5703125" customWidth="1"/>
    <col min="5" max="5" width="34" customWidth="1"/>
    <col min="6" max="6" width="45.28515625" customWidth="1"/>
    <col min="7" max="7" width="44.140625" customWidth="1"/>
    <col min="8" max="8" width="10.5703125" customWidth="1"/>
  </cols>
  <sheetData>
    <row r="1" spans="1:25" ht="15.75" thickBot="1" x14ac:dyDescent="0.3">
      <c r="A1" s="219" t="s">
        <v>1021</v>
      </c>
      <c r="B1" s="218" t="s">
        <v>1022</v>
      </c>
      <c r="C1" s="218" t="s">
        <v>1025</v>
      </c>
      <c r="D1" s="220"/>
      <c r="E1" s="220"/>
      <c r="F1" s="220"/>
      <c r="G1" s="220"/>
      <c r="H1" s="221"/>
    </row>
    <row r="2" spans="1:25" ht="19.5" thickBot="1" x14ac:dyDescent="0.3">
      <c r="A2" s="517" t="s">
        <v>3</v>
      </c>
      <c r="B2" s="521" t="s">
        <v>1134</v>
      </c>
      <c r="C2" s="531"/>
      <c r="D2" s="532"/>
      <c r="E2" s="524" t="s">
        <v>584</v>
      </c>
      <c r="F2" s="526"/>
      <c r="G2" s="533" t="s">
        <v>585</v>
      </c>
      <c r="H2" s="530" t="s">
        <v>852</v>
      </c>
    </row>
    <row r="3" spans="1:25" ht="51" x14ac:dyDescent="0.25">
      <c r="A3" s="518"/>
      <c r="B3" s="155" t="s">
        <v>646</v>
      </c>
      <c r="C3" s="325" t="s">
        <v>587</v>
      </c>
      <c r="D3" s="156" t="s">
        <v>583</v>
      </c>
      <c r="E3" s="114" t="s">
        <v>661</v>
      </c>
      <c r="F3" s="115" t="s">
        <v>647</v>
      </c>
      <c r="G3" s="534"/>
      <c r="H3" s="520"/>
    </row>
    <row r="4" spans="1:25" ht="72.75" thickBot="1" x14ac:dyDescent="0.3">
      <c r="A4" s="229" t="s">
        <v>909</v>
      </c>
      <c r="B4" s="69" t="s">
        <v>588</v>
      </c>
      <c r="C4" s="70"/>
      <c r="D4" s="99" t="s">
        <v>670</v>
      </c>
      <c r="E4" s="92"/>
      <c r="F4" s="100"/>
      <c r="G4" s="97"/>
      <c r="H4" s="95"/>
    </row>
    <row r="5" spans="1:25" x14ac:dyDescent="0.25">
      <c r="A5" s="47"/>
      <c r="B5" s="49"/>
      <c r="C5" s="49"/>
      <c r="D5" s="49"/>
      <c r="E5" s="50" t="s">
        <v>12</v>
      </c>
      <c r="F5" s="50" t="s">
        <v>12</v>
      </c>
      <c r="G5" s="52"/>
      <c r="H5" s="50" t="s">
        <v>12</v>
      </c>
      <c r="Y5" s="65" t="s">
        <v>12</v>
      </c>
    </row>
    <row r="6" spans="1:25" x14ac:dyDescent="0.25">
      <c r="A6" s="51"/>
      <c r="B6" s="22"/>
      <c r="C6" s="49"/>
      <c r="D6" s="22"/>
      <c r="E6" s="53" t="s">
        <v>12</v>
      </c>
      <c r="F6" s="53" t="s">
        <v>12</v>
      </c>
      <c r="G6" s="54"/>
      <c r="H6" s="53" t="s">
        <v>12</v>
      </c>
      <c r="Y6" t="s">
        <v>543</v>
      </c>
    </row>
    <row r="7" spans="1:25" x14ac:dyDescent="0.25">
      <c r="A7" s="51"/>
      <c r="B7" s="22"/>
      <c r="C7" s="49"/>
      <c r="D7" s="22"/>
      <c r="E7" s="53" t="s">
        <v>12</v>
      </c>
      <c r="F7" s="53" t="s">
        <v>12</v>
      </c>
      <c r="G7" s="54"/>
      <c r="H7" s="53" t="s">
        <v>12</v>
      </c>
      <c r="Y7" t="s">
        <v>544</v>
      </c>
    </row>
    <row r="8" spans="1:25" x14ac:dyDescent="0.25">
      <c r="A8" s="51"/>
      <c r="B8" s="22"/>
      <c r="C8" s="49"/>
      <c r="D8" s="22"/>
      <c r="E8" s="53" t="s">
        <v>12</v>
      </c>
      <c r="F8" s="53" t="s">
        <v>12</v>
      </c>
      <c r="G8" s="54"/>
      <c r="H8" s="53" t="s">
        <v>12</v>
      </c>
      <c r="Y8" t="s">
        <v>541</v>
      </c>
    </row>
    <row r="9" spans="1:25" x14ac:dyDescent="0.25">
      <c r="A9" s="51"/>
      <c r="B9" s="49"/>
      <c r="C9" s="49"/>
      <c r="D9" s="49"/>
      <c r="E9" s="50" t="s">
        <v>12</v>
      </c>
      <c r="F9" s="50" t="s">
        <v>12</v>
      </c>
      <c r="G9" s="52"/>
      <c r="H9" s="53" t="s">
        <v>12</v>
      </c>
      <c r="Y9" t="s">
        <v>542</v>
      </c>
    </row>
    <row r="10" spans="1:25" x14ac:dyDescent="0.25">
      <c r="A10" s="51"/>
      <c r="B10" s="22"/>
      <c r="C10" s="49"/>
      <c r="D10" s="22"/>
      <c r="E10" s="53" t="s">
        <v>12</v>
      </c>
      <c r="F10" s="53" t="s">
        <v>12</v>
      </c>
      <c r="G10" s="54"/>
      <c r="H10" s="53" t="s">
        <v>12</v>
      </c>
    </row>
    <row r="11" spans="1:25" x14ac:dyDescent="0.25">
      <c r="A11" s="51"/>
      <c r="B11" s="22"/>
      <c r="C11" s="49"/>
      <c r="D11" s="22"/>
      <c r="E11" s="53" t="s">
        <v>12</v>
      </c>
      <c r="F11" s="53" t="s">
        <v>12</v>
      </c>
      <c r="G11" s="54"/>
      <c r="H11" s="53" t="s">
        <v>12</v>
      </c>
    </row>
    <row r="12" spans="1:25" x14ac:dyDescent="0.25">
      <c r="A12" s="51"/>
      <c r="B12" s="22"/>
      <c r="C12" s="49"/>
      <c r="D12" s="22"/>
      <c r="E12" s="53" t="s">
        <v>12</v>
      </c>
      <c r="F12" s="53" t="s">
        <v>12</v>
      </c>
      <c r="G12" s="54"/>
      <c r="H12" s="53" t="s">
        <v>12</v>
      </c>
    </row>
    <row r="13" spans="1:25" x14ac:dyDescent="0.25">
      <c r="A13" s="51"/>
      <c r="B13" s="49"/>
      <c r="C13" s="49"/>
      <c r="D13" s="49"/>
      <c r="E13" s="50" t="s">
        <v>12</v>
      </c>
      <c r="F13" s="50" t="s">
        <v>12</v>
      </c>
      <c r="G13" s="52"/>
      <c r="H13" s="53" t="s">
        <v>12</v>
      </c>
    </row>
    <row r="14" spans="1:25" x14ac:dyDescent="0.25">
      <c r="A14" s="51"/>
      <c r="B14" s="22"/>
      <c r="C14" s="49"/>
      <c r="D14" s="22"/>
      <c r="E14" s="53" t="s">
        <v>12</v>
      </c>
      <c r="F14" s="53" t="s">
        <v>12</v>
      </c>
      <c r="G14" s="54"/>
      <c r="H14" s="53" t="s">
        <v>12</v>
      </c>
    </row>
    <row r="15" spans="1:25" x14ac:dyDescent="0.25">
      <c r="A15" s="51"/>
      <c r="B15" s="22"/>
      <c r="C15" s="49"/>
      <c r="D15" s="22"/>
      <c r="E15" s="53" t="s">
        <v>12</v>
      </c>
      <c r="F15" s="53" t="s">
        <v>12</v>
      </c>
      <c r="G15" s="54"/>
      <c r="H15" s="53" t="s">
        <v>12</v>
      </c>
    </row>
    <row r="16" spans="1:25" x14ac:dyDescent="0.25">
      <c r="A16" s="51"/>
      <c r="B16" s="22"/>
      <c r="C16" s="49"/>
      <c r="D16" s="22"/>
      <c r="E16" s="53" t="s">
        <v>12</v>
      </c>
      <c r="F16" s="53" t="s">
        <v>12</v>
      </c>
      <c r="G16" s="54"/>
      <c r="H16" s="53" t="s">
        <v>12</v>
      </c>
    </row>
    <row r="17" spans="1:8" x14ac:dyDescent="0.25">
      <c r="A17" s="51"/>
      <c r="B17" s="49"/>
      <c r="C17" s="49"/>
      <c r="D17" s="49"/>
      <c r="E17" s="50" t="s">
        <v>12</v>
      </c>
      <c r="F17" s="50" t="s">
        <v>12</v>
      </c>
      <c r="G17" s="52"/>
      <c r="H17" s="53" t="s">
        <v>12</v>
      </c>
    </row>
    <row r="18" spans="1:8" x14ac:dyDescent="0.25">
      <c r="A18" s="51"/>
      <c r="B18" s="22"/>
      <c r="C18" s="49"/>
      <c r="D18" s="22"/>
      <c r="E18" s="53" t="s">
        <v>12</v>
      </c>
      <c r="F18" s="53" t="s">
        <v>12</v>
      </c>
      <c r="G18" s="54"/>
      <c r="H18" s="53" t="s">
        <v>12</v>
      </c>
    </row>
    <row r="19" spans="1:8" x14ac:dyDescent="0.25">
      <c r="A19" s="51"/>
      <c r="B19" s="22"/>
      <c r="C19" s="49"/>
      <c r="D19" s="22"/>
      <c r="E19" s="53" t="s">
        <v>12</v>
      </c>
      <c r="F19" s="53" t="s">
        <v>12</v>
      </c>
      <c r="G19" s="54"/>
      <c r="H19" s="53" t="s">
        <v>12</v>
      </c>
    </row>
    <row r="20" spans="1:8" x14ac:dyDescent="0.25">
      <c r="A20" s="51"/>
      <c r="B20" s="22"/>
      <c r="C20" s="49"/>
      <c r="D20" s="22"/>
      <c r="E20" s="53" t="s">
        <v>12</v>
      </c>
      <c r="F20" s="53" t="s">
        <v>12</v>
      </c>
      <c r="G20" s="54"/>
      <c r="H20" s="53" t="s">
        <v>12</v>
      </c>
    </row>
    <row r="21" spans="1:8" x14ac:dyDescent="0.25">
      <c r="A21" s="51"/>
      <c r="B21" s="49"/>
      <c r="C21" s="49"/>
      <c r="D21" s="49"/>
      <c r="E21" s="50" t="s">
        <v>12</v>
      </c>
      <c r="F21" s="50" t="s">
        <v>12</v>
      </c>
      <c r="G21" s="52"/>
      <c r="H21" s="50" t="s">
        <v>12</v>
      </c>
    </row>
    <row r="22" spans="1:8" x14ac:dyDescent="0.25">
      <c r="A22" s="51"/>
      <c r="B22" s="49"/>
      <c r="C22" s="49"/>
      <c r="D22" s="49"/>
      <c r="E22" s="50" t="s">
        <v>12</v>
      </c>
      <c r="F22" s="50" t="s">
        <v>12</v>
      </c>
      <c r="G22" s="52"/>
      <c r="H22" s="50" t="s">
        <v>12</v>
      </c>
    </row>
  </sheetData>
  <mergeCells count="5">
    <mergeCell ref="A2:A3"/>
    <mergeCell ref="B2:D2"/>
    <mergeCell ref="G2:G3"/>
    <mergeCell ref="H2:H3"/>
    <mergeCell ref="E2:F2"/>
  </mergeCells>
  <hyperlinks>
    <hyperlink ref="B1" location="TableContent!D47" display="TableContent" xr:uid="{01902495-1D01-4A48-9321-9422A2193D69}"/>
    <hyperlink ref="C1" location="'Overview-PrivAssets'!A1" display="Overview-PrivAssets" xr:uid="{6B4EBA68-CC4A-4F04-822E-2D29A58CDEB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C33FEEF4-82EF-4E7C-8ADE-ECE46797F409}">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3" operator="containsText" id="{BF57D547-9DCB-47E6-807D-CC1D4FBDBC8E}">
            <xm:f>NOT(ISERROR(SEARCH(variables!$A$1,H5)))</xm:f>
            <xm:f>variables!$A$1</xm:f>
            <x14:dxf>
              <fill>
                <patternFill>
                  <bgColor theme="0" tint="-4.9989318521683403E-2"/>
                </patternFill>
              </fill>
            </x14:dxf>
          </x14:cfRule>
          <x14:cfRule type="containsText" priority="4" operator="containsText" id="{75E8382D-F4DD-4DD5-9C8E-694443DBAF18}">
            <xm:f>NOT(ISERROR(SEARCH(variables!$A$4,H5)))</xm:f>
            <xm:f>variables!$A$4</xm:f>
            <x14:dxf>
              <fill>
                <patternFill>
                  <bgColor theme="4" tint="0.79998168889431442"/>
                </patternFill>
              </fill>
            </x14:dxf>
          </x14:cfRule>
          <x14:cfRule type="containsText" priority="5" operator="containsText" id="{EE894F8D-ACFD-4D14-879A-CB5A229EB345}">
            <xm:f>NOT(ISERROR(SEARCH(variables!$A$3,H5)))</xm:f>
            <xm:f>variables!$A$3</xm:f>
            <x14:dxf>
              <fill>
                <patternFill>
                  <bgColor theme="5" tint="0.79998168889431442"/>
                </patternFill>
              </fill>
            </x14:dxf>
          </x14:cfRule>
          <x14:cfRule type="containsText" priority="6" operator="containsText" id="{58EE4B16-39D6-4DCB-A43E-EE87020BDDF6}">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53ECDFD-DBD1-4725-B772-787E9E2B5047}">
          <x14:formula1>
            <xm:f>variables!$A$6:$A$8</xm:f>
          </x14:formula1>
          <xm:sqref>E5:F22</xm:sqref>
        </x14:dataValidation>
        <x14:dataValidation type="list" allowBlank="1" showInputMessage="1" showErrorMessage="1" xr:uid="{6CA8518C-47AD-4157-A2E0-E05FD685FFC4}">
          <x14:formula1>
            <xm:f>variables!$A$1:$A$4</xm:f>
          </x14:formula1>
          <xm:sqref>H5:H22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932B4-579E-49E5-9ABE-C468FF74AAAA}">
  <dimension ref="A1:Z22"/>
  <sheetViews>
    <sheetView workbookViewId="0">
      <pane ySplit="4" topLeftCell="A5" activePane="bottomLeft" state="frozen"/>
      <selection pane="bottomLeft"/>
    </sheetView>
  </sheetViews>
  <sheetFormatPr defaultRowHeight="15" x14ac:dyDescent="0.25"/>
  <cols>
    <col min="1" max="1" width="16.42578125" customWidth="1"/>
    <col min="2" max="2" width="60" customWidth="1"/>
    <col min="3" max="4" width="61.5703125" customWidth="1"/>
    <col min="5" max="5" width="34" customWidth="1"/>
    <col min="6" max="7" width="43.85546875" customWidth="1"/>
    <col min="8" max="8" width="44.140625" customWidth="1"/>
    <col min="9" max="9" width="10.5703125" customWidth="1"/>
  </cols>
  <sheetData>
    <row r="1" spans="1:26" ht="15.75" thickBot="1" x14ac:dyDescent="0.3">
      <c r="A1" s="219" t="s">
        <v>1021</v>
      </c>
      <c r="B1" s="218" t="s">
        <v>1022</v>
      </c>
      <c r="C1" s="218" t="s">
        <v>1025</v>
      </c>
      <c r="D1" s="220"/>
      <c r="E1" s="220"/>
      <c r="F1" s="220"/>
      <c r="G1" s="220"/>
      <c r="H1" s="220"/>
      <c r="I1" s="221"/>
    </row>
    <row r="2" spans="1:26" ht="19.5" thickBot="1" x14ac:dyDescent="0.3">
      <c r="A2" s="517" t="s">
        <v>3</v>
      </c>
      <c r="B2" s="521" t="s">
        <v>1135</v>
      </c>
      <c r="C2" s="523"/>
      <c r="D2" s="275"/>
      <c r="E2" s="535" t="s">
        <v>627</v>
      </c>
      <c r="F2" s="536"/>
      <c r="G2" s="537"/>
      <c r="H2" s="519" t="s">
        <v>628</v>
      </c>
      <c r="I2" s="519" t="s">
        <v>852</v>
      </c>
    </row>
    <row r="3" spans="1:26" ht="63" x14ac:dyDescent="0.25">
      <c r="A3" s="518"/>
      <c r="B3" s="155" t="s">
        <v>621</v>
      </c>
      <c r="C3" s="325" t="s">
        <v>622</v>
      </c>
      <c r="D3" s="326" t="s">
        <v>669</v>
      </c>
      <c r="E3" s="114" t="s">
        <v>624</v>
      </c>
      <c r="F3" s="109" t="s">
        <v>625</v>
      </c>
      <c r="G3" s="327" t="s">
        <v>626</v>
      </c>
      <c r="H3" s="520"/>
      <c r="I3" s="520"/>
    </row>
    <row r="4" spans="1:26" ht="48.75" thickBot="1" x14ac:dyDescent="0.3">
      <c r="A4" s="229" t="s">
        <v>909</v>
      </c>
      <c r="B4" s="69"/>
      <c r="C4" s="70" t="s">
        <v>671</v>
      </c>
      <c r="D4" s="98"/>
      <c r="E4" s="92"/>
      <c r="F4" s="274" t="s">
        <v>853</v>
      </c>
      <c r="G4" s="74"/>
      <c r="H4" s="95"/>
      <c r="I4" s="95"/>
    </row>
    <row r="5" spans="1:26" x14ac:dyDescent="0.25">
      <c r="A5" s="47"/>
      <c r="B5" s="49"/>
      <c r="C5" s="49"/>
      <c r="D5" s="49"/>
      <c r="E5" s="50" t="s">
        <v>12</v>
      </c>
      <c r="F5" s="50" t="s">
        <v>12</v>
      </c>
      <c r="G5" s="50" t="s">
        <v>12</v>
      </c>
      <c r="H5" s="52"/>
      <c r="I5" s="50" t="s">
        <v>12</v>
      </c>
      <c r="Z5" s="65" t="s">
        <v>12</v>
      </c>
    </row>
    <row r="6" spans="1:26" x14ac:dyDescent="0.25">
      <c r="A6" s="51"/>
      <c r="B6" s="22"/>
      <c r="C6" s="22"/>
      <c r="D6" s="22"/>
      <c r="E6" s="53" t="s">
        <v>12</v>
      </c>
      <c r="F6" s="53" t="s">
        <v>12</v>
      </c>
      <c r="G6" s="53" t="s">
        <v>12</v>
      </c>
      <c r="H6" s="54"/>
      <c r="I6" s="53" t="s">
        <v>12</v>
      </c>
      <c r="Z6" t="s">
        <v>543</v>
      </c>
    </row>
    <row r="7" spans="1:26" x14ac:dyDescent="0.25">
      <c r="A7" s="51"/>
      <c r="B7" s="22"/>
      <c r="C7" s="22"/>
      <c r="D7" s="22"/>
      <c r="E7" s="53" t="s">
        <v>12</v>
      </c>
      <c r="F7" s="53" t="s">
        <v>12</v>
      </c>
      <c r="G7" s="53" t="s">
        <v>12</v>
      </c>
      <c r="H7" s="54"/>
      <c r="I7" s="53" t="s">
        <v>12</v>
      </c>
      <c r="Z7" t="s">
        <v>544</v>
      </c>
    </row>
    <row r="8" spans="1:26" x14ac:dyDescent="0.25">
      <c r="A8" s="51"/>
      <c r="B8" s="22"/>
      <c r="C8" s="22"/>
      <c r="D8" s="22"/>
      <c r="E8" s="53" t="s">
        <v>12</v>
      </c>
      <c r="F8" s="53" t="s">
        <v>12</v>
      </c>
      <c r="G8" s="53" t="s">
        <v>12</v>
      </c>
      <c r="H8" s="54"/>
      <c r="I8" s="53" t="s">
        <v>12</v>
      </c>
      <c r="Z8" t="s">
        <v>541</v>
      </c>
    </row>
    <row r="9" spans="1:26" x14ac:dyDescent="0.25">
      <c r="A9" s="51"/>
      <c r="B9" s="49"/>
      <c r="C9" s="49"/>
      <c r="D9" s="49"/>
      <c r="E9" s="50" t="s">
        <v>12</v>
      </c>
      <c r="F9" s="50" t="s">
        <v>12</v>
      </c>
      <c r="G9" s="50" t="s">
        <v>12</v>
      </c>
      <c r="H9" s="52"/>
      <c r="I9" s="50" t="s">
        <v>12</v>
      </c>
      <c r="Z9" t="s">
        <v>542</v>
      </c>
    </row>
    <row r="10" spans="1:26" x14ac:dyDescent="0.25">
      <c r="A10" s="51"/>
      <c r="B10" s="22"/>
      <c r="C10" s="22"/>
      <c r="D10" s="22"/>
      <c r="E10" s="53" t="s">
        <v>12</v>
      </c>
      <c r="F10" s="53" t="s">
        <v>12</v>
      </c>
      <c r="G10" s="53" t="s">
        <v>12</v>
      </c>
      <c r="H10" s="54"/>
      <c r="I10" s="53" t="s">
        <v>12</v>
      </c>
    </row>
    <row r="11" spans="1:26" x14ac:dyDescent="0.25">
      <c r="A11" s="51"/>
      <c r="B11" s="22"/>
      <c r="C11" s="22"/>
      <c r="D11" s="22"/>
      <c r="E11" s="53" t="s">
        <v>12</v>
      </c>
      <c r="F11" s="53" t="s">
        <v>12</v>
      </c>
      <c r="G11" s="53" t="s">
        <v>12</v>
      </c>
      <c r="H11" s="54"/>
      <c r="I11" s="53" t="s">
        <v>12</v>
      </c>
    </row>
    <row r="12" spans="1:26" x14ac:dyDescent="0.25">
      <c r="A12" s="51"/>
      <c r="B12" s="22"/>
      <c r="C12" s="22"/>
      <c r="D12" s="22"/>
      <c r="E12" s="53" t="s">
        <v>12</v>
      </c>
      <c r="F12" s="53" t="s">
        <v>12</v>
      </c>
      <c r="G12" s="53" t="s">
        <v>12</v>
      </c>
      <c r="H12" s="54"/>
      <c r="I12" s="53" t="s">
        <v>12</v>
      </c>
    </row>
    <row r="13" spans="1:26" x14ac:dyDescent="0.25">
      <c r="A13" s="51"/>
      <c r="B13" s="49"/>
      <c r="C13" s="49"/>
      <c r="D13" s="49"/>
      <c r="E13" s="50" t="s">
        <v>12</v>
      </c>
      <c r="F13" s="50" t="s">
        <v>12</v>
      </c>
      <c r="G13" s="50" t="s">
        <v>12</v>
      </c>
      <c r="H13" s="52"/>
      <c r="I13" s="50" t="s">
        <v>12</v>
      </c>
    </row>
    <row r="14" spans="1:26" x14ac:dyDescent="0.25">
      <c r="A14" s="51"/>
      <c r="B14" s="22"/>
      <c r="C14" s="22"/>
      <c r="D14" s="22"/>
      <c r="E14" s="53" t="s">
        <v>12</v>
      </c>
      <c r="F14" s="53" t="s">
        <v>12</v>
      </c>
      <c r="G14" s="53" t="s">
        <v>12</v>
      </c>
      <c r="H14" s="54"/>
      <c r="I14" s="53" t="s">
        <v>12</v>
      </c>
    </row>
    <row r="15" spans="1:26" x14ac:dyDescent="0.25">
      <c r="A15" s="51"/>
      <c r="B15" s="22"/>
      <c r="C15" s="22"/>
      <c r="D15" s="22"/>
      <c r="E15" s="53" t="s">
        <v>12</v>
      </c>
      <c r="F15" s="53" t="s">
        <v>12</v>
      </c>
      <c r="G15" s="53" t="s">
        <v>12</v>
      </c>
      <c r="H15" s="54"/>
      <c r="I15" s="53" t="s">
        <v>12</v>
      </c>
    </row>
    <row r="16" spans="1:26" x14ac:dyDescent="0.25">
      <c r="A16" s="51"/>
      <c r="B16" s="22"/>
      <c r="C16" s="22"/>
      <c r="D16" s="22"/>
      <c r="E16" s="53" t="s">
        <v>12</v>
      </c>
      <c r="F16" s="53" t="s">
        <v>12</v>
      </c>
      <c r="G16" s="53" t="s">
        <v>12</v>
      </c>
      <c r="H16" s="54"/>
      <c r="I16" s="53" t="s">
        <v>12</v>
      </c>
    </row>
    <row r="17" spans="1:9" x14ac:dyDescent="0.25">
      <c r="A17" s="51"/>
      <c r="B17" s="49"/>
      <c r="C17" s="49"/>
      <c r="D17" s="49"/>
      <c r="E17" s="50" t="s">
        <v>12</v>
      </c>
      <c r="F17" s="50" t="s">
        <v>12</v>
      </c>
      <c r="G17" s="50" t="s">
        <v>12</v>
      </c>
      <c r="H17" s="52"/>
      <c r="I17" s="50" t="s">
        <v>12</v>
      </c>
    </row>
    <row r="18" spans="1:9" x14ac:dyDescent="0.25">
      <c r="A18" s="51"/>
      <c r="B18" s="22"/>
      <c r="C18" s="22"/>
      <c r="D18" s="22"/>
      <c r="E18" s="53" t="s">
        <v>12</v>
      </c>
      <c r="F18" s="53" t="s">
        <v>12</v>
      </c>
      <c r="G18" s="53" t="s">
        <v>12</v>
      </c>
      <c r="H18" s="54"/>
      <c r="I18" s="53" t="s">
        <v>12</v>
      </c>
    </row>
    <row r="19" spans="1:9" x14ac:dyDescent="0.25">
      <c r="A19" s="51"/>
      <c r="B19" s="22"/>
      <c r="C19" s="22"/>
      <c r="D19" s="22"/>
      <c r="E19" s="53" t="s">
        <v>12</v>
      </c>
      <c r="F19" s="53" t="s">
        <v>12</v>
      </c>
      <c r="G19" s="53" t="s">
        <v>12</v>
      </c>
      <c r="H19" s="54"/>
      <c r="I19" s="53" t="s">
        <v>12</v>
      </c>
    </row>
    <row r="20" spans="1:9" x14ac:dyDescent="0.25">
      <c r="A20" s="51"/>
      <c r="B20" s="22"/>
      <c r="C20" s="22"/>
      <c r="D20" s="22"/>
      <c r="E20" s="53" t="s">
        <v>12</v>
      </c>
      <c r="F20" s="53" t="s">
        <v>12</v>
      </c>
      <c r="G20" s="53" t="s">
        <v>12</v>
      </c>
      <c r="H20" s="54"/>
      <c r="I20" s="53" t="s">
        <v>12</v>
      </c>
    </row>
    <row r="21" spans="1:9" x14ac:dyDescent="0.25">
      <c r="A21" s="51"/>
      <c r="B21" s="49"/>
      <c r="C21" s="49"/>
      <c r="D21" s="49"/>
      <c r="E21" s="50" t="s">
        <v>12</v>
      </c>
      <c r="F21" s="50" t="s">
        <v>12</v>
      </c>
      <c r="G21" s="50" t="s">
        <v>12</v>
      </c>
      <c r="H21" s="52"/>
      <c r="I21" s="50" t="s">
        <v>12</v>
      </c>
    </row>
    <row r="22" spans="1:9" x14ac:dyDescent="0.25">
      <c r="A22" s="51"/>
      <c r="B22" s="49"/>
      <c r="C22" s="49"/>
      <c r="D22" s="49"/>
      <c r="E22" s="50" t="s">
        <v>12</v>
      </c>
      <c r="F22" s="50" t="s">
        <v>12</v>
      </c>
      <c r="G22" s="50" t="s">
        <v>12</v>
      </c>
      <c r="H22" s="52"/>
      <c r="I22" s="50" t="s">
        <v>12</v>
      </c>
    </row>
  </sheetData>
  <mergeCells count="5">
    <mergeCell ref="A2:A3"/>
    <mergeCell ref="B2:C2"/>
    <mergeCell ref="H2:H3"/>
    <mergeCell ref="I2:I3"/>
    <mergeCell ref="E2:G2"/>
  </mergeCells>
  <hyperlinks>
    <hyperlink ref="B1" location="TableContent!D52" display="TableContent" xr:uid="{80B73A72-A68F-4A16-9736-7E564502E052}"/>
    <hyperlink ref="C1" location="'Overview-PrivAssets'!A1" display="Overview-PrivAssets" xr:uid="{5A7E9BE6-2446-4CA5-B4C5-9755127C48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D2D2CD49-B499-4BBB-9CAA-A9EE608FB223}">
            <xm:f>NOT(ISERROR(SEARCH(variables!$A$6,E5)))</xm:f>
            <xm:f>variables!$A$6</xm:f>
            <x14:dxf>
              <fill>
                <patternFill>
                  <bgColor theme="0" tint="-4.9989318521683403E-2"/>
                </patternFill>
              </fill>
            </x14:dxf>
          </x14:cfRule>
          <xm:sqref>E5:G22</xm:sqref>
        </x14:conditionalFormatting>
        <x14:conditionalFormatting xmlns:xm="http://schemas.microsoft.com/office/excel/2006/main">
          <x14:cfRule type="containsText" priority="3" operator="containsText" id="{FE1A9D34-1552-455F-BE9A-395F44AA7BA7}">
            <xm:f>NOT(ISERROR(SEARCH(variables!$A$1,I5)))</xm:f>
            <xm:f>variables!$A$1</xm:f>
            <x14:dxf>
              <fill>
                <patternFill>
                  <bgColor theme="0" tint="-4.9989318521683403E-2"/>
                </patternFill>
              </fill>
            </x14:dxf>
          </x14:cfRule>
          <x14:cfRule type="containsText" priority="4" operator="containsText" id="{F974FDC4-0410-4790-9C3B-DE5650026E86}">
            <xm:f>NOT(ISERROR(SEARCH(variables!$A$4,I5)))</xm:f>
            <xm:f>variables!$A$4</xm:f>
            <x14:dxf>
              <fill>
                <patternFill>
                  <bgColor theme="4" tint="0.79998168889431442"/>
                </patternFill>
              </fill>
            </x14:dxf>
          </x14:cfRule>
          <x14:cfRule type="containsText" priority="5" operator="containsText" id="{0572DF30-B820-4F01-B7F5-22C53094B93C}">
            <xm:f>NOT(ISERROR(SEARCH(variables!$A$3,I5)))</xm:f>
            <xm:f>variables!$A$3</xm:f>
            <x14:dxf>
              <fill>
                <patternFill>
                  <bgColor theme="5" tint="0.79998168889431442"/>
                </patternFill>
              </fill>
            </x14:dxf>
          </x14:cfRule>
          <x14:cfRule type="containsText" priority="6" operator="containsText" id="{1EFEE30D-C379-46F6-B9B2-98D3A72A0304}">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3BA2E93-C20F-4F59-A7A9-BD2390EEFFF7}">
          <x14:formula1>
            <xm:f>variables!$A$1:$A$4</xm:f>
          </x14:formula1>
          <xm:sqref>I5:I22</xm:sqref>
        </x14:dataValidation>
        <x14:dataValidation type="list" allowBlank="1" showInputMessage="1" showErrorMessage="1" xr:uid="{31A3B174-54FB-44A9-9BCC-804CC97FE2CF}">
          <x14:formula1>
            <xm:f>variables!$A$6:$A$8</xm:f>
          </x14:formula1>
          <xm:sqref>E5:G22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27EB-1211-4E5C-98DF-BE5F251315FE}">
  <dimension ref="B2:C5"/>
  <sheetViews>
    <sheetView workbookViewId="0">
      <selection activeCell="B5" sqref="B5:C5"/>
    </sheetView>
  </sheetViews>
  <sheetFormatPr defaultRowHeight="15" x14ac:dyDescent="0.25"/>
  <cols>
    <col min="1" max="1" width="3.42578125" customWidth="1"/>
    <col min="2" max="2" width="30.42578125" customWidth="1"/>
    <col min="3" max="3" width="62.140625" customWidth="1"/>
  </cols>
  <sheetData>
    <row r="2" spans="2:3" ht="15.75" x14ac:dyDescent="0.25">
      <c r="B2" s="351" t="s">
        <v>511</v>
      </c>
      <c r="C2" s="351"/>
    </row>
    <row r="3" spans="2:3" ht="63.75" customHeight="1" x14ac:dyDescent="0.25">
      <c r="B3" s="353" t="s">
        <v>648</v>
      </c>
      <c r="C3" s="353"/>
    </row>
    <row r="5" spans="2:3" ht="382.5" customHeight="1" x14ac:dyDescent="0.25">
      <c r="B5" s="353" t="s">
        <v>534</v>
      </c>
      <c r="C5" s="353"/>
    </row>
  </sheetData>
  <sheetProtection algorithmName="SHA-512" hashValue="KaAC5R51xuTrEceKY3rxQncRRia0lncSs0cNlCJd+4RyfjSh2Iz8GoHNBnDAJiz2HPgBIK87sOrZdDPwXZ9gUg==" saltValue="tguu4ratq6B4XT7+JQlS8g==" spinCount="100000" sheet="1" objects="1" scenarios="1"/>
  <mergeCells count="3">
    <mergeCell ref="B2:C2"/>
    <mergeCell ref="B3:C3"/>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55639-ED8E-48A7-8691-F1D83AA66F57}">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45.85546875" customWidth="1"/>
    <col min="3" max="3" width="92.28515625" customWidth="1"/>
    <col min="4" max="4" width="29" customWidth="1"/>
    <col min="5" max="5" width="51" customWidth="1"/>
    <col min="6" max="6" width="44.140625" customWidth="1"/>
    <col min="7" max="7" width="10.5703125" customWidth="1"/>
  </cols>
  <sheetData>
    <row r="1" spans="1:24" ht="15.75" thickBot="1" x14ac:dyDescent="0.3">
      <c r="A1" s="219" t="s">
        <v>1021</v>
      </c>
      <c r="B1" s="218" t="s">
        <v>1022</v>
      </c>
      <c r="C1" s="218" t="s">
        <v>1023</v>
      </c>
      <c r="D1" s="220"/>
      <c r="E1" s="220"/>
      <c r="F1" s="220"/>
      <c r="G1" s="221"/>
    </row>
    <row r="2" spans="1:24" ht="19.5" thickBot="1" x14ac:dyDescent="0.3">
      <c r="A2" s="517" t="s">
        <v>3</v>
      </c>
      <c r="B2" s="521" t="s">
        <v>1136</v>
      </c>
      <c r="C2" s="532"/>
      <c r="D2" s="524" t="s">
        <v>640</v>
      </c>
      <c r="E2" s="526"/>
      <c r="F2" s="533" t="s">
        <v>642</v>
      </c>
      <c r="G2" s="530" t="s">
        <v>852</v>
      </c>
    </row>
    <row r="3" spans="1:24" ht="51" x14ac:dyDescent="0.25">
      <c r="A3" s="518"/>
      <c r="B3" s="155" t="s">
        <v>644</v>
      </c>
      <c r="C3" s="329" t="s">
        <v>638</v>
      </c>
      <c r="D3" s="114" t="s">
        <v>639</v>
      </c>
      <c r="E3" s="115" t="s">
        <v>645</v>
      </c>
      <c r="F3" s="534"/>
      <c r="G3" s="520"/>
    </row>
    <row r="4" spans="1:24" ht="15.75" thickBot="1" x14ac:dyDescent="0.3">
      <c r="A4" s="229" t="s">
        <v>909</v>
      </c>
      <c r="B4" s="69"/>
      <c r="C4" s="76" t="s">
        <v>673</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0"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0"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58" display="TableContent" xr:uid="{6DB34B38-AFC5-46EC-A892-AB11CCA97097}"/>
    <hyperlink ref="C1" location="'Overview-SecAssets'!A1" display="Overview-SecAssets" xr:uid="{35BD1F36-BDA4-49FD-9251-6F461F2E015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17F360A-2046-45DC-867C-872BFC92BAC7}">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E4D92253-5F21-44B8-B217-24F7D09C9739}">
            <xm:f>NOT(ISERROR(SEARCH(variables!$A$1,G5)))</xm:f>
            <xm:f>variables!$A$1</xm:f>
            <x14:dxf>
              <fill>
                <patternFill>
                  <bgColor theme="0" tint="-4.9989318521683403E-2"/>
                </patternFill>
              </fill>
            </x14:dxf>
          </x14:cfRule>
          <x14:cfRule type="containsText" priority="3" operator="containsText" id="{F9320847-F70B-423A-B345-2EEB4478573F}">
            <xm:f>NOT(ISERROR(SEARCH(variables!$A$4,G5)))</xm:f>
            <xm:f>variables!$A$4</xm:f>
            <x14:dxf>
              <fill>
                <patternFill>
                  <bgColor theme="4" tint="0.79998168889431442"/>
                </patternFill>
              </fill>
            </x14:dxf>
          </x14:cfRule>
          <x14:cfRule type="containsText" priority="4" operator="containsText" id="{7798CDBD-3BDB-4FD4-8239-28E00AC24CC6}">
            <xm:f>NOT(ISERROR(SEARCH(variables!$A$3,G5)))</xm:f>
            <xm:f>variables!$A$3</xm:f>
            <x14:dxf>
              <fill>
                <patternFill>
                  <bgColor theme="5" tint="0.79998168889431442"/>
                </patternFill>
              </fill>
            </x14:dxf>
          </x14:cfRule>
          <x14:cfRule type="containsText" priority="5" operator="containsText" id="{9120E85A-B7E6-4D89-AB09-C59FAA624CD8}">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D7F5286-B720-489A-9AB6-62A469C00E8C}">
          <x14:formula1>
            <xm:f>variables!$A$1:$A$4</xm:f>
          </x14:formula1>
          <xm:sqref>G5:G22</xm:sqref>
        </x14:dataValidation>
        <x14:dataValidation type="list" allowBlank="1" showInputMessage="1" showErrorMessage="1" xr:uid="{F673F0B9-D43A-45E2-85EE-4D1A97976F7F}">
          <x14:formula1>
            <xm:f>variables!$A$6:$A$8</xm:f>
          </x14:formula1>
          <xm:sqref>D5:E22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B92A-00B8-4907-B111-F0BA9D7999F7}">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45.85546875" customWidth="1"/>
    <col min="3" max="3" width="87.140625" customWidth="1"/>
    <col min="4" max="4" width="29" customWidth="1"/>
    <col min="5" max="5" width="35.7109375" customWidth="1"/>
    <col min="6" max="6" width="44.140625" customWidth="1"/>
    <col min="7" max="7" width="10.5703125" customWidth="1"/>
  </cols>
  <sheetData>
    <row r="1" spans="1:24" ht="15.75" thickBot="1" x14ac:dyDescent="0.3">
      <c r="A1" s="219" t="s">
        <v>1021</v>
      </c>
      <c r="B1" s="218" t="s">
        <v>1022</v>
      </c>
      <c r="C1" s="218" t="s">
        <v>1025</v>
      </c>
      <c r="D1" s="220"/>
      <c r="E1" s="220"/>
      <c r="F1" s="220"/>
      <c r="G1" s="221"/>
    </row>
    <row r="2" spans="1:24" ht="19.5" thickBot="1" x14ac:dyDescent="0.3">
      <c r="A2" s="517" t="s">
        <v>3</v>
      </c>
      <c r="B2" s="521" t="s">
        <v>1137</v>
      </c>
      <c r="C2" s="532"/>
      <c r="D2" s="524" t="s">
        <v>640</v>
      </c>
      <c r="E2" s="526"/>
      <c r="F2" s="533" t="s">
        <v>642</v>
      </c>
      <c r="G2" s="530" t="s">
        <v>852</v>
      </c>
    </row>
    <row r="3" spans="1:24" ht="63" x14ac:dyDescent="0.25">
      <c r="A3" s="518"/>
      <c r="B3" s="155" t="s">
        <v>637</v>
      </c>
      <c r="C3" s="329" t="s">
        <v>638</v>
      </c>
      <c r="D3" s="114" t="s">
        <v>639</v>
      </c>
      <c r="E3" s="115" t="s">
        <v>641</v>
      </c>
      <c r="F3" s="534"/>
      <c r="G3" s="520"/>
    </row>
    <row r="4" spans="1:24" ht="24.75" thickBot="1" x14ac:dyDescent="0.3">
      <c r="A4" s="229" t="s">
        <v>909</v>
      </c>
      <c r="B4" s="69"/>
      <c r="C4" s="76" t="s">
        <v>672</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0"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0"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62" display="TableContent" xr:uid="{407D2F12-1344-408D-8E91-B54161470366}"/>
    <hyperlink ref="C1" location="'Overview-PrivAssets'!A1" display="Overview-PrivAssets" xr:uid="{E9172BBD-935F-410F-95FB-A6E378351FA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B2F1476-811E-4442-9F65-FA318FFBBBA2}">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BD4A82D3-071D-4BB6-A4C2-D546C8EC849E}">
            <xm:f>NOT(ISERROR(SEARCH(variables!$A$1,G5)))</xm:f>
            <xm:f>variables!$A$1</xm:f>
            <x14:dxf>
              <fill>
                <patternFill>
                  <bgColor theme="0" tint="-4.9989318521683403E-2"/>
                </patternFill>
              </fill>
            </x14:dxf>
          </x14:cfRule>
          <x14:cfRule type="containsText" priority="3" operator="containsText" id="{7BBAB089-9DD4-4175-A8FB-878F9F1C9349}">
            <xm:f>NOT(ISERROR(SEARCH(variables!$A$4,G5)))</xm:f>
            <xm:f>variables!$A$4</xm:f>
            <x14:dxf>
              <fill>
                <patternFill>
                  <bgColor theme="4" tint="0.79998168889431442"/>
                </patternFill>
              </fill>
            </x14:dxf>
          </x14:cfRule>
          <x14:cfRule type="containsText" priority="4" operator="containsText" id="{AE177FD1-6A68-4A73-9910-C9BAE81812A0}">
            <xm:f>NOT(ISERROR(SEARCH(variables!$A$3,G5)))</xm:f>
            <xm:f>variables!$A$3</xm:f>
            <x14:dxf>
              <fill>
                <patternFill>
                  <bgColor theme="5" tint="0.79998168889431442"/>
                </patternFill>
              </fill>
            </x14:dxf>
          </x14:cfRule>
          <x14:cfRule type="containsText" priority="5" operator="containsText" id="{A79D52F5-19C6-4CA4-90FD-4469D17A7087}">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FC80AE-93DE-46E0-BC34-9310607808DD}">
          <x14:formula1>
            <xm:f>variables!$A$6:$A$8</xm:f>
          </x14:formula1>
          <xm:sqref>D5:E22</xm:sqref>
        </x14:dataValidation>
        <x14:dataValidation type="list" allowBlank="1" showInputMessage="1" showErrorMessage="1" xr:uid="{04250287-4F8E-4AEF-A8BC-6DC65DBBA54C}">
          <x14:formula1>
            <xm:f>variables!$A$1:$A$4</xm:f>
          </x14:formula1>
          <xm:sqref>G5:G22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FD5C-F643-47AF-A940-F1BA4A21E45F}">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53.42578125" customWidth="1"/>
    <col min="3" max="3" width="82.5703125" customWidth="1"/>
    <col min="4" max="4" width="34" customWidth="1"/>
    <col min="5" max="5" width="43.85546875" customWidth="1"/>
    <col min="6" max="6" width="44.140625" customWidth="1"/>
    <col min="7" max="7" width="10.5703125" customWidth="1"/>
  </cols>
  <sheetData>
    <row r="1" spans="1:24" ht="15.75" thickBot="1" x14ac:dyDescent="0.3">
      <c r="A1" s="219" t="s">
        <v>1021</v>
      </c>
      <c r="B1" s="218" t="s">
        <v>1022</v>
      </c>
      <c r="C1" s="218" t="s">
        <v>1025</v>
      </c>
      <c r="D1" s="216"/>
      <c r="E1" s="216"/>
      <c r="F1" s="216"/>
      <c r="G1" s="217"/>
    </row>
    <row r="2" spans="1:24" ht="19.5" thickBot="1" x14ac:dyDescent="0.3">
      <c r="A2" s="517" t="s">
        <v>3</v>
      </c>
      <c r="B2" s="521" t="s">
        <v>1138</v>
      </c>
      <c r="C2" s="532"/>
      <c r="D2" s="524" t="s">
        <v>632</v>
      </c>
      <c r="E2" s="526"/>
      <c r="F2" s="533" t="s">
        <v>633</v>
      </c>
      <c r="G2" s="530" t="s">
        <v>852</v>
      </c>
    </row>
    <row r="3" spans="1:24" ht="51" x14ac:dyDescent="0.25">
      <c r="A3" s="518"/>
      <c r="B3" s="155" t="s">
        <v>629</v>
      </c>
      <c r="C3" s="329" t="s">
        <v>631</v>
      </c>
      <c r="D3" s="114" t="s">
        <v>634</v>
      </c>
      <c r="E3" s="115" t="s">
        <v>635</v>
      </c>
      <c r="F3" s="534"/>
      <c r="G3" s="520"/>
    </row>
    <row r="4" spans="1:24" ht="27" customHeight="1" thickBot="1" x14ac:dyDescent="0.3">
      <c r="A4" s="229" t="s">
        <v>909</v>
      </c>
      <c r="B4" s="69"/>
      <c r="C4" s="76" t="s">
        <v>675</v>
      </c>
      <c r="D4" s="92"/>
      <c r="E4" s="74"/>
      <c r="F4" s="97"/>
      <c r="G4" s="95"/>
    </row>
    <row r="5" spans="1:24" x14ac:dyDescent="0.25">
      <c r="A5" s="47"/>
      <c r="B5" s="49"/>
      <c r="C5" s="49"/>
      <c r="D5" s="50" t="s">
        <v>12</v>
      </c>
      <c r="E5" s="50" t="s">
        <v>12</v>
      </c>
      <c r="F5" s="52"/>
      <c r="G5" s="50" t="s">
        <v>12</v>
      </c>
      <c r="X5" s="65" t="s">
        <v>12</v>
      </c>
    </row>
    <row r="6" spans="1:24" x14ac:dyDescent="0.25">
      <c r="A6" s="51"/>
      <c r="B6" s="22"/>
      <c r="C6" s="22"/>
      <c r="D6" s="53" t="s">
        <v>12</v>
      </c>
      <c r="E6" s="53" t="s">
        <v>12</v>
      </c>
      <c r="F6" s="54"/>
      <c r="G6" s="53" t="s">
        <v>12</v>
      </c>
      <c r="X6" t="s">
        <v>543</v>
      </c>
    </row>
    <row r="7" spans="1:24" x14ac:dyDescent="0.25">
      <c r="A7" s="51"/>
      <c r="B7" s="22"/>
      <c r="C7" s="22"/>
      <c r="D7" s="53" t="s">
        <v>12</v>
      </c>
      <c r="E7" s="53" t="s">
        <v>12</v>
      </c>
      <c r="F7" s="54"/>
      <c r="G7" s="53" t="s">
        <v>12</v>
      </c>
      <c r="X7" t="s">
        <v>544</v>
      </c>
    </row>
    <row r="8" spans="1:24" x14ac:dyDescent="0.25">
      <c r="A8" s="51"/>
      <c r="B8" s="22"/>
      <c r="C8" s="22"/>
      <c r="D8" s="53" t="s">
        <v>12</v>
      </c>
      <c r="E8" s="53" t="s">
        <v>12</v>
      </c>
      <c r="F8" s="54"/>
      <c r="G8" s="53" t="s">
        <v>12</v>
      </c>
      <c r="X8" t="s">
        <v>541</v>
      </c>
    </row>
    <row r="9" spans="1:24" x14ac:dyDescent="0.25">
      <c r="A9" s="51"/>
      <c r="B9" s="49"/>
      <c r="C9" s="49"/>
      <c r="D9" s="50" t="s">
        <v>12</v>
      </c>
      <c r="E9" s="50" t="s">
        <v>12</v>
      </c>
      <c r="F9" s="52"/>
      <c r="G9" s="50" t="s">
        <v>12</v>
      </c>
      <c r="X9" t="s">
        <v>542</v>
      </c>
    </row>
    <row r="10" spans="1:24" x14ac:dyDescent="0.25">
      <c r="A10" s="51"/>
      <c r="B10" s="22"/>
      <c r="C10" s="22"/>
      <c r="D10" s="53" t="s">
        <v>12</v>
      </c>
      <c r="E10" s="53" t="s">
        <v>12</v>
      </c>
      <c r="F10" s="54"/>
      <c r="G10" s="53" t="s">
        <v>12</v>
      </c>
    </row>
    <row r="11" spans="1:24" x14ac:dyDescent="0.25">
      <c r="A11" s="51"/>
      <c r="B11" s="22"/>
      <c r="C11" s="22"/>
      <c r="D11" s="53" t="s">
        <v>12</v>
      </c>
      <c r="E11" s="53" t="s">
        <v>12</v>
      </c>
      <c r="F11" s="54"/>
      <c r="G11" s="53" t="s">
        <v>12</v>
      </c>
    </row>
    <row r="12" spans="1:24" x14ac:dyDescent="0.25">
      <c r="A12" s="51"/>
      <c r="B12" s="22"/>
      <c r="C12" s="22"/>
      <c r="D12" s="53" t="s">
        <v>12</v>
      </c>
      <c r="E12" s="53" t="s">
        <v>12</v>
      </c>
      <c r="F12" s="54"/>
      <c r="G12" s="53" t="s">
        <v>12</v>
      </c>
    </row>
    <row r="13" spans="1:24" x14ac:dyDescent="0.25">
      <c r="A13" s="51"/>
      <c r="B13" s="49"/>
      <c r="C13" s="49"/>
      <c r="D13" s="50" t="s">
        <v>12</v>
      </c>
      <c r="E13" s="50" t="s">
        <v>12</v>
      </c>
      <c r="F13" s="52"/>
      <c r="G13" s="50" t="s">
        <v>12</v>
      </c>
    </row>
    <row r="14" spans="1:24" x14ac:dyDescent="0.25">
      <c r="A14" s="51"/>
      <c r="B14" s="22"/>
      <c r="C14" s="22"/>
      <c r="D14" s="53" t="s">
        <v>12</v>
      </c>
      <c r="E14" s="53" t="s">
        <v>12</v>
      </c>
      <c r="F14" s="54"/>
      <c r="G14" s="53" t="s">
        <v>12</v>
      </c>
    </row>
    <row r="15" spans="1:24" x14ac:dyDescent="0.25">
      <c r="A15" s="51"/>
      <c r="B15" s="22"/>
      <c r="C15" s="22"/>
      <c r="D15" s="53" t="s">
        <v>12</v>
      </c>
      <c r="E15" s="53" t="s">
        <v>12</v>
      </c>
      <c r="F15" s="54"/>
      <c r="G15" s="53" t="s">
        <v>12</v>
      </c>
    </row>
    <row r="16" spans="1:24" x14ac:dyDescent="0.25">
      <c r="A16" s="51"/>
      <c r="B16" s="22"/>
      <c r="C16" s="22"/>
      <c r="D16" s="53" t="s">
        <v>12</v>
      </c>
      <c r="E16" s="53" t="s">
        <v>12</v>
      </c>
      <c r="F16" s="54"/>
      <c r="G16" s="53" t="s">
        <v>12</v>
      </c>
    </row>
    <row r="17" spans="1:7" x14ac:dyDescent="0.25">
      <c r="A17" s="51"/>
      <c r="B17" s="49"/>
      <c r="C17" s="49"/>
      <c r="D17" s="50" t="s">
        <v>12</v>
      </c>
      <c r="E17" s="50" t="s">
        <v>12</v>
      </c>
      <c r="F17" s="52"/>
      <c r="G17" s="50" t="s">
        <v>12</v>
      </c>
    </row>
    <row r="18" spans="1:7" x14ac:dyDescent="0.25">
      <c r="A18" s="51"/>
      <c r="B18" s="22"/>
      <c r="C18" s="22"/>
      <c r="D18" s="53" t="s">
        <v>12</v>
      </c>
      <c r="E18" s="53" t="s">
        <v>12</v>
      </c>
      <c r="F18" s="54"/>
      <c r="G18" s="53" t="s">
        <v>12</v>
      </c>
    </row>
    <row r="19" spans="1:7" x14ac:dyDescent="0.25">
      <c r="A19" s="51"/>
      <c r="B19" s="22"/>
      <c r="C19" s="22"/>
      <c r="D19" s="53" t="s">
        <v>12</v>
      </c>
      <c r="E19" s="53" t="s">
        <v>12</v>
      </c>
      <c r="F19" s="54"/>
      <c r="G19" s="53" t="s">
        <v>12</v>
      </c>
    </row>
    <row r="20" spans="1:7" x14ac:dyDescent="0.25">
      <c r="A20" s="51"/>
      <c r="B20" s="22"/>
      <c r="C20" s="22"/>
      <c r="D20" s="53" t="s">
        <v>12</v>
      </c>
      <c r="E20" s="53" t="s">
        <v>12</v>
      </c>
      <c r="F20" s="54"/>
      <c r="G20" s="53" t="s">
        <v>12</v>
      </c>
    </row>
    <row r="21" spans="1:7" x14ac:dyDescent="0.25">
      <c r="A21" s="51"/>
      <c r="B21" s="49"/>
      <c r="C21" s="49"/>
      <c r="D21" s="50" t="s">
        <v>12</v>
      </c>
      <c r="E21" s="50" t="s">
        <v>12</v>
      </c>
      <c r="F21" s="52"/>
      <c r="G21" s="50" t="s">
        <v>12</v>
      </c>
    </row>
    <row r="22" spans="1:7" x14ac:dyDescent="0.25">
      <c r="A22" s="51"/>
      <c r="B22" s="49"/>
      <c r="C22" s="49"/>
      <c r="D22" s="50" t="s">
        <v>12</v>
      </c>
      <c r="E22" s="50" t="s">
        <v>12</v>
      </c>
      <c r="F22" s="52"/>
      <c r="G22" s="50" t="s">
        <v>12</v>
      </c>
    </row>
  </sheetData>
  <mergeCells count="5">
    <mergeCell ref="A2:A3"/>
    <mergeCell ref="B2:C2"/>
    <mergeCell ref="D2:E2"/>
    <mergeCell ref="F2:F3"/>
    <mergeCell ref="G2:G3"/>
  </mergeCells>
  <hyperlinks>
    <hyperlink ref="B1" location="TableContent!D67" display="TableContent" xr:uid="{19FBDDFA-3710-4C06-8AC9-DC3119857DB0}"/>
    <hyperlink ref="C1" location="'Overview-PrivAssets'!A1" display="Overview-PrivAssets" xr:uid="{8B67130E-A733-4D7C-8C48-F3A09DB2307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D1AD5-4146-4C3B-B277-728E5EF32FA2}">
            <xm:f>NOT(ISERROR(SEARCH(variables!$A$6,D5)))</xm:f>
            <xm:f>variables!$A$6</xm:f>
            <x14:dxf>
              <fill>
                <patternFill>
                  <bgColor theme="0" tint="-4.9989318521683403E-2"/>
                </patternFill>
              </fill>
            </x14:dxf>
          </x14:cfRule>
          <xm:sqref>D5:E22</xm:sqref>
        </x14:conditionalFormatting>
        <x14:conditionalFormatting xmlns:xm="http://schemas.microsoft.com/office/excel/2006/main">
          <x14:cfRule type="containsText" priority="2" operator="containsText" id="{F4876E3B-5F69-4B18-92DE-0A28B7B7B640}">
            <xm:f>NOT(ISERROR(SEARCH(variables!$A$1,G5)))</xm:f>
            <xm:f>variables!$A$1</xm:f>
            <x14:dxf>
              <fill>
                <patternFill>
                  <bgColor theme="0" tint="-4.9989318521683403E-2"/>
                </patternFill>
              </fill>
            </x14:dxf>
          </x14:cfRule>
          <x14:cfRule type="containsText" priority="3" operator="containsText" id="{4B4B495F-8236-491F-9E46-42B04070E529}">
            <xm:f>NOT(ISERROR(SEARCH(variables!$A$4,G5)))</xm:f>
            <xm:f>variables!$A$4</xm:f>
            <x14:dxf>
              <fill>
                <patternFill>
                  <bgColor theme="4" tint="0.79998168889431442"/>
                </patternFill>
              </fill>
            </x14:dxf>
          </x14:cfRule>
          <x14:cfRule type="containsText" priority="4" operator="containsText" id="{C75F5E2F-23E7-4A13-8204-85430C7B8DEA}">
            <xm:f>NOT(ISERROR(SEARCH(variables!$A$3,G5)))</xm:f>
            <xm:f>variables!$A$3</xm:f>
            <x14:dxf>
              <fill>
                <patternFill>
                  <bgColor theme="5" tint="0.79998168889431442"/>
                </patternFill>
              </fill>
            </x14:dxf>
          </x14:cfRule>
          <x14:cfRule type="containsText" priority="5" operator="containsText" id="{F0520C0A-FCA9-4A5C-B2D2-220A6A2C1764}">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27AF499-F06D-4A7E-8153-848B06E7F0DC}">
          <x14:formula1>
            <xm:f>variables!$A$1:$A$4</xm:f>
          </x14:formula1>
          <xm:sqref>G5:G22</xm:sqref>
        </x14:dataValidation>
        <x14:dataValidation type="list" allowBlank="1" showInputMessage="1" showErrorMessage="1" xr:uid="{BF3ABCC8-1EF5-48BC-95B2-31814A11373F}">
          <x14:formula1>
            <xm:f>variables!$A$6:$A$8</xm:f>
          </x14:formula1>
          <xm:sqref>D5:E22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FEAB-CD16-420F-9FFA-F90FF0112550}">
  <dimension ref="A1:O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2.28515625" customWidth="1"/>
    <col min="3" max="3" width="35.5703125" customWidth="1"/>
    <col min="4" max="4" width="39" customWidth="1"/>
    <col min="5" max="7" width="39.5703125" customWidth="1"/>
    <col min="8" max="9" width="36.140625" customWidth="1"/>
    <col min="10" max="10" width="40.28515625" customWidth="1"/>
    <col min="11" max="11" width="19" customWidth="1"/>
    <col min="12" max="12" width="17.140625" customWidth="1"/>
    <col min="13" max="13" width="16.7109375" customWidth="1"/>
    <col min="14" max="14" width="41.42578125" customWidth="1"/>
    <col min="15" max="15" width="10.5703125" customWidth="1"/>
  </cols>
  <sheetData>
    <row r="1" spans="1:15" ht="15.75" thickBot="1" x14ac:dyDescent="0.3">
      <c r="A1" s="219" t="s">
        <v>1021</v>
      </c>
      <c r="B1" s="218" t="s">
        <v>1022</v>
      </c>
      <c r="C1" s="212"/>
      <c r="D1" s="212"/>
      <c r="E1" s="212"/>
      <c r="F1" s="212"/>
      <c r="G1" s="212"/>
      <c r="H1" s="212"/>
      <c r="I1" s="212"/>
      <c r="J1" s="212"/>
      <c r="K1" s="212"/>
      <c r="L1" s="212"/>
      <c r="M1" s="212"/>
      <c r="N1" s="214"/>
      <c r="O1" s="215"/>
    </row>
    <row r="2" spans="1:15" ht="19.5" customHeight="1" thickBot="1" x14ac:dyDescent="0.3">
      <c r="A2" s="538" t="s">
        <v>3</v>
      </c>
      <c r="B2" s="198" t="s">
        <v>43</v>
      </c>
      <c r="C2" s="198"/>
      <c r="D2" s="198"/>
      <c r="E2" s="198"/>
      <c r="F2" s="198"/>
      <c r="G2" s="198"/>
      <c r="H2" s="198"/>
      <c r="I2" s="198"/>
      <c r="J2" s="200"/>
      <c r="K2" s="535" t="s">
        <v>49</v>
      </c>
      <c r="L2" s="536"/>
      <c r="M2" s="537"/>
      <c r="N2" s="540" t="s">
        <v>50</v>
      </c>
      <c r="O2" s="542" t="s">
        <v>852</v>
      </c>
    </row>
    <row r="3" spans="1:15" ht="99" x14ac:dyDescent="0.25">
      <c r="A3" s="539"/>
      <c r="B3" s="233" t="s">
        <v>677</v>
      </c>
      <c r="C3" s="106" t="s">
        <v>44</v>
      </c>
      <c r="D3" s="106" t="s">
        <v>45</v>
      </c>
      <c r="E3" s="106" t="s">
        <v>848</v>
      </c>
      <c r="F3" s="106" t="s">
        <v>849</v>
      </c>
      <c r="G3" s="106" t="s">
        <v>887</v>
      </c>
      <c r="H3" s="106" t="s">
        <v>46</v>
      </c>
      <c r="I3" s="106" t="s">
        <v>47</v>
      </c>
      <c r="J3" s="201" t="s">
        <v>1153</v>
      </c>
      <c r="K3" s="336" t="s">
        <v>674</v>
      </c>
      <c r="L3" s="322" t="s">
        <v>679</v>
      </c>
      <c r="M3" s="323" t="s">
        <v>676</v>
      </c>
      <c r="N3" s="541"/>
      <c r="O3" s="519"/>
    </row>
    <row r="4" spans="1:15" s="240" customFormat="1" ht="24.75" thickBot="1" x14ac:dyDescent="0.25">
      <c r="A4" s="229" t="s">
        <v>909</v>
      </c>
      <c r="B4" s="338"/>
      <c r="C4" s="339"/>
      <c r="D4" s="340" t="s">
        <v>1006</v>
      </c>
      <c r="E4" s="340" t="s">
        <v>1010</v>
      </c>
      <c r="F4" s="340" t="s">
        <v>1013</v>
      </c>
      <c r="G4" s="340" t="s">
        <v>1018</v>
      </c>
      <c r="H4" s="341" t="s">
        <v>1027</v>
      </c>
      <c r="I4" s="341" t="s">
        <v>1027</v>
      </c>
      <c r="J4" s="345" t="s">
        <v>1154</v>
      </c>
      <c r="K4" s="202" t="s">
        <v>1027</v>
      </c>
      <c r="L4" s="202" t="s">
        <v>1027</v>
      </c>
      <c r="M4" s="342"/>
      <c r="N4" s="343"/>
      <c r="O4" s="344"/>
    </row>
    <row r="5" spans="1:15" x14ac:dyDescent="0.25">
      <c r="A5" s="47"/>
      <c r="B5" s="49"/>
      <c r="C5" s="49"/>
      <c r="D5" s="49"/>
      <c r="E5" s="49"/>
      <c r="F5" s="49"/>
      <c r="G5" s="49"/>
      <c r="H5" s="49"/>
      <c r="I5" s="49"/>
      <c r="J5" s="49"/>
      <c r="K5" s="50" t="s">
        <v>12</v>
      </c>
      <c r="L5" s="50" t="s">
        <v>12</v>
      </c>
      <c r="M5" s="50" t="s">
        <v>12</v>
      </c>
      <c r="N5" s="52"/>
      <c r="O5" s="53" t="s">
        <v>12</v>
      </c>
    </row>
    <row r="6" spans="1:15" x14ac:dyDescent="0.25">
      <c r="A6" s="51"/>
      <c r="B6" s="22"/>
      <c r="C6" s="22"/>
      <c r="D6" s="22"/>
      <c r="E6" s="22"/>
      <c r="F6" s="22"/>
      <c r="G6" s="22"/>
      <c r="H6" s="22"/>
      <c r="I6" s="22"/>
      <c r="J6" s="22"/>
      <c r="K6" s="53" t="s">
        <v>12</v>
      </c>
      <c r="L6" s="53" t="s">
        <v>12</v>
      </c>
      <c r="M6" s="53" t="s">
        <v>12</v>
      </c>
      <c r="N6" s="54"/>
      <c r="O6" s="53" t="s">
        <v>12</v>
      </c>
    </row>
    <row r="7" spans="1:15" x14ac:dyDescent="0.25">
      <c r="A7" s="51"/>
      <c r="B7" s="22"/>
      <c r="C7" s="22"/>
      <c r="D7" s="22"/>
      <c r="E7" s="22"/>
      <c r="F7" s="22"/>
      <c r="G7" s="22"/>
      <c r="H7" s="22"/>
      <c r="I7" s="22"/>
      <c r="J7" s="22"/>
      <c r="K7" s="53" t="s">
        <v>12</v>
      </c>
      <c r="L7" s="53" t="s">
        <v>12</v>
      </c>
      <c r="M7" s="53" t="s">
        <v>12</v>
      </c>
      <c r="N7" s="54"/>
      <c r="O7" s="53" t="s">
        <v>12</v>
      </c>
    </row>
    <row r="8" spans="1:15" x14ac:dyDescent="0.25">
      <c r="A8" s="51"/>
      <c r="B8" s="22"/>
      <c r="C8" s="22"/>
      <c r="D8" s="22"/>
      <c r="E8" s="22"/>
      <c r="F8" s="22"/>
      <c r="G8" s="22"/>
      <c r="H8" s="22"/>
      <c r="I8" s="22"/>
      <c r="J8" s="22"/>
      <c r="K8" s="53" t="s">
        <v>12</v>
      </c>
      <c r="L8" s="53" t="s">
        <v>12</v>
      </c>
      <c r="M8" s="53" t="s">
        <v>12</v>
      </c>
      <c r="N8" s="54"/>
      <c r="O8" s="53" t="s">
        <v>12</v>
      </c>
    </row>
    <row r="9" spans="1:15" x14ac:dyDescent="0.25">
      <c r="A9" s="51"/>
      <c r="B9" s="22"/>
      <c r="C9" s="22"/>
      <c r="D9" s="22"/>
      <c r="E9" s="22"/>
      <c r="F9" s="22"/>
      <c r="G9" s="22"/>
      <c r="H9" s="22"/>
      <c r="I9" s="22"/>
      <c r="J9" s="22"/>
      <c r="K9" s="53" t="s">
        <v>12</v>
      </c>
      <c r="L9" s="53" t="s">
        <v>12</v>
      </c>
      <c r="M9" s="53" t="s">
        <v>12</v>
      </c>
      <c r="N9" s="54"/>
      <c r="O9" s="53" t="s">
        <v>12</v>
      </c>
    </row>
    <row r="10" spans="1:15" x14ac:dyDescent="0.25">
      <c r="A10" s="51"/>
      <c r="B10" s="22"/>
      <c r="C10" s="22"/>
      <c r="D10" s="22"/>
      <c r="E10" s="22"/>
      <c r="F10" s="22"/>
      <c r="G10" s="22"/>
      <c r="H10" s="22"/>
      <c r="I10" s="22"/>
      <c r="J10" s="22"/>
      <c r="K10" s="53" t="s">
        <v>12</v>
      </c>
      <c r="L10" s="53" t="s">
        <v>12</v>
      </c>
      <c r="M10" s="53" t="s">
        <v>12</v>
      </c>
      <c r="N10" s="54"/>
      <c r="O10" s="53" t="s">
        <v>12</v>
      </c>
    </row>
    <row r="11" spans="1:15" x14ac:dyDescent="0.25">
      <c r="A11" s="51"/>
      <c r="B11" s="22"/>
      <c r="C11" s="22"/>
      <c r="D11" s="22"/>
      <c r="E11" s="22"/>
      <c r="F11" s="22"/>
      <c r="G11" s="22"/>
      <c r="H11" s="22"/>
      <c r="I11" s="22"/>
      <c r="J11" s="22"/>
      <c r="K11" s="53" t="s">
        <v>12</v>
      </c>
      <c r="L11" s="53" t="s">
        <v>12</v>
      </c>
      <c r="M11" s="53" t="s">
        <v>12</v>
      </c>
      <c r="N11" s="54"/>
      <c r="O11" s="53" t="s">
        <v>12</v>
      </c>
    </row>
    <row r="12" spans="1:15" x14ac:dyDescent="0.25">
      <c r="A12" s="51"/>
      <c r="B12" s="22"/>
      <c r="C12" s="22"/>
      <c r="D12" s="22"/>
      <c r="E12" s="22"/>
      <c r="F12" s="22"/>
      <c r="G12" s="22"/>
      <c r="H12" s="22"/>
      <c r="I12" s="22"/>
      <c r="J12" s="22"/>
      <c r="K12" s="53" t="s">
        <v>12</v>
      </c>
      <c r="L12" s="53" t="s">
        <v>12</v>
      </c>
      <c r="M12" s="53" t="s">
        <v>12</v>
      </c>
      <c r="N12" s="54"/>
      <c r="O12" s="53" t="s">
        <v>12</v>
      </c>
    </row>
    <row r="13" spans="1:15" x14ac:dyDescent="0.25">
      <c r="A13" s="51"/>
      <c r="B13" s="22"/>
      <c r="C13" s="22"/>
      <c r="D13" s="22"/>
      <c r="E13" s="22"/>
      <c r="F13" s="22"/>
      <c r="G13" s="22"/>
      <c r="H13" s="22"/>
      <c r="I13" s="22"/>
      <c r="J13" s="22"/>
      <c r="K13" s="53" t="s">
        <v>12</v>
      </c>
      <c r="L13" s="53" t="s">
        <v>12</v>
      </c>
      <c r="M13" s="53" t="s">
        <v>12</v>
      </c>
      <c r="N13" s="54"/>
      <c r="O13" s="53" t="s">
        <v>12</v>
      </c>
    </row>
    <row r="14" spans="1:15" x14ac:dyDescent="0.25">
      <c r="A14" s="51"/>
      <c r="B14" s="22"/>
      <c r="C14" s="22"/>
      <c r="D14" s="22"/>
      <c r="E14" s="22"/>
      <c r="F14" s="22"/>
      <c r="G14" s="22"/>
      <c r="H14" s="22"/>
      <c r="I14" s="22"/>
      <c r="J14" s="22"/>
      <c r="K14" s="53" t="s">
        <v>12</v>
      </c>
      <c r="L14" s="53" t="s">
        <v>12</v>
      </c>
      <c r="M14" s="53" t="s">
        <v>12</v>
      </c>
      <c r="N14" s="54"/>
      <c r="O14" s="53" t="s">
        <v>12</v>
      </c>
    </row>
    <row r="15" spans="1:15" x14ac:dyDescent="0.25">
      <c r="A15" s="51"/>
      <c r="B15" s="22"/>
      <c r="C15" s="22"/>
      <c r="D15" s="22"/>
      <c r="E15" s="22"/>
      <c r="F15" s="22"/>
      <c r="G15" s="22"/>
      <c r="H15" s="22"/>
      <c r="I15" s="22"/>
      <c r="J15" s="22"/>
      <c r="K15" s="53" t="s">
        <v>12</v>
      </c>
      <c r="L15" s="53" t="s">
        <v>12</v>
      </c>
      <c r="M15" s="53" t="s">
        <v>12</v>
      </c>
      <c r="N15" s="54"/>
      <c r="O15" s="53" t="s">
        <v>12</v>
      </c>
    </row>
    <row r="16" spans="1:15" x14ac:dyDescent="0.25">
      <c r="A16" s="51"/>
      <c r="B16" s="22"/>
      <c r="C16" s="22"/>
      <c r="D16" s="22"/>
      <c r="E16" s="22"/>
      <c r="F16" s="22"/>
      <c r="G16" s="22"/>
      <c r="H16" s="22"/>
      <c r="I16" s="22"/>
      <c r="J16" s="22"/>
      <c r="K16" s="53" t="s">
        <v>12</v>
      </c>
      <c r="L16" s="53" t="s">
        <v>12</v>
      </c>
      <c r="M16" s="53" t="s">
        <v>12</v>
      </c>
      <c r="N16" s="54"/>
      <c r="O16" s="53" t="s">
        <v>12</v>
      </c>
    </row>
    <row r="17" spans="1:15" x14ac:dyDescent="0.25">
      <c r="A17" s="51"/>
      <c r="B17" s="22"/>
      <c r="C17" s="22"/>
      <c r="D17" s="22"/>
      <c r="E17" s="22"/>
      <c r="F17" s="22"/>
      <c r="G17" s="22"/>
      <c r="H17" s="22"/>
      <c r="I17" s="22"/>
      <c r="J17" s="22"/>
      <c r="K17" s="53" t="s">
        <v>12</v>
      </c>
      <c r="L17" s="53" t="s">
        <v>12</v>
      </c>
      <c r="M17" s="53" t="s">
        <v>12</v>
      </c>
      <c r="N17" s="54"/>
      <c r="O17" s="53" t="s">
        <v>12</v>
      </c>
    </row>
    <row r="18" spans="1:15" x14ac:dyDescent="0.25">
      <c r="A18" s="51"/>
      <c r="B18" s="22"/>
      <c r="C18" s="22"/>
      <c r="D18" s="22"/>
      <c r="E18" s="22"/>
      <c r="F18" s="22"/>
      <c r="G18" s="22"/>
      <c r="H18" s="22"/>
      <c r="I18" s="22"/>
      <c r="J18" s="22"/>
      <c r="K18" s="53" t="s">
        <v>12</v>
      </c>
      <c r="L18" s="53" t="s">
        <v>12</v>
      </c>
      <c r="M18" s="53" t="s">
        <v>12</v>
      </c>
      <c r="N18" s="54"/>
      <c r="O18" s="53" t="s">
        <v>12</v>
      </c>
    </row>
    <row r="19" spans="1:15" x14ac:dyDescent="0.25">
      <c r="A19" s="51"/>
      <c r="B19" s="22"/>
      <c r="C19" s="22"/>
      <c r="D19" s="22"/>
      <c r="E19" s="22"/>
      <c r="F19" s="22"/>
      <c r="G19" s="22"/>
      <c r="H19" s="22"/>
      <c r="I19" s="22"/>
      <c r="J19" s="22"/>
      <c r="K19" s="53" t="s">
        <v>12</v>
      </c>
      <c r="L19" s="53" t="s">
        <v>12</v>
      </c>
      <c r="M19" s="53" t="s">
        <v>12</v>
      </c>
      <c r="N19" s="54"/>
      <c r="O19" s="53" t="s">
        <v>12</v>
      </c>
    </row>
    <row r="20" spans="1:15" x14ac:dyDescent="0.25">
      <c r="A20" s="51"/>
      <c r="B20" s="22"/>
      <c r="C20" s="22"/>
      <c r="D20" s="22"/>
      <c r="E20" s="22"/>
      <c r="F20" s="22"/>
      <c r="G20" s="22"/>
      <c r="H20" s="22"/>
      <c r="I20" s="22"/>
      <c r="J20" s="22"/>
      <c r="K20" s="53" t="s">
        <v>12</v>
      </c>
      <c r="L20" s="53" t="s">
        <v>12</v>
      </c>
      <c r="M20" s="53" t="s">
        <v>12</v>
      </c>
      <c r="N20" s="54"/>
      <c r="O20" s="53" t="s">
        <v>12</v>
      </c>
    </row>
    <row r="21" spans="1:15" x14ac:dyDescent="0.25">
      <c r="A21" s="51"/>
      <c r="B21" s="22"/>
      <c r="C21" s="22"/>
      <c r="D21" s="22"/>
      <c r="E21" s="22"/>
      <c r="F21" s="22"/>
      <c r="G21" s="22"/>
      <c r="H21" s="22"/>
      <c r="I21" s="22"/>
      <c r="J21" s="22"/>
      <c r="K21" s="53" t="s">
        <v>12</v>
      </c>
      <c r="L21" s="53" t="s">
        <v>12</v>
      </c>
      <c r="M21" s="53" t="s">
        <v>12</v>
      </c>
      <c r="N21" s="54"/>
      <c r="O21" s="53" t="s">
        <v>12</v>
      </c>
    </row>
    <row r="22" spans="1:15" x14ac:dyDescent="0.25">
      <c r="A22" s="51"/>
      <c r="B22" s="22"/>
      <c r="C22" s="22"/>
      <c r="D22" s="22"/>
      <c r="E22" s="22"/>
      <c r="F22" s="22"/>
      <c r="G22" s="22"/>
      <c r="H22" s="22"/>
      <c r="I22" s="22"/>
      <c r="J22" s="22"/>
      <c r="K22" s="53" t="s">
        <v>12</v>
      </c>
      <c r="L22" s="53" t="s">
        <v>12</v>
      </c>
      <c r="M22" s="53" t="s">
        <v>12</v>
      </c>
      <c r="N22" s="54"/>
      <c r="O22" s="53" t="s">
        <v>12</v>
      </c>
    </row>
  </sheetData>
  <mergeCells count="4">
    <mergeCell ref="A2:A3"/>
    <mergeCell ref="K2:M2"/>
    <mergeCell ref="N2:N3"/>
    <mergeCell ref="O2:O3"/>
  </mergeCells>
  <hyperlinks>
    <hyperlink ref="B1" location="TableContent!D72" display="TableContent" xr:uid="{FDF19FEC-7500-4C26-B8B8-AAAC52358078}"/>
    <hyperlink ref="D4" location="'ACM-1.SecAsset'!A1" display="Link to ACM-1.SecAsset" xr:uid="{D485E417-B36F-41D2-BFD9-5BA6F5153000}"/>
    <hyperlink ref="E4" location="'ACM-1.NetAsset'!A1" display="Link to ACM-1.NetAsset" xr:uid="{9C578405-5776-4863-85FF-5C56E2FCABB0}"/>
    <hyperlink ref="F4" location="'ACM-1.PrivAsset'!A1" display="Link to ACM-1.PrivAsset" xr:uid="{62C23FE4-F2FE-4090-A128-566A3DB98A7C}"/>
    <hyperlink ref="G4" location="'ACM-1.FinAsset'!A1" display="Link to ACM-1.FinAsset" xr:uid="{87AFA6C3-CB6D-4335-89D3-598F98D6996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5D1AB92-A870-46D1-B8C4-C6544777CE8A}">
            <xm:f>NOT(ISERROR(SEARCH(variables!$A$6,K5)))</xm:f>
            <xm:f>variables!$A$6</xm:f>
            <x14:dxf>
              <fill>
                <patternFill>
                  <bgColor theme="0" tint="-4.9989318521683403E-2"/>
                </patternFill>
              </fill>
            </x14:dxf>
          </x14:cfRule>
          <xm:sqref>K5:M22</xm:sqref>
        </x14:conditionalFormatting>
        <x14:conditionalFormatting xmlns:xm="http://schemas.microsoft.com/office/excel/2006/main">
          <x14:cfRule type="containsText" priority="2" operator="containsText" id="{8DB90097-DCA1-47A1-82C9-C3F88B9F302C}">
            <xm:f>NOT(ISERROR(SEARCH(variables!$A$1,O5)))</xm:f>
            <xm:f>variables!$A$1</xm:f>
            <x14:dxf>
              <fill>
                <patternFill>
                  <bgColor theme="0" tint="-4.9989318521683403E-2"/>
                </patternFill>
              </fill>
            </x14:dxf>
          </x14:cfRule>
          <x14:cfRule type="containsText" priority="3" operator="containsText" id="{B93A3161-0D1B-4FA1-AF9E-1D88B0570D72}">
            <xm:f>NOT(ISERROR(SEARCH(variables!$A$4,O5)))</xm:f>
            <xm:f>variables!$A$4</xm:f>
            <x14:dxf>
              <fill>
                <patternFill>
                  <bgColor theme="4" tint="0.79998168889431442"/>
                </patternFill>
              </fill>
            </x14:dxf>
          </x14:cfRule>
          <x14:cfRule type="containsText" priority="4" operator="containsText" id="{0A6DEE01-B383-49A5-9BA9-D633997C9936}">
            <xm:f>NOT(ISERROR(SEARCH(variables!$A$3,O5)))</xm:f>
            <xm:f>variables!$A$3</xm:f>
            <x14:dxf>
              <fill>
                <patternFill>
                  <bgColor theme="5" tint="0.79998168889431442"/>
                </patternFill>
              </fill>
            </x14:dxf>
          </x14:cfRule>
          <x14:cfRule type="containsText" priority="5" operator="containsText" id="{1572451F-30FE-4451-B8A1-F19A33B00D84}">
            <xm:f>NOT(ISERROR(SEARCH(variables!$A$2,O5)))</xm:f>
            <xm:f>variables!$A$2</xm:f>
            <x14:dxf>
              <font>
                <strike val="0"/>
                <color auto="1"/>
              </font>
              <fill>
                <patternFill>
                  <bgColor theme="9" tint="0.79998168889431442"/>
                </patternFill>
              </fill>
            </x14:dxf>
          </x14:cfRule>
          <xm:sqref>O5:O22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59C853-D088-4C5A-902D-A373783F09BC}">
          <x14:formula1>
            <xm:f>variables!$A$6:$A$8</xm:f>
          </x14:formula1>
          <xm:sqref>K5:M22</xm:sqref>
        </x14:dataValidation>
        <x14:dataValidation type="list" allowBlank="1" showInputMessage="1" showErrorMessage="1" xr:uid="{EE30AF40-1545-418E-8096-DA74EFF0B931}">
          <x14:formula1>
            <xm:f>variables!$A$1:$A$4</xm:f>
          </x14:formula1>
          <xm:sqref>O5:O22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918-F771-445E-BA4B-CE110D406028}">
  <dimension ref="A1:Q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2.28515625" customWidth="1"/>
    <col min="3" max="3" width="35.5703125" customWidth="1"/>
    <col min="4" max="4" width="39" customWidth="1"/>
    <col min="5" max="7" width="39.5703125" customWidth="1"/>
    <col min="8" max="11" width="36.140625" customWidth="1"/>
    <col min="12" max="12" width="28.42578125" customWidth="1"/>
    <col min="13" max="13" width="28.7109375" customWidth="1"/>
    <col min="14" max="14" width="28.85546875" customWidth="1"/>
    <col min="15" max="15" width="22.85546875" customWidth="1"/>
    <col min="16" max="16" width="41.42578125" customWidth="1"/>
    <col min="17" max="17" width="10.5703125" customWidth="1"/>
  </cols>
  <sheetData>
    <row r="1" spans="1:17" ht="15.75" thickBot="1" x14ac:dyDescent="0.3">
      <c r="A1" s="222" t="s">
        <v>1021</v>
      </c>
      <c r="B1" s="223" t="s">
        <v>1022</v>
      </c>
      <c r="C1" s="214"/>
      <c r="D1" s="214"/>
      <c r="E1" s="214"/>
      <c r="F1" s="214"/>
      <c r="G1" s="214"/>
      <c r="H1" s="214"/>
      <c r="I1" s="214"/>
      <c r="J1" s="214"/>
      <c r="K1" s="214"/>
      <c r="L1" s="214"/>
      <c r="M1" s="214"/>
      <c r="N1" s="214"/>
      <c r="O1" s="214"/>
      <c r="P1" s="214"/>
      <c r="Q1" s="215"/>
    </row>
    <row r="2" spans="1:17" ht="18.75" customHeight="1" thickBot="1" x14ac:dyDescent="0.3">
      <c r="A2" s="517" t="s">
        <v>3</v>
      </c>
      <c r="B2" s="206" t="s">
        <v>51</v>
      </c>
      <c r="C2" s="205"/>
      <c r="D2" s="205"/>
      <c r="E2" s="205"/>
      <c r="F2" s="205"/>
      <c r="G2" s="205"/>
      <c r="H2" s="205"/>
      <c r="I2" s="205"/>
      <c r="J2" s="205"/>
      <c r="K2" s="207"/>
      <c r="L2" s="550" t="s">
        <v>59</v>
      </c>
      <c r="M2" s="551"/>
      <c r="N2" s="551"/>
      <c r="O2" s="552"/>
      <c r="P2" s="530" t="s">
        <v>58</v>
      </c>
      <c r="Q2" s="530" t="s">
        <v>852</v>
      </c>
    </row>
    <row r="3" spans="1:17" ht="92.1" customHeight="1" x14ac:dyDescent="0.25">
      <c r="A3" s="518"/>
      <c r="B3" s="554" t="s">
        <v>678</v>
      </c>
      <c r="C3" s="543" t="s">
        <v>52</v>
      </c>
      <c r="D3" s="106" t="s">
        <v>53</v>
      </c>
      <c r="E3" s="106" t="s">
        <v>850</v>
      </c>
      <c r="F3" s="106" t="s">
        <v>851</v>
      </c>
      <c r="G3" s="106" t="s">
        <v>888</v>
      </c>
      <c r="H3" s="543" t="s">
        <v>54</v>
      </c>
      <c r="I3" s="543" t="s">
        <v>55</v>
      </c>
      <c r="J3" s="543" t="s">
        <v>56</v>
      </c>
      <c r="K3" s="545" t="s">
        <v>57</v>
      </c>
      <c r="L3" s="80" t="s">
        <v>680</v>
      </c>
      <c r="M3" s="81" t="s">
        <v>683</v>
      </c>
      <c r="N3" s="81" t="s">
        <v>686</v>
      </c>
      <c r="O3" s="548" t="s">
        <v>687</v>
      </c>
      <c r="P3" s="520"/>
      <c r="Q3" s="520"/>
    </row>
    <row r="4" spans="1:17" ht="15.75" thickBot="1" x14ac:dyDescent="0.3">
      <c r="A4" s="553"/>
      <c r="B4" s="555"/>
      <c r="C4" s="544"/>
      <c r="D4" s="199" t="s">
        <v>1006</v>
      </c>
      <c r="E4" s="199" t="s">
        <v>1010</v>
      </c>
      <c r="F4" s="199" t="s">
        <v>1013</v>
      </c>
      <c r="G4" s="199" t="s">
        <v>1018</v>
      </c>
      <c r="H4" s="544"/>
      <c r="I4" s="544"/>
      <c r="J4" s="544"/>
      <c r="K4" s="546"/>
      <c r="L4" s="202" t="s">
        <v>1027</v>
      </c>
      <c r="M4" s="203" t="s">
        <v>1027</v>
      </c>
      <c r="N4" s="203" t="s">
        <v>1027</v>
      </c>
      <c r="O4" s="549"/>
      <c r="P4" s="547"/>
      <c r="Q4" s="547"/>
    </row>
    <row r="5" spans="1:17" x14ac:dyDescent="0.25">
      <c r="A5" s="47"/>
      <c r="B5" s="49"/>
      <c r="C5" s="49"/>
      <c r="D5" s="49"/>
      <c r="E5" s="49"/>
      <c r="F5" s="49"/>
      <c r="G5" s="49"/>
      <c r="H5" s="49"/>
      <c r="I5" s="49"/>
      <c r="J5" s="49"/>
      <c r="K5" s="49"/>
      <c r="L5" s="50" t="s">
        <v>12</v>
      </c>
      <c r="M5" s="50" t="s">
        <v>12</v>
      </c>
      <c r="N5" s="50" t="s">
        <v>12</v>
      </c>
      <c r="O5" s="50" t="s">
        <v>12</v>
      </c>
      <c r="P5" s="52"/>
      <c r="Q5" s="53" t="s">
        <v>12</v>
      </c>
    </row>
    <row r="6" spans="1:17" x14ac:dyDescent="0.25">
      <c r="A6" s="51"/>
      <c r="B6" s="22"/>
      <c r="C6" s="22"/>
      <c r="D6" s="22"/>
      <c r="E6" s="22"/>
      <c r="F6" s="22"/>
      <c r="G6" s="22"/>
      <c r="H6" s="22"/>
      <c r="I6" s="22"/>
      <c r="J6" s="22"/>
      <c r="K6" s="22"/>
      <c r="L6" s="53" t="s">
        <v>12</v>
      </c>
      <c r="M6" s="53" t="s">
        <v>12</v>
      </c>
      <c r="N6" s="53" t="s">
        <v>12</v>
      </c>
      <c r="O6" s="53" t="s">
        <v>12</v>
      </c>
      <c r="P6" s="54"/>
      <c r="Q6" s="53" t="s">
        <v>12</v>
      </c>
    </row>
    <row r="7" spans="1:17" x14ac:dyDescent="0.25">
      <c r="A7" s="51"/>
      <c r="B7" s="22"/>
      <c r="C7" s="22"/>
      <c r="D7" s="22"/>
      <c r="E7" s="22"/>
      <c r="F7" s="22"/>
      <c r="G7" s="22"/>
      <c r="H7" s="22"/>
      <c r="I7" s="22"/>
      <c r="J7" s="22"/>
      <c r="K7" s="22"/>
      <c r="L7" s="53" t="s">
        <v>12</v>
      </c>
      <c r="M7" s="53" t="s">
        <v>12</v>
      </c>
      <c r="N7" s="53" t="s">
        <v>12</v>
      </c>
      <c r="O7" s="53" t="s">
        <v>12</v>
      </c>
      <c r="P7" s="54"/>
      <c r="Q7" s="53" t="s">
        <v>12</v>
      </c>
    </row>
    <row r="8" spans="1:17" x14ac:dyDescent="0.25">
      <c r="A8" s="51"/>
      <c r="B8" s="22"/>
      <c r="C8" s="22"/>
      <c r="D8" s="22"/>
      <c r="E8" s="22"/>
      <c r="F8" s="22"/>
      <c r="G8" s="22"/>
      <c r="H8" s="22"/>
      <c r="I8" s="22"/>
      <c r="J8" s="22"/>
      <c r="K8" s="22"/>
      <c r="L8" s="53" t="s">
        <v>12</v>
      </c>
      <c r="M8" s="53" t="s">
        <v>12</v>
      </c>
      <c r="N8" s="53" t="s">
        <v>12</v>
      </c>
      <c r="O8" s="53" t="s">
        <v>12</v>
      </c>
      <c r="P8" s="54"/>
      <c r="Q8" s="53" t="s">
        <v>12</v>
      </c>
    </row>
    <row r="9" spans="1:17" x14ac:dyDescent="0.25">
      <c r="A9" s="51"/>
      <c r="B9" s="22"/>
      <c r="C9" s="22"/>
      <c r="D9" s="22"/>
      <c r="E9" s="22"/>
      <c r="F9" s="22"/>
      <c r="G9" s="22"/>
      <c r="H9" s="22"/>
      <c r="I9" s="22"/>
      <c r="J9" s="22"/>
      <c r="K9" s="22"/>
      <c r="L9" s="53" t="s">
        <v>12</v>
      </c>
      <c r="M9" s="53" t="s">
        <v>12</v>
      </c>
      <c r="N9" s="53" t="s">
        <v>12</v>
      </c>
      <c r="O9" s="53" t="s">
        <v>12</v>
      </c>
      <c r="P9" s="54"/>
      <c r="Q9" s="53" t="s">
        <v>12</v>
      </c>
    </row>
    <row r="10" spans="1:17" x14ac:dyDescent="0.25">
      <c r="A10" s="51"/>
      <c r="B10" s="22"/>
      <c r="C10" s="22"/>
      <c r="D10" s="22"/>
      <c r="E10" s="22"/>
      <c r="F10" s="22"/>
      <c r="G10" s="22"/>
      <c r="H10" s="22"/>
      <c r="I10" s="22"/>
      <c r="J10" s="22"/>
      <c r="K10" s="22"/>
      <c r="L10" s="53" t="s">
        <v>12</v>
      </c>
      <c r="M10" s="53" t="s">
        <v>12</v>
      </c>
      <c r="N10" s="53" t="s">
        <v>12</v>
      </c>
      <c r="O10" s="53" t="s">
        <v>12</v>
      </c>
      <c r="P10" s="54"/>
      <c r="Q10" s="53" t="s">
        <v>12</v>
      </c>
    </row>
    <row r="11" spans="1:17" x14ac:dyDescent="0.25">
      <c r="A11" s="51"/>
      <c r="B11" s="22"/>
      <c r="C11" s="22"/>
      <c r="D11" s="22"/>
      <c r="E11" s="22"/>
      <c r="F11" s="22"/>
      <c r="G11" s="22"/>
      <c r="H11" s="22"/>
      <c r="I11" s="22"/>
      <c r="J11" s="22"/>
      <c r="K11" s="22"/>
      <c r="L11" s="53" t="s">
        <v>12</v>
      </c>
      <c r="M11" s="53" t="s">
        <v>12</v>
      </c>
      <c r="N11" s="53" t="s">
        <v>12</v>
      </c>
      <c r="O11" s="53" t="s">
        <v>12</v>
      </c>
      <c r="P11" s="54"/>
      <c r="Q11" s="53" t="s">
        <v>12</v>
      </c>
    </row>
    <row r="12" spans="1:17" x14ac:dyDescent="0.25">
      <c r="A12" s="51"/>
      <c r="B12" s="22"/>
      <c r="C12" s="22"/>
      <c r="D12" s="22"/>
      <c r="E12" s="22"/>
      <c r="F12" s="22"/>
      <c r="G12" s="22"/>
      <c r="H12" s="22"/>
      <c r="I12" s="22"/>
      <c r="J12" s="22"/>
      <c r="K12" s="22"/>
      <c r="L12" s="53" t="s">
        <v>12</v>
      </c>
      <c r="M12" s="53" t="s">
        <v>12</v>
      </c>
      <c r="N12" s="53" t="s">
        <v>12</v>
      </c>
      <c r="O12" s="53" t="s">
        <v>12</v>
      </c>
      <c r="P12" s="54"/>
      <c r="Q12" s="53" t="s">
        <v>12</v>
      </c>
    </row>
    <row r="13" spans="1:17" x14ac:dyDescent="0.25">
      <c r="A13" s="51"/>
      <c r="B13" s="22"/>
      <c r="C13" s="22"/>
      <c r="D13" s="22"/>
      <c r="E13" s="22"/>
      <c r="F13" s="22"/>
      <c r="G13" s="22"/>
      <c r="H13" s="22"/>
      <c r="I13" s="22"/>
      <c r="J13" s="22"/>
      <c r="K13" s="22"/>
      <c r="L13" s="53" t="s">
        <v>12</v>
      </c>
      <c r="M13" s="53" t="s">
        <v>12</v>
      </c>
      <c r="N13" s="53" t="s">
        <v>12</v>
      </c>
      <c r="O13" s="53" t="s">
        <v>12</v>
      </c>
      <c r="P13" s="54"/>
      <c r="Q13" s="53" t="s">
        <v>12</v>
      </c>
    </row>
    <row r="14" spans="1:17" x14ac:dyDescent="0.25">
      <c r="A14" s="51"/>
      <c r="B14" s="22"/>
      <c r="C14" s="22"/>
      <c r="D14" s="22"/>
      <c r="E14" s="22"/>
      <c r="F14" s="22"/>
      <c r="G14" s="22"/>
      <c r="H14" s="22"/>
      <c r="I14" s="22"/>
      <c r="J14" s="22"/>
      <c r="K14" s="22"/>
      <c r="L14" s="53" t="s">
        <v>12</v>
      </c>
      <c r="M14" s="53" t="s">
        <v>12</v>
      </c>
      <c r="N14" s="53" t="s">
        <v>12</v>
      </c>
      <c r="O14" s="53" t="s">
        <v>12</v>
      </c>
      <c r="P14" s="54"/>
      <c r="Q14" s="53" t="s">
        <v>12</v>
      </c>
    </row>
    <row r="15" spans="1:17" x14ac:dyDescent="0.25">
      <c r="A15" s="51"/>
      <c r="B15" s="22"/>
      <c r="C15" s="22"/>
      <c r="D15" s="22"/>
      <c r="E15" s="22"/>
      <c r="F15" s="22"/>
      <c r="G15" s="22"/>
      <c r="H15" s="22"/>
      <c r="I15" s="22"/>
      <c r="J15" s="22"/>
      <c r="K15" s="22"/>
      <c r="L15" s="53" t="s">
        <v>12</v>
      </c>
      <c r="M15" s="53" t="s">
        <v>12</v>
      </c>
      <c r="N15" s="53" t="s">
        <v>12</v>
      </c>
      <c r="O15" s="53" t="s">
        <v>12</v>
      </c>
      <c r="P15" s="54"/>
      <c r="Q15" s="53" t="s">
        <v>12</v>
      </c>
    </row>
    <row r="16" spans="1:17" x14ac:dyDescent="0.25">
      <c r="A16" s="51"/>
      <c r="B16" s="22"/>
      <c r="C16" s="22"/>
      <c r="D16" s="22"/>
      <c r="E16" s="22"/>
      <c r="F16" s="22"/>
      <c r="G16" s="22"/>
      <c r="H16" s="22"/>
      <c r="I16" s="22"/>
      <c r="J16" s="22"/>
      <c r="K16" s="22"/>
      <c r="L16" s="53" t="s">
        <v>12</v>
      </c>
      <c r="M16" s="53" t="s">
        <v>12</v>
      </c>
      <c r="N16" s="53" t="s">
        <v>12</v>
      </c>
      <c r="O16" s="53" t="s">
        <v>12</v>
      </c>
      <c r="P16" s="54"/>
      <c r="Q16" s="53" t="s">
        <v>12</v>
      </c>
    </row>
    <row r="17" spans="1:17" x14ac:dyDescent="0.25">
      <c r="A17" s="51"/>
      <c r="B17" s="22"/>
      <c r="C17" s="22"/>
      <c r="D17" s="22"/>
      <c r="E17" s="22"/>
      <c r="F17" s="22"/>
      <c r="G17" s="22"/>
      <c r="H17" s="22"/>
      <c r="I17" s="22"/>
      <c r="J17" s="22"/>
      <c r="K17" s="22"/>
      <c r="L17" s="53" t="s">
        <v>12</v>
      </c>
      <c r="M17" s="53" t="s">
        <v>12</v>
      </c>
      <c r="N17" s="53" t="s">
        <v>12</v>
      </c>
      <c r="O17" s="53" t="s">
        <v>12</v>
      </c>
      <c r="P17" s="54"/>
      <c r="Q17" s="53" t="s">
        <v>12</v>
      </c>
    </row>
    <row r="18" spans="1:17" x14ac:dyDescent="0.25">
      <c r="A18" s="51"/>
      <c r="B18" s="22"/>
      <c r="C18" s="22"/>
      <c r="D18" s="22"/>
      <c r="E18" s="22"/>
      <c r="F18" s="22"/>
      <c r="G18" s="22"/>
      <c r="H18" s="22"/>
      <c r="I18" s="22"/>
      <c r="J18" s="22"/>
      <c r="K18" s="22"/>
      <c r="L18" s="53" t="s">
        <v>12</v>
      </c>
      <c r="M18" s="53" t="s">
        <v>12</v>
      </c>
      <c r="N18" s="53" t="s">
        <v>12</v>
      </c>
      <c r="O18" s="53" t="s">
        <v>12</v>
      </c>
      <c r="P18" s="54"/>
      <c r="Q18" s="53" t="s">
        <v>12</v>
      </c>
    </row>
    <row r="19" spans="1:17" x14ac:dyDescent="0.25">
      <c r="A19" s="51"/>
      <c r="B19" s="22"/>
      <c r="C19" s="22"/>
      <c r="D19" s="22"/>
      <c r="E19" s="22"/>
      <c r="F19" s="22"/>
      <c r="G19" s="22"/>
      <c r="H19" s="22"/>
      <c r="I19" s="22"/>
      <c r="J19" s="22"/>
      <c r="K19" s="22"/>
      <c r="L19" s="53" t="s">
        <v>12</v>
      </c>
      <c r="M19" s="53" t="s">
        <v>12</v>
      </c>
      <c r="N19" s="53" t="s">
        <v>12</v>
      </c>
      <c r="O19" s="53" t="s">
        <v>12</v>
      </c>
      <c r="P19" s="54"/>
      <c r="Q19" s="53" t="s">
        <v>12</v>
      </c>
    </row>
    <row r="20" spans="1:17" x14ac:dyDescent="0.25">
      <c r="A20" s="51"/>
      <c r="B20" s="22"/>
      <c r="C20" s="22"/>
      <c r="D20" s="22"/>
      <c r="E20" s="22"/>
      <c r="F20" s="22"/>
      <c r="G20" s="22"/>
      <c r="H20" s="22"/>
      <c r="I20" s="22"/>
      <c r="J20" s="22"/>
      <c r="K20" s="22"/>
      <c r="L20" s="53" t="s">
        <v>12</v>
      </c>
      <c r="M20" s="53" t="s">
        <v>12</v>
      </c>
      <c r="N20" s="53" t="s">
        <v>12</v>
      </c>
      <c r="O20" s="53" t="s">
        <v>12</v>
      </c>
      <c r="P20" s="54"/>
      <c r="Q20" s="53" t="s">
        <v>12</v>
      </c>
    </row>
    <row r="21" spans="1:17" x14ac:dyDescent="0.25">
      <c r="A21" s="51"/>
      <c r="B21" s="22"/>
      <c r="C21" s="22"/>
      <c r="D21" s="22"/>
      <c r="E21" s="22"/>
      <c r="F21" s="22"/>
      <c r="G21" s="22"/>
      <c r="H21" s="22"/>
      <c r="I21" s="22"/>
      <c r="J21" s="22"/>
      <c r="K21" s="22"/>
      <c r="L21" s="53" t="s">
        <v>12</v>
      </c>
      <c r="M21" s="53" t="s">
        <v>12</v>
      </c>
      <c r="N21" s="53" t="s">
        <v>12</v>
      </c>
      <c r="O21" s="53" t="s">
        <v>12</v>
      </c>
      <c r="P21" s="54"/>
      <c r="Q21" s="53" t="s">
        <v>12</v>
      </c>
    </row>
    <row r="22" spans="1:17" x14ac:dyDescent="0.25">
      <c r="A22" s="51"/>
      <c r="B22" s="22"/>
      <c r="C22" s="22"/>
      <c r="D22" s="22"/>
      <c r="E22" s="22"/>
      <c r="F22" s="22"/>
      <c r="G22" s="22"/>
      <c r="H22" s="22"/>
      <c r="I22" s="22"/>
      <c r="J22" s="22"/>
      <c r="K22" s="22"/>
      <c r="L22" s="53" t="s">
        <v>12</v>
      </c>
      <c r="M22" s="53" t="s">
        <v>12</v>
      </c>
      <c r="N22" s="53" t="s">
        <v>12</v>
      </c>
      <c r="O22" s="53" t="s">
        <v>12</v>
      </c>
      <c r="P22" s="54"/>
      <c r="Q22" s="53" t="s">
        <v>12</v>
      </c>
    </row>
  </sheetData>
  <mergeCells count="11">
    <mergeCell ref="A2:A4"/>
    <mergeCell ref="B3:B4"/>
    <mergeCell ref="C3:C4"/>
    <mergeCell ref="H3:H4"/>
    <mergeCell ref="I3:I4"/>
    <mergeCell ref="J3:J4"/>
    <mergeCell ref="K3:K4"/>
    <mergeCell ref="P2:P4"/>
    <mergeCell ref="Q2:Q4"/>
    <mergeCell ref="O3:O4"/>
    <mergeCell ref="L2:O2"/>
  </mergeCells>
  <hyperlinks>
    <hyperlink ref="B1" location="TableContent!D82" display="TableContent" xr:uid="{F81E7805-2C43-46FD-9CCE-1C7273DCEE53}"/>
    <hyperlink ref="D4" location="'ACM-1.SecAsset'!A1" display="Link to ACM-1.SecAsset" xr:uid="{14BF1D40-D86A-4931-A691-EFAD102BC306}"/>
    <hyperlink ref="E4" location="'ACM-1.NetAsset'!A1" display="Link to ACM-1.NetAsset" xr:uid="{DD207D0C-1E37-4DF1-B2BA-A8019D4C41D1}"/>
    <hyperlink ref="F4" location="'ACM-1.PrivAsset'!A1" display="Link to ACM-1.PrivAsset" xr:uid="{03F9E9FC-C3BF-4419-808B-729A57B24217}"/>
    <hyperlink ref="G4" location="'ACM-1.FinAsset'!A1" display="Link to ACM-1.FinAsset" xr:uid="{0D30F533-D10A-4412-BBAA-BF83D85DB69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0AB588-7130-42C5-939D-0FA7A2E13DAB}">
            <xm:f>NOT(ISERROR(SEARCH(variables!$A$6,L5)))</xm:f>
            <xm:f>variables!$A$6</xm:f>
            <x14:dxf>
              <fill>
                <patternFill>
                  <bgColor theme="0" tint="-4.9989318521683403E-2"/>
                </patternFill>
              </fill>
            </x14:dxf>
          </x14:cfRule>
          <xm:sqref>L5:O22</xm:sqref>
        </x14:conditionalFormatting>
        <x14:conditionalFormatting xmlns:xm="http://schemas.microsoft.com/office/excel/2006/main">
          <x14:cfRule type="containsText" priority="2" operator="containsText" id="{6F20FE84-73B1-4668-B192-080B01EB84E9}">
            <xm:f>NOT(ISERROR(SEARCH(variables!$A$1,Q5)))</xm:f>
            <xm:f>variables!$A$1</xm:f>
            <x14:dxf>
              <fill>
                <patternFill>
                  <bgColor theme="0" tint="-4.9989318521683403E-2"/>
                </patternFill>
              </fill>
            </x14:dxf>
          </x14:cfRule>
          <x14:cfRule type="containsText" priority="3" operator="containsText" id="{F4732143-D12C-4BE9-A7F3-067339C74BFE}">
            <xm:f>NOT(ISERROR(SEARCH(variables!$A$4,Q5)))</xm:f>
            <xm:f>variables!$A$4</xm:f>
            <x14:dxf>
              <fill>
                <patternFill>
                  <bgColor theme="4" tint="0.79998168889431442"/>
                </patternFill>
              </fill>
            </x14:dxf>
          </x14:cfRule>
          <x14:cfRule type="containsText" priority="4" operator="containsText" id="{2E9B9E4B-C769-4E92-9208-D5842E0595A2}">
            <xm:f>NOT(ISERROR(SEARCH(variables!$A$3,Q5)))</xm:f>
            <xm:f>variables!$A$3</xm:f>
            <x14:dxf>
              <fill>
                <patternFill>
                  <bgColor theme="5" tint="0.79998168889431442"/>
                </patternFill>
              </fill>
            </x14:dxf>
          </x14:cfRule>
          <x14:cfRule type="containsText" priority="5" operator="containsText" id="{298BB047-EE41-41F3-AE70-493972FA48C8}">
            <xm:f>NOT(ISERROR(SEARCH(variables!$A$2,Q5)))</xm:f>
            <xm:f>variables!$A$2</xm:f>
            <x14:dxf>
              <font>
                <strike val="0"/>
                <color auto="1"/>
              </font>
              <fill>
                <patternFill>
                  <bgColor theme="9" tint="0.79998168889431442"/>
                </patternFill>
              </fill>
            </x14:dxf>
          </x14:cfRule>
          <xm:sqref>Q5:Q22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0A2D929-D819-453E-89BF-E107CEB45889}">
          <x14:formula1>
            <xm:f>variables!$A$1:$A$4</xm:f>
          </x14:formula1>
          <xm:sqref>Q5:Q22</xm:sqref>
        </x14:dataValidation>
        <x14:dataValidation type="list" allowBlank="1" showInputMessage="1" showErrorMessage="1" xr:uid="{5FB26274-17CC-45F4-BA7E-A2D03EE30B75}">
          <x14:formula1>
            <xm:f>variables!$A$6:$A$8</xm:f>
          </x14:formula1>
          <xm:sqref>L5:O22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C63F-A7CB-44D2-95EB-34F2F90E5937}">
  <dimension ref="A1:I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2.28515625" customWidth="1"/>
    <col min="3" max="3" width="35.5703125" customWidth="1"/>
    <col min="4" max="4" width="39" customWidth="1"/>
    <col min="5" max="5" width="39.5703125" customWidth="1"/>
    <col min="6" max="6" width="36.140625" customWidth="1"/>
    <col min="7" max="7" width="28.7109375" customWidth="1"/>
    <col min="8" max="8" width="41.42578125" customWidth="1"/>
    <col min="9" max="9" width="10.5703125" customWidth="1"/>
  </cols>
  <sheetData>
    <row r="1" spans="1:9" ht="15.75" thickBot="1" x14ac:dyDescent="0.3">
      <c r="A1" s="222" t="s">
        <v>1021</v>
      </c>
      <c r="B1" s="223" t="s">
        <v>1022</v>
      </c>
      <c r="C1" s="214"/>
      <c r="D1" s="214"/>
      <c r="E1" s="214"/>
      <c r="F1" s="214"/>
      <c r="G1" s="214"/>
      <c r="H1" s="214"/>
      <c r="I1" s="215"/>
    </row>
    <row r="2" spans="1:9" ht="18.75" customHeight="1" thickBot="1" x14ac:dyDescent="0.3">
      <c r="A2" s="538" t="s">
        <v>3</v>
      </c>
      <c r="B2" s="330" t="s">
        <v>1139</v>
      </c>
      <c r="C2" s="331"/>
      <c r="D2" s="331"/>
      <c r="E2" s="331"/>
      <c r="F2" s="332"/>
      <c r="G2" s="328" t="s">
        <v>895</v>
      </c>
      <c r="H2" s="530" t="s">
        <v>897</v>
      </c>
      <c r="I2" s="530" t="s">
        <v>852</v>
      </c>
    </row>
    <row r="3" spans="1:9" ht="92.1" customHeight="1" x14ac:dyDescent="0.25">
      <c r="A3" s="539"/>
      <c r="B3" s="559" t="s">
        <v>890</v>
      </c>
      <c r="C3" s="560" t="s">
        <v>891</v>
      </c>
      <c r="D3" s="108" t="s">
        <v>893</v>
      </c>
      <c r="E3" s="108" t="s">
        <v>892</v>
      </c>
      <c r="F3" s="557" t="s">
        <v>894</v>
      </c>
      <c r="G3" s="561" t="s">
        <v>896</v>
      </c>
      <c r="H3" s="520"/>
      <c r="I3" s="520"/>
    </row>
    <row r="4" spans="1:9" ht="15.75" thickBot="1" x14ac:dyDescent="0.3">
      <c r="A4" s="556"/>
      <c r="B4" s="555"/>
      <c r="C4" s="544"/>
      <c r="D4" s="199" t="s">
        <v>1006</v>
      </c>
      <c r="E4" s="199" t="s">
        <v>1018</v>
      </c>
      <c r="F4" s="558"/>
      <c r="G4" s="562"/>
      <c r="H4" s="547"/>
      <c r="I4" s="547"/>
    </row>
    <row r="5" spans="1:9" x14ac:dyDescent="0.25">
      <c r="A5" s="47"/>
      <c r="B5" s="49"/>
      <c r="C5" s="49"/>
      <c r="D5" s="49"/>
      <c r="E5" s="49"/>
      <c r="F5" s="49"/>
      <c r="G5" s="50" t="s">
        <v>12</v>
      </c>
      <c r="H5" s="52"/>
      <c r="I5" s="53" t="s">
        <v>12</v>
      </c>
    </row>
    <row r="6" spans="1:9" x14ac:dyDescent="0.25">
      <c r="A6" s="51"/>
      <c r="B6" s="22"/>
      <c r="C6" s="22"/>
      <c r="D6" s="22"/>
      <c r="E6" s="22"/>
      <c r="F6" s="22"/>
      <c r="G6" s="53" t="s">
        <v>12</v>
      </c>
      <c r="H6" s="54"/>
      <c r="I6" s="53" t="s">
        <v>12</v>
      </c>
    </row>
    <row r="7" spans="1:9" x14ac:dyDescent="0.25">
      <c r="A7" s="51"/>
      <c r="B7" s="22"/>
      <c r="C7" s="22"/>
      <c r="D7" s="22"/>
      <c r="E7" s="22"/>
      <c r="F7" s="22"/>
      <c r="G7" s="53" t="s">
        <v>12</v>
      </c>
      <c r="H7" s="54"/>
      <c r="I7" s="53" t="s">
        <v>12</v>
      </c>
    </row>
    <row r="8" spans="1:9" x14ac:dyDescent="0.25">
      <c r="A8" s="51"/>
      <c r="B8" s="22"/>
      <c r="C8" s="22"/>
      <c r="D8" s="22"/>
      <c r="E8" s="22"/>
      <c r="F8" s="22"/>
      <c r="G8" s="53" t="s">
        <v>12</v>
      </c>
      <c r="H8" s="54"/>
      <c r="I8" s="53" t="s">
        <v>12</v>
      </c>
    </row>
    <row r="9" spans="1:9" x14ac:dyDescent="0.25">
      <c r="A9" s="51"/>
      <c r="B9" s="22"/>
      <c r="C9" s="22"/>
      <c r="D9" s="22"/>
      <c r="E9" s="22"/>
      <c r="F9" s="22"/>
      <c r="G9" s="53" t="s">
        <v>12</v>
      </c>
      <c r="H9" s="54"/>
      <c r="I9" s="53" t="s">
        <v>12</v>
      </c>
    </row>
    <row r="10" spans="1:9" x14ac:dyDescent="0.25">
      <c r="A10" s="51"/>
      <c r="B10" s="22"/>
      <c r="C10" s="22"/>
      <c r="D10" s="22"/>
      <c r="E10" s="22"/>
      <c r="F10" s="22"/>
      <c r="G10" s="53" t="s">
        <v>12</v>
      </c>
      <c r="H10" s="54"/>
      <c r="I10" s="53" t="s">
        <v>12</v>
      </c>
    </row>
    <row r="11" spans="1:9" x14ac:dyDescent="0.25">
      <c r="A11" s="51"/>
      <c r="B11" s="22"/>
      <c r="C11" s="22"/>
      <c r="D11" s="22"/>
      <c r="E11" s="22"/>
      <c r="F11" s="22"/>
      <c r="G11" s="53" t="s">
        <v>12</v>
      </c>
      <c r="H11" s="54"/>
      <c r="I11" s="53" t="s">
        <v>12</v>
      </c>
    </row>
    <row r="12" spans="1:9" x14ac:dyDescent="0.25">
      <c r="A12" s="51"/>
      <c r="B12" s="22"/>
      <c r="C12" s="22"/>
      <c r="D12" s="22"/>
      <c r="E12" s="22"/>
      <c r="F12" s="22"/>
      <c r="G12" s="53" t="s">
        <v>12</v>
      </c>
      <c r="H12" s="54"/>
      <c r="I12" s="53" t="s">
        <v>12</v>
      </c>
    </row>
    <row r="13" spans="1:9" x14ac:dyDescent="0.25">
      <c r="A13" s="51"/>
      <c r="B13" s="22"/>
      <c r="C13" s="22"/>
      <c r="D13" s="22"/>
      <c r="E13" s="22"/>
      <c r="F13" s="22"/>
      <c r="G13" s="53" t="s">
        <v>12</v>
      </c>
      <c r="H13" s="54"/>
      <c r="I13" s="53" t="s">
        <v>12</v>
      </c>
    </row>
    <row r="14" spans="1:9" x14ac:dyDescent="0.25">
      <c r="A14" s="51"/>
      <c r="B14" s="22"/>
      <c r="C14" s="22"/>
      <c r="D14" s="22"/>
      <c r="E14" s="22"/>
      <c r="F14" s="22"/>
      <c r="G14" s="53" t="s">
        <v>12</v>
      </c>
      <c r="H14" s="54"/>
      <c r="I14" s="53" t="s">
        <v>12</v>
      </c>
    </row>
    <row r="15" spans="1:9" x14ac:dyDescent="0.25">
      <c r="A15" s="51"/>
      <c r="B15" s="22"/>
      <c r="C15" s="22"/>
      <c r="D15" s="22"/>
      <c r="E15" s="22"/>
      <c r="F15" s="22"/>
      <c r="G15" s="53" t="s">
        <v>12</v>
      </c>
      <c r="H15" s="54"/>
      <c r="I15" s="53" t="s">
        <v>12</v>
      </c>
    </row>
    <row r="16" spans="1:9" x14ac:dyDescent="0.25">
      <c r="A16" s="51"/>
      <c r="B16" s="22"/>
      <c r="C16" s="22"/>
      <c r="D16" s="22"/>
      <c r="E16" s="22"/>
      <c r="F16" s="22"/>
      <c r="G16" s="53" t="s">
        <v>12</v>
      </c>
      <c r="H16" s="54"/>
      <c r="I16" s="53" t="s">
        <v>12</v>
      </c>
    </row>
    <row r="17" spans="1:9" x14ac:dyDescent="0.25">
      <c r="A17" s="51"/>
      <c r="B17" s="22"/>
      <c r="C17" s="22"/>
      <c r="D17" s="22"/>
      <c r="E17" s="22"/>
      <c r="F17" s="22"/>
      <c r="G17" s="53" t="s">
        <v>12</v>
      </c>
      <c r="H17" s="54"/>
      <c r="I17" s="53" t="s">
        <v>12</v>
      </c>
    </row>
    <row r="18" spans="1:9" x14ac:dyDescent="0.25">
      <c r="A18" s="51"/>
      <c r="B18" s="22"/>
      <c r="C18" s="22"/>
      <c r="D18" s="22"/>
      <c r="E18" s="22"/>
      <c r="F18" s="22"/>
      <c r="G18" s="53" t="s">
        <v>12</v>
      </c>
      <c r="H18" s="54"/>
      <c r="I18" s="53" t="s">
        <v>12</v>
      </c>
    </row>
    <row r="19" spans="1:9" x14ac:dyDescent="0.25">
      <c r="A19" s="51"/>
      <c r="B19" s="22"/>
      <c r="C19" s="22"/>
      <c r="D19" s="22"/>
      <c r="E19" s="22"/>
      <c r="F19" s="22"/>
      <c r="G19" s="53" t="s">
        <v>12</v>
      </c>
      <c r="H19" s="54"/>
      <c r="I19" s="53" t="s">
        <v>12</v>
      </c>
    </row>
    <row r="20" spans="1:9" x14ac:dyDescent="0.25">
      <c r="A20" s="51"/>
      <c r="B20" s="22"/>
      <c r="C20" s="22"/>
      <c r="D20" s="22"/>
      <c r="E20" s="22"/>
      <c r="F20" s="22"/>
      <c r="G20" s="53" t="s">
        <v>12</v>
      </c>
      <c r="H20" s="54"/>
      <c r="I20" s="53" t="s">
        <v>12</v>
      </c>
    </row>
    <row r="21" spans="1:9" x14ac:dyDescent="0.25">
      <c r="A21" s="51"/>
      <c r="B21" s="22"/>
      <c r="C21" s="22"/>
      <c r="D21" s="22"/>
      <c r="E21" s="22"/>
      <c r="F21" s="22"/>
      <c r="G21" s="53" t="s">
        <v>12</v>
      </c>
      <c r="H21" s="54"/>
      <c r="I21" s="53" t="s">
        <v>12</v>
      </c>
    </row>
    <row r="22" spans="1:9" x14ac:dyDescent="0.25">
      <c r="A22" s="51"/>
      <c r="B22" s="22"/>
      <c r="C22" s="22"/>
      <c r="D22" s="22"/>
      <c r="E22" s="22"/>
      <c r="F22" s="22"/>
      <c r="G22" s="53" t="s">
        <v>12</v>
      </c>
      <c r="H22" s="54"/>
      <c r="I22" s="53" t="s">
        <v>12</v>
      </c>
    </row>
  </sheetData>
  <mergeCells count="7">
    <mergeCell ref="A2:A4"/>
    <mergeCell ref="F3:F4"/>
    <mergeCell ref="H2:H4"/>
    <mergeCell ref="I2:I4"/>
    <mergeCell ref="B3:B4"/>
    <mergeCell ref="C3:C4"/>
    <mergeCell ref="G3:G4"/>
  </mergeCells>
  <hyperlinks>
    <hyperlink ref="B1" location="TableContent!D92" display="TableContent" xr:uid="{8C533706-37BE-4EB0-B8A1-6FEA6375A354}"/>
    <hyperlink ref="D4" location="'ACM-1.SecAsset'!A1" display="Link to ACM-1.SecAsset" xr:uid="{6B62C1FE-422C-447B-AD9C-0872394522E8}"/>
    <hyperlink ref="E4" location="'ACM-1.FinAsset'!A1" display="Link to ACM-1.FinAsset" xr:uid="{214F8D61-CF8E-49E7-BFE8-B4E6310881A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6A3F8B5-9005-47B1-B728-76F7C1B3344F}">
            <xm:f>NOT(ISERROR(SEARCH(variables!$A$6,G5)))</xm:f>
            <xm:f>variables!$A$6</xm:f>
            <x14:dxf>
              <fill>
                <patternFill>
                  <bgColor theme="0" tint="-4.9989318521683403E-2"/>
                </patternFill>
              </fill>
            </x14:dxf>
          </x14:cfRule>
          <xm:sqref>G5:G22</xm:sqref>
        </x14:conditionalFormatting>
        <x14:conditionalFormatting xmlns:xm="http://schemas.microsoft.com/office/excel/2006/main">
          <x14:cfRule type="containsText" priority="2" operator="containsText" id="{EF2F2EEA-01C2-4A67-AA8B-A9CB02661C09}">
            <xm:f>NOT(ISERROR(SEARCH(variables!$A$1,I5)))</xm:f>
            <xm:f>variables!$A$1</xm:f>
            <x14:dxf>
              <fill>
                <patternFill>
                  <bgColor theme="0" tint="-4.9989318521683403E-2"/>
                </patternFill>
              </fill>
            </x14:dxf>
          </x14:cfRule>
          <x14:cfRule type="containsText" priority="3" operator="containsText" id="{1C5D3346-CCF3-45DA-B18E-978D63F8AEE1}">
            <xm:f>NOT(ISERROR(SEARCH(variables!$A$4,I5)))</xm:f>
            <xm:f>variables!$A$4</xm:f>
            <x14:dxf>
              <fill>
                <patternFill>
                  <bgColor theme="4" tint="0.79998168889431442"/>
                </patternFill>
              </fill>
            </x14:dxf>
          </x14:cfRule>
          <x14:cfRule type="containsText" priority="4" operator="containsText" id="{85C817AB-B927-4C8C-87FF-49F481705465}">
            <xm:f>NOT(ISERROR(SEARCH(variables!$A$3,I5)))</xm:f>
            <xm:f>variables!$A$3</xm:f>
            <x14:dxf>
              <fill>
                <patternFill>
                  <bgColor theme="5" tint="0.79998168889431442"/>
                </patternFill>
              </fill>
            </x14:dxf>
          </x14:cfRule>
          <x14:cfRule type="containsText" priority="5" operator="containsText" id="{51F8E698-1742-4589-85BD-5721C62BB36C}">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15DFEAA-DC48-4BC2-BD29-18F008DE6F15}">
          <x14:formula1>
            <xm:f>variables!$A$1:$A$4</xm:f>
          </x14:formula1>
          <xm:sqref>I5:I22</xm:sqref>
        </x14:dataValidation>
        <x14:dataValidation type="list" allowBlank="1" showInputMessage="1" showErrorMessage="1" xr:uid="{30B0E3EA-FCDC-451D-9016-AB2D08F08E99}">
          <x14:formula1>
            <xm:f>variables!$A$6:$A$8</xm:f>
          </x14:formula1>
          <xm:sqref>G5:G22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5D50-AB22-4601-B64A-D88D68E76B36}">
  <dimension ref="A1:F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62.140625" customWidth="1"/>
    <col min="3" max="3" width="62.28515625" customWidth="1"/>
    <col min="4" max="4" width="24.85546875" customWidth="1"/>
    <col min="5" max="5" width="44.140625" customWidth="1"/>
    <col min="6" max="6" width="10.5703125" customWidth="1"/>
  </cols>
  <sheetData>
    <row r="1" spans="1:6" ht="15.75" thickBot="1" x14ac:dyDescent="0.3">
      <c r="A1" s="219" t="s">
        <v>1021</v>
      </c>
      <c r="B1" s="218" t="s">
        <v>1022</v>
      </c>
      <c r="C1" s="212"/>
      <c r="D1" s="212"/>
      <c r="E1" s="212"/>
      <c r="F1" s="213"/>
    </row>
    <row r="2" spans="1:6" ht="48.75" customHeight="1" thickBot="1" x14ac:dyDescent="0.3">
      <c r="A2" s="538" t="s">
        <v>3</v>
      </c>
      <c r="B2" s="563" t="s">
        <v>1032</v>
      </c>
      <c r="C2" s="522"/>
      <c r="D2" s="113" t="s">
        <v>61</v>
      </c>
      <c r="E2" s="519" t="s">
        <v>62</v>
      </c>
      <c r="F2" s="519" t="s">
        <v>852</v>
      </c>
    </row>
    <row r="3" spans="1:6" ht="51.75" thickBot="1" x14ac:dyDescent="0.3">
      <c r="A3" s="556"/>
      <c r="B3" s="144" t="s">
        <v>1028</v>
      </c>
      <c r="C3" s="145" t="s">
        <v>60</v>
      </c>
      <c r="D3" s="136" t="s">
        <v>688</v>
      </c>
      <c r="E3" s="547"/>
      <c r="F3" s="547"/>
    </row>
    <row r="4" spans="1:6" x14ac:dyDescent="0.25">
      <c r="A4" s="47"/>
      <c r="B4" s="49"/>
      <c r="C4" s="49"/>
      <c r="D4" s="50" t="s">
        <v>12</v>
      </c>
      <c r="E4" s="52"/>
      <c r="F4" s="53" t="s">
        <v>12</v>
      </c>
    </row>
    <row r="5" spans="1:6" x14ac:dyDescent="0.25">
      <c r="A5" s="51"/>
      <c r="B5" s="22"/>
      <c r="C5" s="22"/>
      <c r="D5" s="53" t="s">
        <v>12</v>
      </c>
      <c r="E5" s="54"/>
      <c r="F5" s="53"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sheetData>
  <mergeCells count="4">
    <mergeCell ref="A2:A3"/>
    <mergeCell ref="B2:C2"/>
    <mergeCell ref="E2:E3"/>
    <mergeCell ref="F2:F3"/>
  </mergeCells>
  <hyperlinks>
    <hyperlink ref="B1" location="TableContent!D99" display="TableContent" xr:uid="{05793881-A69D-49F7-814C-9C2AF77E0FB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EA33B66-CB41-4216-95F4-91EAAAC7040B}">
            <xm:f>NOT(ISERROR(SEARCH(variables!$A$6,D4)))</xm:f>
            <xm:f>variables!$A$6</xm:f>
            <x14:dxf>
              <fill>
                <patternFill>
                  <bgColor theme="0" tint="-4.9989318521683403E-2"/>
                </patternFill>
              </fill>
            </x14:dxf>
          </x14:cfRule>
          <xm:sqref>D4:D21</xm:sqref>
        </x14:conditionalFormatting>
        <x14:conditionalFormatting xmlns:xm="http://schemas.microsoft.com/office/excel/2006/main">
          <x14:cfRule type="containsText" priority="2" operator="containsText" id="{A8FDD6DC-EC4B-4975-B8DA-3E17A8BC2128}">
            <xm:f>NOT(ISERROR(SEARCH(variables!$A$1,F4)))</xm:f>
            <xm:f>variables!$A$1</xm:f>
            <x14:dxf>
              <fill>
                <patternFill>
                  <bgColor theme="0" tint="-4.9989318521683403E-2"/>
                </patternFill>
              </fill>
            </x14:dxf>
          </x14:cfRule>
          <x14:cfRule type="containsText" priority="3" operator="containsText" id="{884850FE-D4EA-44C5-A03F-A27FE1202A84}">
            <xm:f>NOT(ISERROR(SEARCH(variables!$A$4,F4)))</xm:f>
            <xm:f>variables!$A$4</xm:f>
            <x14:dxf>
              <fill>
                <patternFill>
                  <bgColor theme="4" tint="0.79998168889431442"/>
                </patternFill>
              </fill>
            </x14:dxf>
          </x14:cfRule>
          <x14:cfRule type="containsText" priority="4" operator="containsText" id="{59749E55-A18C-4B74-9872-25E251164869}">
            <xm:f>NOT(ISERROR(SEARCH(variables!$A$3,F4)))</xm:f>
            <xm:f>variables!$A$3</xm:f>
            <x14:dxf>
              <fill>
                <patternFill>
                  <bgColor theme="5" tint="0.79998168889431442"/>
                </patternFill>
              </fill>
            </x14:dxf>
          </x14:cfRule>
          <x14:cfRule type="containsText" priority="5" operator="containsText" id="{0E5FB26A-2505-41BE-A4A1-0EC634BE9361}">
            <xm:f>NOT(ISERROR(SEARCH(variables!$A$2,F4)))</xm:f>
            <xm:f>variables!$A$2</xm:f>
            <x14:dxf>
              <font>
                <strike val="0"/>
                <color auto="1"/>
              </font>
              <fill>
                <patternFill>
                  <bgColor theme="9" tint="0.79998168889431442"/>
                </patternFill>
              </fill>
            </x14:dxf>
          </x14:cfRule>
          <xm:sqref>F4:F21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6B761B-6B8E-449F-910A-16A81A1E3CCE}">
          <x14:formula1>
            <xm:f>variables!$A$1:$A$4</xm:f>
          </x14:formula1>
          <xm:sqref>F4:F21</xm:sqref>
        </x14:dataValidation>
        <x14:dataValidation type="list" allowBlank="1" showInputMessage="1" showErrorMessage="1" xr:uid="{42C9BEC2-3CE3-4048-913D-0E7C8003317B}">
          <x14:formula1>
            <xm:f>variables!$A$6:$A$8</xm:f>
          </x14:formula1>
          <xm:sqref>D4:D21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0701-64A6-45D1-A292-EB3AAEDE0073}">
  <dimension ref="A1:G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57.28515625" customWidth="1"/>
    <col min="3" max="3" width="62.28515625" customWidth="1"/>
    <col min="4" max="4" width="24.85546875" customWidth="1"/>
    <col min="5" max="5" width="28.42578125" customWidth="1"/>
    <col min="6" max="6" width="44.140625" customWidth="1"/>
    <col min="7" max="7" width="10.5703125" customWidth="1"/>
  </cols>
  <sheetData>
    <row r="1" spans="1:7" ht="15.75" thickBot="1" x14ac:dyDescent="0.3">
      <c r="A1" s="219" t="s">
        <v>1021</v>
      </c>
      <c r="B1" s="218" t="s">
        <v>1022</v>
      </c>
      <c r="C1" s="212"/>
      <c r="D1" s="212"/>
      <c r="E1" s="212"/>
      <c r="F1" s="212"/>
      <c r="G1" s="213"/>
    </row>
    <row r="2" spans="1:7" ht="19.5" thickBot="1" x14ac:dyDescent="0.3">
      <c r="A2" s="538" t="s">
        <v>3</v>
      </c>
      <c r="B2" s="563" t="s">
        <v>1141</v>
      </c>
      <c r="C2" s="532"/>
      <c r="D2" s="524" t="s">
        <v>788</v>
      </c>
      <c r="E2" s="526"/>
      <c r="F2" s="541" t="s">
        <v>789</v>
      </c>
      <c r="G2" s="519" t="s">
        <v>852</v>
      </c>
    </row>
    <row r="3" spans="1:7" ht="99.75" thickBot="1" x14ac:dyDescent="0.3">
      <c r="A3" s="556"/>
      <c r="B3" s="144" t="s">
        <v>1140</v>
      </c>
      <c r="C3" s="333" t="s">
        <v>682</v>
      </c>
      <c r="D3" s="136" t="s">
        <v>685</v>
      </c>
      <c r="E3" s="138" t="s">
        <v>684</v>
      </c>
      <c r="F3" s="564"/>
      <c r="G3" s="547"/>
    </row>
    <row r="4" spans="1:7" x14ac:dyDescent="0.25">
      <c r="A4" s="47"/>
      <c r="B4" s="49"/>
      <c r="C4" s="49"/>
      <c r="D4" s="50" t="s">
        <v>12</v>
      </c>
      <c r="E4" s="50"/>
      <c r="F4" s="52"/>
      <c r="G4" s="50" t="s">
        <v>12</v>
      </c>
    </row>
    <row r="5" spans="1:7" x14ac:dyDescent="0.25">
      <c r="A5" s="51"/>
      <c r="B5" s="22"/>
      <c r="C5" s="22"/>
      <c r="D5" s="53" t="s">
        <v>12</v>
      </c>
      <c r="E5" s="53"/>
      <c r="F5" s="54"/>
      <c r="G5" s="53" t="s">
        <v>12</v>
      </c>
    </row>
    <row r="6" spans="1:7" x14ac:dyDescent="0.25">
      <c r="A6" s="51"/>
      <c r="B6" s="22"/>
      <c r="C6" s="22"/>
      <c r="D6" s="53" t="s">
        <v>12</v>
      </c>
      <c r="E6" s="53"/>
      <c r="F6" s="54"/>
      <c r="G6" s="53" t="s">
        <v>12</v>
      </c>
    </row>
    <row r="7" spans="1:7" x14ac:dyDescent="0.25">
      <c r="A7" s="51"/>
      <c r="B7" s="22"/>
      <c r="C7" s="22"/>
      <c r="D7" s="53" t="s">
        <v>12</v>
      </c>
      <c r="E7" s="53"/>
      <c r="F7" s="54"/>
      <c r="G7" s="53" t="s">
        <v>12</v>
      </c>
    </row>
    <row r="8" spans="1:7" x14ac:dyDescent="0.25">
      <c r="A8" s="51"/>
      <c r="B8" s="22"/>
      <c r="C8" s="22"/>
      <c r="D8" s="53" t="s">
        <v>12</v>
      </c>
      <c r="E8" s="53"/>
      <c r="F8" s="54"/>
      <c r="G8" s="53" t="s">
        <v>12</v>
      </c>
    </row>
    <row r="9" spans="1:7" x14ac:dyDescent="0.25">
      <c r="A9" s="51"/>
      <c r="B9" s="22"/>
      <c r="C9" s="22"/>
      <c r="D9" s="53" t="s">
        <v>12</v>
      </c>
      <c r="E9" s="53"/>
      <c r="F9" s="54"/>
      <c r="G9" s="53" t="s">
        <v>12</v>
      </c>
    </row>
    <row r="10" spans="1:7" x14ac:dyDescent="0.25">
      <c r="A10" s="51"/>
      <c r="B10" s="22"/>
      <c r="C10" s="22"/>
      <c r="D10" s="53" t="s">
        <v>12</v>
      </c>
      <c r="E10" s="53"/>
      <c r="F10" s="54"/>
      <c r="G10" s="53" t="s">
        <v>12</v>
      </c>
    </row>
    <row r="11" spans="1:7" x14ac:dyDescent="0.25">
      <c r="A11" s="51"/>
      <c r="B11" s="22"/>
      <c r="C11" s="22"/>
      <c r="D11" s="53" t="s">
        <v>12</v>
      </c>
      <c r="E11" s="53"/>
      <c r="F11" s="54"/>
      <c r="G11" s="53" t="s">
        <v>12</v>
      </c>
    </row>
    <row r="12" spans="1:7" x14ac:dyDescent="0.25">
      <c r="A12" s="51"/>
      <c r="B12" s="22"/>
      <c r="C12" s="22"/>
      <c r="D12" s="53" t="s">
        <v>12</v>
      </c>
      <c r="E12" s="53"/>
      <c r="F12" s="54"/>
      <c r="G12" s="53" t="s">
        <v>12</v>
      </c>
    </row>
    <row r="13" spans="1:7" x14ac:dyDescent="0.25">
      <c r="A13" s="51"/>
      <c r="B13" s="22"/>
      <c r="C13" s="22"/>
      <c r="D13" s="53" t="s">
        <v>12</v>
      </c>
      <c r="E13" s="53"/>
      <c r="F13" s="54"/>
      <c r="G13" s="53" t="s">
        <v>12</v>
      </c>
    </row>
    <row r="14" spans="1:7" x14ac:dyDescent="0.25">
      <c r="A14" s="51"/>
      <c r="B14" s="22"/>
      <c r="C14" s="22"/>
      <c r="D14" s="53" t="s">
        <v>12</v>
      </c>
      <c r="E14" s="53"/>
      <c r="F14" s="54"/>
      <c r="G14" s="53" t="s">
        <v>12</v>
      </c>
    </row>
    <row r="15" spans="1:7" x14ac:dyDescent="0.25">
      <c r="A15" s="51"/>
      <c r="B15" s="22"/>
      <c r="C15" s="22"/>
      <c r="D15" s="53" t="s">
        <v>12</v>
      </c>
      <c r="E15" s="53"/>
      <c r="F15" s="54"/>
      <c r="G15" s="53" t="s">
        <v>12</v>
      </c>
    </row>
    <row r="16" spans="1:7" x14ac:dyDescent="0.25">
      <c r="A16" s="51"/>
      <c r="B16" s="22"/>
      <c r="C16" s="22"/>
      <c r="D16" s="53" t="s">
        <v>12</v>
      </c>
      <c r="E16" s="53"/>
      <c r="F16" s="54"/>
      <c r="G16" s="53" t="s">
        <v>12</v>
      </c>
    </row>
    <row r="17" spans="1:7" x14ac:dyDescent="0.25">
      <c r="A17" s="51"/>
      <c r="B17" s="22"/>
      <c r="C17" s="22"/>
      <c r="D17" s="53" t="s">
        <v>12</v>
      </c>
      <c r="E17" s="53"/>
      <c r="F17" s="54"/>
      <c r="G17" s="53" t="s">
        <v>12</v>
      </c>
    </row>
    <row r="18" spans="1:7" x14ac:dyDescent="0.25">
      <c r="A18" s="51"/>
      <c r="B18" s="22"/>
      <c r="C18" s="22"/>
      <c r="D18" s="53" t="s">
        <v>12</v>
      </c>
      <c r="E18" s="53"/>
      <c r="F18" s="54"/>
      <c r="G18" s="53" t="s">
        <v>12</v>
      </c>
    </row>
    <row r="19" spans="1:7" x14ac:dyDescent="0.25">
      <c r="A19" s="51"/>
      <c r="B19" s="22"/>
      <c r="C19" s="22"/>
      <c r="D19" s="53" t="s">
        <v>12</v>
      </c>
      <c r="E19" s="53"/>
      <c r="F19" s="54"/>
      <c r="G19" s="53" t="s">
        <v>12</v>
      </c>
    </row>
    <row r="20" spans="1:7" x14ac:dyDescent="0.25">
      <c r="A20" s="51"/>
      <c r="B20" s="22"/>
      <c r="C20" s="22"/>
      <c r="D20" s="53" t="s">
        <v>12</v>
      </c>
      <c r="E20" s="53"/>
      <c r="F20" s="54"/>
      <c r="G20" s="53" t="s">
        <v>12</v>
      </c>
    </row>
    <row r="21" spans="1:7" x14ac:dyDescent="0.25">
      <c r="A21" s="51"/>
      <c r="B21" s="22"/>
      <c r="C21" s="22"/>
      <c r="D21" s="53" t="s">
        <v>12</v>
      </c>
      <c r="E21" s="53"/>
      <c r="F21" s="54"/>
      <c r="G21" s="53" t="s">
        <v>12</v>
      </c>
    </row>
  </sheetData>
  <mergeCells count="5">
    <mergeCell ref="A2:A3"/>
    <mergeCell ref="B2:C2"/>
    <mergeCell ref="F2:F3"/>
    <mergeCell ref="G2:G3"/>
    <mergeCell ref="D2:E2"/>
  </mergeCells>
  <hyperlinks>
    <hyperlink ref="B1" location="TableContent!D102" display="TableContent" xr:uid="{745586BF-DA5F-4C8D-913F-7AF4EB3CDCF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7DB00ED-ABBD-44ED-988F-B073DE871848}">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A3C54839-F458-41BD-9FE3-F0DC7B76F50B}">
            <xm:f>NOT(ISERROR(SEARCH(variables!$A$1,G4)))</xm:f>
            <xm:f>variables!$A$1</xm:f>
            <x14:dxf>
              <fill>
                <patternFill>
                  <bgColor theme="0" tint="-4.9989318521683403E-2"/>
                </patternFill>
              </fill>
            </x14:dxf>
          </x14:cfRule>
          <x14:cfRule type="containsText" priority="3" operator="containsText" id="{C1BEE362-1478-4A4A-AAD2-FD48814DBDB0}">
            <xm:f>NOT(ISERROR(SEARCH(variables!$A$4,G4)))</xm:f>
            <xm:f>variables!$A$4</xm:f>
            <x14:dxf>
              <fill>
                <patternFill>
                  <bgColor theme="4" tint="0.79998168889431442"/>
                </patternFill>
              </fill>
            </x14:dxf>
          </x14:cfRule>
          <x14:cfRule type="containsText" priority="4" operator="containsText" id="{6842F20B-6720-4910-A353-110E491A2F8B}">
            <xm:f>NOT(ISERROR(SEARCH(variables!$A$3,G4)))</xm:f>
            <xm:f>variables!$A$3</xm:f>
            <x14:dxf>
              <fill>
                <patternFill>
                  <bgColor theme="5" tint="0.79998168889431442"/>
                </patternFill>
              </fill>
            </x14:dxf>
          </x14:cfRule>
          <x14:cfRule type="containsText" priority="5" operator="containsText" id="{E4F87A35-F6F8-4F50-A035-1E8CC45A9013}">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205C7E2-FBA6-4BD4-A2FA-72D2E1BCC8C4}">
          <x14:formula1>
            <xm:f>variables!$A$6:$A$8</xm:f>
          </x14:formula1>
          <xm:sqref>D4:E21</xm:sqref>
        </x14:dataValidation>
        <x14:dataValidation type="list" allowBlank="1" showInputMessage="1" showErrorMessage="1" xr:uid="{A70352FE-EB79-40D5-A6C5-514EC6FD3968}">
          <x14:formula1>
            <xm:f>variables!$A$1:$A$4</xm:f>
          </x14:formula1>
          <xm:sqref>G4:G21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29931-BF43-40E2-9F62-624031F41FD8}">
  <dimension ref="A1:G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42.28515625" customWidth="1"/>
    <col min="4" max="4" width="36.140625" customWidth="1"/>
    <col min="5" max="5" width="30.5703125" customWidth="1"/>
    <col min="6" max="6" width="44.140625" customWidth="1"/>
    <col min="7" max="7" width="10.5703125" customWidth="1"/>
  </cols>
  <sheetData>
    <row r="1" spans="1:7" ht="15.75" thickBot="1" x14ac:dyDescent="0.3">
      <c r="A1" s="219" t="s">
        <v>1021</v>
      </c>
      <c r="B1" s="218" t="s">
        <v>1022</v>
      </c>
      <c r="C1" s="212"/>
      <c r="D1" s="212"/>
      <c r="E1" s="212"/>
      <c r="F1" s="212"/>
      <c r="G1" s="213"/>
    </row>
    <row r="2" spans="1:7" ht="19.5" thickBot="1" x14ac:dyDescent="0.3">
      <c r="A2" s="538" t="s">
        <v>3</v>
      </c>
      <c r="B2" s="521" t="s">
        <v>64</v>
      </c>
      <c r="C2" s="522"/>
      <c r="D2" s="523"/>
      <c r="E2" s="113" t="s">
        <v>67</v>
      </c>
      <c r="F2" s="530" t="s">
        <v>68</v>
      </c>
      <c r="G2" s="530" t="s">
        <v>852</v>
      </c>
    </row>
    <row r="3" spans="1:7" ht="87.75" thickBot="1" x14ac:dyDescent="0.3">
      <c r="A3" s="556"/>
      <c r="B3" s="144" t="s">
        <v>1142</v>
      </c>
      <c r="C3" s="145" t="s">
        <v>65</v>
      </c>
      <c r="D3" s="152" t="s">
        <v>66</v>
      </c>
      <c r="E3" s="136" t="s">
        <v>689</v>
      </c>
      <c r="F3" s="547"/>
      <c r="G3" s="547"/>
    </row>
    <row r="4" spans="1:7" x14ac:dyDescent="0.25">
      <c r="A4" s="47"/>
      <c r="B4" s="49"/>
      <c r="C4" s="49"/>
      <c r="D4" s="49"/>
      <c r="E4" s="50" t="s">
        <v>12</v>
      </c>
      <c r="F4" s="52"/>
      <c r="G4" s="53" t="s">
        <v>12</v>
      </c>
    </row>
    <row r="5" spans="1:7" x14ac:dyDescent="0.25">
      <c r="A5" s="51"/>
      <c r="B5" s="22"/>
      <c r="C5" s="22"/>
      <c r="D5" s="22"/>
      <c r="E5" s="53" t="s">
        <v>12</v>
      </c>
      <c r="F5" s="54"/>
      <c r="G5" s="53" t="s">
        <v>12</v>
      </c>
    </row>
    <row r="6" spans="1:7" x14ac:dyDescent="0.25">
      <c r="A6" s="51"/>
      <c r="B6" s="22"/>
      <c r="C6" s="22"/>
      <c r="D6" s="22"/>
      <c r="E6" s="53" t="s">
        <v>12</v>
      </c>
      <c r="F6" s="54"/>
      <c r="G6" s="53" t="s">
        <v>12</v>
      </c>
    </row>
    <row r="7" spans="1:7" x14ac:dyDescent="0.25">
      <c r="A7" s="51"/>
      <c r="B7" s="22"/>
      <c r="C7" s="22"/>
      <c r="D7" s="22"/>
      <c r="E7" s="53" t="s">
        <v>12</v>
      </c>
      <c r="F7" s="54"/>
      <c r="G7" s="53" t="s">
        <v>12</v>
      </c>
    </row>
    <row r="8" spans="1:7" x14ac:dyDescent="0.25">
      <c r="A8" s="51"/>
      <c r="B8" s="22"/>
      <c r="C8" s="22"/>
      <c r="D8" s="22"/>
      <c r="E8" s="53" t="s">
        <v>12</v>
      </c>
      <c r="F8" s="54"/>
      <c r="G8" s="53" t="s">
        <v>12</v>
      </c>
    </row>
    <row r="9" spans="1:7" x14ac:dyDescent="0.25">
      <c r="A9" s="51"/>
      <c r="B9" s="22"/>
      <c r="C9" s="22"/>
      <c r="D9" s="22"/>
      <c r="E9" s="53" t="s">
        <v>12</v>
      </c>
      <c r="F9" s="54"/>
      <c r="G9" s="53" t="s">
        <v>12</v>
      </c>
    </row>
    <row r="10" spans="1:7" x14ac:dyDescent="0.25">
      <c r="A10" s="51"/>
      <c r="B10" s="22"/>
      <c r="C10" s="22"/>
      <c r="D10" s="22"/>
      <c r="E10" s="53" t="s">
        <v>12</v>
      </c>
      <c r="F10" s="54"/>
      <c r="G10" s="53" t="s">
        <v>12</v>
      </c>
    </row>
    <row r="11" spans="1:7" x14ac:dyDescent="0.25">
      <c r="A11" s="51"/>
      <c r="B11" s="22"/>
      <c r="C11" s="22"/>
      <c r="D11" s="22"/>
      <c r="E11" s="53" t="s">
        <v>12</v>
      </c>
      <c r="F11" s="54"/>
      <c r="G11" s="53" t="s">
        <v>12</v>
      </c>
    </row>
    <row r="12" spans="1:7" x14ac:dyDescent="0.25">
      <c r="A12" s="51"/>
      <c r="B12" s="22"/>
      <c r="C12" s="22"/>
      <c r="D12" s="22"/>
      <c r="E12" s="53" t="s">
        <v>12</v>
      </c>
      <c r="F12" s="54"/>
      <c r="G12" s="53" t="s">
        <v>12</v>
      </c>
    </row>
    <row r="13" spans="1:7" x14ac:dyDescent="0.25">
      <c r="A13" s="51"/>
      <c r="B13" s="22"/>
      <c r="C13" s="22"/>
      <c r="D13" s="22"/>
      <c r="E13" s="53" t="s">
        <v>12</v>
      </c>
      <c r="F13" s="54"/>
      <c r="G13" s="53" t="s">
        <v>12</v>
      </c>
    </row>
    <row r="14" spans="1:7" x14ac:dyDescent="0.25">
      <c r="A14" s="51"/>
      <c r="B14" s="22"/>
      <c r="C14" s="22"/>
      <c r="D14" s="22"/>
      <c r="E14" s="53" t="s">
        <v>12</v>
      </c>
      <c r="F14" s="54"/>
      <c r="G14" s="53" t="s">
        <v>12</v>
      </c>
    </row>
    <row r="15" spans="1:7" x14ac:dyDescent="0.25">
      <c r="A15" s="51"/>
      <c r="B15" s="22"/>
      <c r="C15" s="22"/>
      <c r="D15" s="22"/>
      <c r="E15" s="53" t="s">
        <v>12</v>
      </c>
      <c r="F15" s="54"/>
      <c r="G15" s="53" t="s">
        <v>12</v>
      </c>
    </row>
    <row r="16" spans="1:7" x14ac:dyDescent="0.25">
      <c r="A16" s="51"/>
      <c r="B16" s="22"/>
      <c r="C16" s="22"/>
      <c r="D16" s="22"/>
      <c r="E16" s="53" t="s">
        <v>12</v>
      </c>
      <c r="F16" s="54"/>
      <c r="G16" s="53" t="s">
        <v>12</v>
      </c>
    </row>
    <row r="17" spans="1:7" x14ac:dyDescent="0.25">
      <c r="A17" s="51"/>
      <c r="B17" s="22"/>
      <c r="C17" s="22"/>
      <c r="D17" s="22"/>
      <c r="E17" s="53" t="s">
        <v>12</v>
      </c>
      <c r="F17" s="54"/>
      <c r="G17" s="53" t="s">
        <v>12</v>
      </c>
    </row>
    <row r="18" spans="1:7" x14ac:dyDescent="0.25">
      <c r="A18" s="51"/>
      <c r="B18" s="22"/>
      <c r="C18" s="22"/>
      <c r="D18" s="22"/>
      <c r="E18" s="53" t="s">
        <v>12</v>
      </c>
      <c r="F18" s="54"/>
      <c r="G18" s="53" t="s">
        <v>12</v>
      </c>
    </row>
    <row r="19" spans="1:7" x14ac:dyDescent="0.25">
      <c r="A19" s="51"/>
      <c r="B19" s="22"/>
      <c r="C19" s="22"/>
      <c r="D19" s="22"/>
      <c r="E19" s="53" t="s">
        <v>12</v>
      </c>
      <c r="F19" s="54"/>
      <c r="G19" s="53" t="s">
        <v>12</v>
      </c>
    </row>
    <row r="20" spans="1:7" x14ac:dyDescent="0.25">
      <c r="A20" s="51"/>
      <c r="B20" s="22"/>
      <c r="C20" s="22"/>
      <c r="D20" s="22"/>
      <c r="E20" s="53" t="s">
        <v>12</v>
      </c>
      <c r="F20" s="54"/>
      <c r="G20" s="53" t="s">
        <v>12</v>
      </c>
    </row>
    <row r="21" spans="1:7" x14ac:dyDescent="0.25">
      <c r="A21" s="51"/>
      <c r="B21" s="22"/>
      <c r="C21" s="22"/>
      <c r="D21" s="22"/>
      <c r="E21" s="53" t="s">
        <v>12</v>
      </c>
      <c r="F21" s="54"/>
      <c r="G21" s="53" t="s">
        <v>12</v>
      </c>
    </row>
  </sheetData>
  <mergeCells count="4">
    <mergeCell ref="A2:A3"/>
    <mergeCell ref="B2:D2"/>
    <mergeCell ref="F2:F3"/>
    <mergeCell ref="G2:G3"/>
  </mergeCells>
  <hyperlinks>
    <hyperlink ref="B1" location="TableContent!D106" display="TableContent" xr:uid="{EA9C4D0D-01AD-4201-9D6D-14247E42531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CDABBA6-A301-497B-B413-8862BE98F3AE}">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2" operator="containsText" id="{CFA65D31-CCF8-4CA7-89CB-CAD8072D7BDE}">
            <xm:f>NOT(ISERROR(SEARCH(variables!$A$1,G4)))</xm:f>
            <xm:f>variables!$A$1</xm:f>
            <x14:dxf>
              <fill>
                <patternFill>
                  <bgColor theme="0" tint="-4.9989318521683403E-2"/>
                </patternFill>
              </fill>
            </x14:dxf>
          </x14:cfRule>
          <x14:cfRule type="containsText" priority="3" operator="containsText" id="{87288AB5-3A4A-4FA0-B51E-E4C5EF1DE9C9}">
            <xm:f>NOT(ISERROR(SEARCH(variables!$A$4,G4)))</xm:f>
            <xm:f>variables!$A$4</xm:f>
            <x14:dxf>
              <fill>
                <patternFill>
                  <bgColor theme="4" tint="0.79998168889431442"/>
                </patternFill>
              </fill>
            </x14:dxf>
          </x14:cfRule>
          <x14:cfRule type="containsText" priority="4" operator="containsText" id="{FA4A9C31-D8B6-4476-8E8D-D3892F3E94D5}">
            <xm:f>NOT(ISERROR(SEARCH(variables!$A$3,G4)))</xm:f>
            <xm:f>variables!$A$3</xm:f>
            <x14:dxf>
              <fill>
                <patternFill>
                  <bgColor theme="5" tint="0.79998168889431442"/>
                </patternFill>
              </fill>
            </x14:dxf>
          </x14:cfRule>
          <x14:cfRule type="containsText" priority="5" operator="containsText" id="{83C8E86C-812C-4994-8681-988A1C8EDA7B}">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F56B23-059E-442D-B0AB-63722B25C27D}">
          <x14:formula1>
            <xm:f>variables!$A$6:$A$8</xm:f>
          </x14:formula1>
          <xm:sqref>E4:E21</xm:sqref>
        </x14:dataValidation>
        <x14:dataValidation type="list" allowBlank="1" showInputMessage="1" showErrorMessage="1" xr:uid="{D8AD8FB4-26AE-45D8-B87C-1F27ED9CE29B}">
          <x14:formula1>
            <xm:f>variables!$A$1:$A$4</xm:f>
          </x14:formula1>
          <xm:sqref>G4:G21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A0B6-475E-49F4-9D67-37F840B6AF52}">
  <dimension ref="A1:H21"/>
  <sheetViews>
    <sheetView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42.28515625" customWidth="1"/>
    <col min="4" max="4" width="36.140625" customWidth="1"/>
    <col min="5" max="6" width="20.85546875" customWidth="1"/>
    <col min="7" max="7" width="44.140625" customWidth="1"/>
    <col min="8" max="8" width="10.5703125" customWidth="1"/>
  </cols>
  <sheetData>
    <row r="1" spans="1:8" ht="15.75" thickBot="1" x14ac:dyDescent="0.3">
      <c r="A1" s="219" t="s">
        <v>1021</v>
      </c>
      <c r="B1" s="218" t="s">
        <v>1022</v>
      </c>
      <c r="C1" s="212"/>
      <c r="D1" s="212"/>
      <c r="E1" s="212"/>
      <c r="F1" s="212"/>
      <c r="G1" s="565"/>
      <c r="H1" s="565"/>
    </row>
    <row r="2" spans="1:8" ht="19.5" thickBot="1" x14ac:dyDescent="0.3">
      <c r="A2" s="566" t="s">
        <v>3</v>
      </c>
      <c r="B2" s="521" t="s">
        <v>69</v>
      </c>
      <c r="C2" s="522"/>
      <c r="D2" s="523"/>
      <c r="E2" s="524" t="s">
        <v>72</v>
      </c>
      <c r="F2" s="526"/>
      <c r="G2" s="530" t="s">
        <v>73</v>
      </c>
      <c r="H2" s="530" t="s">
        <v>852</v>
      </c>
    </row>
    <row r="3" spans="1:8" ht="69.75" customHeight="1" thickBot="1" x14ac:dyDescent="0.3">
      <c r="A3" s="567"/>
      <c r="B3" s="144" t="s">
        <v>1172</v>
      </c>
      <c r="C3" s="145" t="s">
        <v>70</v>
      </c>
      <c r="D3" s="152" t="s">
        <v>71</v>
      </c>
      <c r="E3" s="136" t="s">
        <v>691</v>
      </c>
      <c r="F3" s="138" t="s">
        <v>694</v>
      </c>
      <c r="G3" s="547"/>
      <c r="H3" s="547"/>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6">
    <mergeCell ref="G1:H1"/>
    <mergeCell ref="A2:A3"/>
    <mergeCell ref="B2:D2"/>
    <mergeCell ref="E2:F2"/>
    <mergeCell ref="G2:G3"/>
    <mergeCell ref="H2:H3"/>
  </mergeCells>
  <hyperlinks>
    <hyperlink ref="B1" location="TableContent!D111" display="TableContent" xr:uid="{3643AE92-0DA5-49E3-803C-925BFA817AD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8D29C58-83D3-4ED0-AB6D-3C01ADF31BA4}">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EC847C7F-C13F-4645-92B2-957BC2D17614}">
            <xm:f>NOT(ISERROR(SEARCH(variables!$A$1,H4)))</xm:f>
            <xm:f>variables!$A$1</xm:f>
            <x14:dxf>
              <fill>
                <patternFill>
                  <bgColor theme="0" tint="-4.9989318521683403E-2"/>
                </patternFill>
              </fill>
            </x14:dxf>
          </x14:cfRule>
          <x14:cfRule type="containsText" priority="3" operator="containsText" id="{B77EBC33-7C80-45CD-8588-FFD5FB791BAD}">
            <xm:f>NOT(ISERROR(SEARCH(variables!$A$4,H4)))</xm:f>
            <xm:f>variables!$A$4</xm:f>
            <x14:dxf>
              <fill>
                <patternFill>
                  <bgColor theme="4" tint="0.79998168889431442"/>
                </patternFill>
              </fill>
            </x14:dxf>
          </x14:cfRule>
          <x14:cfRule type="containsText" priority="4" operator="containsText" id="{1196F072-987E-4546-B72C-22F06E2D0868}">
            <xm:f>NOT(ISERROR(SEARCH(variables!$A$3,H4)))</xm:f>
            <xm:f>variables!$A$3</xm:f>
            <x14:dxf>
              <fill>
                <patternFill>
                  <bgColor theme="5" tint="0.79998168889431442"/>
                </patternFill>
              </fill>
            </x14:dxf>
          </x14:cfRule>
          <x14:cfRule type="containsText" priority="5" operator="containsText" id="{B5C0CBBD-4CD4-4D2F-B42A-EDBA72CEAC03}">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8B88B2A-11FF-4F85-B187-8A17EC7800FD}">
          <x14:formula1>
            <xm:f>variables!$A$1:$A$4</xm:f>
          </x14:formula1>
          <xm:sqref>H4:H21</xm:sqref>
        </x14:dataValidation>
        <x14:dataValidation type="list" allowBlank="1" showInputMessage="1" showErrorMessage="1" xr:uid="{6A4534FC-B0F7-4A53-80A4-6268B2DBC176}">
          <x14:formula1>
            <xm:f>variables!$A$6:$A$8</xm:f>
          </x14:formula1>
          <xm:sqref>E4:F21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C8D5-D29B-49A9-84DB-9933D829225A}">
  <dimension ref="B2:C32"/>
  <sheetViews>
    <sheetView zoomScaleNormal="100" workbookViewId="0"/>
  </sheetViews>
  <sheetFormatPr defaultRowHeight="15" x14ac:dyDescent="0.25"/>
  <cols>
    <col min="1" max="1" width="3.85546875" customWidth="1"/>
    <col min="2" max="2" width="39.5703125" customWidth="1"/>
    <col min="3" max="3" width="93.28515625" customWidth="1"/>
  </cols>
  <sheetData>
    <row r="2" spans="2:3" ht="23.25" x14ac:dyDescent="0.25">
      <c r="B2" s="352" t="s">
        <v>653</v>
      </c>
      <c r="C2" s="352"/>
    </row>
    <row r="3" spans="2:3" x14ac:dyDescent="0.25">
      <c r="B3" s="33"/>
    </row>
    <row r="4" spans="2:3" x14ac:dyDescent="0.25">
      <c r="B4" s="34" t="s">
        <v>1178</v>
      </c>
      <c r="C4" s="35"/>
    </row>
    <row r="5" spans="2:3" x14ac:dyDescent="0.25">
      <c r="B5" s="33"/>
    </row>
    <row r="6" spans="2:3" ht="15.75" x14ac:dyDescent="0.25">
      <c r="B6" s="351" t="s">
        <v>514</v>
      </c>
      <c r="C6" s="351"/>
    </row>
    <row r="7" spans="2:3" x14ac:dyDescent="0.25">
      <c r="B7" s="40" t="s">
        <v>515</v>
      </c>
      <c r="C7" s="22"/>
    </row>
    <row r="8" spans="2:3" ht="30" x14ac:dyDescent="0.25">
      <c r="B8" s="40" t="s">
        <v>516</v>
      </c>
      <c r="C8" s="22"/>
    </row>
    <row r="9" spans="2:3" x14ac:dyDescent="0.25">
      <c r="B9" s="40" t="s">
        <v>517</v>
      </c>
      <c r="C9" s="22"/>
    </row>
    <row r="10" spans="2:3" x14ac:dyDescent="0.25">
      <c r="B10" s="40" t="s">
        <v>518</v>
      </c>
      <c r="C10" s="22"/>
    </row>
    <row r="11" spans="2:3" ht="32.25" customHeight="1" x14ac:dyDescent="0.25">
      <c r="B11" s="40" t="s">
        <v>1180</v>
      </c>
      <c r="C11" s="39" t="s">
        <v>521</v>
      </c>
    </row>
    <row r="12" spans="2:3" ht="30" x14ac:dyDescent="0.25">
      <c r="B12" s="40" t="s">
        <v>524</v>
      </c>
      <c r="C12" s="39" t="s">
        <v>523</v>
      </c>
    </row>
    <row r="13" spans="2:3" ht="45.75" customHeight="1" x14ac:dyDescent="0.25">
      <c r="B13" s="40" t="s">
        <v>1181</v>
      </c>
      <c r="C13" s="39" t="s">
        <v>525</v>
      </c>
    </row>
    <row r="14" spans="2:3" ht="18" customHeight="1" x14ac:dyDescent="0.25">
      <c r="B14" s="40" t="s">
        <v>654</v>
      </c>
      <c r="C14" s="39" t="s">
        <v>854</v>
      </c>
    </row>
    <row r="15" spans="2:3" ht="30" x14ac:dyDescent="0.25">
      <c r="B15" s="40" t="s">
        <v>801</v>
      </c>
      <c r="C15" s="39" t="s">
        <v>656</v>
      </c>
    </row>
    <row r="16" spans="2:3" ht="30" x14ac:dyDescent="0.25">
      <c r="B16" s="40" t="s">
        <v>802</v>
      </c>
      <c r="C16" s="39" t="s">
        <v>656</v>
      </c>
    </row>
    <row r="17" spans="2:3" ht="30" x14ac:dyDescent="0.25">
      <c r="B17" s="40" t="s">
        <v>803</v>
      </c>
      <c r="C17" s="39" t="s">
        <v>656</v>
      </c>
    </row>
    <row r="18" spans="2:3" ht="75" x14ac:dyDescent="0.25">
      <c r="B18" s="40" t="s">
        <v>833</v>
      </c>
      <c r="C18" s="39" t="s">
        <v>656</v>
      </c>
    </row>
    <row r="19" spans="2:3" ht="90" x14ac:dyDescent="0.25">
      <c r="B19" s="40" t="s">
        <v>1179</v>
      </c>
      <c r="C19" s="39" t="s">
        <v>656</v>
      </c>
    </row>
    <row r="20" spans="2:3" x14ac:dyDescent="0.25">
      <c r="B20" s="33"/>
    </row>
    <row r="21" spans="2:3" ht="15.75" x14ac:dyDescent="0.25">
      <c r="B21" s="351" t="s">
        <v>519</v>
      </c>
      <c r="C21" s="351"/>
    </row>
    <row r="22" spans="2:3" x14ac:dyDescent="0.25">
      <c r="B22" s="34" t="s">
        <v>3</v>
      </c>
      <c r="C22" s="22"/>
    </row>
    <row r="23" spans="2:3" x14ac:dyDescent="0.25">
      <c r="B23" s="34" t="s">
        <v>506</v>
      </c>
      <c r="C23" s="22"/>
    </row>
    <row r="24" spans="2:3" x14ac:dyDescent="0.25">
      <c r="B24" s="34" t="s">
        <v>507</v>
      </c>
      <c r="C24" s="22"/>
    </row>
    <row r="25" spans="2:3" x14ac:dyDescent="0.25">
      <c r="B25" s="34" t="s">
        <v>508</v>
      </c>
      <c r="C25" s="22"/>
    </row>
    <row r="26" spans="2:3" x14ac:dyDescent="0.25">
      <c r="B26" s="34" t="s">
        <v>509</v>
      </c>
      <c r="C26" s="22"/>
    </row>
    <row r="27" spans="2:3" x14ac:dyDescent="0.25">
      <c r="B27" s="33"/>
    </row>
    <row r="28" spans="2:3" ht="15.75" x14ac:dyDescent="0.25">
      <c r="B28" s="351" t="s">
        <v>520</v>
      </c>
      <c r="C28" s="351"/>
    </row>
    <row r="29" spans="2:3" x14ac:dyDescent="0.25">
      <c r="B29" s="34" t="s">
        <v>3</v>
      </c>
      <c r="C29" s="22"/>
    </row>
    <row r="30" spans="2:3" x14ac:dyDescent="0.25">
      <c r="B30" s="34" t="s">
        <v>507</v>
      </c>
      <c r="C30" s="22"/>
    </row>
    <row r="31" spans="2:3" x14ac:dyDescent="0.25">
      <c r="B31" s="34" t="s">
        <v>508</v>
      </c>
      <c r="C31" s="22"/>
    </row>
    <row r="32" spans="2:3" x14ac:dyDescent="0.25">
      <c r="B32" s="34" t="s">
        <v>509</v>
      </c>
      <c r="C32" s="22"/>
    </row>
  </sheetData>
  <mergeCells count="4">
    <mergeCell ref="B28:C28"/>
    <mergeCell ref="B2:C2"/>
    <mergeCell ref="B6:C6"/>
    <mergeCell ref="B21:C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EB6-3746-4F2C-B431-01B648790C8F}">
  <dimension ref="A1:I21"/>
  <sheetViews>
    <sheetView workbookViewId="0">
      <pane ySplit="4" topLeftCell="A5" activePane="bottomLeft" state="frozen"/>
      <selection pane="bottomLeft"/>
    </sheetView>
  </sheetViews>
  <sheetFormatPr defaultRowHeight="15" x14ac:dyDescent="0.25"/>
  <cols>
    <col min="1" max="1" width="16.42578125" customWidth="1"/>
    <col min="2" max="2" width="45.85546875" customWidth="1"/>
    <col min="3" max="3" width="42.28515625" customWidth="1"/>
    <col min="4" max="4" width="36.140625" customWidth="1"/>
    <col min="5" max="7" width="19.5703125" customWidth="1"/>
    <col min="8" max="8" width="44.140625" customWidth="1"/>
    <col min="9" max="9" width="10.5703125" customWidth="1"/>
  </cols>
  <sheetData>
    <row r="1" spans="1:9" ht="15.75" thickBot="1" x14ac:dyDescent="0.3">
      <c r="A1" s="219" t="s">
        <v>1021</v>
      </c>
      <c r="B1" s="218" t="s">
        <v>1022</v>
      </c>
      <c r="C1" s="212"/>
      <c r="D1" s="212"/>
      <c r="E1" s="212"/>
      <c r="F1" s="212"/>
      <c r="G1" s="565"/>
      <c r="H1" s="565"/>
      <c r="I1" s="565"/>
    </row>
    <row r="2" spans="1:9" ht="19.5" thickBot="1" x14ac:dyDescent="0.3">
      <c r="A2" s="517" t="s">
        <v>3</v>
      </c>
      <c r="B2" s="521" t="s">
        <v>76</v>
      </c>
      <c r="C2" s="522"/>
      <c r="D2" s="532"/>
      <c r="E2" s="524" t="s">
        <v>79</v>
      </c>
      <c r="F2" s="525"/>
      <c r="G2" s="526"/>
      <c r="H2" s="533" t="s">
        <v>78</v>
      </c>
      <c r="I2" s="530" t="s">
        <v>852</v>
      </c>
    </row>
    <row r="3" spans="1:9" ht="30" customHeight="1" x14ac:dyDescent="0.25">
      <c r="A3" s="518"/>
      <c r="B3" s="559" t="s">
        <v>89</v>
      </c>
      <c r="C3" s="560" t="s">
        <v>77</v>
      </c>
      <c r="D3" s="573"/>
      <c r="E3" s="568" t="s">
        <v>697</v>
      </c>
      <c r="F3" s="570" t="s">
        <v>698</v>
      </c>
      <c r="G3" s="572" t="s">
        <v>699</v>
      </c>
      <c r="H3" s="534"/>
      <c r="I3" s="520"/>
    </row>
    <row r="4" spans="1:9" ht="30.75" thickBot="1" x14ac:dyDescent="0.3">
      <c r="A4" s="553"/>
      <c r="B4" s="362"/>
      <c r="C4" s="11" t="s">
        <v>74</v>
      </c>
      <c r="D4" s="13" t="s">
        <v>75</v>
      </c>
      <c r="E4" s="569"/>
      <c r="F4" s="571"/>
      <c r="G4" s="549"/>
      <c r="H4" s="564"/>
      <c r="I4" s="547"/>
    </row>
    <row r="5" spans="1:9" x14ac:dyDescent="0.25">
      <c r="A5" s="47"/>
      <c r="B5" s="49"/>
      <c r="C5" s="49"/>
      <c r="D5" s="49"/>
      <c r="E5" s="50" t="s">
        <v>12</v>
      </c>
      <c r="F5" s="50" t="s">
        <v>12</v>
      </c>
      <c r="G5" s="50" t="s">
        <v>12</v>
      </c>
      <c r="H5" s="52"/>
      <c r="I5" s="53" t="s">
        <v>12</v>
      </c>
    </row>
    <row r="6" spans="1:9" x14ac:dyDescent="0.25">
      <c r="A6" s="51"/>
      <c r="B6" s="22"/>
      <c r="C6" s="22"/>
      <c r="D6" s="22"/>
      <c r="E6" s="53" t="s">
        <v>12</v>
      </c>
      <c r="F6" s="53" t="s">
        <v>12</v>
      </c>
      <c r="G6" s="53" t="s">
        <v>12</v>
      </c>
      <c r="H6" s="54"/>
      <c r="I6" s="53" t="s">
        <v>12</v>
      </c>
    </row>
    <row r="7" spans="1:9" x14ac:dyDescent="0.25">
      <c r="A7" s="51"/>
      <c r="B7" s="22"/>
      <c r="C7" s="22"/>
      <c r="D7" s="22"/>
      <c r="E7" s="53" t="s">
        <v>12</v>
      </c>
      <c r="F7" s="53" t="s">
        <v>12</v>
      </c>
      <c r="G7" s="53" t="s">
        <v>12</v>
      </c>
      <c r="H7" s="54"/>
      <c r="I7" s="53" t="s">
        <v>12</v>
      </c>
    </row>
    <row r="8" spans="1:9" x14ac:dyDescent="0.25">
      <c r="A8" s="51"/>
      <c r="B8" s="22"/>
      <c r="C8" s="22"/>
      <c r="D8" s="22"/>
      <c r="E8" s="53" t="s">
        <v>12</v>
      </c>
      <c r="F8" s="53" t="s">
        <v>12</v>
      </c>
      <c r="G8" s="53" t="s">
        <v>12</v>
      </c>
      <c r="H8" s="54"/>
      <c r="I8" s="53" t="s">
        <v>12</v>
      </c>
    </row>
    <row r="9" spans="1:9" x14ac:dyDescent="0.25">
      <c r="A9" s="51"/>
      <c r="B9" s="22"/>
      <c r="C9" s="22"/>
      <c r="D9" s="22"/>
      <c r="E9" s="53" t="s">
        <v>12</v>
      </c>
      <c r="F9" s="53" t="s">
        <v>12</v>
      </c>
      <c r="G9" s="53" t="s">
        <v>12</v>
      </c>
      <c r="H9" s="54"/>
      <c r="I9" s="53" t="s">
        <v>12</v>
      </c>
    </row>
    <row r="10" spans="1:9" x14ac:dyDescent="0.25">
      <c r="A10" s="51"/>
      <c r="B10" s="22"/>
      <c r="C10" s="22"/>
      <c r="D10" s="22"/>
      <c r="E10" s="53" t="s">
        <v>12</v>
      </c>
      <c r="F10" s="53" t="s">
        <v>12</v>
      </c>
      <c r="G10" s="53" t="s">
        <v>12</v>
      </c>
      <c r="H10" s="54"/>
      <c r="I10" s="53" t="s">
        <v>12</v>
      </c>
    </row>
    <row r="11" spans="1:9" x14ac:dyDescent="0.25">
      <c r="A11" s="51"/>
      <c r="B11" s="22"/>
      <c r="C11" s="22"/>
      <c r="D11" s="22"/>
      <c r="E11" s="53" t="s">
        <v>12</v>
      </c>
      <c r="F11" s="53" t="s">
        <v>12</v>
      </c>
      <c r="G11" s="53" t="s">
        <v>12</v>
      </c>
      <c r="H11" s="54"/>
      <c r="I11" s="53" t="s">
        <v>12</v>
      </c>
    </row>
    <row r="12" spans="1:9" x14ac:dyDescent="0.25">
      <c r="A12" s="51"/>
      <c r="B12" s="22"/>
      <c r="C12" s="22"/>
      <c r="D12" s="22"/>
      <c r="E12" s="53" t="s">
        <v>12</v>
      </c>
      <c r="F12" s="53" t="s">
        <v>12</v>
      </c>
      <c r="G12" s="53" t="s">
        <v>12</v>
      </c>
      <c r="H12" s="54"/>
      <c r="I12" s="53" t="s">
        <v>12</v>
      </c>
    </row>
    <row r="13" spans="1:9" x14ac:dyDescent="0.25">
      <c r="A13" s="51"/>
      <c r="B13" s="22"/>
      <c r="C13" s="22"/>
      <c r="D13" s="22"/>
      <c r="E13" s="53" t="s">
        <v>12</v>
      </c>
      <c r="F13" s="53" t="s">
        <v>12</v>
      </c>
      <c r="G13" s="53" t="s">
        <v>12</v>
      </c>
      <c r="H13" s="54"/>
      <c r="I13" s="53" t="s">
        <v>12</v>
      </c>
    </row>
    <row r="14" spans="1:9" x14ac:dyDescent="0.25">
      <c r="A14" s="51"/>
      <c r="B14" s="22"/>
      <c r="C14" s="22"/>
      <c r="D14" s="22"/>
      <c r="E14" s="53" t="s">
        <v>12</v>
      </c>
      <c r="F14" s="53" t="s">
        <v>12</v>
      </c>
      <c r="G14" s="53" t="s">
        <v>12</v>
      </c>
      <c r="H14" s="54"/>
      <c r="I14" s="53" t="s">
        <v>12</v>
      </c>
    </row>
    <row r="15" spans="1:9" x14ac:dyDescent="0.25">
      <c r="A15" s="51"/>
      <c r="B15" s="22"/>
      <c r="C15" s="22"/>
      <c r="D15" s="22"/>
      <c r="E15" s="53" t="s">
        <v>12</v>
      </c>
      <c r="F15" s="53" t="s">
        <v>12</v>
      </c>
      <c r="G15" s="53" t="s">
        <v>12</v>
      </c>
      <c r="H15" s="54"/>
      <c r="I15" s="53" t="s">
        <v>12</v>
      </c>
    </row>
    <row r="16" spans="1:9" x14ac:dyDescent="0.25">
      <c r="A16" s="51"/>
      <c r="B16" s="22"/>
      <c r="C16" s="22"/>
      <c r="D16" s="22"/>
      <c r="E16" s="53" t="s">
        <v>12</v>
      </c>
      <c r="F16" s="53" t="s">
        <v>12</v>
      </c>
      <c r="G16" s="53" t="s">
        <v>12</v>
      </c>
      <c r="H16" s="54"/>
      <c r="I16" s="53" t="s">
        <v>12</v>
      </c>
    </row>
    <row r="17" spans="1:9" x14ac:dyDescent="0.25">
      <c r="A17" s="51"/>
      <c r="B17" s="22"/>
      <c r="C17" s="22"/>
      <c r="D17" s="22"/>
      <c r="E17" s="53" t="s">
        <v>12</v>
      </c>
      <c r="F17" s="53" t="s">
        <v>12</v>
      </c>
      <c r="G17" s="53" t="s">
        <v>12</v>
      </c>
      <c r="H17" s="54"/>
      <c r="I17" s="53" t="s">
        <v>12</v>
      </c>
    </row>
    <row r="18" spans="1:9" x14ac:dyDescent="0.25">
      <c r="A18" s="51"/>
      <c r="B18" s="22"/>
      <c r="C18" s="22"/>
      <c r="D18" s="22"/>
      <c r="E18" s="53" t="s">
        <v>12</v>
      </c>
      <c r="F18" s="53" t="s">
        <v>12</v>
      </c>
      <c r="G18" s="53" t="s">
        <v>12</v>
      </c>
      <c r="H18" s="54"/>
      <c r="I18" s="53" t="s">
        <v>12</v>
      </c>
    </row>
    <row r="19" spans="1:9" x14ac:dyDescent="0.25">
      <c r="A19" s="51"/>
      <c r="B19" s="22"/>
      <c r="C19" s="22"/>
      <c r="D19" s="22"/>
      <c r="E19" s="53" t="s">
        <v>12</v>
      </c>
      <c r="F19" s="53" t="s">
        <v>12</v>
      </c>
      <c r="G19" s="53" t="s">
        <v>12</v>
      </c>
      <c r="H19" s="54"/>
      <c r="I19" s="53" t="s">
        <v>12</v>
      </c>
    </row>
    <row r="20" spans="1:9" x14ac:dyDescent="0.25">
      <c r="A20" s="51"/>
      <c r="B20" s="22"/>
      <c r="C20" s="22"/>
      <c r="D20" s="22"/>
      <c r="E20" s="53" t="s">
        <v>12</v>
      </c>
      <c r="F20" s="53" t="s">
        <v>12</v>
      </c>
      <c r="G20" s="53" t="s">
        <v>12</v>
      </c>
      <c r="H20" s="54"/>
      <c r="I20" s="53" t="s">
        <v>12</v>
      </c>
    </row>
    <row r="21" spans="1:9" x14ac:dyDescent="0.25">
      <c r="A21" s="51"/>
      <c r="B21" s="22"/>
      <c r="C21" s="22"/>
      <c r="D21" s="22"/>
      <c r="E21" s="53" t="s">
        <v>12</v>
      </c>
      <c r="F21" s="53" t="s">
        <v>12</v>
      </c>
      <c r="G21" s="53" t="s">
        <v>12</v>
      </c>
      <c r="H21" s="54"/>
      <c r="I21" s="53" t="s">
        <v>12</v>
      </c>
    </row>
  </sheetData>
  <mergeCells count="11">
    <mergeCell ref="G1:I1"/>
    <mergeCell ref="A2:A4"/>
    <mergeCell ref="E3:E4"/>
    <mergeCell ref="F3:F4"/>
    <mergeCell ref="H2:H4"/>
    <mergeCell ref="I2:I4"/>
    <mergeCell ref="G3:G4"/>
    <mergeCell ref="E2:G2"/>
    <mergeCell ref="B2:D2"/>
    <mergeCell ref="C3:D3"/>
    <mergeCell ref="B3:B4"/>
  </mergeCells>
  <hyperlinks>
    <hyperlink ref="B1" location="TableContent!D116" display="TableContent" xr:uid="{ECE02866-5AC9-471C-867F-B74C7ABA49C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6CAFEC0-A8B2-4ECF-92D4-6BD3D5BBE77F}">
            <xm:f>NOT(ISERROR(SEARCH(variables!$A$6,E5)))</xm:f>
            <xm:f>variables!$A$6</xm:f>
            <x14:dxf>
              <fill>
                <patternFill>
                  <bgColor theme="0" tint="-4.9989318521683403E-2"/>
                </patternFill>
              </fill>
            </x14:dxf>
          </x14:cfRule>
          <xm:sqref>E5:G21</xm:sqref>
        </x14:conditionalFormatting>
        <x14:conditionalFormatting xmlns:xm="http://schemas.microsoft.com/office/excel/2006/main">
          <x14:cfRule type="containsText" priority="2" operator="containsText" id="{0A62A9EF-B2D5-46AF-A122-B56CD9BB10C2}">
            <xm:f>NOT(ISERROR(SEARCH(variables!$A$1,I5)))</xm:f>
            <xm:f>variables!$A$1</xm:f>
            <x14:dxf>
              <fill>
                <patternFill>
                  <bgColor theme="0" tint="-4.9989318521683403E-2"/>
                </patternFill>
              </fill>
            </x14:dxf>
          </x14:cfRule>
          <x14:cfRule type="containsText" priority="3" operator="containsText" id="{F04A524B-61B8-40EC-813B-407A28723D1A}">
            <xm:f>NOT(ISERROR(SEARCH(variables!$A$4,I5)))</xm:f>
            <xm:f>variables!$A$4</xm:f>
            <x14:dxf>
              <fill>
                <patternFill>
                  <bgColor theme="4" tint="0.79998168889431442"/>
                </patternFill>
              </fill>
            </x14:dxf>
          </x14:cfRule>
          <x14:cfRule type="containsText" priority="4" operator="containsText" id="{E955FDD4-C954-4586-941A-8DCCF4D4BBF7}">
            <xm:f>NOT(ISERROR(SEARCH(variables!$A$3,I5)))</xm:f>
            <xm:f>variables!$A$3</xm:f>
            <x14:dxf>
              <fill>
                <patternFill>
                  <bgColor theme="5" tint="0.79998168889431442"/>
                </patternFill>
              </fill>
            </x14:dxf>
          </x14:cfRule>
          <x14:cfRule type="containsText" priority="5" operator="containsText" id="{7F074C05-B1C9-4B1B-86AD-5BDF67551FB8}">
            <xm:f>NOT(ISERROR(SEARCH(variables!$A$2,I5)))</xm:f>
            <xm:f>variables!$A$2</xm:f>
            <x14:dxf>
              <font>
                <strike val="0"/>
                <color auto="1"/>
              </font>
              <fill>
                <patternFill>
                  <bgColor theme="9" tint="0.79998168889431442"/>
                </patternFill>
              </fill>
            </x14:dxf>
          </x14:cfRule>
          <xm:sqref>I5:I21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32CF675-EFD2-4BA3-93AA-C5673F482A1D}">
          <x14:formula1>
            <xm:f>variables!$A$6:$A$8</xm:f>
          </x14:formula1>
          <xm:sqref>E5:G21</xm:sqref>
        </x14:dataValidation>
        <x14:dataValidation type="list" allowBlank="1" showInputMessage="1" showErrorMessage="1" xr:uid="{4D7BC460-B33E-491E-AF69-5C5FA00F4926}">
          <x14:formula1>
            <xm:f>variables!$A$1:$A$4</xm:f>
          </x14:formula1>
          <xm:sqref>I5:I21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95CA-CB3E-41FF-A1F8-4477B1A031DA}">
  <dimension ref="A1:J21"/>
  <sheetViews>
    <sheetView workbookViewId="0">
      <pane ySplit="4" topLeftCell="A5" activePane="bottomLeft" state="frozen"/>
      <selection pane="bottomLeft"/>
    </sheetView>
  </sheetViews>
  <sheetFormatPr defaultRowHeight="15" x14ac:dyDescent="0.25"/>
  <cols>
    <col min="1" max="1" width="16.42578125" customWidth="1"/>
    <col min="2" max="2" width="45.85546875" customWidth="1"/>
    <col min="3" max="3" width="42.28515625" customWidth="1"/>
    <col min="4" max="5" width="36.140625" customWidth="1"/>
    <col min="6" max="7" width="24.7109375" customWidth="1"/>
    <col min="8" max="8" width="31.42578125" customWidth="1"/>
    <col min="9" max="9" width="44.140625" customWidth="1"/>
    <col min="10" max="10" width="10.5703125" customWidth="1"/>
  </cols>
  <sheetData>
    <row r="1" spans="1:10" ht="15.75" thickBot="1" x14ac:dyDescent="0.3">
      <c r="A1" s="219" t="s">
        <v>1021</v>
      </c>
      <c r="B1" s="218" t="s">
        <v>1022</v>
      </c>
      <c r="C1" s="212"/>
      <c r="D1" s="212"/>
      <c r="E1" s="212"/>
      <c r="F1" s="212"/>
      <c r="G1" s="565"/>
      <c r="H1" s="565"/>
      <c r="I1" s="565"/>
      <c r="J1" s="565"/>
    </row>
    <row r="2" spans="1:10" ht="19.5" thickBot="1" x14ac:dyDescent="0.3">
      <c r="A2" s="517" t="s">
        <v>3</v>
      </c>
      <c r="B2" s="579" t="s">
        <v>80</v>
      </c>
      <c r="C2" s="580"/>
      <c r="D2" s="580"/>
      <c r="E2" s="581"/>
      <c r="F2" s="574" t="s">
        <v>85</v>
      </c>
      <c r="G2" s="525"/>
      <c r="H2" s="526"/>
      <c r="I2" s="533" t="s">
        <v>86</v>
      </c>
      <c r="J2" s="530" t="s">
        <v>852</v>
      </c>
    </row>
    <row r="3" spans="1:10" x14ac:dyDescent="0.25">
      <c r="A3" s="518"/>
      <c r="B3" s="559" t="s">
        <v>90</v>
      </c>
      <c r="C3" s="573" t="s">
        <v>81</v>
      </c>
      <c r="D3" s="577"/>
      <c r="E3" s="578"/>
      <c r="F3" s="575" t="s">
        <v>704</v>
      </c>
      <c r="G3" s="570" t="s">
        <v>706</v>
      </c>
      <c r="H3" s="572" t="s">
        <v>708</v>
      </c>
      <c r="I3" s="534"/>
      <c r="J3" s="520"/>
    </row>
    <row r="4" spans="1:10" ht="62.45" customHeight="1" thickBot="1" x14ac:dyDescent="0.3">
      <c r="A4" s="553"/>
      <c r="B4" s="362"/>
      <c r="C4" s="11" t="s">
        <v>82</v>
      </c>
      <c r="D4" s="13" t="s">
        <v>83</v>
      </c>
      <c r="E4" s="12" t="s">
        <v>84</v>
      </c>
      <c r="F4" s="576"/>
      <c r="G4" s="571"/>
      <c r="H4" s="549"/>
      <c r="I4" s="564"/>
      <c r="J4" s="547"/>
    </row>
    <row r="5" spans="1:10" x14ac:dyDescent="0.25">
      <c r="A5" s="47"/>
      <c r="B5" s="49"/>
      <c r="C5" s="49"/>
      <c r="D5" s="49"/>
      <c r="E5" s="49"/>
      <c r="F5" s="50" t="s">
        <v>12</v>
      </c>
      <c r="G5" s="50" t="s">
        <v>12</v>
      </c>
      <c r="H5" s="50" t="s">
        <v>12</v>
      </c>
      <c r="I5" s="52"/>
      <c r="J5" s="53" t="s">
        <v>12</v>
      </c>
    </row>
    <row r="6" spans="1:10" x14ac:dyDescent="0.25">
      <c r="A6" s="51"/>
      <c r="B6" s="22"/>
      <c r="C6" s="22"/>
      <c r="D6" s="22"/>
      <c r="E6" s="22"/>
      <c r="F6" s="53" t="s">
        <v>12</v>
      </c>
      <c r="G6" s="53" t="s">
        <v>12</v>
      </c>
      <c r="H6" s="53" t="s">
        <v>12</v>
      </c>
      <c r="I6" s="54"/>
      <c r="J6" s="53" t="s">
        <v>12</v>
      </c>
    </row>
    <row r="7" spans="1:10" x14ac:dyDescent="0.25">
      <c r="A7" s="51"/>
      <c r="B7" s="22"/>
      <c r="C7" s="22"/>
      <c r="D7" s="22"/>
      <c r="E7" s="22"/>
      <c r="F7" s="53" t="s">
        <v>12</v>
      </c>
      <c r="G7" s="53" t="s">
        <v>12</v>
      </c>
      <c r="H7" s="53" t="s">
        <v>12</v>
      </c>
      <c r="I7" s="54"/>
      <c r="J7" s="53" t="s">
        <v>12</v>
      </c>
    </row>
    <row r="8" spans="1:10" x14ac:dyDescent="0.25">
      <c r="A8" s="51"/>
      <c r="B8" s="22"/>
      <c r="C8" s="22"/>
      <c r="D8" s="22"/>
      <c r="E8" s="22"/>
      <c r="F8" s="53" t="s">
        <v>12</v>
      </c>
      <c r="G8" s="53" t="s">
        <v>12</v>
      </c>
      <c r="H8" s="53" t="s">
        <v>12</v>
      </c>
      <c r="I8" s="54"/>
      <c r="J8" s="53" t="s">
        <v>12</v>
      </c>
    </row>
    <row r="9" spans="1:10" x14ac:dyDescent="0.25">
      <c r="A9" s="51"/>
      <c r="B9" s="22"/>
      <c r="C9" s="22"/>
      <c r="D9" s="22"/>
      <c r="E9" s="22"/>
      <c r="F9" s="53" t="s">
        <v>12</v>
      </c>
      <c r="G9" s="53" t="s">
        <v>12</v>
      </c>
      <c r="H9" s="53" t="s">
        <v>12</v>
      </c>
      <c r="I9" s="54"/>
      <c r="J9" s="53" t="s">
        <v>12</v>
      </c>
    </row>
    <row r="10" spans="1:10" x14ac:dyDescent="0.25">
      <c r="A10" s="51"/>
      <c r="B10" s="22"/>
      <c r="C10" s="22"/>
      <c r="D10" s="22"/>
      <c r="E10" s="22"/>
      <c r="F10" s="53" t="s">
        <v>12</v>
      </c>
      <c r="G10" s="53" t="s">
        <v>12</v>
      </c>
      <c r="H10" s="53" t="s">
        <v>12</v>
      </c>
      <c r="I10" s="54"/>
      <c r="J10" s="53" t="s">
        <v>12</v>
      </c>
    </row>
    <row r="11" spans="1:10" x14ac:dyDescent="0.25">
      <c r="A11" s="51"/>
      <c r="B11" s="22"/>
      <c r="C11" s="22"/>
      <c r="D11" s="22"/>
      <c r="E11" s="22"/>
      <c r="F11" s="53" t="s">
        <v>12</v>
      </c>
      <c r="G11" s="53" t="s">
        <v>12</v>
      </c>
      <c r="H11" s="53" t="s">
        <v>12</v>
      </c>
      <c r="I11" s="54"/>
      <c r="J11" s="53" t="s">
        <v>12</v>
      </c>
    </row>
    <row r="12" spans="1:10" x14ac:dyDescent="0.25">
      <c r="A12" s="51"/>
      <c r="B12" s="22"/>
      <c r="C12" s="22"/>
      <c r="D12" s="22"/>
      <c r="E12" s="22"/>
      <c r="F12" s="53" t="s">
        <v>12</v>
      </c>
      <c r="G12" s="53" t="s">
        <v>12</v>
      </c>
      <c r="H12" s="53" t="s">
        <v>12</v>
      </c>
      <c r="I12" s="54"/>
      <c r="J12" s="53" t="s">
        <v>12</v>
      </c>
    </row>
    <row r="13" spans="1:10" x14ac:dyDescent="0.25">
      <c r="A13" s="51"/>
      <c r="B13" s="22"/>
      <c r="C13" s="22"/>
      <c r="D13" s="22"/>
      <c r="E13" s="22"/>
      <c r="F13" s="53" t="s">
        <v>12</v>
      </c>
      <c r="G13" s="53" t="s">
        <v>12</v>
      </c>
      <c r="H13" s="53" t="s">
        <v>12</v>
      </c>
      <c r="I13" s="54"/>
      <c r="J13" s="53" t="s">
        <v>12</v>
      </c>
    </row>
    <row r="14" spans="1:10" x14ac:dyDescent="0.25">
      <c r="A14" s="51"/>
      <c r="B14" s="22"/>
      <c r="C14" s="22"/>
      <c r="D14" s="22"/>
      <c r="E14" s="22"/>
      <c r="F14" s="53" t="s">
        <v>12</v>
      </c>
      <c r="G14" s="53" t="s">
        <v>12</v>
      </c>
      <c r="H14" s="53" t="s">
        <v>12</v>
      </c>
      <c r="I14" s="54"/>
      <c r="J14" s="53" t="s">
        <v>12</v>
      </c>
    </row>
    <row r="15" spans="1:10" x14ac:dyDescent="0.25">
      <c r="A15" s="51"/>
      <c r="B15" s="22"/>
      <c r="C15" s="22"/>
      <c r="D15" s="22"/>
      <c r="E15" s="22"/>
      <c r="F15" s="53" t="s">
        <v>12</v>
      </c>
      <c r="G15" s="53" t="s">
        <v>12</v>
      </c>
      <c r="H15" s="53" t="s">
        <v>12</v>
      </c>
      <c r="I15" s="54"/>
      <c r="J15" s="53" t="s">
        <v>12</v>
      </c>
    </row>
    <row r="16" spans="1:10" x14ac:dyDescent="0.25">
      <c r="A16" s="51"/>
      <c r="B16" s="22"/>
      <c r="C16" s="22"/>
      <c r="D16" s="22"/>
      <c r="E16" s="22"/>
      <c r="F16" s="53" t="s">
        <v>12</v>
      </c>
      <c r="G16" s="53" t="s">
        <v>12</v>
      </c>
      <c r="H16" s="53" t="s">
        <v>12</v>
      </c>
      <c r="I16" s="54"/>
      <c r="J16" s="53" t="s">
        <v>12</v>
      </c>
    </row>
    <row r="17" spans="1:10" x14ac:dyDescent="0.25">
      <c r="A17" s="51"/>
      <c r="B17" s="22"/>
      <c r="C17" s="22"/>
      <c r="D17" s="22"/>
      <c r="E17" s="22"/>
      <c r="F17" s="53" t="s">
        <v>12</v>
      </c>
      <c r="G17" s="53" t="s">
        <v>12</v>
      </c>
      <c r="H17" s="53" t="s">
        <v>12</v>
      </c>
      <c r="I17" s="54"/>
      <c r="J17" s="53" t="s">
        <v>12</v>
      </c>
    </row>
    <row r="18" spans="1:10" x14ac:dyDescent="0.25">
      <c r="A18" s="51"/>
      <c r="B18" s="22"/>
      <c r="C18" s="22"/>
      <c r="D18" s="22"/>
      <c r="E18" s="22"/>
      <c r="F18" s="53" t="s">
        <v>12</v>
      </c>
      <c r="G18" s="53" t="s">
        <v>12</v>
      </c>
      <c r="H18" s="53" t="s">
        <v>12</v>
      </c>
      <c r="I18" s="54"/>
      <c r="J18" s="53" t="s">
        <v>12</v>
      </c>
    </row>
    <row r="19" spans="1:10" x14ac:dyDescent="0.25">
      <c r="A19" s="51"/>
      <c r="B19" s="22"/>
      <c r="C19" s="22"/>
      <c r="D19" s="22"/>
      <c r="E19" s="22"/>
      <c r="F19" s="53" t="s">
        <v>12</v>
      </c>
      <c r="G19" s="53" t="s">
        <v>12</v>
      </c>
      <c r="H19" s="53" t="s">
        <v>12</v>
      </c>
      <c r="I19" s="54"/>
      <c r="J19" s="53" t="s">
        <v>12</v>
      </c>
    </row>
    <row r="20" spans="1:10" x14ac:dyDescent="0.25">
      <c r="A20" s="51"/>
      <c r="B20" s="22"/>
      <c r="C20" s="22"/>
      <c r="D20" s="22"/>
      <c r="E20" s="22"/>
      <c r="F20" s="53" t="s">
        <v>12</v>
      </c>
      <c r="G20" s="53" t="s">
        <v>12</v>
      </c>
      <c r="H20" s="53" t="s">
        <v>12</v>
      </c>
      <c r="I20" s="54"/>
      <c r="J20" s="53" t="s">
        <v>12</v>
      </c>
    </row>
    <row r="21" spans="1:10" x14ac:dyDescent="0.25">
      <c r="A21" s="51"/>
      <c r="B21" s="22"/>
      <c r="C21" s="22"/>
      <c r="D21" s="22"/>
      <c r="E21" s="22"/>
      <c r="F21" s="53" t="s">
        <v>12</v>
      </c>
      <c r="G21" s="53" t="s">
        <v>12</v>
      </c>
      <c r="H21" s="53" t="s">
        <v>12</v>
      </c>
      <c r="I21" s="54"/>
      <c r="J21" s="53" t="s">
        <v>12</v>
      </c>
    </row>
  </sheetData>
  <mergeCells count="11">
    <mergeCell ref="G1:J1"/>
    <mergeCell ref="A2:A4"/>
    <mergeCell ref="F2:H2"/>
    <mergeCell ref="I2:I4"/>
    <mergeCell ref="J2:J4"/>
    <mergeCell ref="B3:B4"/>
    <mergeCell ref="F3:F4"/>
    <mergeCell ref="G3:G4"/>
    <mergeCell ref="H3:H4"/>
    <mergeCell ref="C3:E3"/>
    <mergeCell ref="B2:E2"/>
  </mergeCells>
  <hyperlinks>
    <hyperlink ref="B1" location="TableContent!D119" display="TableContent" xr:uid="{479BA62E-9255-432D-B2F1-5958E16FD20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0B0CEF1-5D41-4F6C-862B-D31E1E900CC6}">
            <xm:f>NOT(ISERROR(SEARCH(variables!$A$6,F5)))</xm:f>
            <xm:f>variables!$A$6</xm:f>
            <x14:dxf>
              <fill>
                <patternFill>
                  <bgColor theme="0" tint="-4.9989318521683403E-2"/>
                </patternFill>
              </fill>
            </x14:dxf>
          </x14:cfRule>
          <xm:sqref>F5:H21</xm:sqref>
        </x14:conditionalFormatting>
        <x14:conditionalFormatting xmlns:xm="http://schemas.microsoft.com/office/excel/2006/main">
          <x14:cfRule type="containsText" priority="2" operator="containsText" id="{24679F82-9DA6-4314-96AB-8A8B628CFC57}">
            <xm:f>NOT(ISERROR(SEARCH(variables!$A$1,J5)))</xm:f>
            <xm:f>variables!$A$1</xm:f>
            <x14:dxf>
              <fill>
                <patternFill>
                  <bgColor theme="0" tint="-4.9989318521683403E-2"/>
                </patternFill>
              </fill>
            </x14:dxf>
          </x14:cfRule>
          <x14:cfRule type="containsText" priority="3" operator="containsText" id="{887A6FBB-879A-4AD5-8DE0-220FD92ED800}">
            <xm:f>NOT(ISERROR(SEARCH(variables!$A$4,J5)))</xm:f>
            <xm:f>variables!$A$4</xm:f>
            <x14:dxf>
              <fill>
                <patternFill>
                  <bgColor theme="4" tint="0.79998168889431442"/>
                </patternFill>
              </fill>
            </x14:dxf>
          </x14:cfRule>
          <x14:cfRule type="containsText" priority="4" operator="containsText" id="{A1141E89-081E-44F7-83C6-34570392726F}">
            <xm:f>NOT(ISERROR(SEARCH(variables!$A$3,J5)))</xm:f>
            <xm:f>variables!$A$3</xm:f>
            <x14:dxf>
              <fill>
                <patternFill>
                  <bgColor theme="5" tint="0.79998168889431442"/>
                </patternFill>
              </fill>
            </x14:dxf>
          </x14:cfRule>
          <x14:cfRule type="containsText" priority="5" operator="containsText" id="{87B08D91-60D1-4C5E-A79C-0ABB0D0E90C8}">
            <xm:f>NOT(ISERROR(SEARCH(variables!$A$2,J5)))</xm:f>
            <xm:f>variables!$A$2</xm:f>
            <x14:dxf>
              <font>
                <strike val="0"/>
                <color auto="1"/>
              </font>
              <fill>
                <patternFill>
                  <bgColor theme="9" tint="0.79998168889431442"/>
                </patternFill>
              </fill>
            </x14:dxf>
          </x14:cfRule>
          <xm:sqref>J5:J21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F79430-F445-4D7A-89DA-FCA075ED0091}">
          <x14:formula1>
            <xm:f>variables!$A$1:$A$4</xm:f>
          </x14:formula1>
          <xm:sqref>J5:J21</xm:sqref>
        </x14:dataValidation>
        <x14:dataValidation type="list" allowBlank="1" showInputMessage="1" showErrorMessage="1" xr:uid="{063ADA30-BE15-41E4-9361-7022701EA01B}">
          <x14:formula1>
            <xm:f>variables!$A$6:$A$8</xm:f>
          </x14:formula1>
          <xm:sqref>F5:H21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5BE0-5B91-4DC4-9426-1B03ED854EBE}">
  <dimension ref="A1:AU21"/>
  <sheetViews>
    <sheetView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26.42578125" customWidth="1"/>
    <col min="4" max="4" width="61.5703125" customWidth="1"/>
    <col min="5" max="5" width="25.42578125" customWidth="1"/>
    <col min="6" max="6" width="44.140625" customWidth="1"/>
    <col min="7" max="7" width="10.5703125" customWidth="1"/>
    <col min="47" max="47" width="34.42578125" customWidth="1"/>
  </cols>
  <sheetData>
    <row r="1" spans="1:47" ht="15.75" thickBot="1" x14ac:dyDescent="0.3">
      <c r="A1" s="219" t="s">
        <v>1021</v>
      </c>
      <c r="B1" s="218" t="s">
        <v>1022</v>
      </c>
      <c r="C1" s="212"/>
      <c r="D1" s="212"/>
      <c r="E1" s="212"/>
      <c r="F1" s="212"/>
      <c r="G1" s="213"/>
    </row>
    <row r="2" spans="1:47" ht="18.75" customHeight="1" thickBot="1" x14ac:dyDescent="0.3">
      <c r="A2" s="538" t="s">
        <v>3</v>
      </c>
      <c r="B2" s="521" t="s">
        <v>87</v>
      </c>
      <c r="C2" s="531"/>
      <c r="D2" s="522"/>
      <c r="E2" s="113" t="s">
        <v>96</v>
      </c>
      <c r="F2" s="530" t="s">
        <v>97</v>
      </c>
      <c r="G2" s="542" t="s">
        <v>852</v>
      </c>
    </row>
    <row r="3" spans="1:47" ht="63.75" thickBot="1" x14ac:dyDescent="0.3">
      <c r="A3" s="556"/>
      <c r="B3" s="144" t="s">
        <v>1172</v>
      </c>
      <c r="C3" s="334" t="s">
        <v>91</v>
      </c>
      <c r="D3" s="145" t="s">
        <v>88</v>
      </c>
      <c r="E3" s="136" t="s">
        <v>709</v>
      </c>
      <c r="F3" s="547"/>
      <c r="G3" s="582"/>
      <c r="AU3" t="s">
        <v>12</v>
      </c>
    </row>
    <row r="4" spans="1:47" x14ac:dyDescent="0.25">
      <c r="A4" s="47"/>
      <c r="B4" s="49"/>
      <c r="C4" s="55" t="s">
        <v>12</v>
      </c>
      <c r="D4" s="49"/>
      <c r="E4" s="50" t="s">
        <v>12</v>
      </c>
      <c r="F4" s="52"/>
      <c r="G4" s="53" t="s">
        <v>12</v>
      </c>
      <c r="AU4" s="54" t="s">
        <v>92</v>
      </c>
    </row>
    <row r="5" spans="1:47" x14ac:dyDescent="0.25">
      <c r="A5" s="51"/>
      <c r="B5" s="22"/>
      <c r="C5" s="55" t="s">
        <v>12</v>
      </c>
      <c r="D5" s="22"/>
      <c r="E5" s="53" t="s">
        <v>12</v>
      </c>
      <c r="F5" s="54"/>
      <c r="G5" s="53" t="s">
        <v>12</v>
      </c>
      <c r="AU5" s="54" t="s">
        <v>93</v>
      </c>
    </row>
    <row r="6" spans="1:47" x14ac:dyDescent="0.25">
      <c r="A6" s="51"/>
      <c r="B6" s="22"/>
      <c r="C6" s="55" t="s">
        <v>12</v>
      </c>
      <c r="D6" s="22"/>
      <c r="E6" s="53" t="s">
        <v>12</v>
      </c>
      <c r="F6" s="54"/>
      <c r="G6" s="53" t="s">
        <v>12</v>
      </c>
      <c r="AU6" s="54" t="s">
        <v>94</v>
      </c>
    </row>
    <row r="7" spans="1:47" x14ac:dyDescent="0.25">
      <c r="A7" s="51"/>
      <c r="B7" s="22"/>
      <c r="C7" s="55" t="s">
        <v>12</v>
      </c>
      <c r="D7" s="22"/>
      <c r="E7" s="53" t="s">
        <v>12</v>
      </c>
      <c r="F7" s="54"/>
      <c r="G7" s="53" t="s">
        <v>12</v>
      </c>
      <c r="AU7" s="54" t="s">
        <v>95</v>
      </c>
    </row>
    <row r="8" spans="1:47" x14ac:dyDescent="0.25">
      <c r="A8" s="51"/>
      <c r="B8" s="22"/>
      <c r="C8" s="55" t="s">
        <v>12</v>
      </c>
      <c r="D8" s="22"/>
      <c r="E8" s="53" t="s">
        <v>12</v>
      </c>
      <c r="F8" s="54"/>
      <c r="G8" s="53" t="s">
        <v>12</v>
      </c>
    </row>
    <row r="9" spans="1:47" x14ac:dyDescent="0.25">
      <c r="A9" s="51"/>
      <c r="B9" s="22"/>
      <c r="C9" s="55" t="s">
        <v>12</v>
      </c>
      <c r="D9" s="22"/>
      <c r="E9" s="53" t="s">
        <v>12</v>
      </c>
      <c r="F9" s="54"/>
      <c r="G9" s="53" t="s">
        <v>12</v>
      </c>
    </row>
    <row r="10" spans="1:47" x14ac:dyDescent="0.25">
      <c r="A10" s="51"/>
      <c r="B10" s="22"/>
      <c r="C10" s="55" t="s">
        <v>12</v>
      </c>
      <c r="D10" s="22"/>
      <c r="E10" s="53" t="s">
        <v>12</v>
      </c>
      <c r="F10" s="54"/>
      <c r="G10" s="53" t="s">
        <v>12</v>
      </c>
    </row>
    <row r="11" spans="1:47" x14ac:dyDescent="0.25">
      <c r="A11" s="51"/>
      <c r="B11" s="22"/>
      <c r="C11" s="55" t="s">
        <v>12</v>
      </c>
      <c r="D11" s="22"/>
      <c r="E11" s="53" t="s">
        <v>12</v>
      </c>
      <c r="F11" s="54"/>
      <c r="G11" s="53" t="s">
        <v>12</v>
      </c>
    </row>
    <row r="12" spans="1:47" x14ac:dyDescent="0.25">
      <c r="A12" s="51"/>
      <c r="B12" s="22"/>
      <c r="C12" s="55" t="s">
        <v>12</v>
      </c>
      <c r="D12" s="22"/>
      <c r="E12" s="53" t="s">
        <v>12</v>
      </c>
      <c r="F12" s="54"/>
      <c r="G12" s="53" t="s">
        <v>12</v>
      </c>
    </row>
    <row r="13" spans="1:47" x14ac:dyDescent="0.25">
      <c r="A13" s="51"/>
      <c r="B13" s="22"/>
      <c r="C13" s="55" t="s">
        <v>12</v>
      </c>
      <c r="D13" s="22"/>
      <c r="E13" s="53" t="s">
        <v>12</v>
      </c>
      <c r="F13" s="54"/>
      <c r="G13" s="53" t="s">
        <v>12</v>
      </c>
    </row>
    <row r="14" spans="1:47" x14ac:dyDescent="0.25">
      <c r="A14" s="51"/>
      <c r="B14" s="22"/>
      <c r="C14" s="55" t="s">
        <v>12</v>
      </c>
      <c r="D14" s="22"/>
      <c r="E14" s="53" t="s">
        <v>12</v>
      </c>
      <c r="F14" s="54"/>
      <c r="G14" s="53" t="s">
        <v>12</v>
      </c>
    </row>
    <row r="15" spans="1:47" x14ac:dyDescent="0.25">
      <c r="A15" s="51"/>
      <c r="B15" s="22"/>
      <c r="C15" s="55" t="s">
        <v>12</v>
      </c>
      <c r="D15" s="22"/>
      <c r="E15" s="53" t="s">
        <v>12</v>
      </c>
      <c r="F15" s="54"/>
      <c r="G15" s="53" t="s">
        <v>12</v>
      </c>
    </row>
    <row r="16" spans="1:47" x14ac:dyDescent="0.25">
      <c r="A16" s="51"/>
      <c r="B16" s="22"/>
      <c r="C16" s="55" t="s">
        <v>12</v>
      </c>
      <c r="D16" s="22"/>
      <c r="E16" s="53" t="s">
        <v>12</v>
      </c>
      <c r="F16" s="54"/>
      <c r="G16" s="53" t="s">
        <v>12</v>
      </c>
    </row>
    <row r="17" spans="1:7" x14ac:dyDescent="0.25">
      <c r="A17" s="51"/>
      <c r="B17" s="22"/>
      <c r="C17" s="55" t="s">
        <v>12</v>
      </c>
      <c r="D17" s="22"/>
      <c r="E17" s="53" t="s">
        <v>12</v>
      </c>
      <c r="F17" s="54"/>
      <c r="G17" s="53" t="s">
        <v>12</v>
      </c>
    </row>
    <row r="18" spans="1:7" x14ac:dyDescent="0.25">
      <c r="A18" s="51"/>
      <c r="B18" s="22"/>
      <c r="C18" s="55" t="s">
        <v>12</v>
      </c>
      <c r="D18" s="22"/>
      <c r="E18" s="53" t="s">
        <v>12</v>
      </c>
      <c r="F18" s="54"/>
      <c r="G18" s="53" t="s">
        <v>12</v>
      </c>
    </row>
    <row r="19" spans="1:7" x14ac:dyDescent="0.25">
      <c r="A19" s="51"/>
      <c r="B19" s="22"/>
      <c r="C19" s="55" t="s">
        <v>12</v>
      </c>
      <c r="D19" s="22"/>
      <c r="E19" s="53" t="s">
        <v>12</v>
      </c>
      <c r="F19" s="54"/>
      <c r="G19" s="53" t="s">
        <v>12</v>
      </c>
    </row>
    <row r="20" spans="1:7" x14ac:dyDescent="0.25">
      <c r="A20" s="51"/>
      <c r="B20" s="22"/>
      <c r="C20" s="55" t="s">
        <v>12</v>
      </c>
      <c r="D20" s="22"/>
      <c r="E20" s="53" t="s">
        <v>12</v>
      </c>
      <c r="F20" s="54"/>
      <c r="G20" s="53" t="s">
        <v>12</v>
      </c>
    </row>
    <row r="21" spans="1:7" x14ac:dyDescent="0.25">
      <c r="A21" s="51"/>
      <c r="B21" s="22"/>
      <c r="C21" s="55" t="s">
        <v>12</v>
      </c>
      <c r="D21" s="22"/>
      <c r="E21" s="53" t="s">
        <v>12</v>
      </c>
      <c r="F21" s="54"/>
      <c r="G21" s="53" t="s">
        <v>12</v>
      </c>
    </row>
  </sheetData>
  <mergeCells count="4">
    <mergeCell ref="A2:A3"/>
    <mergeCell ref="B2:D2"/>
    <mergeCell ref="F2:F3"/>
    <mergeCell ref="G2:G3"/>
  </mergeCells>
  <dataValidations count="1">
    <dataValidation type="list" allowBlank="1" showInputMessage="1" showErrorMessage="1" sqref="C4:C21" xr:uid="{1BB66EF8-5015-436B-8E38-562CB39ABE95}">
      <formula1>$AU$3:$AU$7</formula1>
    </dataValidation>
  </dataValidations>
  <hyperlinks>
    <hyperlink ref="B1" location="TableContent!D123" display="TableContent" xr:uid="{6726A043-675C-4B9C-A758-963C3C90934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DF88BC20-59F1-4A87-BC33-1AE73F03820A}">
            <xm:f>LEFT(C4,LEN($AU$3))=$AU$3</xm:f>
            <xm:f>$AU$3</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DABF302F-DD58-4B96-A81B-C8E05C833940}">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E31EA65B-FAAF-457D-824D-3718BC6C1E3E}">
            <xm:f>NOT(ISERROR(SEARCH(variables!$A$1,G4)))</xm:f>
            <xm:f>variables!$A$1</xm:f>
            <x14:dxf>
              <fill>
                <patternFill>
                  <bgColor theme="0" tint="-4.9989318521683403E-2"/>
                </patternFill>
              </fill>
            </x14:dxf>
          </x14:cfRule>
          <x14:cfRule type="containsText" priority="4" operator="containsText" id="{C742C25B-A485-44E6-9CB4-F9403C438F8A}">
            <xm:f>NOT(ISERROR(SEARCH(variables!$A$4,G4)))</xm:f>
            <xm:f>variables!$A$4</xm:f>
            <x14:dxf>
              <fill>
                <patternFill>
                  <bgColor theme="4" tint="0.79998168889431442"/>
                </patternFill>
              </fill>
            </x14:dxf>
          </x14:cfRule>
          <x14:cfRule type="containsText" priority="5" operator="containsText" id="{3EEDCBA5-1F0B-4703-8A98-7A5CD8428524}">
            <xm:f>NOT(ISERROR(SEARCH(variables!$A$3,G4)))</xm:f>
            <xm:f>variables!$A$3</xm:f>
            <x14:dxf>
              <fill>
                <patternFill>
                  <bgColor theme="5" tint="0.79998168889431442"/>
                </patternFill>
              </fill>
            </x14:dxf>
          </x14:cfRule>
          <x14:cfRule type="containsText" priority="6" operator="containsText" id="{9F184D84-E28D-472D-B115-C6DEAC7D130A}">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02EBDD-E250-4490-9BF5-447AD608BC1A}">
          <x14:formula1>
            <xm:f>variables!$A$1:$A$4</xm:f>
          </x14:formula1>
          <xm:sqref>G4:G21</xm:sqref>
        </x14:dataValidation>
        <x14:dataValidation type="list" allowBlank="1" showInputMessage="1" showErrorMessage="1" xr:uid="{E6CC1195-291E-4C23-8E54-5F55D42411E8}">
          <x14:formula1>
            <xm:f>variables!$A$6:$A$8</xm:f>
          </x14:formula1>
          <xm:sqref>E4:E21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30C-5029-43B0-ABDA-75CE8BFA30D0}">
  <dimension ref="A1:N22"/>
  <sheetViews>
    <sheetView workbookViewId="0">
      <pane ySplit="4" topLeftCell="A5" activePane="bottomLeft" state="frozen"/>
      <selection pane="bottomLeft"/>
    </sheetView>
  </sheetViews>
  <sheetFormatPr defaultRowHeight="15" x14ac:dyDescent="0.25"/>
  <cols>
    <col min="1" max="1" width="16.42578125" customWidth="1"/>
    <col min="2" max="2" width="41.42578125" customWidth="1"/>
    <col min="3" max="3" width="42.7109375" customWidth="1"/>
    <col min="4" max="4" width="42.28515625" customWidth="1"/>
    <col min="5" max="5" width="36.140625" customWidth="1"/>
    <col min="6" max="6" width="38.5703125" customWidth="1"/>
    <col min="7" max="7" width="34.140625" customWidth="1"/>
    <col min="8" max="8" width="15" customWidth="1"/>
    <col min="9" max="12" width="15.42578125" customWidth="1"/>
    <col min="13" max="13" width="44.140625" customWidth="1"/>
    <col min="14" max="14" width="10.5703125" customWidth="1"/>
  </cols>
  <sheetData>
    <row r="1" spans="1:14" ht="15.75" thickBot="1" x14ac:dyDescent="0.3">
      <c r="A1" s="222" t="s">
        <v>1021</v>
      </c>
      <c r="B1" s="223" t="s">
        <v>1022</v>
      </c>
      <c r="C1" s="214"/>
      <c r="D1" s="214"/>
      <c r="E1" s="214"/>
      <c r="F1" s="214"/>
      <c r="G1" s="583"/>
      <c r="H1" s="583"/>
      <c r="I1" s="583"/>
      <c r="J1" s="583"/>
      <c r="K1" s="583"/>
      <c r="L1" s="583"/>
      <c r="M1" s="583"/>
      <c r="N1" s="583"/>
    </row>
    <row r="2" spans="1:14" ht="19.5" thickBot="1" x14ac:dyDescent="0.3">
      <c r="A2" s="517" t="s">
        <v>3</v>
      </c>
      <c r="B2" s="521" t="s">
        <v>287</v>
      </c>
      <c r="C2" s="522"/>
      <c r="D2" s="522"/>
      <c r="E2" s="522"/>
      <c r="F2" s="522"/>
      <c r="G2" s="523"/>
      <c r="H2" s="524" t="s">
        <v>295</v>
      </c>
      <c r="I2" s="525"/>
      <c r="J2" s="525"/>
      <c r="K2" s="525"/>
      <c r="L2" s="526"/>
      <c r="M2" s="530" t="s">
        <v>296</v>
      </c>
      <c r="N2" s="530" t="s">
        <v>852</v>
      </c>
    </row>
    <row r="3" spans="1:14" ht="99" x14ac:dyDescent="0.25">
      <c r="A3" s="518"/>
      <c r="B3" s="155" t="s">
        <v>1033</v>
      </c>
      <c r="C3" s="324" t="s">
        <v>908</v>
      </c>
      <c r="D3" s="108" t="s">
        <v>291</v>
      </c>
      <c r="E3" s="108" t="s">
        <v>292</v>
      </c>
      <c r="F3" s="108" t="s">
        <v>293</v>
      </c>
      <c r="G3" s="321" t="s">
        <v>294</v>
      </c>
      <c r="H3" s="114" t="s">
        <v>906</v>
      </c>
      <c r="I3" s="109" t="s">
        <v>710</v>
      </c>
      <c r="J3" s="109" t="s">
        <v>711</v>
      </c>
      <c r="K3" s="109" t="s">
        <v>907</v>
      </c>
      <c r="L3" s="115" t="s">
        <v>712</v>
      </c>
      <c r="M3" s="520"/>
      <c r="N3" s="520"/>
    </row>
    <row r="4" spans="1:14" ht="48.75" thickBot="1" x14ac:dyDescent="0.3">
      <c r="A4" s="229" t="s">
        <v>909</v>
      </c>
      <c r="B4" s="210"/>
      <c r="C4" s="227" t="s">
        <v>1143</v>
      </c>
      <c r="D4" s="225"/>
      <c r="E4" s="225"/>
      <c r="F4" s="225"/>
      <c r="G4" s="227" t="s">
        <v>1035</v>
      </c>
      <c r="H4" s="140"/>
      <c r="I4" s="226"/>
      <c r="J4" s="226"/>
      <c r="K4" s="226"/>
      <c r="L4" s="141"/>
      <c r="M4" s="90"/>
      <c r="N4" s="90"/>
    </row>
    <row r="5" spans="1:14" x14ac:dyDescent="0.25">
      <c r="A5" s="47"/>
      <c r="B5" s="49"/>
      <c r="C5" s="50" t="s">
        <v>12</v>
      </c>
      <c r="D5" s="49"/>
      <c r="E5" s="49"/>
      <c r="F5" s="49"/>
      <c r="G5" s="57" t="s">
        <v>243</v>
      </c>
      <c r="H5" s="50" t="s">
        <v>12</v>
      </c>
      <c r="I5" s="50" t="s">
        <v>12</v>
      </c>
      <c r="J5" s="50" t="s">
        <v>12</v>
      </c>
      <c r="K5" s="50" t="s">
        <v>12</v>
      </c>
      <c r="L5" s="50" t="s">
        <v>12</v>
      </c>
      <c r="M5" s="52"/>
      <c r="N5" s="53" t="s">
        <v>12</v>
      </c>
    </row>
    <row r="6" spans="1:14" x14ac:dyDescent="0.25">
      <c r="A6" s="51"/>
      <c r="B6" s="22"/>
      <c r="C6" s="50" t="s">
        <v>12</v>
      </c>
      <c r="D6" s="22"/>
      <c r="E6" s="22"/>
      <c r="F6" s="22"/>
      <c r="G6" s="57" t="s">
        <v>243</v>
      </c>
      <c r="H6" s="53" t="s">
        <v>12</v>
      </c>
      <c r="I6" s="53" t="s">
        <v>12</v>
      </c>
      <c r="J6" s="53" t="s">
        <v>12</v>
      </c>
      <c r="K6" s="53" t="s">
        <v>12</v>
      </c>
      <c r="L6" s="53" t="s">
        <v>12</v>
      </c>
      <c r="M6" s="54"/>
      <c r="N6" s="53" t="s">
        <v>12</v>
      </c>
    </row>
    <row r="7" spans="1:14" x14ac:dyDescent="0.25">
      <c r="A7" s="51"/>
      <c r="B7" s="22"/>
      <c r="C7" s="50" t="s">
        <v>12</v>
      </c>
      <c r="D7" s="22"/>
      <c r="E7" s="22"/>
      <c r="F7" s="22"/>
      <c r="G7" s="57" t="s">
        <v>243</v>
      </c>
      <c r="H7" s="53" t="s">
        <v>12</v>
      </c>
      <c r="I7" s="53" t="s">
        <v>12</v>
      </c>
      <c r="J7" s="53" t="s">
        <v>12</v>
      </c>
      <c r="K7" s="53" t="s">
        <v>12</v>
      </c>
      <c r="L7" s="53" t="s">
        <v>12</v>
      </c>
      <c r="M7" s="54"/>
      <c r="N7" s="53" t="s">
        <v>12</v>
      </c>
    </row>
    <row r="8" spans="1:14" x14ac:dyDescent="0.25">
      <c r="A8" s="51"/>
      <c r="B8" s="22"/>
      <c r="C8" s="50" t="s">
        <v>12</v>
      </c>
      <c r="D8" s="22"/>
      <c r="E8" s="22"/>
      <c r="F8" s="22"/>
      <c r="G8" s="57" t="s">
        <v>243</v>
      </c>
      <c r="H8" s="53" t="s">
        <v>12</v>
      </c>
      <c r="I8" s="53" t="s">
        <v>12</v>
      </c>
      <c r="J8" s="53" t="s">
        <v>12</v>
      </c>
      <c r="K8" s="53" t="s">
        <v>12</v>
      </c>
      <c r="L8" s="53" t="s">
        <v>12</v>
      </c>
      <c r="M8" s="54"/>
      <c r="N8" s="53" t="s">
        <v>12</v>
      </c>
    </row>
    <row r="9" spans="1:14" x14ac:dyDescent="0.25">
      <c r="A9" s="51"/>
      <c r="B9" s="22"/>
      <c r="C9" s="50" t="s">
        <v>12</v>
      </c>
      <c r="D9" s="22"/>
      <c r="E9" s="22"/>
      <c r="F9" s="22"/>
      <c r="G9" s="57" t="s">
        <v>243</v>
      </c>
      <c r="H9" s="53" t="s">
        <v>12</v>
      </c>
      <c r="I9" s="53" t="s">
        <v>12</v>
      </c>
      <c r="J9" s="53" t="s">
        <v>12</v>
      </c>
      <c r="K9" s="53" t="s">
        <v>12</v>
      </c>
      <c r="L9" s="53" t="s">
        <v>12</v>
      </c>
      <c r="M9" s="54"/>
      <c r="N9" s="53" t="s">
        <v>12</v>
      </c>
    </row>
    <row r="10" spans="1:14" x14ac:dyDescent="0.25">
      <c r="A10" s="51"/>
      <c r="B10" s="22"/>
      <c r="C10" s="50" t="s">
        <v>12</v>
      </c>
      <c r="D10" s="22"/>
      <c r="E10" s="22"/>
      <c r="F10" s="22"/>
      <c r="G10" s="57" t="s">
        <v>243</v>
      </c>
      <c r="H10" s="53" t="s">
        <v>12</v>
      </c>
      <c r="I10" s="53" t="s">
        <v>12</v>
      </c>
      <c r="J10" s="53" t="s">
        <v>12</v>
      </c>
      <c r="K10" s="53" t="s">
        <v>12</v>
      </c>
      <c r="L10" s="53" t="s">
        <v>12</v>
      </c>
      <c r="M10" s="54"/>
      <c r="N10" s="53" t="s">
        <v>12</v>
      </c>
    </row>
    <row r="11" spans="1:14" x14ac:dyDescent="0.25">
      <c r="A11" s="51"/>
      <c r="B11" s="22"/>
      <c r="C11" s="50" t="s">
        <v>12</v>
      </c>
      <c r="D11" s="22"/>
      <c r="E11" s="22"/>
      <c r="F11" s="22"/>
      <c r="G11" s="57" t="s">
        <v>243</v>
      </c>
      <c r="H11" s="53" t="s">
        <v>12</v>
      </c>
      <c r="I11" s="53" t="s">
        <v>12</v>
      </c>
      <c r="J11" s="53" t="s">
        <v>12</v>
      </c>
      <c r="K11" s="53" t="s">
        <v>12</v>
      </c>
      <c r="L11" s="53" t="s">
        <v>12</v>
      </c>
      <c r="M11" s="54"/>
      <c r="N11" s="53" t="s">
        <v>12</v>
      </c>
    </row>
    <row r="12" spans="1:14" x14ac:dyDescent="0.25">
      <c r="A12" s="51"/>
      <c r="B12" s="22"/>
      <c r="C12" s="50" t="s">
        <v>12</v>
      </c>
      <c r="D12" s="22"/>
      <c r="E12" s="22"/>
      <c r="F12" s="22"/>
      <c r="G12" s="57" t="s">
        <v>243</v>
      </c>
      <c r="H12" s="53" t="s">
        <v>12</v>
      </c>
      <c r="I12" s="53" t="s">
        <v>12</v>
      </c>
      <c r="J12" s="53" t="s">
        <v>12</v>
      </c>
      <c r="K12" s="53" t="s">
        <v>12</v>
      </c>
      <c r="L12" s="53" t="s">
        <v>12</v>
      </c>
      <c r="M12" s="54"/>
      <c r="N12" s="53" t="s">
        <v>12</v>
      </c>
    </row>
    <row r="13" spans="1:14" x14ac:dyDescent="0.25">
      <c r="A13" s="51"/>
      <c r="B13" s="22"/>
      <c r="C13" s="50" t="s">
        <v>12</v>
      </c>
      <c r="D13" s="22"/>
      <c r="E13" s="22"/>
      <c r="F13" s="22"/>
      <c r="G13" s="57" t="s">
        <v>243</v>
      </c>
      <c r="H13" s="53" t="s">
        <v>12</v>
      </c>
      <c r="I13" s="53" t="s">
        <v>12</v>
      </c>
      <c r="J13" s="53" t="s">
        <v>12</v>
      </c>
      <c r="K13" s="53" t="s">
        <v>12</v>
      </c>
      <c r="L13" s="53" t="s">
        <v>12</v>
      </c>
      <c r="M13" s="54"/>
      <c r="N13" s="53" t="s">
        <v>12</v>
      </c>
    </row>
    <row r="14" spans="1:14" x14ac:dyDescent="0.25">
      <c r="A14" s="51"/>
      <c r="B14" s="22"/>
      <c r="C14" s="50" t="s">
        <v>12</v>
      </c>
      <c r="D14" s="22"/>
      <c r="E14" s="22"/>
      <c r="F14" s="22"/>
      <c r="G14" s="57" t="s">
        <v>243</v>
      </c>
      <c r="H14" s="53" t="s">
        <v>12</v>
      </c>
      <c r="I14" s="53" t="s">
        <v>12</v>
      </c>
      <c r="J14" s="53" t="s">
        <v>12</v>
      </c>
      <c r="K14" s="53" t="s">
        <v>12</v>
      </c>
      <c r="L14" s="53" t="s">
        <v>12</v>
      </c>
      <c r="M14" s="54"/>
      <c r="N14" s="53" t="s">
        <v>12</v>
      </c>
    </row>
    <row r="15" spans="1:14" x14ac:dyDescent="0.25">
      <c r="A15" s="51"/>
      <c r="B15" s="22"/>
      <c r="C15" s="50" t="s">
        <v>12</v>
      </c>
      <c r="D15" s="22"/>
      <c r="E15" s="22"/>
      <c r="F15" s="22"/>
      <c r="G15" s="57" t="s">
        <v>243</v>
      </c>
      <c r="H15" s="53" t="s">
        <v>12</v>
      </c>
      <c r="I15" s="53" t="s">
        <v>12</v>
      </c>
      <c r="J15" s="53" t="s">
        <v>12</v>
      </c>
      <c r="K15" s="53" t="s">
        <v>12</v>
      </c>
      <c r="L15" s="53" t="s">
        <v>12</v>
      </c>
      <c r="M15" s="54"/>
      <c r="N15" s="53" t="s">
        <v>12</v>
      </c>
    </row>
    <row r="16" spans="1:14" x14ac:dyDescent="0.25">
      <c r="A16" s="51"/>
      <c r="B16" s="22"/>
      <c r="C16" s="50" t="s">
        <v>12</v>
      </c>
      <c r="D16" s="22"/>
      <c r="E16" s="22"/>
      <c r="F16" s="22"/>
      <c r="G16" s="57" t="s">
        <v>243</v>
      </c>
      <c r="H16" s="53" t="s">
        <v>12</v>
      </c>
      <c r="I16" s="53" t="s">
        <v>12</v>
      </c>
      <c r="J16" s="53" t="s">
        <v>12</v>
      </c>
      <c r="K16" s="53" t="s">
        <v>12</v>
      </c>
      <c r="L16" s="53" t="s">
        <v>12</v>
      </c>
      <c r="M16" s="54"/>
      <c r="N16" s="53" t="s">
        <v>12</v>
      </c>
    </row>
    <row r="17" spans="1:14" x14ac:dyDescent="0.25">
      <c r="A17" s="51"/>
      <c r="B17" s="22"/>
      <c r="C17" s="50" t="s">
        <v>12</v>
      </c>
      <c r="D17" s="22"/>
      <c r="E17" s="22"/>
      <c r="F17" s="22"/>
      <c r="G17" s="57" t="s">
        <v>243</v>
      </c>
      <c r="H17" s="53" t="s">
        <v>12</v>
      </c>
      <c r="I17" s="53" t="s">
        <v>12</v>
      </c>
      <c r="J17" s="53" t="s">
        <v>12</v>
      </c>
      <c r="K17" s="53" t="s">
        <v>12</v>
      </c>
      <c r="L17" s="53" t="s">
        <v>12</v>
      </c>
      <c r="M17" s="54"/>
      <c r="N17" s="53" t="s">
        <v>12</v>
      </c>
    </row>
    <row r="18" spans="1:14" x14ac:dyDescent="0.25">
      <c r="A18" s="51"/>
      <c r="B18" s="22"/>
      <c r="C18" s="50" t="s">
        <v>12</v>
      </c>
      <c r="D18" s="22"/>
      <c r="E18" s="22"/>
      <c r="F18" s="22"/>
      <c r="G18" s="57" t="s">
        <v>243</v>
      </c>
      <c r="H18" s="53" t="s">
        <v>12</v>
      </c>
      <c r="I18" s="53" t="s">
        <v>12</v>
      </c>
      <c r="J18" s="53" t="s">
        <v>12</v>
      </c>
      <c r="K18" s="53" t="s">
        <v>12</v>
      </c>
      <c r="L18" s="53" t="s">
        <v>12</v>
      </c>
      <c r="M18" s="54"/>
      <c r="N18" s="53" t="s">
        <v>12</v>
      </c>
    </row>
    <row r="19" spans="1:14" x14ac:dyDescent="0.25">
      <c r="A19" s="51"/>
      <c r="B19" s="22"/>
      <c r="C19" s="50" t="s">
        <v>12</v>
      </c>
      <c r="D19" s="22"/>
      <c r="E19" s="22"/>
      <c r="F19" s="22"/>
      <c r="G19" s="57" t="s">
        <v>243</v>
      </c>
      <c r="H19" s="53" t="s">
        <v>12</v>
      </c>
      <c r="I19" s="53" t="s">
        <v>12</v>
      </c>
      <c r="J19" s="53" t="s">
        <v>12</v>
      </c>
      <c r="K19" s="53" t="s">
        <v>12</v>
      </c>
      <c r="L19" s="53" t="s">
        <v>12</v>
      </c>
      <c r="M19" s="54"/>
      <c r="N19" s="53" t="s">
        <v>12</v>
      </c>
    </row>
    <row r="20" spans="1:14" x14ac:dyDescent="0.25">
      <c r="A20" s="51"/>
      <c r="B20" s="22"/>
      <c r="C20" s="50" t="s">
        <v>12</v>
      </c>
      <c r="D20" s="22"/>
      <c r="E20" s="22"/>
      <c r="F20" s="22"/>
      <c r="G20" s="57" t="s">
        <v>243</v>
      </c>
      <c r="H20" s="53" t="s">
        <v>12</v>
      </c>
      <c r="I20" s="53" t="s">
        <v>12</v>
      </c>
      <c r="J20" s="53" t="s">
        <v>12</v>
      </c>
      <c r="K20" s="53" t="s">
        <v>12</v>
      </c>
      <c r="L20" s="53" t="s">
        <v>12</v>
      </c>
      <c r="M20" s="54"/>
      <c r="N20" s="53" t="s">
        <v>12</v>
      </c>
    </row>
    <row r="21" spans="1:14" x14ac:dyDescent="0.25">
      <c r="A21" s="51"/>
      <c r="B21" s="22"/>
      <c r="C21" s="50" t="s">
        <v>12</v>
      </c>
      <c r="D21" s="22"/>
      <c r="E21" s="22"/>
      <c r="F21" s="22"/>
      <c r="G21" s="57" t="s">
        <v>243</v>
      </c>
      <c r="H21" s="53" t="s">
        <v>12</v>
      </c>
      <c r="I21" s="53" t="s">
        <v>12</v>
      </c>
      <c r="J21" s="53" t="s">
        <v>12</v>
      </c>
      <c r="K21" s="53" t="s">
        <v>12</v>
      </c>
      <c r="L21" s="53" t="s">
        <v>12</v>
      </c>
      <c r="M21" s="54"/>
      <c r="N21" s="53" t="s">
        <v>12</v>
      </c>
    </row>
    <row r="22" spans="1:14" x14ac:dyDescent="0.25">
      <c r="A22" s="51"/>
      <c r="B22" s="22"/>
      <c r="C22" s="50" t="s">
        <v>12</v>
      </c>
      <c r="D22" s="22"/>
      <c r="E22" s="22"/>
      <c r="F22" s="22"/>
      <c r="G22" s="57" t="s">
        <v>243</v>
      </c>
      <c r="H22" s="53" t="s">
        <v>12</v>
      </c>
      <c r="I22" s="53" t="s">
        <v>12</v>
      </c>
      <c r="J22" s="53" t="s">
        <v>12</v>
      </c>
      <c r="K22" s="53" t="s">
        <v>12</v>
      </c>
      <c r="L22" s="53" t="s">
        <v>12</v>
      </c>
      <c r="M22" s="54"/>
      <c r="N22" s="53" t="s">
        <v>12</v>
      </c>
    </row>
  </sheetData>
  <mergeCells count="6">
    <mergeCell ref="G1:N1"/>
    <mergeCell ref="A2:A3"/>
    <mergeCell ref="B2:G2"/>
    <mergeCell ref="H2:L2"/>
    <mergeCell ref="M2:M3"/>
    <mergeCell ref="N2:N3"/>
  </mergeCells>
  <phoneticPr fontId="5" type="noConversion"/>
  <hyperlinks>
    <hyperlink ref="B1" location="TableContent!D127" display="TableContent" xr:uid="{386E5C7D-EE21-4EFE-9268-394BD1E928F8}"/>
    <hyperlink ref="C4" location="'GEC-8.PartOfSW'!A1" display="'GEC-8.PartOfSW'!A1" xr:uid="{E13015A2-F61F-4283-8E30-F31FE7029B75}"/>
    <hyperlink ref="G4" location="'SUM-2.SUM'!A1" display="References to the update mechanisms in [E.Info.SUM-2.SUM]" xr:uid="{CC2658DC-7683-43BA-8EFF-DA20F26F774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3DCF30A-615F-42CD-9FD5-A7F67FA2AF12}">
            <xm:f>NOT(ISERROR(SEARCH(variables!$A$6,C5)))</xm:f>
            <xm:f>variables!$A$6</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383676BD-B4A8-48B9-9F90-3D7B50C6E650}">
            <xm:f>NOT(ISERROR(SEARCH(variables!$A$6,H5)))</xm:f>
            <xm:f>variables!$A$6</xm:f>
            <x14:dxf>
              <fill>
                <patternFill>
                  <bgColor theme="0" tint="-4.9989318521683403E-2"/>
                </patternFill>
              </fill>
            </x14:dxf>
          </x14:cfRule>
          <xm:sqref>H5:L22</xm:sqref>
        </x14:conditionalFormatting>
        <x14:conditionalFormatting xmlns:xm="http://schemas.microsoft.com/office/excel/2006/main">
          <x14:cfRule type="containsText" priority="3" operator="containsText" id="{2217268A-42B4-490F-9489-57F8ADA8F908}">
            <xm:f>NOT(ISERROR(SEARCH(variables!$A$1,N5)))</xm:f>
            <xm:f>variables!$A$1</xm:f>
            <x14:dxf>
              <fill>
                <patternFill>
                  <bgColor theme="0" tint="-4.9989318521683403E-2"/>
                </patternFill>
              </fill>
            </x14:dxf>
          </x14:cfRule>
          <x14:cfRule type="containsText" priority="4" operator="containsText" id="{81ADFD92-4E49-4F6D-9977-B792DF8B5E17}">
            <xm:f>NOT(ISERROR(SEARCH(variables!$A$4,N5)))</xm:f>
            <xm:f>variables!$A$4</xm:f>
            <x14:dxf>
              <fill>
                <patternFill>
                  <bgColor theme="4" tint="0.79998168889431442"/>
                </patternFill>
              </fill>
            </x14:dxf>
          </x14:cfRule>
          <x14:cfRule type="containsText" priority="5" operator="containsText" id="{38C4BE39-EBCC-4436-9E3A-83DBA0F3FA7D}">
            <xm:f>NOT(ISERROR(SEARCH(variables!$A$3,N5)))</xm:f>
            <xm:f>variables!$A$3</xm:f>
            <x14:dxf>
              <fill>
                <patternFill>
                  <bgColor theme="5" tint="0.79998168889431442"/>
                </patternFill>
              </fill>
            </x14:dxf>
          </x14:cfRule>
          <x14:cfRule type="containsText" priority="6" operator="containsText" id="{AACFD4FD-7267-40D2-912D-35C11569092F}">
            <xm:f>NOT(ISERROR(SEARCH(variables!$A$2,N5)))</xm:f>
            <xm:f>variables!$A$2</xm:f>
            <x14:dxf>
              <font>
                <strike val="0"/>
                <color auto="1"/>
              </font>
              <fill>
                <patternFill>
                  <bgColor theme="9" tint="0.79998168889431442"/>
                </patternFill>
              </fill>
            </x14:dxf>
          </x14:cfRule>
          <xm:sqref>N5:N22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879BBC-17C6-4106-84C6-D6BA0D65404B}">
          <x14:formula1>
            <xm:f>variables!$A$1:$A$4</xm:f>
          </x14:formula1>
          <xm:sqref>N5:N22</xm:sqref>
        </x14:dataValidation>
        <x14:dataValidation type="list" allowBlank="1" showInputMessage="1" showErrorMessage="1" xr:uid="{2226BA92-1F9A-4B14-95BE-B5AD15F07EA7}">
          <x14:formula1>
            <xm:f>variables!$A$6:$A$8</xm:f>
          </x14:formula1>
          <xm:sqref>H5:L22 C5:C22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B801-52F6-4D38-8CAE-F81A9EDABA8E}">
  <dimension ref="A1:W21"/>
  <sheetViews>
    <sheetView workbookViewId="0">
      <pane ySplit="3" topLeftCell="A4" activePane="bottomLeft" state="frozen"/>
      <selection pane="bottomLeft"/>
    </sheetView>
  </sheetViews>
  <sheetFormatPr defaultRowHeight="15" x14ac:dyDescent="0.25"/>
  <cols>
    <col min="1" max="1" width="16.42578125" customWidth="1"/>
    <col min="2" max="2" width="37" customWidth="1"/>
    <col min="3" max="3" width="28.42578125" customWidth="1"/>
    <col min="4" max="4" width="35.140625" customWidth="1"/>
    <col min="5" max="5" width="36.140625" customWidth="1"/>
    <col min="6" max="6" width="38.5703125" customWidth="1"/>
    <col min="7" max="7" width="34.140625" customWidth="1"/>
    <col min="8" max="8" width="25.28515625" customWidth="1"/>
    <col min="9" max="9" width="44.140625" customWidth="1"/>
    <col min="10" max="10" width="10.5703125" customWidth="1"/>
    <col min="23" max="23" width="35.42578125" customWidth="1"/>
  </cols>
  <sheetData>
    <row r="1" spans="1:23" ht="15.75" thickBot="1" x14ac:dyDescent="0.3">
      <c r="A1" s="222" t="s">
        <v>1021</v>
      </c>
      <c r="B1" s="223" t="s">
        <v>1022</v>
      </c>
      <c r="C1" s="214"/>
      <c r="D1" s="214"/>
      <c r="E1" s="214"/>
      <c r="F1" s="214"/>
      <c r="G1" s="224"/>
      <c r="H1" s="224"/>
      <c r="I1" s="224"/>
      <c r="J1" s="224"/>
      <c r="K1" s="168"/>
      <c r="L1" s="168"/>
      <c r="M1" s="168"/>
      <c r="N1" s="168"/>
    </row>
    <row r="2" spans="1:23" ht="19.5" thickBot="1" x14ac:dyDescent="0.3">
      <c r="A2" s="538" t="s">
        <v>3</v>
      </c>
      <c r="B2" s="521" t="s">
        <v>297</v>
      </c>
      <c r="C2" s="531"/>
      <c r="D2" s="522"/>
      <c r="E2" s="522"/>
      <c r="F2" s="522"/>
      <c r="G2" s="532"/>
      <c r="H2" s="113" t="s">
        <v>309</v>
      </c>
      <c r="I2" s="533" t="s">
        <v>416</v>
      </c>
      <c r="J2" s="530" t="s">
        <v>852</v>
      </c>
    </row>
    <row r="3" spans="1:23" ht="75.75" thickBot="1" x14ac:dyDescent="0.3">
      <c r="A3" s="556"/>
      <c r="B3" s="144" t="s">
        <v>1036</v>
      </c>
      <c r="C3" s="335" t="s">
        <v>163</v>
      </c>
      <c r="D3" s="145" t="s">
        <v>304</v>
      </c>
      <c r="E3" s="145" t="s">
        <v>305</v>
      </c>
      <c r="F3" s="145" t="s">
        <v>306</v>
      </c>
      <c r="G3" s="333" t="s">
        <v>308</v>
      </c>
      <c r="H3" s="139" t="s">
        <v>690</v>
      </c>
      <c r="I3" s="564"/>
      <c r="J3" s="547"/>
      <c r="N3" s="168"/>
    </row>
    <row r="4" spans="1:23" x14ac:dyDescent="0.25">
      <c r="A4" s="47"/>
      <c r="B4" s="49"/>
      <c r="C4" s="56" t="s">
        <v>12</v>
      </c>
      <c r="D4" s="49"/>
      <c r="E4" s="49"/>
      <c r="F4" s="49"/>
      <c r="G4" s="49"/>
      <c r="H4" s="50" t="s">
        <v>12</v>
      </c>
      <c r="I4" s="52"/>
      <c r="J4" s="53" t="s">
        <v>12</v>
      </c>
      <c r="W4" t="s">
        <v>12</v>
      </c>
    </row>
    <row r="5" spans="1:23" x14ac:dyDescent="0.25">
      <c r="A5" s="51"/>
      <c r="B5" s="22"/>
      <c r="C5" s="56" t="s">
        <v>12</v>
      </c>
      <c r="D5" s="22"/>
      <c r="E5" s="22"/>
      <c r="F5" s="22"/>
      <c r="G5" s="22"/>
      <c r="H5" s="53" t="s">
        <v>12</v>
      </c>
      <c r="I5" s="54"/>
      <c r="J5" s="53" t="s">
        <v>12</v>
      </c>
      <c r="W5" s="22" t="s">
        <v>301</v>
      </c>
    </row>
    <row r="6" spans="1:23" x14ac:dyDescent="0.25">
      <c r="A6" s="51"/>
      <c r="B6" s="22"/>
      <c r="C6" s="56" t="s">
        <v>12</v>
      </c>
      <c r="D6" s="22"/>
      <c r="E6" s="22"/>
      <c r="F6" s="22"/>
      <c r="G6" s="22"/>
      <c r="H6" s="53" t="s">
        <v>12</v>
      </c>
      <c r="I6" s="54"/>
      <c r="J6" s="53" t="s">
        <v>12</v>
      </c>
      <c r="W6" s="22" t="s">
        <v>302</v>
      </c>
    </row>
    <row r="7" spans="1:23" x14ac:dyDescent="0.25">
      <c r="A7" s="51"/>
      <c r="B7" s="22"/>
      <c r="C7" s="56" t="s">
        <v>12</v>
      </c>
      <c r="D7" s="22"/>
      <c r="E7" s="22"/>
      <c r="F7" s="22"/>
      <c r="G7" s="22"/>
      <c r="H7" s="53" t="s">
        <v>12</v>
      </c>
      <c r="I7" s="54"/>
      <c r="J7" s="53" t="s">
        <v>12</v>
      </c>
      <c r="W7" s="54" t="s">
        <v>307</v>
      </c>
    </row>
    <row r="8" spans="1:23" x14ac:dyDescent="0.25">
      <c r="A8" s="51"/>
      <c r="B8" s="22"/>
      <c r="C8" s="56" t="s">
        <v>12</v>
      </c>
      <c r="D8" s="22"/>
      <c r="E8" s="22"/>
      <c r="F8" s="22"/>
      <c r="G8" s="22"/>
      <c r="H8" s="53" t="s">
        <v>12</v>
      </c>
      <c r="I8" s="54"/>
      <c r="J8" s="53" t="s">
        <v>12</v>
      </c>
      <c r="W8" s="54" t="s">
        <v>303</v>
      </c>
    </row>
    <row r="9" spans="1:23" x14ac:dyDescent="0.25">
      <c r="A9" s="51"/>
      <c r="B9" s="22"/>
      <c r="C9" s="56" t="s">
        <v>12</v>
      </c>
      <c r="D9" s="22"/>
      <c r="E9" s="22"/>
      <c r="F9" s="22"/>
      <c r="G9" s="22"/>
      <c r="H9" s="53" t="s">
        <v>12</v>
      </c>
      <c r="I9" s="54"/>
      <c r="J9" s="53" t="s">
        <v>12</v>
      </c>
    </row>
    <row r="10" spans="1:23" x14ac:dyDescent="0.25">
      <c r="A10" s="51"/>
      <c r="B10" s="22"/>
      <c r="C10" s="56" t="s">
        <v>12</v>
      </c>
      <c r="D10" s="22"/>
      <c r="E10" s="22"/>
      <c r="F10" s="22"/>
      <c r="G10" s="22"/>
      <c r="H10" s="53" t="s">
        <v>12</v>
      </c>
      <c r="I10" s="54"/>
      <c r="J10" s="53" t="s">
        <v>12</v>
      </c>
    </row>
    <row r="11" spans="1:23" x14ac:dyDescent="0.25">
      <c r="A11" s="51"/>
      <c r="B11" s="22"/>
      <c r="C11" s="56" t="s">
        <v>12</v>
      </c>
      <c r="D11" s="22"/>
      <c r="E11" s="22"/>
      <c r="F11" s="22"/>
      <c r="G11" s="22"/>
      <c r="H11" s="53" t="s">
        <v>12</v>
      </c>
      <c r="I11" s="54"/>
      <c r="J11" s="53" t="s">
        <v>12</v>
      </c>
    </row>
    <row r="12" spans="1:23" x14ac:dyDescent="0.25">
      <c r="A12" s="51"/>
      <c r="B12" s="22"/>
      <c r="C12" s="56" t="s">
        <v>12</v>
      </c>
      <c r="D12" s="22"/>
      <c r="E12" s="22"/>
      <c r="F12" s="22"/>
      <c r="G12" s="22"/>
      <c r="H12" s="53" t="s">
        <v>12</v>
      </c>
      <c r="I12" s="54"/>
      <c r="J12" s="53" t="s">
        <v>12</v>
      </c>
    </row>
    <row r="13" spans="1:23" x14ac:dyDescent="0.25">
      <c r="A13" s="51"/>
      <c r="B13" s="22"/>
      <c r="C13" s="56" t="s">
        <v>12</v>
      </c>
      <c r="D13" s="22"/>
      <c r="E13" s="22"/>
      <c r="F13" s="22"/>
      <c r="G13" s="22"/>
      <c r="H13" s="53" t="s">
        <v>12</v>
      </c>
      <c r="I13" s="54"/>
      <c r="J13" s="53" t="s">
        <v>12</v>
      </c>
    </row>
    <row r="14" spans="1:23" x14ac:dyDescent="0.25">
      <c r="A14" s="51"/>
      <c r="B14" s="22"/>
      <c r="C14" s="56" t="s">
        <v>12</v>
      </c>
      <c r="D14" s="22"/>
      <c r="E14" s="22"/>
      <c r="F14" s="22"/>
      <c r="G14" s="22"/>
      <c r="H14" s="53" t="s">
        <v>12</v>
      </c>
      <c r="I14" s="54"/>
      <c r="J14" s="53" t="s">
        <v>12</v>
      </c>
    </row>
    <row r="15" spans="1:23" x14ac:dyDescent="0.25">
      <c r="A15" s="51"/>
      <c r="B15" s="22"/>
      <c r="C15" s="56" t="s">
        <v>12</v>
      </c>
      <c r="D15" s="22"/>
      <c r="E15" s="22"/>
      <c r="F15" s="22"/>
      <c r="G15" s="22"/>
      <c r="H15" s="53" t="s">
        <v>12</v>
      </c>
      <c r="I15" s="54"/>
      <c r="J15" s="53" t="s">
        <v>12</v>
      </c>
    </row>
    <row r="16" spans="1:23" x14ac:dyDescent="0.25">
      <c r="A16" s="51"/>
      <c r="B16" s="22"/>
      <c r="C16" s="56" t="s">
        <v>12</v>
      </c>
      <c r="D16" s="22"/>
      <c r="E16" s="22"/>
      <c r="F16" s="22"/>
      <c r="G16" s="22"/>
      <c r="H16" s="53" t="s">
        <v>12</v>
      </c>
      <c r="I16" s="54"/>
      <c r="J16" s="53" t="s">
        <v>12</v>
      </c>
    </row>
    <row r="17" spans="1:10" x14ac:dyDescent="0.25">
      <c r="A17" s="51"/>
      <c r="B17" s="22"/>
      <c r="C17" s="56" t="s">
        <v>12</v>
      </c>
      <c r="D17" s="22"/>
      <c r="E17" s="22"/>
      <c r="F17" s="22"/>
      <c r="G17" s="22"/>
      <c r="H17" s="53" t="s">
        <v>12</v>
      </c>
      <c r="I17" s="54"/>
      <c r="J17" s="53" t="s">
        <v>12</v>
      </c>
    </row>
    <row r="18" spans="1:10" x14ac:dyDescent="0.25">
      <c r="A18" s="51"/>
      <c r="B18" s="22"/>
      <c r="C18" s="56" t="s">
        <v>12</v>
      </c>
      <c r="D18" s="22"/>
      <c r="E18" s="22"/>
      <c r="F18" s="22"/>
      <c r="G18" s="22"/>
      <c r="H18" s="53" t="s">
        <v>12</v>
      </c>
      <c r="I18" s="54"/>
      <c r="J18" s="53" t="s">
        <v>12</v>
      </c>
    </row>
    <row r="19" spans="1:10" x14ac:dyDescent="0.25">
      <c r="A19" s="51"/>
      <c r="B19" s="22"/>
      <c r="C19" s="56" t="s">
        <v>12</v>
      </c>
      <c r="D19" s="22"/>
      <c r="E19" s="22"/>
      <c r="F19" s="22"/>
      <c r="G19" s="22"/>
      <c r="H19" s="53" t="s">
        <v>12</v>
      </c>
      <c r="I19" s="54"/>
      <c r="J19" s="53" t="s">
        <v>12</v>
      </c>
    </row>
    <row r="20" spans="1:10" x14ac:dyDescent="0.25">
      <c r="A20" s="51"/>
      <c r="B20" s="22"/>
      <c r="C20" s="56" t="s">
        <v>12</v>
      </c>
      <c r="D20" s="22"/>
      <c r="E20" s="22"/>
      <c r="F20" s="22"/>
      <c r="G20" s="22"/>
      <c r="H20" s="53" t="s">
        <v>12</v>
      </c>
      <c r="I20" s="54"/>
      <c r="J20" s="53" t="s">
        <v>12</v>
      </c>
    </row>
    <row r="21" spans="1:10" x14ac:dyDescent="0.25">
      <c r="A21" s="51"/>
      <c r="B21" s="22"/>
      <c r="C21" s="56" t="s">
        <v>12</v>
      </c>
      <c r="D21" s="22"/>
      <c r="E21" s="22"/>
      <c r="F21" s="22"/>
      <c r="G21" s="22"/>
      <c r="H21" s="53" t="s">
        <v>12</v>
      </c>
      <c r="I21" s="54"/>
      <c r="J21" s="53" t="s">
        <v>12</v>
      </c>
    </row>
  </sheetData>
  <mergeCells count="4">
    <mergeCell ref="A2:A3"/>
    <mergeCell ref="B2:G2"/>
    <mergeCell ref="I2:I3"/>
    <mergeCell ref="J2:J3"/>
  </mergeCells>
  <dataValidations count="1">
    <dataValidation type="list" allowBlank="1" showInputMessage="1" showErrorMessage="1" sqref="C4:C21" xr:uid="{9F40033D-C45A-4705-B381-DCD04E990918}">
      <formula1>$W$4:$W$8</formula1>
    </dataValidation>
  </dataValidations>
  <hyperlinks>
    <hyperlink ref="B1" location="TableContent!D134" display="TableContent" xr:uid="{B951E80C-D32B-4C3F-B091-6FBC50014BC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0238AED-773B-47CD-870C-71F02D94FCC2}">
            <xm:f>LEFT(C4,LEN($W$4))=$W$4</xm:f>
            <xm:f>$W$4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7106F8F5-0736-49DF-9761-0401B70D0EC5}">
            <xm:f>NOT(ISERROR(SEARCH(variables!$A$6,H4)))</xm:f>
            <xm:f>variables!$A$6</xm:f>
            <x14:dxf>
              <fill>
                <patternFill>
                  <bgColor theme="0" tint="-4.9989318521683403E-2"/>
                </patternFill>
              </fill>
            </x14:dxf>
          </x14:cfRule>
          <xm:sqref>H4:H21</xm:sqref>
        </x14:conditionalFormatting>
        <x14:conditionalFormatting xmlns:xm="http://schemas.microsoft.com/office/excel/2006/main">
          <x14:cfRule type="containsText" priority="3" operator="containsText" id="{75259C4C-FAB5-46DB-9443-37C3A286DD9B}">
            <xm:f>NOT(ISERROR(SEARCH(variables!$A$1,J4)))</xm:f>
            <xm:f>variables!$A$1</xm:f>
            <x14:dxf>
              <fill>
                <patternFill>
                  <bgColor theme="0" tint="-4.9989318521683403E-2"/>
                </patternFill>
              </fill>
            </x14:dxf>
          </x14:cfRule>
          <x14:cfRule type="containsText" priority="4" operator="containsText" id="{3F436172-EAD8-4A75-9253-7D65D70C7137}">
            <xm:f>NOT(ISERROR(SEARCH(variables!$A$4,J4)))</xm:f>
            <xm:f>variables!$A$4</xm:f>
            <x14:dxf>
              <fill>
                <patternFill>
                  <bgColor theme="4" tint="0.79998168889431442"/>
                </patternFill>
              </fill>
            </x14:dxf>
          </x14:cfRule>
          <x14:cfRule type="containsText" priority="5" operator="containsText" id="{83E7B0EE-3931-4535-9E2E-072BD868ECC0}">
            <xm:f>NOT(ISERROR(SEARCH(variables!$A$3,J4)))</xm:f>
            <xm:f>variables!$A$3</xm:f>
            <x14:dxf>
              <fill>
                <patternFill>
                  <bgColor theme="5" tint="0.79998168889431442"/>
                </patternFill>
              </fill>
            </x14:dxf>
          </x14:cfRule>
          <x14:cfRule type="containsText" priority="6" operator="containsText" id="{744B0421-BDFA-4530-AC2A-B980B8AAA606}">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BFFAA7-3F00-4CFD-832D-AA60BC63C29E}">
          <x14:formula1>
            <xm:f>variables!$A$6:$A$8</xm:f>
          </x14:formula1>
          <xm:sqref>H4:H21</xm:sqref>
        </x14:dataValidation>
        <x14:dataValidation type="list" allowBlank="1" showInputMessage="1" showErrorMessage="1" xr:uid="{76E34A59-319F-427A-8FB9-FFA04785E316}">
          <x14:formula1>
            <xm:f>variables!$A$1:$A$4</xm:f>
          </x14:formula1>
          <xm:sqref>J4:J21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2A8A-C9F5-4F86-8836-A9F6CEC20241}">
  <dimension ref="A1:N21"/>
  <sheetViews>
    <sheetView workbookViewId="0">
      <pane ySplit="3" topLeftCell="A4" activePane="bottomLeft" state="frozen"/>
      <selection pane="bottomLeft"/>
    </sheetView>
  </sheetViews>
  <sheetFormatPr defaultRowHeight="15" x14ac:dyDescent="0.25"/>
  <cols>
    <col min="1" max="1" width="16.42578125" customWidth="1"/>
    <col min="2" max="2" width="36" customWidth="1"/>
    <col min="3" max="3" width="42.28515625" customWidth="1"/>
    <col min="4" max="4" width="23.5703125" customWidth="1"/>
    <col min="5" max="5" width="22.85546875" customWidth="1"/>
    <col min="6" max="6" width="23" customWidth="1"/>
    <col min="7" max="7" width="44.140625" customWidth="1"/>
    <col min="8" max="8" width="10.5703125" customWidth="1"/>
  </cols>
  <sheetData>
    <row r="1" spans="1:14" ht="15.75" thickBot="1" x14ac:dyDescent="0.3">
      <c r="A1" s="222" t="s">
        <v>1021</v>
      </c>
      <c r="B1" s="223" t="s">
        <v>1022</v>
      </c>
      <c r="C1" s="214"/>
      <c r="D1" s="214"/>
      <c r="E1" s="214"/>
      <c r="F1" s="214"/>
      <c r="G1" s="224"/>
      <c r="H1" s="224"/>
      <c r="L1" s="168"/>
      <c r="M1" s="168"/>
      <c r="N1" s="168"/>
    </row>
    <row r="2" spans="1:14" ht="19.5" thickBot="1" x14ac:dyDescent="0.3">
      <c r="A2" s="538" t="s">
        <v>3</v>
      </c>
      <c r="B2" s="521" t="s">
        <v>310</v>
      </c>
      <c r="C2" s="532"/>
      <c r="D2" s="524" t="s">
        <v>313</v>
      </c>
      <c r="E2" s="525"/>
      <c r="F2" s="526"/>
      <c r="G2" s="533" t="s">
        <v>314</v>
      </c>
      <c r="H2" s="530" t="s">
        <v>852</v>
      </c>
    </row>
    <row r="3" spans="1:14" ht="75.75" thickBot="1" x14ac:dyDescent="0.3">
      <c r="A3" s="556"/>
      <c r="B3" s="144" t="s">
        <v>311</v>
      </c>
      <c r="C3" s="333" t="s">
        <v>312</v>
      </c>
      <c r="D3" s="136" t="s">
        <v>693</v>
      </c>
      <c r="E3" s="137" t="s">
        <v>692</v>
      </c>
      <c r="F3" s="138" t="s">
        <v>695</v>
      </c>
      <c r="G3" s="564"/>
      <c r="H3" s="547"/>
    </row>
    <row r="4" spans="1:14" x14ac:dyDescent="0.25">
      <c r="A4" s="47"/>
      <c r="B4" s="49"/>
      <c r="C4" s="49"/>
      <c r="D4" s="50" t="s">
        <v>12</v>
      </c>
      <c r="E4" s="50" t="s">
        <v>12</v>
      </c>
      <c r="F4" s="50" t="s">
        <v>12</v>
      </c>
      <c r="G4" s="52"/>
      <c r="H4" s="53" t="s">
        <v>12</v>
      </c>
    </row>
    <row r="5" spans="1:14" x14ac:dyDescent="0.25">
      <c r="A5" s="51"/>
      <c r="B5" s="22"/>
      <c r="C5" s="22"/>
      <c r="D5" s="53" t="s">
        <v>12</v>
      </c>
      <c r="E5" s="53" t="s">
        <v>12</v>
      </c>
      <c r="F5" s="53" t="s">
        <v>12</v>
      </c>
      <c r="G5" s="54"/>
      <c r="H5" s="53" t="s">
        <v>12</v>
      </c>
    </row>
    <row r="6" spans="1:14" x14ac:dyDescent="0.25">
      <c r="A6" s="51"/>
      <c r="B6" s="22"/>
      <c r="C6" s="22"/>
      <c r="D6" s="53" t="s">
        <v>12</v>
      </c>
      <c r="E6" s="53" t="s">
        <v>12</v>
      </c>
      <c r="F6" s="53" t="s">
        <v>12</v>
      </c>
      <c r="G6" s="54"/>
      <c r="H6" s="53" t="s">
        <v>12</v>
      </c>
    </row>
    <row r="7" spans="1:14" x14ac:dyDescent="0.25">
      <c r="A7" s="51"/>
      <c r="B7" s="22"/>
      <c r="C7" s="22"/>
      <c r="D7" s="53" t="s">
        <v>12</v>
      </c>
      <c r="E7" s="53" t="s">
        <v>12</v>
      </c>
      <c r="F7" s="53" t="s">
        <v>12</v>
      </c>
      <c r="G7" s="54"/>
      <c r="H7" s="53" t="s">
        <v>12</v>
      </c>
    </row>
    <row r="8" spans="1:14" x14ac:dyDescent="0.25">
      <c r="A8" s="51"/>
      <c r="B8" s="22"/>
      <c r="C8" s="22"/>
      <c r="D8" s="53" t="s">
        <v>12</v>
      </c>
      <c r="E8" s="53" t="s">
        <v>12</v>
      </c>
      <c r="F8" s="53" t="s">
        <v>12</v>
      </c>
      <c r="G8" s="54"/>
      <c r="H8" s="53" t="s">
        <v>12</v>
      </c>
    </row>
    <row r="9" spans="1:14" x14ac:dyDescent="0.25">
      <c r="A9" s="51"/>
      <c r="B9" s="22"/>
      <c r="C9" s="22"/>
      <c r="D9" s="53" t="s">
        <v>12</v>
      </c>
      <c r="E9" s="53" t="s">
        <v>12</v>
      </c>
      <c r="F9" s="53" t="s">
        <v>12</v>
      </c>
      <c r="G9" s="54"/>
      <c r="H9" s="53" t="s">
        <v>12</v>
      </c>
    </row>
    <row r="10" spans="1:14" x14ac:dyDescent="0.25">
      <c r="A10" s="51"/>
      <c r="B10" s="22"/>
      <c r="C10" s="22"/>
      <c r="D10" s="53" t="s">
        <v>12</v>
      </c>
      <c r="E10" s="53" t="s">
        <v>12</v>
      </c>
      <c r="F10" s="53" t="s">
        <v>12</v>
      </c>
      <c r="G10" s="54"/>
      <c r="H10" s="53" t="s">
        <v>12</v>
      </c>
    </row>
    <row r="11" spans="1:14" x14ac:dyDescent="0.25">
      <c r="A11" s="51"/>
      <c r="B11" s="22"/>
      <c r="C11" s="22"/>
      <c r="D11" s="53" t="s">
        <v>12</v>
      </c>
      <c r="E11" s="53" t="s">
        <v>12</v>
      </c>
      <c r="F11" s="53" t="s">
        <v>12</v>
      </c>
      <c r="G11" s="54"/>
      <c r="H11" s="53" t="s">
        <v>12</v>
      </c>
    </row>
    <row r="12" spans="1:14" x14ac:dyDescent="0.25">
      <c r="A12" s="51"/>
      <c r="B12" s="22"/>
      <c r="C12" s="22"/>
      <c r="D12" s="53" t="s">
        <v>12</v>
      </c>
      <c r="E12" s="53" t="s">
        <v>12</v>
      </c>
      <c r="F12" s="53" t="s">
        <v>12</v>
      </c>
      <c r="G12" s="54"/>
      <c r="H12" s="53" t="s">
        <v>12</v>
      </c>
    </row>
    <row r="13" spans="1:14" x14ac:dyDescent="0.25">
      <c r="A13" s="51"/>
      <c r="B13" s="22"/>
      <c r="C13" s="22"/>
      <c r="D13" s="53" t="s">
        <v>12</v>
      </c>
      <c r="E13" s="53" t="s">
        <v>12</v>
      </c>
      <c r="F13" s="53" t="s">
        <v>12</v>
      </c>
      <c r="G13" s="54"/>
      <c r="H13" s="53" t="s">
        <v>12</v>
      </c>
    </row>
    <row r="14" spans="1:14" x14ac:dyDescent="0.25">
      <c r="A14" s="51"/>
      <c r="B14" s="22"/>
      <c r="C14" s="22"/>
      <c r="D14" s="53" t="s">
        <v>12</v>
      </c>
      <c r="E14" s="53" t="s">
        <v>12</v>
      </c>
      <c r="F14" s="53" t="s">
        <v>12</v>
      </c>
      <c r="G14" s="54"/>
      <c r="H14" s="53" t="s">
        <v>12</v>
      </c>
    </row>
    <row r="15" spans="1:14" x14ac:dyDescent="0.25">
      <c r="A15" s="51"/>
      <c r="B15" s="22"/>
      <c r="C15" s="22"/>
      <c r="D15" s="53" t="s">
        <v>12</v>
      </c>
      <c r="E15" s="53" t="s">
        <v>12</v>
      </c>
      <c r="F15" s="53" t="s">
        <v>12</v>
      </c>
      <c r="G15" s="54"/>
      <c r="H15" s="53" t="s">
        <v>12</v>
      </c>
    </row>
    <row r="16" spans="1:14" x14ac:dyDescent="0.25">
      <c r="A16" s="51"/>
      <c r="B16" s="22"/>
      <c r="C16" s="22"/>
      <c r="D16" s="53" t="s">
        <v>12</v>
      </c>
      <c r="E16" s="53" t="s">
        <v>12</v>
      </c>
      <c r="F16" s="53" t="s">
        <v>12</v>
      </c>
      <c r="G16" s="54"/>
      <c r="H16" s="53" t="s">
        <v>12</v>
      </c>
    </row>
    <row r="17" spans="1:8" x14ac:dyDescent="0.25">
      <c r="A17" s="51"/>
      <c r="B17" s="22"/>
      <c r="C17" s="22"/>
      <c r="D17" s="53" t="s">
        <v>12</v>
      </c>
      <c r="E17" s="53" t="s">
        <v>12</v>
      </c>
      <c r="F17" s="53" t="s">
        <v>12</v>
      </c>
      <c r="G17" s="54"/>
      <c r="H17" s="53" t="s">
        <v>12</v>
      </c>
    </row>
    <row r="18" spans="1:8" x14ac:dyDescent="0.25">
      <c r="A18" s="51"/>
      <c r="B18" s="22"/>
      <c r="C18" s="22"/>
      <c r="D18" s="53" t="s">
        <v>12</v>
      </c>
      <c r="E18" s="53" t="s">
        <v>12</v>
      </c>
      <c r="F18" s="53" t="s">
        <v>12</v>
      </c>
      <c r="G18" s="54"/>
      <c r="H18" s="53" t="s">
        <v>12</v>
      </c>
    </row>
    <row r="19" spans="1:8" x14ac:dyDescent="0.25">
      <c r="A19" s="51"/>
      <c r="B19" s="22"/>
      <c r="C19" s="22"/>
      <c r="D19" s="53" t="s">
        <v>12</v>
      </c>
      <c r="E19" s="53" t="s">
        <v>12</v>
      </c>
      <c r="F19" s="53" t="s">
        <v>12</v>
      </c>
      <c r="G19" s="54"/>
      <c r="H19" s="53" t="s">
        <v>12</v>
      </c>
    </row>
    <row r="20" spans="1:8" x14ac:dyDescent="0.25">
      <c r="A20" s="51"/>
      <c r="B20" s="22"/>
      <c r="C20" s="22"/>
      <c r="D20" s="53" t="s">
        <v>12</v>
      </c>
      <c r="E20" s="53" t="s">
        <v>12</v>
      </c>
      <c r="F20" s="53" t="s">
        <v>12</v>
      </c>
      <c r="G20" s="54"/>
      <c r="H20" s="53" t="s">
        <v>12</v>
      </c>
    </row>
    <row r="21" spans="1:8" x14ac:dyDescent="0.25">
      <c r="A21" s="51"/>
      <c r="B21" s="22"/>
      <c r="C21" s="22"/>
      <c r="D21" s="53" t="s">
        <v>12</v>
      </c>
      <c r="E21" s="53" t="s">
        <v>12</v>
      </c>
      <c r="F21" s="53" t="s">
        <v>12</v>
      </c>
      <c r="G21" s="54"/>
      <c r="H21" s="53" t="s">
        <v>12</v>
      </c>
    </row>
  </sheetData>
  <mergeCells count="5">
    <mergeCell ref="A2:A3"/>
    <mergeCell ref="B2:C2"/>
    <mergeCell ref="D2:F2"/>
    <mergeCell ref="G2:G3"/>
    <mergeCell ref="H2:H3"/>
  </mergeCells>
  <phoneticPr fontId="5" type="noConversion"/>
  <hyperlinks>
    <hyperlink ref="B1" location="TableContent!D141" display="TableContent" xr:uid="{83EBCC21-BD20-4774-91F1-97BEAE8BEA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77715F1-3219-4A66-BFF9-5204FDE34273}">
            <xm:f>NOT(ISERROR(SEARCH(variables!$A$6,D4)))</xm:f>
            <xm:f>variables!$A$6</xm:f>
            <x14:dxf>
              <fill>
                <patternFill>
                  <bgColor theme="0" tint="-4.9989318521683403E-2"/>
                </patternFill>
              </fill>
            </x14:dxf>
          </x14:cfRule>
          <xm:sqref>D4:F21</xm:sqref>
        </x14:conditionalFormatting>
        <x14:conditionalFormatting xmlns:xm="http://schemas.microsoft.com/office/excel/2006/main">
          <x14:cfRule type="containsText" priority="2" operator="containsText" id="{1650459E-ABBE-4153-9FCE-01EC8D05E351}">
            <xm:f>NOT(ISERROR(SEARCH(variables!$A$1,H4)))</xm:f>
            <xm:f>variables!$A$1</xm:f>
            <x14:dxf>
              <fill>
                <patternFill>
                  <bgColor theme="0" tint="-4.9989318521683403E-2"/>
                </patternFill>
              </fill>
            </x14:dxf>
          </x14:cfRule>
          <x14:cfRule type="containsText" priority="3" operator="containsText" id="{2E293F57-5354-45B1-91DF-109B2C5A193A}">
            <xm:f>NOT(ISERROR(SEARCH(variables!$A$4,H4)))</xm:f>
            <xm:f>variables!$A$4</xm:f>
            <x14:dxf>
              <fill>
                <patternFill>
                  <bgColor theme="4" tint="0.79998168889431442"/>
                </patternFill>
              </fill>
            </x14:dxf>
          </x14:cfRule>
          <x14:cfRule type="containsText" priority="4" operator="containsText" id="{ED6E3E57-32C5-40B1-9B93-919AFCA7842B}">
            <xm:f>NOT(ISERROR(SEARCH(variables!$A$3,H4)))</xm:f>
            <xm:f>variables!$A$3</xm:f>
            <x14:dxf>
              <fill>
                <patternFill>
                  <bgColor theme="5" tint="0.79998168889431442"/>
                </patternFill>
              </fill>
            </x14:dxf>
          </x14:cfRule>
          <x14:cfRule type="containsText" priority="5" operator="containsText" id="{F01D3C74-F684-4E28-8C58-E09FE29FD671}">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674989F-E76D-49FD-93D9-9376C00D9B0D}">
          <x14:formula1>
            <xm:f>variables!$A$6:$A$8</xm:f>
          </x14:formula1>
          <xm:sqref>D4:F21</xm:sqref>
        </x14:dataValidation>
        <x14:dataValidation type="list" allowBlank="1" showInputMessage="1" showErrorMessage="1" xr:uid="{A86D7624-74AC-48BE-8875-7ABD3F03CF47}">
          <x14:formula1>
            <xm:f>variables!$A$1:$A$4</xm:f>
          </x14:formula1>
          <xm:sqref>H4:H21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963A-4E90-430F-A644-064D49C9569B}">
  <dimension ref="A1:O22"/>
  <sheetViews>
    <sheetView workbookViewId="0">
      <pane ySplit="4" topLeftCell="A5" activePane="bottomLeft" state="frozen"/>
      <selection pane="bottomLeft"/>
    </sheetView>
  </sheetViews>
  <sheetFormatPr defaultRowHeight="15" x14ac:dyDescent="0.25"/>
  <cols>
    <col min="1" max="1" width="16.42578125" customWidth="1"/>
    <col min="2" max="2" width="60.7109375" customWidth="1"/>
    <col min="3" max="3" width="26.5703125" customWidth="1"/>
    <col min="4" max="4" width="40.7109375" customWidth="1"/>
    <col min="5" max="5" width="41.140625" customWidth="1"/>
    <col min="6" max="7" width="23.7109375" customWidth="1"/>
    <col min="8" max="8" width="44.140625" customWidth="1"/>
    <col min="9" max="9" width="10.5703125" customWidth="1"/>
  </cols>
  <sheetData>
    <row r="1" spans="1:15" ht="15.75" thickBot="1" x14ac:dyDescent="0.3">
      <c r="A1" s="222" t="s">
        <v>1021</v>
      </c>
      <c r="B1" s="223" t="s">
        <v>1022</v>
      </c>
      <c r="C1" s="223" t="s">
        <v>1023</v>
      </c>
      <c r="D1" s="214"/>
      <c r="E1" s="214"/>
      <c r="F1" s="214"/>
      <c r="G1" s="214"/>
      <c r="H1" s="224"/>
      <c r="I1" s="224"/>
      <c r="M1" s="168"/>
      <c r="N1" s="168"/>
      <c r="O1" s="168"/>
    </row>
    <row r="2" spans="1:15" ht="19.5" thickBot="1" x14ac:dyDescent="0.3">
      <c r="A2" s="538" t="s">
        <v>3</v>
      </c>
      <c r="B2" s="527" t="s">
        <v>225</v>
      </c>
      <c r="C2" s="585"/>
      <c r="D2" s="528"/>
      <c r="E2" s="529"/>
      <c r="F2" s="524" t="s">
        <v>246</v>
      </c>
      <c r="G2" s="526"/>
      <c r="H2" s="530" t="s">
        <v>247</v>
      </c>
      <c r="I2" s="530" t="s">
        <v>852</v>
      </c>
    </row>
    <row r="3" spans="1:15" ht="75" x14ac:dyDescent="0.25">
      <c r="A3" s="584"/>
      <c r="B3" s="126" t="s">
        <v>1156</v>
      </c>
      <c r="C3" s="349" t="s">
        <v>1174</v>
      </c>
      <c r="D3" s="131" t="s">
        <v>248</v>
      </c>
      <c r="E3" s="132" t="s">
        <v>1144</v>
      </c>
      <c r="F3" s="336" t="s">
        <v>696</v>
      </c>
      <c r="G3" s="323" t="s">
        <v>700</v>
      </c>
      <c r="H3" s="586"/>
      <c r="I3" s="586"/>
    </row>
    <row r="4" spans="1:15" ht="48.75" thickBot="1" x14ac:dyDescent="0.3">
      <c r="A4" s="231" t="s">
        <v>909</v>
      </c>
      <c r="B4" s="75"/>
      <c r="C4" s="70" t="s">
        <v>1171</v>
      </c>
      <c r="D4" s="88"/>
      <c r="E4" s="230" t="s">
        <v>1034</v>
      </c>
      <c r="F4" s="140"/>
      <c r="G4" s="141"/>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45" display="TableContent" xr:uid="{31323BE1-5954-4C13-BDF1-25FCC456A872}"/>
    <hyperlink ref="E4" location="'SSM-2.SSM'!A1" display="References to the storage mechanisms in [E.Info.SSM-2.SSM]" xr:uid="{2354C4EC-ABD3-4ADA-B3B1-21063567CA8D}"/>
    <hyperlink ref="C1" location="'Overview-SecAssets'!A1" display="Overview-SecAssets" xr:uid="{51FD68CC-7670-44CF-AC98-9C0F312781D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9F8DFB-B5F1-4EED-952D-475BF0476947}">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88494BAB-1E51-4132-86EE-04139760B45E}">
            <xm:f>NOT(ISERROR(SEARCH(variables!$A$1,I5)))</xm:f>
            <xm:f>variables!$A$1</xm:f>
            <x14:dxf>
              <fill>
                <patternFill>
                  <bgColor theme="0" tint="-4.9989318521683403E-2"/>
                </patternFill>
              </fill>
            </x14:dxf>
          </x14:cfRule>
          <x14:cfRule type="containsText" priority="3" operator="containsText" id="{8C5A3E12-4A12-4A90-A982-759485981052}">
            <xm:f>NOT(ISERROR(SEARCH(variables!$A$4,I5)))</xm:f>
            <xm:f>variables!$A$4</xm:f>
            <x14:dxf>
              <fill>
                <patternFill>
                  <bgColor theme="4" tint="0.79998168889431442"/>
                </patternFill>
              </fill>
            </x14:dxf>
          </x14:cfRule>
          <x14:cfRule type="containsText" priority="4" operator="containsText" id="{9279750E-3271-40A7-94F9-322CAE50B0C3}">
            <xm:f>NOT(ISERROR(SEARCH(variables!$A$3,I5)))</xm:f>
            <xm:f>variables!$A$3</xm:f>
            <x14:dxf>
              <fill>
                <patternFill>
                  <bgColor theme="5" tint="0.79998168889431442"/>
                </patternFill>
              </fill>
            </x14:dxf>
          </x14:cfRule>
          <x14:cfRule type="containsText" priority="5" operator="containsText" id="{3D4D8CA3-A0F5-4903-A8B5-F8EEBB5C125D}">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8F8F934-16C9-4DBE-A5B2-B87E66A7CC6C}">
          <x14:formula1>
            <xm:f>variables!$A$1:$A$4</xm:f>
          </x14:formula1>
          <xm:sqref>I5:I22</xm:sqref>
        </x14:dataValidation>
        <x14:dataValidation type="list" allowBlank="1" showInputMessage="1" showErrorMessage="1" xr:uid="{DDEFCE30-5029-49D4-BD5D-F4B4D524515C}">
          <x14:formula1>
            <xm:f>variables!$A$6:$A$8</xm:f>
          </x14:formula1>
          <xm:sqref>F5:G22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EECA-253B-4BC3-98BF-3317DD92DE44}">
  <dimension ref="A1:O22"/>
  <sheetViews>
    <sheetView workbookViewId="0">
      <pane ySplit="4" topLeftCell="A5" activePane="bottomLeft" state="frozen"/>
      <selection pane="bottomLeft"/>
    </sheetView>
  </sheetViews>
  <sheetFormatPr defaultRowHeight="15" x14ac:dyDescent="0.25"/>
  <cols>
    <col min="1" max="1" width="15.7109375" customWidth="1"/>
    <col min="2" max="2" width="60.7109375" customWidth="1"/>
    <col min="3" max="3" width="28.7109375" customWidth="1"/>
    <col min="4" max="4" width="40.7109375" customWidth="1"/>
    <col min="5" max="5" width="41.140625" customWidth="1"/>
    <col min="6" max="6" width="23.7109375" customWidth="1"/>
    <col min="7" max="7" width="23.85546875" customWidth="1"/>
    <col min="8" max="8" width="44.140625" customWidth="1"/>
    <col min="9" max="9" width="10.5703125" customWidth="1"/>
  </cols>
  <sheetData>
    <row r="1" spans="1:15" ht="15.75" thickBot="1" x14ac:dyDescent="0.3">
      <c r="A1" s="222" t="s">
        <v>1021</v>
      </c>
      <c r="B1" s="223" t="s">
        <v>1022</v>
      </c>
      <c r="C1" s="223" t="s">
        <v>1024</v>
      </c>
      <c r="D1" s="214"/>
      <c r="E1" s="214"/>
      <c r="F1" s="214"/>
      <c r="G1" s="214"/>
      <c r="H1" s="224"/>
      <c r="I1" s="224"/>
      <c r="M1" s="168"/>
      <c r="N1" s="168"/>
      <c r="O1" s="168"/>
    </row>
    <row r="2" spans="1:15" ht="19.5" thickBot="1" x14ac:dyDescent="0.3">
      <c r="A2" s="517" t="s">
        <v>3</v>
      </c>
      <c r="B2" s="521" t="s">
        <v>232</v>
      </c>
      <c r="C2" s="531"/>
      <c r="D2" s="522"/>
      <c r="E2" s="523"/>
      <c r="F2" s="524" t="s">
        <v>246</v>
      </c>
      <c r="G2" s="526"/>
      <c r="H2" s="530" t="s">
        <v>247</v>
      </c>
      <c r="I2" s="530" t="s">
        <v>852</v>
      </c>
    </row>
    <row r="3" spans="1:15" ht="75" x14ac:dyDescent="0.25">
      <c r="A3" s="518"/>
      <c r="B3" s="155" t="s">
        <v>1157</v>
      </c>
      <c r="C3" s="350" t="s">
        <v>1174</v>
      </c>
      <c r="D3" s="108" t="s">
        <v>245</v>
      </c>
      <c r="E3" s="321" t="s">
        <v>1037</v>
      </c>
      <c r="F3" s="114" t="s">
        <v>696</v>
      </c>
      <c r="G3" s="115" t="s">
        <v>701</v>
      </c>
      <c r="H3" s="520"/>
      <c r="I3" s="520"/>
    </row>
    <row r="4" spans="1:15" ht="36.75" thickBot="1" x14ac:dyDescent="0.3">
      <c r="A4" s="229" t="s">
        <v>909</v>
      </c>
      <c r="B4" s="75"/>
      <c r="C4" s="70" t="s">
        <v>1171</v>
      </c>
      <c r="D4" s="88"/>
      <c r="E4" s="230" t="s">
        <v>1034</v>
      </c>
      <c r="F4" s="140"/>
      <c r="G4" s="141"/>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phoneticPr fontId="5" type="noConversion"/>
  <hyperlinks>
    <hyperlink ref="B1" location="TableContent!D149" display="TableContent" xr:uid="{CA6C0264-E134-40AC-B439-94C6D7144EF7}"/>
    <hyperlink ref="C1" location="'Overview-NetAssets'!A1" display="Overview-NetAssets" xr:uid="{9D45DF35-C910-46C1-A65D-8279E01B3C93}"/>
    <hyperlink ref="E4" location="'SSM-2.SSM'!A1" display="References to the storage mechanisms in [E.Info.SSM-2.SSM]" xr:uid="{F79A3924-0B9D-4219-A397-DFEA4C93AEC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A86E16D-771E-4A1F-9AD3-874DCCEA45AF}">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3119B8E4-A122-424D-849F-4BCEB1DA5E81}">
            <xm:f>NOT(ISERROR(SEARCH(variables!$A$1,I5)))</xm:f>
            <xm:f>variables!$A$1</xm:f>
            <x14:dxf>
              <fill>
                <patternFill>
                  <bgColor theme="0" tint="-4.9989318521683403E-2"/>
                </patternFill>
              </fill>
            </x14:dxf>
          </x14:cfRule>
          <x14:cfRule type="containsText" priority="3" operator="containsText" id="{4AC00970-EE5A-4A32-B774-F5E6DF580A67}">
            <xm:f>NOT(ISERROR(SEARCH(variables!$A$4,I5)))</xm:f>
            <xm:f>variables!$A$4</xm:f>
            <x14:dxf>
              <fill>
                <patternFill>
                  <bgColor theme="4" tint="0.79998168889431442"/>
                </patternFill>
              </fill>
            </x14:dxf>
          </x14:cfRule>
          <x14:cfRule type="containsText" priority="4" operator="containsText" id="{6D9E919E-6E33-4019-AB33-100940674918}">
            <xm:f>NOT(ISERROR(SEARCH(variables!$A$3,I5)))</xm:f>
            <xm:f>variables!$A$3</xm:f>
            <x14:dxf>
              <fill>
                <patternFill>
                  <bgColor theme="5" tint="0.79998168889431442"/>
                </patternFill>
              </fill>
            </x14:dxf>
          </x14:cfRule>
          <x14:cfRule type="containsText" priority="5" operator="containsText" id="{C98C8E06-9E07-4D8B-8332-7BADCEA53B8B}">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D916339-AEED-4328-AC70-CF723781A3EB}">
          <x14:formula1>
            <xm:f>variables!$A$6:$A$8</xm:f>
          </x14:formula1>
          <xm:sqref>F5:G22</xm:sqref>
        </x14:dataValidation>
        <x14:dataValidation type="list" allowBlank="1" showInputMessage="1" showErrorMessage="1" xr:uid="{D9CC9913-E25D-4AE8-8FDD-FF9F05AEF5DF}">
          <x14:formula1>
            <xm:f>variables!$A$1:$A$4</xm:f>
          </x14:formula1>
          <xm:sqref>I5:I22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12F0-00B3-4626-841F-E4666E0E5C3B}">
  <dimension ref="A1:O22"/>
  <sheetViews>
    <sheetView workbookViewId="0">
      <pane ySplit="4" topLeftCell="A5" activePane="bottomLeft" state="frozen"/>
      <selection pane="bottomLeft"/>
    </sheetView>
  </sheetViews>
  <sheetFormatPr defaultRowHeight="15" x14ac:dyDescent="0.25"/>
  <cols>
    <col min="1" max="1" width="15.7109375" customWidth="1"/>
    <col min="2" max="2" width="60.85546875" customWidth="1"/>
    <col min="3" max="3" width="28.7109375" customWidth="1"/>
    <col min="4" max="4" width="40.7109375" customWidth="1"/>
    <col min="5" max="5" width="41.140625" customWidth="1"/>
    <col min="6" max="6" width="23.7109375" customWidth="1"/>
    <col min="7" max="7" width="23.85546875" customWidth="1"/>
    <col min="8" max="8" width="44.140625" customWidth="1"/>
    <col min="9" max="9" width="10.5703125" customWidth="1"/>
  </cols>
  <sheetData>
    <row r="1" spans="1:15" ht="15.75" thickBot="1" x14ac:dyDescent="0.3">
      <c r="A1" s="222" t="s">
        <v>1021</v>
      </c>
      <c r="B1" s="223" t="s">
        <v>1022</v>
      </c>
      <c r="C1" s="223" t="s">
        <v>1025</v>
      </c>
      <c r="D1" s="214"/>
      <c r="E1" s="214"/>
      <c r="F1" s="214"/>
      <c r="G1" s="214"/>
      <c r="H1" s="224"/>
      <c r="I1" s="224"/>
      <c r="M1" s="168"/>
      <c r="N1" s="168"/>
      <c r="O1" s="168"/>
    </row>
    <row r="2" spans="1:15" ht="19.5" thickBot="1" x14ac:dyDescent="0.3">
      <c r="A2" s="517" t="s">
        <v>3</v>
      </c>
      <c r="B2" s="521" t="s">
        <v>589</v>
      </c>
      <c r="C2" s="531"/>
      <c r="D2" s="522"/>
      <c r="E2" s="523"/>
      <c r="F2" s="524" t="s">
        <v>246</v>
      </c>
      <c r="G2" s="526"/>
      <c r="H2" s="530" t="s">
        <v>247</v>
      </c>
      <c r="I2" s="530" t="s">
        <v>852</v>
      </c>
    </row>
    <row r="3" spans="1:15" ht="75" x14ac:dyDescent="0.25">
      <c r="A3" s="518"/>
      <c r="B3" s="155" t="s">
        <v>1158</v>
      </c>
      <c r="C3" s="350" t="s">
        <v>1174</v>
      </c>
      <c r="D3" s="108" t="s">
        <v>590</v>
      </c>
      <c r="E3" s="321" t="s">
        <v>1038</v>
      </c>
      <c r="F3" s="114" t="s">
        <v>696</v>
      </c>
      <c r="G3" s="115" t="s">
        <v>702</v>
      </c>
      <c r="H3" s="520"/>
      <c r="I3" s="520"/>
    </row>
    <row r="4" spans="1:15" s="240" customFormat="1" ht="36.75" thickBot="1" x14ac:dyDescent="0.25">
      <c r="A4" s="229" t="s">
        <v>909</v>
      </c>
      <c r="B4" s="75"/>
      <c r="C4" s="70" t="s">
        <v>1171</v>
      </c>
      <c r="D4" s="88"/>
      <c r="E4" s="230" t="s">
        <v>1034</v>
      </c>
      <c r="F4" s="140"/>
      <c r="G4" s="141"/>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53" display="TableContent" xr:uid="{3F9D0D99-381A-4DCA-A757-EDFDC6376FA5}"/>
    <hyperlink ref="C1" location="'Overview-PrivAssets'!A1" display="Overview-PrivAssets" xr:uid="{49C27EE2-0C5A-4622-B7BC-67C9B0A93A25}"/>
    <hyperlink ref="E4" location="'SSM-2.SSM'!A1" display="References to the storage mechanisms in [E.Info.SSM-2.SSM]" xr:uid="{16A49D36-D9E0-48F5-AA13-37A3DBE192D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82E7E48-A07E-4D69-96CF-4834C849663B}">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53586E2D-376A-4801-AC1B-64DF24961B94}">
            <xm:f>NOT(ISERROR(SEARCH(variables!$A$1,I5)))</xm:f>
            <xm:f>variables!$A$1</xm:f>
            <x14:dxf>
              <fill>
                <patternFill>
                  <bgColor theme="0" tint="-4.9989318521683403E-2"/>
                </patternFill>
              </fill>
            </x14:dxf>
          </x14:cfRule>
          <x14:cfRule type="containsText" priority="3" operator="containsText" id="{8A2DB964-802E-4453-BF0C-1FD695DF4013}">
            <xm:f>NOT(ISERROR(SEARCH(variables!$A$4,I5)))</xm:f>
            <xm:f>variables!$A$4</xm:f>
            <x14:dxf>
              <fill>
                <patternFill>
                  <bgColor theme="4" tint="0.79998168889431442"/>
                </patternFill>
              </fill>
            </x14:dxf>
          </x14:cfRule>
          <x14:cfRule type="containsText" priority="4" operator="containsText" id="{9A04F8F3-E815-4053-B5B6-FEC06CB17BCB}">
            <xm:f>NOT(ISERROR(SEARCH(variables!$A$3,I5)))</xm:f>
            <xm:f>variables!$A$3</xm:f>
            <x14:dxf>
              <fill>
                <patternFill>
                  <bgColor theme="5" tint="0.79998168889431442"/>
                </patternFill>
              </fill>
            </x14:dxf>
          </x14:cfRule>
          <x14:cfRule type="containsText" priority="5" operator="containsText" id="{229AA59F-542F-4119-9E50-20C1FEE2AA99}">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578FDBE-3EB5-4A26-97A9-F5E3715117E3}">
          <x14:formula1>
            <xm:f>variables!$A$1:$A$4</xm:f>
          </x14:formula1>
          <xm:sqref>I5:I22</xm:sqref>
        </x14:dataValidation>
        <x14:dataValidation type="list" allowBlank="1" showInputMessage="1" showErrorMessage="1" xr:uid="{123FC4E8-D954-462F-BFDE-8C03E62B71AE}">
          <x14:formula1>
            <xm:f>variables!$A$6:$A$8</xm:f>
          </x14:formula1>
          <xm:sqref>F5:G22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DD4E9-A7D7-47A4-A7C9-4A04CCFC5183}">
  <dimension ref="A1:O22"/>
  <sheetViews>
    <sheetView workbookViewId="0">
      <pane ySplit="4" topLeftCell="A5" activePane="bottomLeft" state="frozen"/>
      <selection pane="bottomLeft"/>
    </sheetView>
  </sheetViews>
  <sheetFormatPr defaultRowHeight="15" x14ac:dyDescent="0.25"/>
  <cols>
    <col min="1" max="1" width="15.7109375" customWidth="1"/>
    <col min="2" max="2" width="60.7109375" customWidth="1"/>
    <col min="3" max="3" width="32" customWidth="1"/>
    <col min="4" max="4" width="40.7109375" customWidth="1"/>
    <col min="5" max="5" width="41.140625" customWidth="1"/>
    <col min="6" max="6" width="25.28515625" customWidth="1"/>
    <col min="7" max="7" width="23.85546875" customWidth="1"/>
    <col min="8" max="8" width="44.140625" customWidth="1"/>
    <col min="9" max="9" width="10.5703125" customWidth="1"/>
  </cols>
  <sheetData>
    <row r="1" spans="1:15" ht="15.75" thickBot="1" x14ac:dyDescent="0.3">
      <c r="A1" s="222" t="s">
        <v>1021</v>
      </c>
      <c r="B1" s="223" t="s">
        <v>1022</v>
      </c>
      <c r="C1" s="223" t="s">
        <v>1026</v>
      </c>
      <c r="D1" s="214"/>
      <c r="E1" s="214"/>
      <c r="F1" s="214"/>
      <c r="G1" s="214"/>
      <c r="H1" s="224"/>
      <c r="I1" s="224"/>
      <c r="M1" s="168"/>
      <c r="N1" s="168"/>
      <c r="O1" s="168"/>
    </row>
    <row r="2" spans="1:15" ht="19.5" thickBot="1" x14ac:dyDescent="0.3">
      <c r="A2" s="517" t="s">
        <v>3</v>
      </c>
      <c r="B2" s="521" t="s">
        <v>898</v>
      </c>
      <c r="C2" s="531"/>
      <c r="D2" s="522"/>
      <c r="E2" s="523"/>
      <c r="F2" s="524" t="s">
        <v>246</v>
      </c>
      <c r="G2" s="526"/>
      <c r="H2" s="530" t="s">
        <v>247</v>
      </c>
      <c r="I2" s="530" t="s">
        <v>852</v>
      </c>
    </row>
    <row r="3" spans="1:15" ht="63" x14ac:dyDescent="0.25">
      <c r="A3" s="518"/>
      <c r="B3" s="155" t="s">
        <v>1155</v>
      </c>
      <c r="C3" s="350" t="s">
        <v>1174</v>
      </c>
      <c r="D3" s="108" t="s">
        <v>899</v>
      </c>
      <c r="E3" s="321" t="s">
        <v>1039</v>
      </c>
      <c r="F3" s="114" t="s">
        <v>696</v>
      </c>
      <c r="G3" s="115" t="s">
        <v>900</v>
      </c>
      <c r="H3" s="520"/>
      <c r="I3" s="520"/>
    </row>
    <row r="4" spans="1:15" s="240" customFormat="1" ht="36.75" thickBot="1" x14ac:dyDescent="0.25">
      <c r="A4" s="229" t="s">
        <v>909</v>
      </c>
      <c r="B4" s="75"/>
      <c r="C4" s="70" t="s">
        <v>1171</v>
      </c>
      <c r="D4" s="88"/>
      <c r="E4" s="230" t="s">
        <v>1034</v>
      </c>
      <c r="F4" s="140"/>
      <c r="G4" s="141"/>
      <c r="H4" s="90"/>
      <c r="I4" s="90"/>
    </row>
    <row r="5" spans="1:15" x14ac:dyDescent="0.25">
      <c r="A5" s="47"/>
      <c r="B5" s="49"/>
      <c r="C5" s="49"/>
      <c r="D5" s="49"/>
      <c r="E5" s="57" t="s">
        <v>243</v>
      </c>
      <c r="F5" s="50" t="s">
        <v>12</v>
      </c>
      <c r="G5" s="50" t="s">
        <v>12</v>
      </c>
      <c r="H5" s="52"/>
      <c r="I5" s="53" t="s">
        <v>12</v>
      </c>
    </row>
    <row r="6" spans="1:15" x14ac:dyDescent="0.25">
      <c r="A6" s="51"/>
      <c r="B6" s="22"/>
      <c r="C6" s="22"/>
      <c r="D6" s="22"/>
      <c r="E6" s="57" t="s">
        <v>243</v>
      </c>
      <c r="F6" s="53" t="s">
        <v>12</v>
      </c>
      <c r="G6" s="53" t="s">
        <v>12</v>
      </c>
      <c r="H6" s="54"/>
      <c r="I6" s="53" t="s">
        <v>12</v>
      </c>
    </row>
    <row r="7" spans="1:15" x14ac:dyDescent="0.25">
      <c r="A7" s="51"/>
      <c r="B7" s="22"/>
      <c r="C7" s="22"/>
      <c r="D7" s="22"/>
      <c r="E7" s="57" t="s">
        <v>243</v>
      </c>
      <c r="F7" s="53" t="s">
        <v>12</v>
      </c>
      <c r="G7" s="53" t="s">
        <v>12</v>
      </c>
      <c r="H7" s="54"/>
      <c r="I7" s="53" t="s">
        <v>12</v>
      </c>
    </row>
    <row r="8" spans="1:15" x14ac:dyDescent="0.25">
      <c r="A8" s="51"/>
      <c r="B8" s="22"/>
      <c r="C8" s="22"/>
      <c r="D8" s="22"/>
      <c r="E8" s="57" t="s">
        <v>243</v>
      </c>
      <c r="F8" s="53" t="s">
        <v>12</v>
      </c>
      <c r="G8" s="53" t="s">
        <v>12</v>
      </c>
      <c r="H8" s="54"/>
      <c r="I8" s="53" t="s">
        <v>12</v>
      </c>
    </row>
    <row r="9" spans="1:15" x14ac:dyDescent="0.25">
      <c r="A9" s="51"/>
      <c r="B9" s="22"/>
      <c r="C9" s="22"/>
      <c r="D9" s="22"/>
      <c r="E9" s="57" t="s">
        <v>243</v>
      </c>
      <c r="F9" s="53" t="s">
        <v>12</v>
      </c>
      <c r="G9" s="53" t="s">
        <v>12</v>
      </c>
      <c r="H9" s="54"/>
      <c r="I9" s="53" t="s">
        <v>12</v>
      </c>
    </row>
    <row r="10" spans="1:15" x14ac:dyDescent="0.25">
      <c r="A10" s="51"/>
      <c r="B10" s="22"/>
      <c r="C10" s="22"/>
      <c r="D10" s="22"/>
      <c r="E10" s="57" t="s">
        <v>243</v>
      </c>
      <c r="F10" s="53" t="s">
        <v>12</v>
      </c>
      <c r="G10" s="53" t="s">
        <v>12</v>
      </c>
      <c r="H10" s="54"/>
      <c r="I10" s="53" t="s">
        <v>12</v>
      </c>
    </row>
    <row r="11" spans="1:15" x14ac:dyDescent="0.25">
      <c r="A11" s="51"/>
      <c r="B11" s="22"/>
      <c r="C11" s="22"/>
      <c r="D11" s="22"/>
      <c r="E11" s="57" t="s">
        <v>243</v>
      </c>
      <c r="F11" s="53" t="s">
        <v>12</v>
      </c>
      <c r="G11" s="53" t="s">
        <v>12</v>
      </c>
      <c r="H11" s="54"/>
      <c r="I11" s="53" t="s">
        <v>12</v>
      </c>
    </row>
    <row r="12" spans="1:15" x14ac:dyDescent="0.25">
      <c r="A12" s="51"/>
      <c r="B12" s="22"/>
      <c r="C12" s="22"/>
      <c r="D12" s="22"/>
      <c r="E12" s="57" t="s">
        <v>243</v>
      </c>
      <c r="F12" s="53" t="s">
        <v>12</v>
      </c>
      <c r="G12" s="53" t="s">
        <v>12</v>
      </c>
      <c r="H12" s="54"/>
      <c r="I12" s="53" t="s">
        <v>12</v>
      </c>
    </row>
    <row r="13" spans="1:15" x14ac:dyDescent="0.25">
      <c r="A13" s="51"/>
      <c r="B13" s="22"/>
      <c r="C13" s="22"/>
      <c r="D13" s="22"/>
      <c r="E13" s="57" t="s">
        <v>243</v>
      </c>
      <c r="F13" s="53" t="s">
        <v>12</v>
      </c>
      <c r="G13" s="53" t="s">
        <v>12</v>
      </c>
      <c r="H13" s="54"/>
      <c r="I13" s="53" t="s">
        <v>12</v>
      </c>
    </row>
    <row r="14" spans="1:15" x14ac:dyDescent="0.25">
      <c r="A14" s="51"/>
      <c r="B14" s="22"/>
      <c r="C14" s="22"/>
      <c r="D14" s="22"/>
      <c r="E14" s="57" t="s">
        <v>243</v>
      </c>
      <c r="F14" s="53" t="s">
        <v>12</v>
      </c>
      <c r="G14" s="53" t="s">
        <v>12</v>
      </c>
      <c r="H14" s="54"/>
      <c r="I14" s="53" t="s">
        <v>12</v>
      </c>
    </row>
    <row r="15" spans="1:15" x14ac:dyDescent="0.25">
      <c r="A15" s="51"/>
      <c r="B15" s="22"/>
      <c r="C15" s="22"/>
      <c r="D15" s="22"/>
      <c r="E15" s="57" t="s">
        <v>243</v>
      </c>
      <c r="F15" s="53" t="s">
        <v>12</v>
      </c>
      <c r="G15" s="53" t="s">
        <v>12</v>
      </c>
      <c r="H15" s="54"/>
      <c r="I15" s="53" t="s">
        <v>12</v>
      </c>
    </row>
    <row r="16" spans="1:15" x14ac:dyDescent="0.25">
      <c r="A16" s="51"/>
      <c r="B16" s="22"/>
      <c r="C16" s="22"/>
      <c r="D16" s="22"/>
      <c r="E16" s="57" t="s">
        <v>243</v>
      </c>
      <c r="F16" s="53" t="s">
        <v>12</v>
      </c>
      <c r="G16" s="53" t="s">
        <v>12</v>
      </c>
      <c r="H16" s="54"/>
      <c r="I16" s="53" t="s">
        <v>12</v>
      </c>
    </row>
    <row r="17" spans="1:9" x14ac:dyDescent="0.25">
      <c r="A17" s="51"/>
      <c r="B17" s="22"/>
      <c r="C17" s="22"/>
      <c r="D17" s="22"/>
      <c r="E17" s="57" t="s">
        <v>243</v>
      </c>
      <c r="F17" s="53" t="s">
        <v>12</v>
      </c>
      <c r="G17" s="53" t="s">
        <v>12</v>
      </c>
      <c r="H17" s="54"/>
      <c r="I17" s="53" t="s">
        <v>12</v>
      </c>
    </row>
    <row r="18" spans="1:9" x14ac:dyDescent="0.25">
      <c r="A18" s="51"/>
      <c r="B18" s="22"/>
      <c r="C18" s="22"/>
      <c r="D18" s="22"/>
      <c r="E18" s="57" t="s">
        <v>243</v>
      </c>
      <c r="F18" s="53" t="s">
        <v>12</v>
      </c>
      <c r="G18" s="53" t="s">
        <v>12</v>
      </c>
      <c r="H18" s="54"/>
      <c r="I18" s="53" t="s">
        <v>12</v>
      </c>
    </row>
    <row r="19" spans="1:9" x14ac:dyDescent="0.25">
      <c r="A19" s="51"/>
      <c r="B19" s="22"/>
      <c r="C19" s="22"/>
      <c r="D19" s="22"/>
      <c r="E19" s="57" t="s">
        <v>243</v>
      </c>
      <c r="F19" s="53" t="s">
        <v>12</v>
      </c>
      <c r="G19" s="53" t="s">
        <v>12</v>
      </c>
      <c r="H19" s="54"/>
      <c r="I19" s="53" t="s">
        <v>12</v>
      </c>
    </row>
    <row r="20" spans="1:9" x14ac:dyDescent="0.25">
      <c r="A20" s="51"/>
      <c r="B20" s="22"/>
      <c r="C20" s="22"/>
      <c r="D20" s="22"/>
      <c r="E20" s="57" t="s">
        <v>243</v>
      </c>
      <c r="F20" s="53" t="s">
        <v>12</v>
      </c>
      <c r="G20" s="53" t="s">
        <v>12</v>
      </c>
      <c r="H20" s="54"/>
      <c r="I20" s="53" t="s">
        <v>12</v>
      </c>
    </row>
    <row r="21" spans="1:9" x14ac:dyDescent="0.25">
      <c r="A21" s="51"/>
      <c r="B21" s="22"/>
      <c r="C21" s="22"/>
      <c r="D21" s="22"/>
      <c r="E21" s="57" t="s">
        <v>243</v>
      </c>
      <c r="F21" s="53" t="s">
        <v>12</v>
      </c>
      <c r="G21" s="53" t="s">
        <v>12</v>
      </c>
      <c r="H21" s="54"/>
      <c r="I21" s="53" t="s">
        <v>12</v>
      </c>
    </row>
    <row r="22" spans="1:9" x14ac:dyDescent="0.25">
      <c r="A22" s="51"/>
      <c r="B22" s="22"/>
      <c r="C22" s="22"/>
      <c r="D22" s="22"/>
      <c r="E22" s="57" t="s">
        <v>243</v>
      </c>
      <c r="F22" s="53" t="s">
        <v>12</v>
      </c>
      <c r="G22" s="53" t="s">
        <v>12</v>
      </c>
      <c r="H22" s="54"/>
      <c r="I22" s="53" t="s">
        <v>12</v>
      </c>
    </row>
  </sheetData>
  <mergeCells count="5">
    <mergeCell ref="A2:A3"/>
    <mergeCell ref="B2:E2"/>
    <mergeCell ref="F2:G2"/>
    <mergeCell ref="H2:H3"/>
    <mergeCell ref="I2:I3"/>
  </mergeCells>
  <hyperlinks>
    <hyperlink ref="B1" location="TableContent!D157" display="TableContent" xr:uid="{4921CDFB-67D3-4709-BB12-EF937F9ACEB9}"/>
    <hyperlink ref="C1" location="'Overview-FinAssets'!A1" display="Overview-FinAssets" xr:uid="{CC42DF32-1B78-4DDA-B847-6A19BD95D8F8}"/>
    <hyperlink ref="E4" location="'SSM-2.SSM'!A1" display="References to the storage mechanisms in [E.Info.SSM-2.SSM]" xr:uid="{0C0BC574-751D-492E-949C-73B51EEDD04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4E8D4FC-24D7-49E2-9EB3-E9F494E0F959}">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22E686A5-D98A-4DD0-9ADA-826B583C35F2}">
            <xm:f>NOT(ISERROR(SEARCH(variables!$A$1,I5)))</xm:f>
            <xm:f>variables!$A$1</xm:f>
            <x14:dxf>
              <fill>
                <patternFill>
                  <bgColor theme="0" tint="-4.9989318521683403E-2"/>
                </patternFill>
              </fill>
            </x14:dxf>
          </x14:cfRule>
          <x14:cfRule type="containsText" priority="3" operator="containsText" id="{0D182A3D-FFCC-429B-B8D4-C0BC3BBA0C37}">
            <xm:f>NOT(ISERROR(SEARCH(variables!$A$4,I5)))</xm:f>
            <xm:f>variables!$A$4</xm:f>
            <x14:dxf>
              <fill>
                <patternFill>
                  <bgColor theme="4" tint="0.79998168889431442"/>
                </patternFill>
              </fill>
            </x14:dxf>
          </x14:cfRule>
          <x14:cfRule type="containsText" priority="4" operator="containsText" id="{9058AE18-356A-432E-B771-E144A9B01B5D}">
            <xm:f>NOT(ISERROR(SEARCH(variables!$A$3,I5)))</xm:f>
            <xm:f>variables!$A$3</xm:f>
            <x14:dxf>
              <fill>
                <patternFill>
                  <bgColor theme="5" tint="0.79998168889431442"/>
                </patternFill>
              </fill>
            </x14:dxf>
          </x14:cfRule>
          <x14:cfRule type="containsText" priority="5" operator="containsText" id="{90D829D9-C5F3-49A3-98DC-330161F96414}">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CE9D08-F93C-45B5-BDCA-AADC2027EE51}">
          <x14:formula1>
            <xm:f>variables!$A$6:$A$8</xm:f>
          </x14:formula1>
          <xm:sqref>F5:G22</xm:sqref>
        </x14:dataValidation>
        <x14:dataValidation type="list" allowBlank="1" showInputMessage="1" showErrorMessage="1" xr:uid="{18C05F4B-B09F-430B-809F-CFEAE2D989A1}">
          <x14:formula1>
            <xm:f>variables!$A$1:$A$4</xm:f>
          </x14:formula1>
          <xm:sqref>I5:I22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64E6-9741-432C-82E9-11436AB47FB8}">
  <dimension ref="B1:G51"/>
  <sheetViews>
    <sheetView zoomScale="115" zoomScaleNormal="115" workbookViewId="0"/>
  </sheetViews>
  <sheetFormatPr defaultRowHeight="15" x14ac:dyDescent="0.25"/>
  <cols>
    <col min="1" max="1" width="3.5703125" customWidth="1"/>
    <col min="2" max="2" width="32.85546875" style="169" bestFit="1" customWidth="1"/>
    <col min="3" max="3" width="16.28515625" style="1" customWidth="1"/>
    <col min="4" max="4" width="13.140625" style="240" bestFit="1" customWidth="1"/>
    <col min="5" max="7" width="9.140625" style="257"/>
  </cols>
  <sheetData>
    <row r="1" spans="2:7" ht="15.75" thickBot="1" x14ac:dyDescent="0.3"/>
    <row r="2" spans="2:7" ht="29.25" customHeight="1" thickBot="1" x14ac:dyDescent="0.3">
      <c r="E2" s="359" t="s">
        <v>1126</v>
      </c>
      <c r="F2" s="360"/>
      <c r="G2" s="361"/>
    </row>
    <row r="3" spans="2:7" ht="16.5" thickBot="1" x14ac:dyDescent="0.3">
      <c r="B3" s="313" t="s">
        <v>502</v>
      </c>
      <c r="C3" s="314" t="s">
        <v>503</v>
      </c>
      <c r="D3" s="315" t="s">
        <v>1005</v>
      </c>
      <c r="E3" s="316" t="s">
        <v>13</v>
      </c>
      <c r="F3" s="317" t="s">
        <v>11</v>
      </c>
      <c r="G3" s="318" t="s">
        <v>14</v>
      </c>
    </row>
    <row r="4" spans="2:7" x14ac:dyDescent="0.25">
      <c r="B4" s="357" t="s">
        <v>492</v>
      </c>
      <c r="C4" s="292" t="s">
        <v>421</v>
      </c>
      <c r="D4" s="303"/>
      <c r="E4" s="302">
        <f>SUM(TableContent!I5:I32)</f>
        <v>0</v>
      </c>
      <c r="F4" s="293">
        <f>SUM(TableContent!J5:J32)</f>
        <v>0</v>
      </c>
      <c r="G4" s="294">
        <f>SUM(TableContent!K5:K32)</f>
        <v>0</v>
      </c>
    </row>
    <row r="5" spans="2:7" ht="15" customHeight="1" x14ac:dyDescent="0.25">
      <c r="B5" s="358"/>
      <c r="C5" s="290" t="s">
        <v>422</v>
      </c>
      <c r="D5" s="304"/>
      <c r="E5" s="268">
        <f>SUM(TableContent!I34:I45)</f>
        <v>0</v>
      </c>
      <c r="F5" s="270">
        <f>SUM(TableContent!J34:J45)</f>
        <v>0</v>
      </c>
      <c r="G5" s="272">
        <f>SUM(TableContent!K34:K45)</f>
        <v>0</v>
      </c>
    </row>
    <row r="6" spans="2:7" ht="15" customHeight="1" x14ac:dyDescent="0.25">
      <c r="B6" s="358"/>
      <c r="C6" s="291" t="s">
        <v>808</v>
      </c>
      <c r="D6" s="305" t="s">
        <v>1002</v>
      </c>
      <c r="E6" s="268">
        <f>TableContent!I47</f>
        <v>0</v>
      </c>
      <c r="F6" s="270">
        <f>TableContent!J47</f>
        <v>0</v>
      </c>
      <c r="G6" s="272">
        <f>TableContent!K47</f>
        <v>0</v>
      </c>
    </row>
    <row r="7" spans="2:7" x14ac:dyDescent="0.25">
      <c r="B7" s="358"/>
      <c r="C7" s="291" t="s">
        <v>809</v>
      </c>
      <c r="D7" s="305" t="s">
        <v>1002</v>
      </c>
      <c r="E7" s="268">
        <f>TableContent!I52</f>
        <v>0</v>
      </c>
      <c r="F7" s="270">
        <f>TableContent!J52</f>
        <v>0</v>
      </c>
      <c r="G7" s="272">
        <f>TableContent!K52</f>
        <v>0</v>
      </c>
    </row>
    <row r="8" spans="2:7" ht="15.75" customHeight="1" x14ac:dyDescent="0.25">
      <c r="B8" s="358"/>
      <c r="C8" s="291" t="s">
        <v>810</v>
      </c>
      <c r="D8" s="305" t="s">
        <v>1002</v>
      </c>
      <c r="E8" s="268">
        <f>SUM(TableContent!I58:I65)</f>
        <v>0</v>
      </c>
      <c r="F8" s="270">
        <f>SUM(TableContent!J58:J65)</f>
        <v>0</v>
      </c>
      <c r="G8" s="272">
        <f>SUM(TableContent!K58:K65)</f>
        <v>0</v>
      </c>
    </row>
    <row r="9" spans="2:7" ht="15.75" thickBot="1" x14ac:dyDescent="0.3">
      <c r="B9" s="358"/>
      <c r="C9" s="296" t="s">
        <v>811</v>
      </c>
      <c r="D9" s="306" t="s">
        <v>1002</v>
      </c>
      <c r="E9" s="269">
        <f>TableContent!I67</f>
        <v>0</v>
      </c>
      <c r="F9" s="271">
        <f>TableContent!J67</f>
        <v>0</v>
      </c>
      <c r="G9" s="273">
        <f>TableContent!K67</f>
        <v>0</v>
      </c>
    </row>
    <row r="10" spans="2:7" x14ac:dyDescent="0.25">
      <c r="B10" s="354" t="s">
        <v>493</v>
      </c>
      <c r="C10" s="292" t="s">
        <v>423</v>
      </c>
      <c r="D10" s="307"/>
      <c r="E10" s="302">
        <f>TableContent!I72</f>
        <v>0</v>
      </c>
      <c r="F10" s="293">
        <f>TableContent!J72</f>
        <v>0</v>
      </c>
      <c r="G10" s="294">
        <f>TableContent!K72</f>
        <v>0</v>
      </c>
    </row>
    <row r="11" spans="2:7" x14ac:dyDescent="0.25">
      <c r="B11" s="355"/>
      <c r="C11" s="290" t="s">
        <v>425</v>
      </c>
      <c r="D11" s="304"/>
      <c r="E11" s="268">
        <f>TableContent!I82</f>
        <v>0</v>
      </c>
      <c r="F11" s="270">
        <f>TableContent!J82</f>
        <v>0</v>
      </c>
      <c r="G11" s="272">
        <f>TableContent!K82</f>
        <v>0</v>
      </c>
    </row>
    <row r="12" spans="2:7" x14ac:dyDescent="0.25">
      <c r="B12" s="355"/>
      <c r="C12" s="290" t="s">
        <v>928</v>
      </c>
      <c r="D12" s="305" t="s">
        <v>1003</v>
      </c>
      <c r="E12" s="268">
        <f>TableContent!I92</f>
        <v>0</v>
      </c>
      <c r="F12" s="270">
        <f>TableContent!J92</f>
        <v>0</v>
      </c>
      <c r="G12" s="272">
        <f>TableContent!K92</f>
        <v>0</v>
      </c>
    </row>
    <row r="13" spans="2:7" ht="30" x14ac:dyDescent="0.25">
      <c r="B13" s="355"/>
      <c r="C13" s="291" t="s">
        <v>787</v>
      </c>
      <c r="D13" s="304"/>
      <c r="E13" s="268">
        <f>TableContent!I99</f>
        <v>0</v>
      </c>
      <c r="F13" s="270">
        <f>TableContent!J99</f>
        <v>0</v>
      </c>
      <c r="G13" s="272">
        <f>TableContent!K99</f>
        <v>0</v>
      </c>
    </row>
    <row r="14" spans="2:7" ht="24" x14ac:dyDescent="0.25">
      <c r="B14" s="355"/>
      <c r="C14" s="291" t="s">
        <v>812</v>
      </c>
      <c r="D14" s="305" t="s">
        <v>1004</v>
      </c>
      <c r="E14" s="268">
        <f>TableContent!I102</f>
        <v>0</v>
      </c>
      <c r="F14" s="270">
        <f>TableContent!J102</f>
        <v>0</v>
      </c>
      <c r="G14" s="272">
        <f>TableContent!K102</f>
        <v>0</v>
      </c>
    </row>
    <row r="15" spans="2:7" x14ac:dyDescent="0.25">
      <c r="B15" s="355"/>
      <c r="C15" s="290" t="s">
        <v>428</v>
      </c>
      <c r="D15" s="304"/>
      <c r="E15" s="268">
        <f>TableContent!I106</f>
        <v>0</v>
      </c>
      <c r="F15" s="270">
        <f>TableContent!J106</f>
        <v>0</v>
      </c>
      <c r="G15" s="272">
        <f>TableContent!K106</f>
        <v>0</v>
      </c>
    </row>
    <row r="16" spans="2:7" x14ac:dyDescent="0.25">
      <c r="B16" s="355"/>
      <c r="C16" s="290" t="s">
        <v>430</v>
      </c>
      <c r="D16" s="304"/>
      <c r="E16" s="268">
        <f>TableContent!I111</f>
        <v>0</v>
      </c>
      <c r="F16" s="270">
        <f>TableContent!J111</f>
        <v>0</v>
      </c>
      <c r="G16" s="272">
        <f>TableContent!K111</f>
        <v>0</v>
      </c>
    </row>
    <row r="17" spans="2:7" ht="14.25" customHeight="1" x14ac:dyDescent="0.25">
      <c r="B17" s="355"/>
      <c r="C17" s="290" t="s">
        <v>432</v>
      </c>
      <c r="D17" s="304"/>
      <c r="E17" s="268">
        <f>TableContent!I116</f>
        <v>0</v>
      </c>
      <c r="F17" s="270">
        <f>TableContent!J116</f>
        <v>0</v>
      </c>
      <c r="G17" s="272">
        <f>TableContent!K116</f>
        <v>0</v>
      </c>
    </row>
    <row r="18" spans="2:7" ht="14.25" customHeight="1" x14ac:dyDescent="0.25">
      <c r="B18" s="355"/>
      <c r="C18" s="290" t="s">
        <v>434</v>
      </c>
      <c r="D18" s="304"/>
      <c r="E18" s="268">
        <f>TableContent!I119</f>
        <v>0</v>
      </c>
      <c r="F18" s="270">
        <f>TableContent!J119</f>
        <v>0</v>
      </c>
      <c r="G18" s="272">
        <f>TableContent!K119</f>
        <v>0</v>
      </c>
    </row>
    <row r="19" spans="2:7" ht="15.75" thickBot="1" x14ac:dyDescent="0.3">
      <c r="B19" s="356"/>
      <c r="C19" s="298" t="s">
        <v>436</v>
      </c>
      <c r="D19" s="308"/>
      <c r="E19" s="269">
        <f>TableContent!I123</f>
        <v>0</v>
      </c>
      <c r="F19" s="271">
        <f>TableContent!J123</f>
        <v>0</v>
      </c>
      <c r="G19" s="273">
        <f>TableContent!K123</f>
        <v>0</v>
      </c>
    </row>
    <row r="20" spans="2:7" x14ac:dyDescent="0.25">
      <c r="B20" s="354" t="s">
        <v>494</v>
      </c>
      <c r="C20" s="292" t="s">
        <v>438</v>
      </c>
      <c r="D20" s="307"/>
      <c r="E20" s="302">
        <f>TableContent!I127</f>
        <v>0</v>
      </c>
      <c r="F20" s="293">
        <f>TableContent!J127</f>
        <v>0</v>
      </c>
      <c r="G20" s="294">
        <f>TableContent!K127</f>
        <v>0</v>
      </c>
    </row>
    <row r="21" spans="2:7" x14ac:dyDescent="0.25">
      <c r="B21" s="355"/>
      <c r="C21" s="290" t="s">
        <v>440</v>
      </c>
      <c r="D21" s="304"/>
      <c r="E21" s="268">
        <f>TableContent!I134</f>
        <v>0</v>
      </c>
      <c r="F21" s="270">
        <f>TableContent!J134</f>
        <v>0</v>
      </c>
      <c r="G21" s="272">
        <f>TableContent!K134</f>
        <v>0</v>
      </c>
    </row>
    <row r="22" spans="2:7" ht="15.75" thickBot="1" x14ac:dyDescent="0.3">
      <c r="B22" s="356"/>
      <c r="C22" s="298" t="s">
        <v>442</v>
      </c>
      <c r="D22" s="308"/>
      <c r="E22" s="269">
        <f>TableContent!I141</f>
        <v>0</v>
      </c>
      <c r="F22" s="271">
        <f>TableContent!J141</f>
        <v>0</v>
      </c>
      <c r="G22" s="273">
        <f>TableContent!K141</f>
        <v>0</v>
      </c>
    </row>
    <row r="23" spans="2:7" x14ac:dyDescent="0.25">
      <c r="B23" s="354" t="s">
        <v>495</v>
      </c>
      <c r="C23" s="292" t="s">
        <v>444</v>
      </c>
      <c r="D23" s="307"/>
      <c r="E23" s="302">
        <f>SUM(TableContent!I145:I160)</f>
        <v>0</v>
      </c>
      <c r="F23" s="293">
        <f>SUM(TableContent!J145:J160)</f>
        <v>0</v>
      </c>
      <c r="G23" s="294">
        <f>SUM(TableContent!K145:K160)</f>
        <v>0</v>
      </c>
    </row>
    <row r="24" spans="2:7" x14ac:dyDescent="0.25">
      <c r="B24" s="355"/>
      <c r="C24" s="290" t="s">
        <v>446</v>
      </c>
      <c r="D24" s="304"/>
      <c r="E24" s="268">
        <f>TableContent!I162</f>
        <v>0</v>
      </c>
      <c r="F24" s="270">
        <f>TableContent!J162</f>
        <v>0</v>
      </c>
      <c r="G24" s="272">
        <f>TableContent!K162</f>
        <v>0</v>
      </c>
    </row>
    <row r="25" spans="2:7" ht="15.75" thickBot="1" x14ac:dyDescent="0.3">
      <c r="B25" s="356"/>
      <c r="C25" s="298" t="s">
        <v>448</v>
      </c>
      <c r="D25" s="308"/>
      <c r="E25" s="269">
        <f>TableContent!I172</f>
        <v>0</v>
      </c>
      <c r="F25" s="271">
        <f>TableContent!J172</f>
        <v>0</v>
      </c>
      <c r="G25" s="273">
        <f>TableContent!K172</f>
        <v>0</v>
      </c>
    </row>
    <row r="26" spans="2:7" x14ac:dyDescent="0.25">
      <c r="B26" s="354" t="s">
        <v>496</v>
      </c>
      <c r="C26" s="292" t="s">
        <v>451</v>
      </c>
      <c r="D26" s="307"/>
      <c r="E26" s="302">
        <f>SUM(TableContent!I187:I212)</f>
        <v>0</v>
      </c>
      <c r="F26" s="293">
        <f>SUM(TableContent!J187:J212)</f>
        <v>0</v>
      </c>
      <c r="G26" s="294">
        <f>SUM(TableContent!K187:K212)</f>
        <v>0</v>
      </c>
    </row>
    <row r="27" spans="2:7" x14ac:dyDescent="0.25">
      <c r="B27" s="355"/>
      <c r="C27" s="290" t="s">
        <v>458</v>
      </c>
      <c r="D27" s="304"/>
      <c r="E27" s="268">
        <f>TableContent!I223</f>
        <v>0</v>
      </c>
      <c r="F27" s="270">
        <f>TableContent!J223</f>
        <v>0</v>
      </c>
      <c r="G27" s="272">
        <f>TableContent!K223</f>
        <v>0</v>
      </c>
    </row>
    <row r="28" spans="2:7" x14ac:dyDescent="0.25">
      <c r="B28" s="355"/>
      <c r="C28" s="290" t="s">
        <v>460</v>
      </c>
      <c r="D28" s="304"/>
      <c r="E28" s="268">
        <f>TableContent!I240</f>
        <v>0</v>
      </c>
      <c r="F28" s="270">
        <f>TableContent!J240</f>
        <v>0</v>
      </c>
      <c r="G28" s="272">
        <f>TableContent!K240</f>
        <v>0</v>
      </c>
    </row>
    <row r="29" spans="2:7" ht="15.75" thickBot="1" x14ac:dyDescent="0.3">
      <c r="B29" s="356"/>
      <c r="C29" s="298" t="s">
        <v>462</v>
      </c>
      <c r="D29" s="308"/>
      <c r="E29" s="269">
        <f>TableContent!I255</f>
        <v>0</v>
      </c>
      <c r="F29" s="271">
        <f>TableContent!J255</f>
        <v>0</v>
      </c>
      <c r="G29" s="273">
        <f>TableContent!K255</f>
        <v>0</v>
      </c>
    </row>
    <row r="30" spans="2:7" ht="15.75" thickBot="1" x14ac:dyDescent="0.3">
      <c r="B30" s="8" t="s">
        <v>497</v>
      </c>
      <c r="C30" s="299" t="s">
        <v>464</v>
      </c>
      <c r="D30" s="309" t="s">
        <v>1001</v>
      </c>
      <c r="E30" s="262">
        <f>TableContent!I265</f>
        <v>0</v>
      </c>
      <c r="F30" s="263">
        <f>TableContent!J265</f>
        <v>0</v>
      </c>
      <c r="G30" s="264">
        <f>TableContent!K265</f>
        <v>0</v>
      </c>
    </row>
    <row r="31" spans="2:7" ht="15.75" thickBot="1" x14ac:dyDescent="0.3">
      <c r="B31" s="8" t="s">
        <v>498</v>
      </c>
      <c r="C31" s="299" t="s">
        <v>815</v>
      </c>
      <c r="D31" s="309" t="s">
        <v>1001</v>
      </c>
      <c r="E31" s="262">
        <f>TableContent!I270</f>
        <v>0</v>
      </c>
      <c r="F31" s="263">
        <f>TableContent!J270</f>
        <v>0</v>
      </c>
      <c r="G31" s="264">
        <f>TableContent!K270</f>
        <v>0</v>
      </c>
    </row>
    <row r="32" spans="2:7" ht="15.75" thickBot="1" x14ac:dyDescent="0.3">
      <c r="B32" s="8" t="s">
        <v>499</v>
      </c>
      <c r="C32" s="299" t="s">
        <v>816</v>
      </c>
      <c r="D32" s="309" t="s">
        <v>1001</v>
      </c>
      <c r="E32" s="262">
        <f>TableContent!I276</f>
        <v>0</v>
      </c>
      <c r="F32" s="263">
        <f>TableContent!J276</f>
        <v>0</v>
      </c>
      <c r="G32" s="264">
        <f>TableContent!K276</f>
        <v>0</v>
      </c>
    </row>
    <row r="33" spans="2:7" ht="15" customHeight="1" x14ac:dyDescent="0.25">
      <c r="B33" s="354" t="s">
        <v>797</v>
      </c>
      <c r="C33" s="300" t="s">
        <v>817</v>
      </c>
      <c r="D33" s="303" t="s">
        <v>1002</v>
      </c>
      <c r="E33" s="302">
        <f>TableContent!I282</f>
        <v>0</v>
      </c>
      <c r="F33" s="293">
        <f>TableContent!J282</f>
        <v>0</v>
      </c>
      <c r="G33" s="294">
        <f>TableContent!K282</f>
        <v>0</v>
      </c>
    </row>
    <row r="34" spans="2:7" ht="24" x14ac:dyDescent="0.25">
      <c r="B34" s="355"/>
      <c r="C34" s="291" t="s">
        <v>818</v>
      </c>
      <c r="D34" s="305" t="s">
        <v>1004</v>
      </c>
      <c r="E34" s="268">
        <f>TableContent!I289</f>
        <v>0</v>
      </c>
      <c r="F34" s="270">
        <f>TableContent!J289</f>
        <v>0</v>
      </c>
      <c r="G34" s="272">
        <f>TableContent!K289</f>
        <v>0</v>
      </c>
    </row>
    <row r="35" spans="2:7" ht="24" x14ac:dyDescent="0.25">
      <c r="B35" s="355"/>
      <c r="C35" s="291" t="s">
        <v>819</v>
      </c>
      <c r="D35" s="305" t="s">
        <v>1004</v>
      </c>
      <c r="E35" s="268">
        <f>TableContent!I294</f>
        <v>0</v>
      </c>
      <c r="F35" s="270">
        <f>TableContent!J294</f>
        <v>0</v>
      </c>
      <c r="G35" s="272">
        <f>TableContent!K294</f>
        <v>0</v>
      </c>
    </row>
    <row r="36" spans="2:7" ht="24.75" thickBot="1" x14ac:dyDescent="0.3">
      <c r="B36" s="362"/>
      <c r="C36" s="295" t="s">
        <v>820</v>
      </c>
      <c r="D36" s="310" t="s">
        <v>1004</v>
      </c>
      <c r="E36" s="269">
        <f>TableContent!I299</f>
        <v>0</v>
      </c>
      <c r="F36" s="271">
        <f>TableContent!J299</f>
        <v>0</v>
      </c>
      <c r="G36" s="273">
        <f>TableContent!K299</f>
        <v>0</v>
      </c>
    </row>
    <row r="37" spans="2:7" ht="15.75" thickBot="1" x14ac:dyDescent="0.3">
      <c r="B37" s="8" t="s">
        <v>606</v>
      </c>
      <c r="C37" s="299" t="s">
        <v>821</v>
      </c>
      <c r="D37" s="309" t="s">
        <v>1002</v>
      </c>
      <c r="E37" s="262">
        <f>SUM(TableContent!I305:I306)</f>
        <v>0</v>
      </c>
      <c r="F37" s="263">
        <f>SUM(TableContent!J305:J306)</f>
        <v>0</v>
      </c>
      <c r="G37" s="264">
        <f>SUM(TableContent!K305:K306)</f>
        <v>0</v>
      </c>
    </row>
    <row r="38" spans="2:7" ht="15" customHeight="1" x14ac:dyDescent="0.25">
      <c r="B38" s="354" t="s">
        <v>798</v>
      </c>
      <c r="C38" s="300" t="s">
        <v>822</v>
      </c>
      <c r="D38" s="303" t="s">
        <v>1002</v>
      </c>
      <c r="E38" s="302">
        <f>TableContent!I311</f>
        <v>0</v>
      </c>
      <c r="F38" s="293">
        <f>TableContent!J311</f>
        <v>0</v>
      </c>
      <c r="G38" s="294">
        <f>TableContent!K311</f>
        <v>0</v>
      </c>
    </row>
    <row r="39" spans="2:7" ht="15.75" thickBot="1" x14ac:dyDescent="0.3">
      <c r="B39" s="362"/>
      <c r="C39" s="295" t="s">
        <v>823</v>
      </c>
      <c r="D39" s="310" t="s">
        <v>1002</v>
      </c>
      <c r="E39" s="269">
        <f>TableContent!I315</f>
        <v>0</v>
      </c>
      <c r="F39" s="271">
        <f>TableContent!J315</f>
        <v>0</v>
      </c>
      <c r="G39" s="273">
        <f>TableContent!K315</f>
        <v>0</v>
      </c>
    </row>
    <row r="40" spans="2:7" x14ac:dyDescent="0.25">
      <c r="B40" s="354" t="s">
        <v>1107</v>
      </c>
      <c r="C40" s="292" t="s">
        <v>465</v>
      </c>
      <c r="D40" s="307"/>
      <c r="E40" s="302">
        <f>TableContent!I319</f>
        <v>0</v>
      </c>
      <c r="F40" s="293">
        <f>TableContent!J319</f>
        <v>0</v>
      </c>
      <c r="G40" s="294">
        <f>TableContent!K319</f>
        <v>0</v>
      </c>
    </row>
    <row r="41" spans="2:7" x14ac:dyDescent="0.25">
      <c r="B41" s="355"/>
      <c r="C41" s="290" t="s">
        <v>467</v>
      </c>
      <c r="D41" s="304"/>
      <c r="E41" s="268">
        <f>TableContent!I329</f>
        <v>0</v>
      </c>
      <c r="F41" s="270">
        <f>TableContent!J329</f>
        <v>0</v>
      </c>
      <c r="G41" s="272">
        <f>TableContent!K329</f>
        <v>0</v>
      </c>
    </row>
    <row r="42" spans="2:7" ht="15.75" thickBot="1" x14ac:dyDescent="0.3">
      <c r="B42" s="362"/>
      <c r="C42" s="297" t="s">
        <v>472</v>
      </c>
      <c r="D42" s="311"/>
      <c r="E42" s="269">
        <f>TableContent!I333</f>
        <v>0</v>
      </c>
      <c r="F42" s="271">
        <f>TableContent!J333</f>
        <v>0</v>
      </c>
      <c r="G42" s="273">
        <f>TableContent!K333</f>
        <v>0</v>
      </c>
    </row>
    <row r="43" spans="2:7" x14ac:dyDescent="0.25">
      <c r="B43" s="354" t="s">
        <v>500</v>
      </c>
      <c r="C43" s="292" t="s">
        <v>474</v>
      </c>
      <c r="D43" s="307"/>
      <c r="E43" s="302">
        <f>SUM(TableContent!I339:I346)</f>
        <v>0</v>
      </c>
      <c r="F43" s="293">
        <f>SUM(TableContent!J339:J346)</f>
        <v>0</v>
      </c>
      <c r="G43" s="294">
        <f>SUM(TableContent!K339:K346)</f>
        <v>0</v>
      </c>
    </row>
    <row r="44" spans="2:7" x14ac:dyDescent="0.25">
      <c r="B44" s="355"/>
      <c r="C44" s="290" t="s">
        <v>478</v>
      </c>
      <c r="D44" s="304"/>
      <c r="E44" s="268">
        <f>TableContent!I353</f>
        <v>0</v>
      </c>
      <c r="F44" s="270">
        <f>TableContent!J353</f>
        <v>0</v>
      </c>
      <c r="G44" s="272">
        <f>TableContent!K353</f>
        <v>0</v>
      </c>
    </row>
    <row r="45" spans="2:7" x14ac:dyDescent="0.25">
      <c r="B45" s="355"/>
      <c r="C45" s="290" t="s">
        <v>479</v>
      </c>
      <c r="D45" s="304"/>
      <c r="E45" s="268">
        <f>TableContent!I361</f>
        <v>0</v>
      </c>
      <c r="F45" s="270">
        <f>TableContent!J361</f>
        <v>0</v>
      </c>
      <c r="G45" s="272">
        <f>TableContent!K361</f>
        <v>0</v>
      </c>
    </row>
    <row r="46" spans="2:7" x14ac:dyDescent="0.25">
      <c r="B46" s="355"/>
      <c r="C46" s="290" t="s">
        <v>482</v>
      </c>
      <c r="D46" s="304"/>
      <c r="E46" s="268">
        <f>TableContent!I369</f>
        <v>0</v>
      </c>
      <c r="F46" s="270">
        <f>TableContent!J369</f>
        <v>0</v>
      </c>
      <c r="G46" s="272">
        <f>TableContent!K369</f>
        <v>0</v>
      </c>
    </row>
    <row r="47" spans="2:7" x14ac:dyDescent="0.25">
      <c r="B47" s="355"/>
      <c r="C47" s="290" t="s">
        <v>486</v>
      </c>
      <c r="D47" s="304"/>
      <c r="E47" s="268">
        <f>TableContent!I374</f>
        <v>0</v>
      </c>
      <c r="F47" s="270">
        <f>TableContent!J374</f>
        <v>0</v>
      </c>
      <c r="G47" s="272">
        <f>TableContent!K374</f>
        <v>0</v>
      </c>
    </row>
    <row r="48" spans="2:7" x14ac:dyDescent="0.25">
      <c r="B48" s="355"/>
      <c r="C48" s="290" t="s">
        <v>488</v>
      </c>
      <c r="D48" s="304"/>
      <c r="E48" s="268">
        <f>TableContent!I380</f>
        <v>0</v>
      </c>
      <c r="F48" s="270">
        <f>TableContent!J380</f>
        <v>0</v>
      </c>
      <c r="G48" s="272">
        <f>TableContent!K380</f>
        <v>0</v>
      </c>
    </row>
    <row r="49" spans="2:7" ht="15" customHeight="1" x14ac:dyDescent="0.25">
      <c r="B49" s="355"/>
      <c r="C49" s="291" t="s">
        <v>824</v>
      </c>
      <c r="D49" s="305" t="s">
        <v>1002</v>
      </c>
      <c r="E49" s="268">
        <f>TableContent!I389</f>
        <v>0</v>
      </c>
      <c r="F49" s="270">
        <f>TableContent!J389</f>
        <v>0</v>
      </c>
      <c r="G49" s="272">
        <f>TableContent!K389</f>
        <v>0</v>
      </c>
    </row>
    <row r="50" spans="2:7" ht="15.75" thickBot="1" x14ac:dyDescent="0.3">
      <c r="B50" s="362"/>
      <c r="C50" s="297" t="s">
        <v>959</v>
      </c>
      <c r="D50" s="310" t="s">
        <v>1003</v>
      </c>
      <c r="E50" s="269">
        <f>TableContent!I398</f>
        <v>0</v>
      </c>
      <c r="F50" s="271">
        <f>TableContent!J398</f>
        <v>0</v>
      </c>
      <c r="G50" s="273">
        <f>TableContent!K398</f>
        <v>0</v>
      </c>
    </row>
    <row r="51" spans="2:7" ht="15.75" thickBot="1" x14ac:dyDescent="0.3">
      <c r="B51" s="8" t="s">
        <v>501</v>
      </c>
      <c r="C51" s="301" t="s">
        <v>490</v>
      </c>
      <c r="D51" s="312"/>
      <c r="E51" s="262">
        <f>TableContent!I401</f>
        <v>0</v>
      </c>
      <c r="F51" s="263">
        <f>TableContent!J401</f>
        <v>0</v>
      </c>
      <c r="G51" s="264">
        <f>TableContent!K401</f>
        <v>0</v>
      </c>
    </row>
  </sheetData>
  <mergeCells count="10">
    <mergeCell ref="B43:B50"/>
    <mergeCell ref="B40:B42"/>
    <mergeCell ref="B38:B39"/>
    <mergeCell ref="B33:B36"/>
    <mergeCell ref="B26:B29"/>
    <mergeCell ref="B23:B25"/>
    <mergeCell ref="B20:B22"/>
    <mergeCell ref="B10:B19"/>
    <mergeCell ref="B4:B9"/>
    <mergeCell ref="E2:G2"/>
  </mergeCells>
  <conditionalFormatting sqref="E1:E1048576 F5:G51">
    <cfRule type="colorScale" priority="3">
      <colorScale>
        <cfvo type="num" val="0"/>
        <cfvo type="num" val="1"/>
        <color theme="0"/>
        <color rgb="FFF1F7ED"/>
      </colorScale>
    </cfRule>
  </conditionalFormatting>
  <conditionalFormatting sqref="F1:F4 F52:F1048576">
    <cfRule type="colorScale" priority="2">
      <colorScale>
        <cfvo type="num" val="0"/>
        <cfvo type="num" val="1"/>
        <color theme="0"/>
        <color rgb="FFF2F7FC"/>
      </colorScale>
    </cfRule>
  </conditionalFormatting>
  <conditionalFormatting sqref="G1:G4 G52:G1048576">
    <cfRule type="colorScale" priority="1">
      <colorScale>
        <cfvo type="num" val="0"/>
        <cfvo type="num" val="1"/>
        <color theme="0"/>
        <color rgb="FFFDECE3"/>
      </colorScale>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F001-BAC0-4784-BF3F-EA00A38B8ECD}">
  <dimension ref="A1:W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50.5703125" customWidth="1"/>
    <col min="3" max="3" width="39.42578125" customWidth="1"/>
    <col min="4" max="4" width="25.28515625" customWidth="1"/>
    <col min="5" max="5" width="34" customWidth="1"/>
    <col min="6" max="7" width="35.5703125" customWidth="1"/>
    <col min="8" max="8" width="37" customWidth="1"/>
    <col min="9" max="9" width="28.7109375" customWidth="1"/>
    <col min="10" max="10" width="48.140625" customWidth="1"/>
    <col min="11" max="11" width="50.28515625" customWidth="1"/>
    <col min="12" max="12" width="44.140625" customWidth="1"/>
    <col min="13" max="13" width="10.5703125" customWidth="1"/>
    <col min="23" max="23" width="36.5703125" customWidth="1"/>
  </cols>
  <sheetData>
    <row r="1" spans="1:23" ht="15.75" thickBot="1" x14ac:dyDescent="0.3">
      <c r="A1" s="222" t="s">
        <v>1021</v>
      </c>
      <c r="B1" s="223" t="s">
        <v>1022</v>
      </c>
      <c r="C1" s="214"/>
      <c r="D1" s="214"/>
      <c r="E1" s="214"/>
      <c r="F1" s="214"/>
      <c r="G1" s="224"/>
      <c r="H1" s="224"/>
      <c r="I1" s="224"/>
      <c r="J1" s="224"/>
      <c r="K1" s="224"/>
      <c r="L1" s="224"/>
      <c r="M1" s="224"/>
      <c r="N1" s="168"/>
    </row>
    <row r="2" spans="1:23" ht="19.5" thickBot="1" x14ac:dyDescent="0.3">
      <c r="A2" s="587" t="s">
        <v>3</v>
      </c>
      <c r="B2" s="528" t="s">
        <v>254</v>
      </c>
      <c r="C2" s="528"/>
      <c r="D2" s="528"/>
      <c r="E2" s="528"/>
      <c r="F2" s="528"/>
      <c r="G2" s="528"/>
      <c r="H2" s="528"/>
      <c r="I2" s="528"/>
      <c r="J2" s="529"/>
      <c r="K2" s="23" t="s">
        <v>267</v>
      </c>
      <c r="L2" s="589" t="s">
        <v>268</v>
      </c>
      <c r="M2" s="591" t="s">
        <v>852</v>
      </c>
    </row>
    <row r="3" spans="1:23" ht="78.75" x14ac:dyDescent="0.25">
      <c r="A3" s="588"/>
      <c r="B3" s="105" t="s">
        <v>1040</v>
      </c>
      <c r="C3" s="106" t="s">
        <v>1041</v>
      </c>
      <c r="D3" s="106" t="s">
        <v>163</v>
      </c>
      <c r="E3" s="106" t="s">
        <v>262</v>
      </c>
      <c r="F3" s="106" t="s">
        <v>263</v>
      </c>
      <c r="G3" s="106" t="s">
        <v>265</v>
      </c>
      <c r="H3" s="106" t="s">
        <v>264</v>
      </c>
      <c r="I3" s="106" t="s">
        <v>266</v>
      </c>
      <c r="J3" s="107" t="s">
        <v>261</v>
      </c>
      <c r="K3" s="67" t="s">
        <v>703</v>
      </c>
      <c r="L3" s="590"/>
      <c r="M3" s="592"/>
    </row>
    <row r="4" spans="1:23" ht="84.75" thickBot="1" x14ac:dyDescent="0.3">
      <c r="A4" s="231" t="s">
        <v>909</v>
      </c>
      <c r="B4" s="75"/>
      <c r="C4" s="88"/>
      <c r="D4" s="88"/>
      <c r="E4" s="88"/>
      <c r="F4" s="88"/>
      <c r="G4" s="88"/>
      <c r="H4" s="88"/>
      <c r="I4" s="88"/>
      <c r="J4" s="71" t="s">
        <v>1145</v>
      </c>
      <c r="K4" s="232" t="s">
        <v>1146</v>
      </c>
      <c r="L4" s="102"/>
      <c r="M4" s="103"/>
    </row>
    <row r="5" spans="1:23" x14ac:dyDescent="0.25">
      <c r="A5" s="47"/>
      <c r="B5" s="52"/>
      <c r="C5" s="58" t="s">
        <v>243</v>
      </c>
      <c r="D5" s="59" t="s">
        <v>12</v>
      </c>
      <c r="E5" s="52"/>
      <c r="F5" s="52"/>
      <c r="G5" s="52"/>
      <c r="H5" s="52"/>
      <c r="I5" s="49"/>
      <c r="J5" s="49"/>
      <c r="K5" s="50" t="s">
        <v>12</v>
      </c>
      <c r="L5" s="68"/>
      <c r="M5" s="53" t="s">
        <v>12</v>
      </c>
      <c r="W5" t="s">
        <v>12</v>
      </c>
    </row>
    <row r="6" spans="1:23" x14ac:dyDescent="0.25">
      <c r="A6" s="51"/>
      <c r="B6" s="54"/>
      <c r="C6" s="58" t="s">
        <v>243</v>
      </c>
      <c r="D6" s="59" t="s">
        <v>12</v>
      </c>
      <c r="E6" s="54"/>
      <c r="F6" s="54"/>
      <c r="G6" s="54"/>
      <c r="H6" s="54"/>
      <c r="I6" s="22"/>
      <c r="J6" s="22"/>
      <c r="K6" s="53" t="s">
        <v>12</v>
      </c>
      <c r="L6" s="54"/>
      <c r="M6" s="53" t="s">
        <v>12</v>
      </c>
      <c r="W6" s="22" t="s">
        <v>249</v>
      </c>
    </row>
    <row r="7" spans="1:23" x14ac:dyDescent="0.25">
      <c r="A7" s="51"/>
      <c r="B7" s="54"/>
      <c r="C7" s="58" t="s">
        <v>243</v>
      </c>
      <c r="D7" s="59" t="s">
        <v>12</v>
      </c>
      <c r="E7" s="54"/>
      <c r="F7" s="54"/>
      <c r="G7" s="54"/>
      <c r="H7" s="54"/>
      <c r="I7" s="22"/>
      <c r="J7" s="22"/>
      <c r="K7" s="53" t="s">
        <v>12</v>
      </c>
      <c r="L7" s="54"/>
      <c r="M7" s="53" t="s">
        <v>12</v>
      </c>
      <c r="W7" s="22" t="s">
        <v>250</v>
      </c>
    </row>
    <row r="8" spans="1:23" x14ac:dyDescent="0.25">
      <c r="A8" s="51"/>
      <c r="B8" s="54"/>
      <c r="C8" s="58" t="s">
        <v>243</v>
      </c>
      <c r="D8" s="59" t="s">
        <v>12</v>
      </c>
      <c r="E8" s="54"/>
      <c r="F8" s="54"/>
      <c r="G8" s="54"/>
      <c r="H8" s="54"/>
      <c r="I8" s="22"/>
      <c r="J8" s="22"/>
      <c r="K8" s="53" t="s">
        <v>12</v>
      </c>
      <c r="L8" s="54"/>
      <c r="M8" s="53" t="s">
        <v>12</v>
      </c>
      <c r="W8" s="60" t="s">
        <v>252</v>
      </c>
    </row>
    <row r="9" spans="1:23" x14ac:dyDescent="0.25">
      <c r="A9" s="51"/>
      <c r="B9" s="54"/>
      <c r="C9" s="58" t="s">
        <v>243</v>
      </c>
      <c r="D9" s="59" t="s">
        <v>12</v>
      </c>
      <c r="E9" s="54"/>
      <c r="F9" s="54"/>
      <c r="G9" s="54"/>
      <c r="H9" s="54"/>
      <c r="I9" s="22"/>
      <c r="J9" s="22"/>
      <c r="K9" s="53" t="s">
        <v>12</v>
      </c>
      <c r="L9" s="54"/>
      <c r="M9" s="53" t="s">
        <v>12</v>
      </c>
      <c r="W9" s="60" t="s">
        <v>253</v>
      </c>
    </row>
    <row r="10" spans="1:23" x14ac:dyDescent="0.25">
      <c r="A10" s="51"/>
      <c r="B10" s="54"/>
      <c r="C10" s="58" t="s">
        <v>243</v>
      </c>
      <c r="D10" s="59" t="s">
        <v>12</v>
      </c>
      <c r="E10" s="54"/>
      <c r="F10" s="54"/>
      <c r="G10" s="54"/>
      <c r="H10" s="54"/>
      <c r="I10" s="22"/>
      <c r="J10" s="22"/>
      <c r="K10" s="53" t="s">
        <v>12</v>
      </c>
      <c r="L10" s="54"/>
      <c r="M10" s="53" t="s">
        <v>12</v>
      </c>
      <c r="W10" s="60" t="s">
        <v>251</v>
      </c>
    </row>
    <row r="11" spans="1:23" x14ac:dyDescent="0.25">
      <c r="A11" s="51"/>
      <c r="B11" s="54"/>
      <c r="C11" s="58" t="s">
        <v>243</v>
      </c>
      <c r="D11" s="59" t="s">
        <v>12</v>
      </c>
      <c r="E11" s="54"/>
      <c r="F11" s="54"/>
      <c r="G11" s="54"/>
      <c r="H11" s="54"/>
      <c r="I11" s="22"/>
      <c r="J11" s="22"/>
      <c r="K11" s="53" t="s">
        <v>12</v>
      </c>
      <c r="L11" s="54"/>
      <c r="M11" s="53" t="s">
        <v>12</v>
      </c>
    </row>
    <row r="12" spans="1:23" x14ac:dyDescent="0.25">
      <c r="A12" s="51"/>
      <c r="B12" s="54"/>
      <c r="C12" s="58" t="s">
        <v>243</v>
      </c>
      <c r="D12" s="59" t="s">
        <v>12</v>
      </c>
      <c r="E12" s="54"/>
      <c r="F12" s="54"/>
      <c r="G12" s="54"/>
      <c r="H12" s="54"/>
      <c r="I12" s="22"/>
      <c r="J12" s="22"/>
      <c r="K12" s="53" t="s">
        <v>12</v>
      </c>
      <c r="L12" s="54"/>
      <c r="M12" s="53" t="s">
        <v>12</v>
      </c>
    </row>
    <row r="13" spans="1:23" x14ac:dyDescent="0.25">
      <c r="A13" s="51"/>
      <c r="B13" s="54"/>
      <c r="C13" s="58" t="s">
        <v>243</v>
      </c>
      <c r="D13" s="59" t="s">
        <v>12</v>
      </c>
      <c r="E13" s="54"/>
      <c r="F13" s="54"/>
      <c r="G13" s="54"/>
      <c r="H13" s="54"/>
      <c r="I13" s="22"/>
      <c r="J13" s="22"/>
      <c r="K13" s="53" t="s">
        <v>12</v>
      </c>
      <c r="L13" s="54"/>
      <c r="M13" s="53" t="s">
        <v>12</v>
      </c>
    </row>
    <row r="14" spans="1:23" x14ac:dyDescent="0.25">
      <c r="A14" s="51"/>
      <c r="B14" s="54"/>
      <c r="C14" s="58" t="s">
        <v>243</v>
      </c>
      <c r="D14" s="59" t="s">
        <v>12</v>
      </c>
      <c r="E14" s="54"/>
      <c r="F14" s="54"/>
      <c r="G14" s="54"/>
      <c r="H14" s="54"/>
      <c r="I14" s="22"/>
      <c r="J14" s="22"/>
      <c r="K14" s="53" t="s">
        <v>12</v>
      </c>
      <c r="L14" s="54"/>
      <c r="M14" s="53" t="s">
        <v>12</v>
      </c>
    </row>
    <row r="15" spans="1:23" x14ac:dyDescent="0.25">
      <c r="A15" s="51"/>
      <c r="B15" s="54"/>
      <c r="C15" s="58" t="s">
        <v>243</v>
      </c>
      <c r="D15" s="59" t="s">
        <v>12</v>
      </c>
      <c r="E15" s="54"/>
      <c r="F15" s="54"/>
      <c r="G15" s="54"/>
      <c r="H15" s="54"/>
      <c r="I15" s="22"/>
      <c r="J15" s="22"/>
      <c r="K15" s="53" t="s">
        <v>12</v>
      </c>
      <c r="L15" s="54"/>
      <c r="M15" s="53" t="s">
        <v>12</v>
      </c>
    </row>
    <row r="16" spans="1:23" x14ac:dyDescent="0.25">
      <c r="A16" s="51"/>
      <c r="B16" s="54"/>
      <c r="C16" s="58" t="s">
        <v>243</v>
      </c>
      <c r="D16" s="59" t="s">
        <v>12</v>
      </c>
      <c r="E16" s="54"/>
      <c r="F16" s="54"/>
      <c r="G16" s="54"/>
      <c r="H16" s="54"/>
      <c r="I16" s="22"/>
      <c r="J16" s="22"/>
      <c r="K16" s="53" t="s">
        <v>12</v>
      </c>
      <c r="L16" s="54"/>
      <c r="M16" s="53" t="s">
        <v>12</v>
      </c>
    </row>
    <row r="17" spans="1:13" x14ac:dyDescent="0.25">
      <c r="A17" s="51"/>
      <c r="B17" s="54"/>
      <c r="C17" s="58" t="s">
        <v>243</v>
      </c>
      <c r="D17" s="59" t="s">
        <v>12</v>
      </c>
      <c r="E17" s="54"/>
      <c r="F17" s="54"/>
      <c r="G17" s="54"/>
      <c r="H17" s="54"/>
      <c r="I17" s="22"/>
      <c r="J17" s="22"/>
      <c r="K17" s="53" t="s">
        <v>12</v>
      </c>
      <c r="L17" s="54"/>
      <c r="M17" s="53" t="s">
        <v>12</v>
      </c>
    </row>
    <row r="18" spans="1:13" x14ac:dyDescent="0.25">
      <c r="A18" s="51"/>
      <c r="B18" s="54"/>
      <c r="C18" s="58" t="s">
        <v>243</v>
      </c>
      <c r="D18" s="59" t="s">
        <v>12</v>
      </c>
      <c r="E18" s="54"/>
      <c r="F18" s="54"/>
      <c r="G18" s="54"/>
      <c r="H18" s="54"/>
      <c r="I18" s="22"/>
      <c r="J18" s="22"/>
      <c r="K18" s="53" t="s">
        <v>12</v>
      </c>
      <c r="L18" s="54"/>
      <c r="M18" s="53" t="s">
        <v>12</v>
      </c>
    </row>
    <row r="19" spans="1:13" x14ac:dyDescent="0.25">
      <c r="A19" s="51"/>
      <c r="B19" s="54"/>
      <c r="C19" s="58" t="s">
        <v>243</v>
      </c>
      <c r="D19" s="59" t="s">
        <v>12</v>
      </c>
      <c r="E19" s="54"/>
      <c r="F19" s="54"/>
      <c r="G19" s="54"/>
      <c r="H19" s="54"/>
      <c r="I19" s="22"/>
      <c r="J19" s="22"/>
      <c r="K19" s="53" t="s">
        <v>12</v>
      </c>
      <c r="L19" s="54"/>
      <c r="M19" s="53" t="s">
        <v>12</v>
      </c>
    </row>
    <row r="20" spans="1:13" x14ac:dyDescent="0.25">
      <c r="A20" s="51"/>
      <c r="B20" s="54"/>
      <c r="C20" s="58" t="s">
        <v>243</v>
      </c>
      <c r="D20" s="59" t="s">
        <v>12</v>
      </c>
      <c r="E20" s="54"/>
      <c r="F20" s="54"/>
      <c r="G20" s="54"/>
      <c r="H20" s="54"/>
      <c r="I20" s="22"/>
      <c r="J20" s="22"/>
      <c r="K20" s="53" t="s">
        <v>12</v>
      </c>
      <c r="L20" s="54"/>
      <c r="M20" s="53" t="s">
        <v>12</v>
      </c>
    </row>
    <row r="21" spans="1:13" x14ac:dyDescent="0.25">
      <c r="A21" s="51"/>
      <c r="B21" s="54"/>
      <c r="C21" s="58" t="s">
        <v>243</v>
      </c>
      <c r="D21" s="59" t="s">
        <v>12</v>
      </c>
      <c r="E21" s="54"/>
      <c r="F21" s="54"/>
      <c r="G21" s="54"/>
      <c r="H21" s="54"/>
      <c r="I21" s="22"/>
      <c r="J21" s="22"/>
      <c r="K21" s="53" t="s">
        <v>12</v>
      </c>
      <c r="L21" s="54"/>
      <c r="M21" s="53" t="s">
        <v>12</v>
      </c>
    </row>
    <row r="22" spans="1:13" x14ac:dyDescent="0.25">
      <c r="A22" s="51"/>
      <c r="B22" s="54"/>
      <c r="C22" s="58" t="s">
        <v>243</v>
      </c>
      <c r="D22" s="59" t="s">
        <v>12</v>
      </c>
      <c r="E22" s="54"/>
      <c r="F22" s="54"/>
      <c r="G22" s="54"/>
      <c r="H22" s="54"/>
      <c r="I22" s="22"/>
      <c r="J22" s="22"/>
      <c r="K22" s="53" t="s">
        <v>12</v>
      </c>
      <c r="L22" s="54"/>
      <c r="M22" s="53" t="s">
        <v>12</v>
      </c>
    </row>
  </sheetData>
  <mergeCells count="4">
    <mergeCell ref="A2:A3"/>
    <mergeCell ref="B2:J2"/>
    <mergeCell ref="L2:L3"/>
    <mergeCell ref="M2:M3"/>
  </mergeCells>
  <phoneticPr fontId="5" type="noConversion"/>
  <dataValidations count="1">
    <dataValidation type="list" allowBlank="1" showInputMessage="1" showErrorMessage="1" sqref="D5:D22" xr:uid="{A80E4D7E-7800-4797-8986-8DA54544ACFA}">
      <formula1>$W$5:$W$10</formula1>
    </dataValidation>
  </dataValidations>
  <hyperlinks>
    <hyperlink ref="B1" location="TableContent!D162" display="TableContent" xr:uid="{273BEF9B-A136-4711-8916-108704225CC9}"/>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6" operator="beginsWith" id="{971774A0-EDA0-4844-B694-E87DF65C3F20}">
            <xm:f>LEFT(D5,LEN($W$5))=$W$5</xm:f>
            <xm:f>$W$5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AEC0A600-D948-4114-923A-C38C5B8AADDC}">
            <xm:f>NOT(ISERROR(SEARCH(variables!$A$6,K5)))</xm:f>
            <xm:f>variables!$A$6</xm:f>
            <x14:dxf>
              <fill>
                <patternFill>
                  <bgColor theme="0" tint="-4.9989318521683403E-2"/>
                </patternFill>
              </fill>
            </x14:dxf>
          </x14:cfRule>
          <xm:sqref>K5:K22</xm:sqref>
        </x14:conditionalFormatting>
        <x14:conditionalFormatting xmlns:xm="http://schemas.microsoft.com/office/excel/2006/main">
          <x14:cfRule type="containsText" priority="2" operator="containsText" id="{B102CBCA-36C2-49FA-9752-9484E1761ED6}">
            <xm:f>NOT(ISERROR(SEARCH(variables!$A$1,M5)))</xm:f>
            <xm:f>variables!$A$1</xm:f>
            <x14:dxf>
              <fill>
                <patternFill>
                  <bgColor theme="0" tint="-4.9989318521683403E-2"/>
                </patternFill>
              </fill>
            </x14:dxf>
          </x14:cfRule>
          <x14:cfRule type="containsText" priority="3" operator="containsText" id="{9BCE0B80-A47D-4D9E-8E97-BF6E76505341}">
            <xm:f>NOT(ISERROR(SEARCH(variables!$A$4,M5)))</xm:f>
            <xm:f>variables!$A$4</xm:f>
            <x14:dxf>
              <fill>
                <patternFill>
                  <bgColor theme="4" tint="0.79998168889431442"/>
                </patternFill>
              </fill>
            </x14:dxf>
          </x14:cfRule>
          <x14:cfRule type="containsText" priority="4" operator="containsText" id="{60BC8818-7AD6-498F-ACAC-5987F0F0534D}">
            <xm:f>NOT(ISERROR(SEARCH(variables!$A$3,M5)))</xm:f>
            <xm:f>variables!$A$3</xm:f>
            <x14:dxf>
              <fill>
                <patternFill>
                  <bgColor theme="5" tint="0.79998168889431442"/>
                </patternFill>
              </fill>
            </x14:dxf>
          </x14:cfRule>
          <x14:cfRule type="containsText" priority="5" operator="containsText" id="{F4ED9D98-BAF8-4FBC-BD37-A150E394FBB1}">
            <xm:f>NOT(ISERROR(SEARCH(variables!$A$2,M5)))</xm:f>
            <xm:f>variables!$A$2</xm:f>
            <x14:dxf>
              <font>
                <strike val="0"/>
                <color auto="1"/>
              </font>
              <fill>
                <patternFill>
                  <bgColor theme="9" tint="0.79998168889431442"/>
                </patternFill>
              </fill>
            </x14:dxf>
          </x14:cfRule>
          <xm:sqref>M5:M22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C223126-7232-47FF-AC8E-BB156D0D98CA}">
          <x14:formula1>
            <xm:f>variables!$A$1:$A$4</xm:f>
          </x14:formula1>
          <xm:sqref>M5:M22</xm:sqref>
        </x14:dataValidation>
        <x14:dataValidation type="list" allowBlank="1" showInputMessage="1" showErrorMessage="1" xr:uid="{1B0FE94A-4C8D-40FF-87DE-4BAAACDBA4A1}">
          <x14:formula1>
            <xm:f>variables!$A$6:$A$8</xm:f>
          </x14:formula1>
          <xm:sqref>K5:K22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B570-32A1-40C4-B543-CE6244D56E98}">
  <dimension ref="A1:V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45.28515625" customWidth="1"/>
    <col min="3" max="3" width="29.28515625" customWidth="1"/>
    <col min="4" max="4" width="25.28515625" customWidth="1"/>
    <col min="5" max="5" width="34" customWidth="1"/>
    <col min="6" max="6" width="35.5703125" customWidth="1"/>
    <col min="7" max="8" width="37" customWidth="1"/>
    <col min="9" max="9" width="40.28515625" customWidth="1"/>
    <col min="10" max="10" width="42.85546875" customWidth="1"/>
    <col min="11" max="11" width="44.140625" customWidth="1"/>
    <col min="12" max="12" width="10.5703125" customWidth="1"/>
    <col min="22" max="22" width="36.5703125" customWidth="1"/>
  </cols>
  <sheetData>
    <row r="1" spans="1:22" ht="15.75" thickBot="1" x14ac:dyDescent="0.3">
      <c r="A1" s="222" t="s">
        <v>1021</v>
      </c>
      <c r="B1" s="223" t="s">
        <v>1022</v>
      </c>
      <c r="C1" s="214"/>
      <c r="D1" s="214"/>
      <c r="E1" s="214"/>
      <c r="F1" s="214"/>
      <c r="G1" s="224"/>
      <c r="H1" s="224"/>
      <c r="I1" s="224"/>
      <c r="J1" s="224"/>
      <c r="K1" s="224"/>
      <c r="L1" s="224"/>
      <c r="N1" s="168"/>
    </row>
    <row r="2" spans="1:22" ht="19.5" thickBot="1" x14ac:dyDescent="0.3">
      <c r="A2" s="593" t="s">
        <v>3</v>
      </c>
      <c r="B2" s="585" t="s">
        <v>269</v>
      </c>
      <c r="C2" s="528"/>
      <c r="D2" s="528"/>
      <c r="E2" s="528"/>
      <c r="F2" s="528"/>
      <c r="G2" s="528"/>
      <c r="H2" s="528"/>
      <c r="I2" s="529"/>
      <c r="J2" s="113" t="s">
        <v>284</v>
      </c>
      <c r="K2" s="530" t="s">
        <v>285</v>
      </c>
      <c r="L2" s="533" t="s">
        <v>852</v>
      </c>
    </row>
    <row r="3" spans="1:22" ht="91.5" x14ac:dyDescent="0.25">
      <c r="A3" s="594"/>
      <c r="B3" s="233" t="s">
        <v>705</v>
      </c>
      <c r="C3" s="106" t="s">
        <v>1042</v>
      </c>
      <c r="D3" s="106" t="s">
        <v>163</v>
      </c>
      <c r="E3" s="106" t="s">
        <v>281</v>
      </c>
      <c r="F3" s="106" t="s">
        <v>280</v>
      </c>
      <c r="G3" s="106" t="s">
        <v>282</v>
      </c>
      <c r="H3" s="106" t="s">
        <v>283</v>
      </c>
      <c r="I3" s="107" t="s">
        <v>279</v>
      </c>
      <c r="J3" s="112" t="s">
        <v>707</v>
      </c>
      <c r="K3" s="520"/>
      <c r="L3" s="534"/>
    </row>
    <row r="4" spans="1:22" ht="96.75" thickBot="1" x14ac:dyDescent="0.3">
      <c r="A4" s="236" t="s">
        <v>909</v>
      </c>
      <c r="B4" s="234"/>
      <c r="C4" s="88"/>
      <c r="D4" s="88"/>
      <c r="E4" s="88"/>
      <c r="F4" s="88"/>
      <c r="G4" s="88"/>
      <c r="H4" s="88"/>
      <c r="I4" s="235" t="s">
        <v>865</v>
      </c>
      <c r="J4" s="232" t="s">
        <v>1147</v>
      </c>
      <c r="K4" s="90"/>
      <c r="L4" s="89"/>
    </row>
    <row r="5" spans="1:22" x14ac:dyDescent="0.25">
      <c r="A5" s="47"/>
      <c r="B5" s="52"/>
      <c r="C5" s="58" t="s">
        <v>243</v>
      </c>
      <c r="D5" s="59" t="s">
        <v>12</v>
      </c>
      <c r="E5" s="52"/>
      <c r="F5" s="52"/>
      <c r="G5" s="52"/>
      <c r="H5" s="52"/>
      <c r="I5" s="49"/>
      <c r="J5" s="50" t="s">
        <v>12</v>
      </c>
      <c r="K5" s="52"/>
      <c r="L5" s="53" t="s">
        <v>12</v>
      </c>
      <c r="V5" t="s">
        <v>12</v>
      </c>
    </row>
    <row r="6" spans="1:22" x14ac:dyDescent="0.25">
      <c r="A6" s="51"/>
      <c r="B6" s="54"/>
      <c r="C6" s="58" t="s">
        <v>243</v>
      </c>
      <c r="D6" s="59" t="s">
        <v>12</v>
      </c>
      <c r="E6" s="54"/>
      <c r="F6" s="54"/>
      <c r="G6" s="54"/>
      <c r="H6" s="54"/>
      <c r="I6" s="22"/>
      <c r="J6" s="53" t="s">
        <v>12</v>
      </c>
      <c r="K6" s="54"/>
      <c r="L6" s="53" t="s">
        <v>12</v>
      </c>
      <c r="V6" s="22" t="s">
        <v>270</v>
      </c>
    </row>
    <row r="7" spans="1:22" x14ac:dyDescent="0.25">
      <c r="A7" s="51"/>
      <c r="B7" s="54"/>
      <c r="C7" s="58" t="s">
        <v>243</v>
      </c>
      <c r="D7" s="59" t="s">
        <v>12</v>
      </c>
      <c r="E7" s="54"/>
      <c r="F7" s="54"/>
      <c r="G7" s="54"/>
      <c r="H7" s="54"/>
      <c r="I7" s="22"/>
      <c r="J7" s="53" t="s">
        <v>12</v>
      </c>
      <c r="K7" s="54"/>
      <c r="L7" s="53" t="s">
        <v>12</v>
      </c>
      <c r="V7" s="22" t="s">
        <v>271</v>
      </c>
    </row>
    <row r="8" spans="1:22" x14ac:dyDescent="0.25">
      <c r="A8" s="51"/>
      <c r="B8" s="54"/>
      <c r="C8" s="58" t="s">
        <v>243</v>
      </c>
      <c r="D8" s="59" t="s">
        <v>12</v>
      </c>
      <c r="E8" s="54"/>
      <c r="F8" s="54"/>
      <c r="G8" s="54"/>
      <c r="H8" s="54"/>
      <c r="I8" s="22"/>
      <c r="J8" s="53" t="s">
        <v>12</v>
      </c>
      <c r="K8" s="54"/>
      <c r="L8" s="53" t="s">
        <v>12</v>
      </c>
      <c r="V8" s="60" t="s">
        <v>272</v>
      </c>
    </row>
    <row r="9" spans="1:22" x14ac:dyDescent="0.25">
      <c r="A9" s="51"/>
      <c r="B9" s="54"/>
      <c r="C9" s="58" t="s">
        <v>243</v>
      </c>
      <c r="D9" s="59" t="s">
        <v>12</v>
      </c>
      <c r="E9" s="54"/>
      <c r="F9" s="54"/>
      <c r="G9" s="54"/>
      <c r="H9" s="54"/>
      <c r="I9" s="22"/>
      <c r="J9" s="53" t="s">
        <v>12</v>
      </c>
      <c r="K9" s="54"/>
      <c r="L9" s="53" t="s">
        <v>12</v>
      </c>
      <c r="V9" s="60" t="s">
        <v>273</v>
      </c>
    </row>
    <row r="10" spans="1:22" x14ac:dyDescent="0.25">
      <c r="A10" s="51"/>
      <c r="B10" s="54"/>
      <c r="C10" s="58" t="s">
        <v>243</v>
      </c>
      <c r="D10" s="59" t="s">
        <v>12</v>
      </c>
      <c r="E10" s="54"/>
      <c r="F10" s="54"/>
      <c r="G10" s="54"/>
      <c r="H10" s="54"/>
      <c r="I10" s="22"/>
      <c r="J10" s="53" t="s">
        <v>12</v>
      </c>
      <c r="K10" s="54"/>
      <c r="L10" s="53" t="s">
        <v>12</v>
      </c>
      <c r="V10" s="60"/>
    </row>
    <row r="11" spans="1:22" x14ac:dyDescent="0.25">
      <c r="A11" s="51"/>
      <c r="B11" s="54"/>
      <c r="C11" s="58" t="s">
        <v>243</v>
      </c>
      <c r="D11" s="59" t="s">
        <v>12</v>
      </c>
      <c r="E11" s="54"/>
      <c r="F11" s="54"/>
      <c r="G11" s="54"/>
      <c r="H11" s="54"/>
      <c r="I11" s="22"/>
      <c r="J11" s="53" t="s">
        <v>12</v>
      </c>
      <c r="K11" s="54"/>
      <c r="L11" s="53" t="s">
        <v>12</v>
      </c>
    </row>
    <row r="12" spans="1:22" x14ac:dyDescent="0.25">
      <c r="A12" s="51"/>
      <c r="B12" s="54"/>
      <c r="C12" s="58" t="s">
        <v>243</v>
      </c>
      <c r="D12" s="59" t="s">
        <v>12</v>
      </c>
      <c r="E12" s="54"/>
      <c r="F12" s="54"/>
      <c r="G12" s="54"/>
      <c r="H12" s="54"/>
      <c r="I12" s="22"/>
      <c r="J12" s="53" t="s">
        <v>12</v>
      </c>
      <c r="K12" s="54"/>
      <c r="L12" s="53" t="s">
        <v>12</v>
      </c>
    </row>
    <row r="13" spans="1:22" x14ac:dyDescent="0.25">
      <c r="A13" s="51"/>
      <c r="B13" s="54"/>
      <c r="C13" s="58" t="s">
        <v>243</v>
      </c>
      <c r="D13" s="59" t="s">
        <v>12</v>
      </c>
      <c r="E13" s="54"/>
      <c r="F13" s="54"/>
      <c r="G13" s="54"/>
      <c r="H13" s="54"/>
      <c r="I13" s="22"/>
      <c r="J13" s="53" t="s">
        <v>12</v>
      </c>
      <c r="K13" s="54"/>
      <c r="L13" s="53" t="s">
        <v>12</v>
      </c>
    </row>
    <row r="14" spans="1:22" x14ac:dyDescent="0.25">
      <c r="A14" s="51"/>
      <c r="B14" s="54"/>
      <c r="C14" s="58" t="s">
        <v>243</v>
      </c>
      <c r="D14" s="59" t="s">
        <v>12</v>
      </c>
      <c r="E14" s="54"/>
      <c r="F14" s="54"/>
      <c r="G14" s="54"/>
      <c r="H14" s="54"/>
      <c r="I14" s="22"/>
      <c r="J14" s="53" t="s">
        <v>12</v>
      </c>
      <c r="K14" s="54"/>
      <c r="L14" s="53" t="s">
        <v>12</v>
      </c>
    </row>
    <row r="15" spans="1:22" x14ac:dyDescent="0.25">
      <c r="A15" s="51"/>
      <c r="B15" s="54"/>
      <c r="C15" s="58" t="s">
        <v>243</v>
      </c>
      <c r="D15" s="59" t="s">
        <v>12</v>
      </c>
      <c r="E15" s="54"/>
      <c r="F15" s="54"/>
      <c r="G15" s="54"/>
      <c r="H15" s="54"/>
      <c r="I15" s="22"/>
      <c r="J15" s="53" t="s">
        <v>12</v>
      </c>
      <c r="K15" s="54"/>
      <c r="L15" s="53" t="s">
        <v>12</v>
      </c>
    </row>
    <row r="16" spans="1:22" x14ac:dyDescent="0.25">
      <c r="A16" s="51"/>
      <c r="B16" s="54"/>
      <c r="C16" s="58" t="s">
        <v>243</v>
      </c>
      <c r="D16" s="59" t="s">
        <v>12</v>
      </c>
      <c r="E16" s="54"/>
      <c r="F16" s="54"/>
      <c r="G16" s="54"/>
      <c r="H16" s="54"/>
      <c r="I16" s="22"/>
      <c r="J16" s="53" t="s">
        <v>12</v>
      </c>
      <c r="K16" s="54"/>
      <c r="L16" s="53" t="s">
        <v>12</v>
      </c>
    </row>
    <row r="17" spans="1:12" x14ac:dyDescent="0.25">
      <c r="A17" s="51"/>
      <c r="B17" s="54"/>
      <c r="C17" s="58" t="s">
        <v>243</v>
      </c>
      <c r="D17" s="59" t="s">
        <v>12</v>
      </c>
      <c r="E17" s="54"/>
      <c r="F17" s="54"/>
      <c r="G17" s="54"/>
      <c r="H17" s="54"/>
      <c r="I17" s="22"/>
      <c r="J17" s="53" t="s">
        <v>12</v>
      </c>
      <c r="K17" s="54"/>
      <c r="L17" s="53" t="s">
        <v>12</v>
      </c>
    </row>
    <row r="18" spans="1:12" x14ac:dyDescent="0.25">
      <c r="A18" s="51"/>
      <c r="B18" s="54"/>
      <c r="C18" s="58" t="s">
        <v>243</v>
      </c>
      <c r="D18" s="59" t="s">
        <v>12</v>
      </c>
      <c r="E18" s="54"/>
      <c r="F18" s="54"/>
      <c r="G18" s="54"/>
      <c r="H18" s="54"/>
      <c r="I18" s="22"/>
      <c r="J18" s="53" t="s">
        <v>12</v>
      </c>
      <c r="K18" s="54"/>
      <c r="L18" s="53" t="s">
        <v>12</v>
      </c>
    </row>
    <row r="19" spans="1:12" x14ac:dyDescent="0.25">
      <c r="A19" s="51"/>
      <c r="B19" s="54"/>
      <c r="C19" s="58" t="s">
        <v>243</v>
      </c>
      <c r="D19" s="59" t="s">
        <v>12</v>
      </c>
      <c r="E19" s="54"/>
      <c r="F19" s="54"/>
      <c r="G19" s="54"/>
      <c r="H19" s="54"/>
      <c r="I19" s="22"/>
      <c r="J19" s="53" t="s">
        <v>12</v>
      </c>
      <c r="K19" s="54"/>
      <c r="L19" s="53" t="s">
        <v>12</v>
      </c>
    </row>
    <row r="20" spans="1:12" x14ac:dyDescent="0.25">
      <c r="A20" s="51"/>
      <c r="B20" s="54"/>
      <c r="C20" s="58" t="s">
        <v>243</v>
      </c>
      <c r="D20" s="59" t="s">
        <v>12</v>
      </c>
      <c r="E20" s="54"/>
      <c r="F20" s="54"/>
      <c r="G20" s="54"/>
      <c r="H20" s="54"/>
      <c r="I20" s="22"/>
      <c r="J20" s="53" t="s">
        <v>12</v>
      </c>
      <c r="K20" s="54"/>
      <c r="L20" s="53" t="s">
        <v>12</v>
      </c>
    </row>
    <row r="21" spans="1:12" x14ac:dyDescent="0.25">
      <c r="A21" s="51"/>
      <c r="B21" s="54"/>
      <c r="C21" s="58" t="s">
        <v>243</v>
      </c>
      <c r="D21" s="59" t="s">
        <v>12</v>
      </c>
      <c r="E21" s="54"/>
      <c r="F21" s="54"/>
      <c r="G21" s="54"/>
      <c r="H21" s="54"/>
      <c r="I21" s="22"/>
      <c r="J21" s="53" t="s">
        <v>12</v>
      </c>
      <c r="K21" s="54"/>
      <c r="L21" s="53" t="s">
        <v>12</v>
      </c>
    </row>
    <row r="22" spans="1:12" x14ac:dyDescent="0.25">
      <c r="A22" s="51"/>
      <c r="B22" s="54"/>
      <c r="C22" s="58" t="s">
        <v>243</v>
      </c>
      <c r="D22" s="59" t="s">
        <v>12</v>
      </c>
      <c r="E22" s="54"/>
      <c r="F22" s="54"/>
      <c r="G22" s="54"/>
      <c r="H22" s="54"/>
      <c r="I22" s="22"/>
      <c r="J22" s="53" t="s">
        <v>12</v>
      </c>
      <c r="K22" s="54"/>
      <c r="L22" s="53" t="s">
        <v>12</v>
      </c>
    </row>
  </sheetData>
  <mergeCells count="4">
    <mergeCell ref="A2:A3"/>
    <mergeCell ref="B2:I2"/>
    <mergeCell ref="K2:K3"/>
    <mergeCell ref="L2:L3"/>
  </mergeCells>
  <dataValidations count="1">
    <dataValidation type="list" allowBlank="1" showInputMessage="1" showErrorMessage="1" sqref="D5:D22" xr:uid="{A97B42DE-4269-46BD-9DBF-D3CF03510E82}">
      <formula1>$V$5:$V$9</formula1>
    </dataValidation>
  </dataValidations>
  <hyperlinks>
    <hyperlink ref="B1" location="TableContent!D172" display="TableContent" xr:uid="{245ABEDF-E0B9-4389-9F21-201E49AB93D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EE5F2946-4FD1-4B89-A8C5-3A4B48D9B520}">
            <xm:f>LEFT(D5,LEN($V$5))=$V$5</xm:f>
            <xm:f>$V$5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E74E3A63-E22C-4C3B-BCB8-F06B17A1C82E}">
            <xm:f>NOT(ISERROR(SEARCH(variables!$A$6,J5)))</xm:f>
            <xm:f>variables!$A$6</xm:f>
            <x14:dxf>
              <fill>
                <patternFill>
                  <bgColor theme="0" tint="-4.9989318521683403E-2"/>
                </patternFill>
              </fill>
            </x14:dxf>
          </x14:cfRule>
          <xm:sqref>J5:J22</xm:sqref>
        </x14:conditionalFormatting>
        <x14:conditionalFormatting xmlns:xm="http://schemas.microsoft.com/office/excel/2006/main">
          <x14:cfRule type="containsText" priority="2" operator="containsText" id="{D1793FD4-5ADA-4818-B961-29417B40F717}">
            <xm:f>NOT(ISERROR(SEARCH(variables!$A$1,L5)))</xm:f>
            <xm:f>variables!$A$1</xm:f>
            <x14:dxf>
              <fill>
                <patternFill>
                  <bgColor theme="0" tint="-4.9989318521683403E-2"/>
                </patternFill>
              </fill>
            </x14:dxf>
          </x14:cfRule>
          <x14:cfRule type="containsText" priority="3" operator="containsText" id="{547E65F5-2146-48BF-8F50-05C66EAC8080}">
            <xm:f>NOT(ISERROR(SEARCH(variables!$A$4,L5)))</xm:f>
            <xm:f>variables!$A$4</xm:f>
            <x14:dxf>
              <fill>
                <patternFill>
                  <bgColor theme="4" tint="0.79998168889431442"/>
                </patternFill>
              </fill>
            </x14:dxf>
          </x14:cfRule>
          <x14:cfRule type="containsText" priority="4" operator="containsText" id="{C0F61376-CF93-4FA8-A9BA-B666A3340A27}">
            <xm:f>NOT(ISERROR(SEARCH(variables!$A$3,L5)))</xm:f>
            <xm:f>variables!$A$3</xm:f>
            <x14:dxf>
              <fill>
                <patternFill>
                  <bgColor theme="5" tint="0.79998168889431442"/>
                </patternFill>
              </fill>
            </x14:dxf>
          </x14:cfRule>
          <x14:cfRule type="containsText" priority="5" operator="containsText" id="{F8734EDF-2E03-430A-835F-0DEAD604A214}">
            <xm:f>NOT(ISERROR(SEARCH(variables!$A$2,L5)))</xm:f>
            <xm:f>variables!$A$2</xm:f>
            <x14:dxf>
              <font>
                <strike val="0"/>
                <color auto="1"/>
              </font>
              <fill>
                <patternFill>
                  <bgColor theme="9" tint="0.79998168889431442"/>
                </patternFill>
              </fill>
            </x14:dxf>
          </x14:cfRule>
          <xm:sqref>L5:L22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C2DFB5-CB2B-4187-ACDA-5F0BB495CC9A}">
          <x14:formula1>
            <xm:f>variables!$A$6:$A$8</xm:f>
          </x14:formula1>
          <xm:sqref>J5:J22</xm:sqref>
        </x14:dataValidation>
        <x14:dataValidation type="list" allowBlank="1" showInputMessage="1" showErrorMessage="1" xr:uid="{1A2275EB-5929-4815-BE9D-4F616BF88310}">
          <x14:formula1>
            <xm:f>variables!$A$1:$A$4</xm:f>
          </x14:formula1>
          <xm:sqref>L5:L22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F7A-9D39-4F37-BA5D-08429769D0A7}">
  <dimension ref="A1:N21"/>
  <sheetViews>
    <sheetView workbookViewId="0">
      <pane ySplit="4" topLeftCell="A5" activePane="bottomLeft" state="frozen"/>
      <selection pane="bottomLeft"/>
    </sheetView>
  </sheetViews>
  <sheetFormatPr defaultRowHeight="15" x14ac:dyDescent="0.25"/>
  <cols>
    <col min="1" max="1" width="16.42578125" customWidth="1"/>
    <col min="2" max="2" width="38.85546875" customWidth="1"/>
    <col min="3" max="3" width="39.85546875" customWidth="1"/>
    <col min="4" max="4" width="40.42578125" customWidth="1"/>
    <col min="5" max="5" width="42.140625" customWidth="1"/>
    <col min="6" max="7" width="42.28515625" customWidth="1"/>
  </cols>
  <sheetData>
    <row r="1" spans="1:14" ht="15.75" thickBot="1" x14ac:dyDescent="0.3">
      <c r="A1" s="222" t="s">
        <v>1021</v>
      </c>
      <c r="B1" s="223" t="s">
        <v>1022</v>
      </c>
      <c r="C1" s="214"/>
      <c r="D1" s="214"/>
      <c r="E1" s="214"/>
      <c r="F1" s="214"/>
      <c r="G1" s="224"/>
      <c r="N1" s="168"/>
    </row>
    <row r="2" spans="1:14" ht="19.5" thickBot="1" x14ac:dyDescent="0.3">
      <c r="A2" s="595" t="s">
        <v>3</v>
      </c>
      <c r="B2" s="527" t="s">
        <v>127</v>
      </c>
      <c r="C2" s="528"/>
      <c r="D2" s="528"/>
      <c r="E2" s="528"/>
      <c r="F2" s="598"/>
      <c r="G2" s="18"/>
    </row>
    <row r="3" spans="1:14" ht="60" x14ac:dyDescent="0.25">
      <c r="A3" s="596"/>
      <c r="B3" s="599" t="s">
        <v>136</v>
      </c>
      <c r="C3" s="600"/>
      <c r="D3" s="600"/>
      <c r="E3" s="600"/>
      <c r="F3" s="16" t="s">
        <v>419</v>
      </c>
      <c r="G3" s="16" t="s">
        <v>420</v>
      </c>
    </row>
    <row r="4" spans="1:14" ht="30.75" thickBot="1" x14ac:dyDescent="0.3">
      <c r="A4" s="597"/>
      <c r="B4" s="5" t="s">
        <v>132</v>
      </c>
      <c r="C4" s="6" t="s">
        <v>133</v>
      </c>
      <c r="D4" s="6" t="s">
        <v>134</v>
      </c>
      <c r="E4" s="7" t="s">
        <v>135</v>
      </c>
      <c r="F4" s="17" t="s">
        <v>137</v>
      </c>
      <c r="G4" s="17" t="s">
        <v>138</v>
      </c>
    </row>
    <row r="5" spans="1:14" x14ac:dyDescent="0.25">
      <c r="A5" s="47"/>
      <c r="B5" s="49"/>
      <c r="C5" s="49"/>
      <c r="D5" s="49"/>
      <c r="E5" s="49"/>
      <c r="F5" s="49"/>
      <c r="G5" s="49"/>
    </row>
    <row r="6" spans="1:14" x14ac:dyDescent="0.25">
      <c r="A6" s="51"/>
      <c r="B6" s="22"/>
      <c r="C6" s="22"/>
      <c r="D6" s="22"/>
      <c r="E6" s="22"/>
      <c r="F6" s="22"/>
      <c r="G6" s="22"/>
    </row>
    <row r="7" spans="1:14" x14ac:dyDescent="0.25">
      <c r="A7" s="51"/>
      <c r="B7" s="22"/>
      <c r="C7" s="22"/>
      <c r="D7" s="22"/>
      <c r="E7" s="22"/>
      <c r="F7" s="22"/>
      <c r="G7" s="22"/>
    </row>
    <row r="8" spans="1:14" x14ac:dyDescent="0.25">
      <c r="A8" s="51"/>
      <c r="B8" s="22"/>
      <c r="C8" s="22"/>
      <c r="D8" s="22"/>
      <c r="E8" s="22"/>
      <c r="F8" s="22"/>
      <c r="G8" s="22"/>
    </row>
    <row r="9" spans="1:14" x14ac:dyDescent="0.25">
      <c r="A9" s="51"/>
      <c r="B9" s="22"/>
      <c r="C9" s="22"/>
      <c r="D9" s="22"/>
      <c r="E9" s="22"/>
      <c r="F9" s="22"/>
      <c r="G9" s="22"/>
    </row>
    <row r="10" spans="1:14" x14ac:dyDescent="0.25">
      <c r="A10" s="51"/>
      <c r="B10" s="22"/>
      <c r="C10" s="22"/>
      <c r="D10" s="22"/>
      <c r="E10" s="22"/>
      <c r="F10" s="22"/>
      <c r="G10" s="22"/>
    </row>
    <row r="11" spans="1:14" x14ac:dyDescent="0.25">
      <c r="A11" s="51"/>
      <c r="B11" s="22"/>
      <c r="C11" s="22"/>
      <c r="D11" s="22"/>
      <c r="E11" s="22"/>
      <c r="F11" s="22"/>
      <c r="G11" s="22"/>
    </row>
    <row r="12" spans="1:14" x14ac:dyDescent="0.25">
      <c r="A12" s="51"/>
      <c r="B12" s="22"/>
      <c r="C12" s="22"/>
      <c r="D12" s="22"/>
      <c r="E12" s="22"/>
      <c r="F12" s="22"/>
      <c r="G12" s="22"/>
    </row>
    <row r="13" spans="1:14" x14ac:dyDescent="0.25">
      <c r="A13" s="51"/>
      <c r="B13" s="22"/>
      <c r="C13" s="22"/>
      <c r="D13" s="22"/>
      <c r="E13" s="22"/>
      <c r="F13" s="22"/>
      <c r="G13" s="22"/>
    </row>
    <row r="14" spans="1:14" x14ac:dyDescent="0.25">
      <c r="A14" s="51"/>
      <c r="B14" s="22"/>
      <c r="C14" s="22"/>
      <c r="D14" s="22"/>
      <c r="E14" s="22"/>
      <c r="F14" s="22"/>
      <c r="G14" s="22"/>
    </row>
    <row r="15" spans="1:14" x14ac:dyDescent="0.25">
      <c r="A15" s="51"/>
      <c r="B15" s="22"/>
      <c r="C15" s="22"/>
      <c r="D15" s="22"/>
      <c r="E15" s="22"/>
      <c r="F15" s="22"/>
      <c r="G15" s="22"/>
    </row>
    <row r="16" spans="1:14" x14ac:dyDescent="0.25">
      <c r="A16" s="51"/>
      <c r="B16" s="22"/>
      <c r="C16" s="22"/>
      <c r="D16" s="22"/>
      <c r="E16" s="22"/>
      <c r="F16" s="22"/>
      <c r="G16" s="22"/>
    </row>
    <row r="17" spans="1:7" x14ac:dyDescent="0.25">
      <c r="A17" s="51"/>
      <c r="B17" s="22"/>
      <c r="C17" s="22"/>
      <c r="D17" s="22"/>
      <c r="E17" s="22"/>
      <c r="F17" s="22"/>
      <c r="G17" s="22"/>
    </row>
    <row r="18" spans="1:7" x14ac:dyDescent="0.25">
      <c r="A18" s="51"/>
      <c r="B18" s="22"/>
      <c r="C18" s="22"/>
      <c r="D18" s="22"/>
      <c r="E18" s="22"/>
      <c r="F18" s="22"/>
      <c r="G18" s="22"/>
    </row>
    <row r="19" spans="1:7" x14ac:dyDescent="0.25">
      <c r="A19" s="51"/>
      <c r="B19" s="22"/>
      <c r="C19" s="22"/>
      <c r="D19" s="22"/>
      <c r="E19" s="22"/>
      <c r="F19" s="22"/>
      <c r="G19" s="22"/>
    </row>
    <row r="20" spans="1:7" x14ac:dyDescent="0.25">
      <c r="A20" s="51"/>
      <c r="B20" s="22"/>
      <c r="C20" s="22"/>
      <c r="D20" s="22"/>
      <c r="E20" s="22"/>
      <c r="F20" s="22"/>
      <c r="G20" s="22"/>
    </row>
    <row r="21" spans="1:7" x14ac:dyDescent="0.25">
      <c r="A21" s="51"/>
      <c r="B21" s="22"/>
      <c r="C21" s="22"/>
      <c r="D21" s="22"/>
      <c r="E21" s="22"/>
      <c r="F21" s="22"/>
      <c r="G21" s="22"/>
    </row>
  </sheetData>
  <mergeCells count="3">
    <mergeCell ref="A2:A4"/>
    <mergeCell ref="B2:F2"/>
    <mergeCell ref="B3:E3"/>
  </mergeCells>
  <phoneticPr fontId="5" type="noConversion"/>
  <hyperlinks>
    <hyperlink ref="B1" location="TableContent!D181" display="TableContent" xr:uid="{1DFD1A1D-E44A-4C81-B50F-D66CFE1649F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D453-1B54-4CC2-BD08-A1A3C7DEB8FA}">
  <dimension ref="A1:Z53"/>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4.85546875" customWidth="1"/>
    <col min="6" max="6" width="13.7109375" customWidth="1"/>
    <col min="7" max="7" width="38" customWidth="1"/>
    <col min="8" max="8" width="31.28515625" customWidth="1"/>
    <col min="9" max="9" width="31.42578125" customWidth="1"/>
    <col min="10" max="10" width="42.5703125" bestFit="1" customWidth="1"/>
    <col min="11" max="11" width="38.140625" customWidth="1"/>
    <col min="12" max="12" width="47.140625" customWidth="1"/>
    <col min="13" max="15" width="19.85546875" customWidth="1"/>
    <col min="16" max="16" width="44.140625" customWidth="1"/>
    <col min="17" max="17" width="10.5703125" customWidth="1"/>
  </cols>
  <sheetData>
    <row r="1" spans="1:26" ht="15.75" thickBot="1" x14ac:dyDescent="0.3">
      <c r="A1" s="222" t="s">
        <v>1021</v>
      </c>
      <c r="B1" s="223" t="s">
        <v>1022</v>
      </c>
      <c r="C1" s="223" t="s">
        <v>1023</v>
      </c>
      <c r="D1" s="214"/>
      <c r="E1" s="214"/>
      <c r="F1" s="214"/>
      <c r="G1" s="224"/>
      <c r="H1" s="224"/>
      <c r="I1" s="224"/>
      <c r="J1" s="224"/>
      <c r="K1" s="224"/>
      <c r="L1" s="224"/>
      <c r="M1" s="224"/>
      <c r="N1" s="224"/>
      <c r="O1" s="224"/>
      <c r="P1" s="224"/>
      <c r="Q1" s="224"/>
    </row>
    <row r="2" spans="1:26" ht="19.5" thickBot="1" x14ac:dyDescent="0.3">
      <c r="A2" s="587" t="s">
        <v>3</v>
      </c>
      <c r="B2" s="205" t="s">
        <v>141</v>
      </c>
      <c r="C2" s="617" t="s">
        <v>1050</v>
      </c>
      <c r="D2" s="618"/>
      <c r="E2" s="618"/>
      <c r="F2" s="618"/>
      <c r="G2" s="618"/>
      <c r="H2" s="619"/>
      <c r="I2" s="620"/>
      <c r="J2" s="620"/>
      <c r="K2" s="620"/>
      <c r="L2" s="621"/>
      <c r="M2" s="604" t="s">
        <v>139</v>
      </c>
      <c r="N2" s="605"/>
      <c r="O2" s="606"/>
      <c r="P2" s="530" t="s">
        <v>140</v>
      </c>
      <c r="Q2" s="533" t="s">
        <v>852</v>
      </c>
    </row>
    <row r="3" spans="1:26" ht="15.75" customHeight="1" thickBot="1" x14ac:dyDescent="0.3">
      <c r="A3" s="588"/>
      <c r="B3" s="624" t="s">
        <v>1159</v>
      </c>
      <c r="C3" s="622" t="s">
        <v>158</v>
      </c>
      <c r="D3" s="623"/>
      <c r="E3" s="623"/>
      <c r="F3" s="623"/>
      <c r="G3" s="615" t="s">
        <v>1044</v>
      </c>
      <c r="H3" s="626" t="s">
        <v>142</v>
      </c>
      <c r="I3" s="543" t="s">
        <v>143</v>
      </c>
      <c r="J3" s="543" t="s">
        <v>144</v>
      </c>
      <c r="K3" s="543" t="s">
        <v>145</v>
      </c>
      <c r="L3" s="545" t="s">
        <v>146</v>
      </c>
      <c r="M3" s="607"/>
      <c r="N3" s="608"/>
      <c r="O3" s="609"/>
      <c r="P3" s="520"/>
      <c r="Q3" s="534"/>
    </row>
    <row r="4" spans="1:26" ht="75" x14ac:dyDescent="0.25">
      <c r="A4" s="588"/>
      <c r="B4" s="625"/>
      <c r="C4" s="66" t="s">
        <v>201</v>
      </c>
      <c r="D4" s="63" t="s">
        <v>202</v>
      </c>
      <c r="E4" s="63" t="s">
        <v>200</v>
      </c>
      <c r="F4" s="63" t="s">
        <v>199</v>
      </c>
      <c r="G4" s="616"/>
      <c r="H4" s="627"/>
      <c r="I4" s="613"/>
      <c r="J4" s="613"/>
      <c r="K4" s="613"/>
      <c r="L4" s="614"/>
      <c r="M4" s="114" t="s">
        <v>713</v>
      </c>
      <c r="N4" s="109" t="s">
        <v>714</v>
      </c>
      <c r="O4" s="115" t="s">
        <v>715</v>
      </c>
      <c r="P4" s="520"/>
      <c r="Q4" s="534"/>
    </row>
    <row r="5" spans="1:26" ht="77.25" customHeight="1" thickBot="1" x14ac:dyDescent="0.3">
      <c r="A5" s="231" t="s">
        <v>909</v>
      </c>
      <c r="B5" s="111"/>
      <c r="C5" s="610" t="s">
        <v>1148</v>
      </c>
      <c r="D5" s="611"/>
      <c r="E5" s="611"/>
      <c r="F5" s="612"/>
      <c r="G5" s="228" t="s">
        <v>1045</v>
      </c>
      <c r="H5" s="125"/>
      <c r="I5" s="88"/>
      <c r="J5" s="227" t="s">
        <v>1043</v>
      </c>
      <c r="K5" s="91" t="s">
        <v>1120</v>
      </c>
      <c r="L5" s="71" t="s">
        <v>1121</v>
      </c>
      <c r="M5" s="601" t="s">
        <v>1119</v>
      </c>
      <c r="N5" s="602"/>
      <c r="O5" s="603"/>
      <c r="P5" s="90"/>
      <c r="Q5" s="89"/>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row r="53" ht="13.5" customHeight="1" x14ac:dyDescent="0.25"/>
  </sheetData>
  <mergeCells count="16">
    <mergeCell ref="A2:A4"/>
    <mergeCell ref="C3:F3"/>
    <mergeCell ref="B3:B4"/>
    <mergeCell ref="H3:H4"/>
    <mergeCell ref="I3:I4"/>
    <mergeCell ref="M5:O5"/>
    <mergeCell ref="M2:O3"/>
    <mergeCell ref="P2:P4"/>
    <mergeCell ref="Q2:Q4"/>
    <mergeCell ref="C5:F5"/>
    <mergeCell ref="J3:J4"/>
    <mergeCell ref="K3:K4"/>
    <mergeCell ref="L3:L4"/>
    <mergeCell ref="G3:G4"/>
    <mergeCell ref="C2:G2"/>
    <mergeCell ref="H2:L2"/>
  </mergeCells>
  <dataValidations count="1">
    <dataValidation type="list" allowBlank="1" showInputMessage="1" showErrorMessage="1" sqref="C6:F22" xr:uid="{0E4A6876-5380-4942-91E5-EC9026A3215F}">
      <formula1>$Z$6:$Z$8</formula1>
    </dataValidation>
  </dataValidations>
  <hyperlinks>
    <hyperlink ref="B1" location="TableContent!D187" display="TableContent" xr:uid="{AE38742E-54A3-418E-8DBB-E21E70E62CE5}"/>
    <hyperlink ref="C1" location="'Overview-SecAssets'!A1" display="Overview-SecAssets" xr:uid="{0DA161F0-5B03-4DC6-A277-8756D0540792}"/>
    <hyperlink ref="J5" location="'SCM-1.NetIntf'!A1" display="'SCM-1.NetIntf'!A1" xr:uid="{DAD721EE-161B-4CF0-9DF3-C1726B847F6B}"/>
    <hyperlink ref="G5" location="'SCM-1.SCM'!A1" display="'SCM-1.SCM'!A1" xr:uid="{81CDF296-1A38-4DF6-A7CA-3A19B86A7A7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08313D0E-CB8A-45F8-BB9F-7AAEDC26DCC2}">
            <xm:f>NOT(ISERROR(SEARCH($Z$8,C6)))</xm:f>
            <xm:f>$Z$8</xm:f>
            <x14:dxf>
              <fill>
                <patternFill>
                  <bgColor theme="2" tint="-9.9948118533890809E-2"/>
                </patternFill>
              </fill>
            </x14:dxf>
          </x14:cfRule>
          <x14:cfRule type="containsText" priority="7" operator="containsText" id="{D5FF19BC-2BF2-4BCC-8E26-0305F3AD8FF3}">
            <xm:f>NOT(ISERROR(SEARCH($Z$7,C6)))</xm:f>
            <xm:f>$Z$7</xm:f>
            <x14:dxf>
              <fill>
                <patternFill>
                  <bgColor theme="9" tint="0.79998168889431442"/>
                </patternFill>
              </fill>
            </x14:dxf>
          </x14:cfRule>
          <x14:cfRule type="containsText" priority="8" operator="containsText" id="{4C8DFBC5-F509-4EBB-B526-FF4189190521}">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D7355330-8814-4851-8021-810C33E73E73}">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B5DF249D-C529-4E9A-B5DD-20D7EA1F5967}">
            <xm:f>NOT(ISERROR(SEARCH(variables!$A$1,Q6)))</xm:f>
            <xm:f>variables!$A$1</xm:f>
            <x14:dxf>
              <fill>
                <patternFill>
                  <bgColor theme="0" tint="-4.9989318521683403E-2"/>
                </patternFill>
              </fill>
            </x14:dxf>
          </x14:cfRule>
          <x14:cfRule type="containsText" priority="3" operator="containsText" id="{B643F769-B352-4525-A529-6549A28E405D}">
            <xm:f>NOT(ISERROR(SEARCH(variables!$A$4,Q6)))</xm:f>
            <xm:f>variables!$A$4</xm:f>
            <x14:dxf>
              <fill>
                <patternFill>
                  <bgColor theme="4" tint="0.79998168889431442"/>
                </patternFill>
              </fill>
            </x14:dxf>
          </x14:cfRule>
          <x14:cfRule type="containsText" priority="4" operator="containsText" id="{52D637E3-E602-4068-8AB6-9889F5DF320B}">
            <xm:f>NOT(ISERROR(SEARCH(variables!$A$3,Q6)))</xm:f>
            <xm:f>variables!$A$3</xm:f>
            <x14:dxf>
              <fill>
                <patternFill>
                  <bgColor theme="5" tint="0.79998168889431442"/>
                </patternFill>
              </fill>
            </x14:dxf>
          </x14:cfRule>
          <x14:cfRule type="containsText" priority="5" operator="containsText" id="{913874CF-1D40-4330-BE99-C75F92A7E06A}">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13D8935-5678-4381-BB6B-D9EB83D2F289}">
          <x14:formula1>
            <xm:f>variables!$A$6:$A$8</xm:f>
          </x14:formula1>
          <xm:sqref>M6:O22</xm:sqref>
        </x14:dataValidation>
        <x14:dataValidation type="list" allowBlank="1" showInputMessage="1" showErrorMessage="1" xr:uid="{CB613C1F-221D-495C-8FB6-092944CF776C}">
          <x14:formula1>
            <xm:f>variables!$A$1:$A$4</xm:f>
          </x14:formula1>
          <xm:sqref>Q6:Q22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358E-179E-44D2-A8F2-C4CF7405DAA5}">
  <dimension ref="A1:Z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5.7109375" customWidth="1"/>
    <col min="6" max="6" width="13.7109375" customWidth="1"/>
    <col min="7" max="7" width="36.140625" customWidth="1"/>
    <col min="8" max="8" width="31.28515625" customWidth="1"/>
    <col min="9" max="9" width="31.42578125" customWidth="1"/>
    <col min="10" max="10" width="32.85546875" bestFit="1" customWidth="1"/>
    <col min="11" max="11" width="38.140625" customWidth="1"/>
    <col min="12" max="12" width="47.140625" customWidth="1"/>
    <col min="13" max="15" width="19.5703125" customWidth="1"/>
    <col min="16" max="16" width="44.140625" customWidth="1"/>
    <col min="17" max="17" width="10.5703125" customWidth="1"/>
  </cols>
  <sheetData>
    <row r="1" spans="1:26" ht="15.75" thickBot="1" x14ac:dyDescent="0.3">
      <c r="A1" s="222" t="s">
        <v>1021</v>
      </c>
      <c r="B1" s="223" t="s">
        <v>1022</v>
      </c>
      <c r="C1" s="223" t="s">
        <v>1024</v>
      </c>
      <c r="D1" s="214"/>
      <c r="E1" s="214"/>
      <c r="F1" s="214"/>
      <c r="G1" s="224"/>
      <c r="H1" s="224"/>
      <c r="I1" s="224"/>
      <c r="J1" s="224"/>
      <c r="K1" s="224"/>
      <c r="L1" s="224"/>
      <c r="M1" s="224"/>
      <c r="N1" s="224"/>
      <c r="O1" s="224"/>
      <c r="P1" s="224"/>
      <c r="Q1" s="224"/>
    </row>
    <row r="2" spans="1:26" ht="34.5" thickBot="1" x14ac:dyDescent="0.3">
      <c r="A2" s="587" t="s">
        <v>3</v>
      </c>
      <c r="B2" s="265" t="s">
        <v>1089</v>
      </c>
      <c r="C2" s="617" t="s">
        <v>1050</v>
      </c>
      <c r="D2" s="633"/>
      <c r="E2" s="633"/>
      <c r="F2" s="633"/>
      <c r="G2" s="633"/>
      <c r="H2" s="619"/>
      <c r="I2" s="620"/>
      <c r="J2" s="620"/>
      <c r="K2" s="620"/>
      <c r="L2" s="621"/>
      <c r="M2" s="550" t="s">
        <v>139</v>
      </c>
      <c r="N2" s="551"/>
      <c r="O2" s="552"/>
      <c r="P2" s="589" t="s">
        <v>140</v>
      </c>
      <c r="Q2" s="591" t="s">
        <v>852</v>
      </c>
    </row>
    <row r="3" spans="1:26" ht="18.75" customHeight="1" thickBot="1" x14ac:dyDescent="0.3">
      <c r="A3" s="588"/>
      <c r="B3" s="624" t="s">
        <v>1162</v>
      </c>
      <c r="C3" s="622" t="s">
        <v>158</v>
      </c>
      <c r="D3" s="623"/>
      <c r="E3" s="623"/>
      <c r="F3" s="623"/>
      <c r="G3" s="615" t="s">
        <v>1046</v>
      </c>
      <c r="H3" s="626" t="s">
        <v>148</v>
      </c>
      <c r="I3" s="543" t="s">
        <v>149</v>
      </c>
      <c r="J3" s="543" t="s">
        <v>455</v>
      </c>
      <c r="K3" s="543" t="s">
        <v>150</v>
      </c>
      <c r="L3" s="545" t="s">
        <v>151</v>
      </c>
      <c r="M3" s="628"/>
      <c r="N3" s="629"/>
      <c r="O3" s="630"/>
      <c r="P3" s="590"/>
      <c r="Q3" s="592"/>
    </row>
    <row r="4" spans="1:26" ht="87" x14ac:dyDescent="0.25">
      <c r="A4" s="588"/>
      <c r="B4" s="625"/>
      <c r="C4" s="66" t="s">
        <v>201</v>
      </c>
      <c r="D4" s="63" t="s">
        <v>202</v>
      </c>
      <c r="E4" s="63" t="s">
        <v>200</v>
      </c>
      <c r="F4" s="63" t="s">
        <v>199</v>
      </c>
      <c r="G4" s="616"/>
      <c r="H4" s="627"/>
      <c r="I4" s="613"/>
      <c r="J4" s="613"/>
      <c r="K4" s="613"/>
      <c r="L4" s="614"/>
      <c r="M4" s="116" t="s">
        <v>718</v>
      </c>
      <c r="N4" s="117" t="s">
        <v>719</v>
      </c>
      <c r="O4" s="118" t="s">
        <v>720</v>
      </c>
      <c r="P4" s="590"/>
      <c r="Q4" s="592"/>
    </row>
    <row r="5" spans="1:26" ht="51.75" customHeight="1" thickBot="1" x14ac:dyDescent="0.3">
      <c r="A5" s="231" t="s">
        <v>909</v>
      </c>
      <c r="B5" s="111"/>
      <c r="C5" s="631"/>
      <c r="D5" s="632"/>
      <c r="E5" s="632"/>
      <c r="F5" s="632"/>
      <c r="G5" s="228" t="s">
        <v>1045</v>
      </c>
      <c r="H5" s="125"/>
      <c r="I5" s="88"/>
      <c r="J5" s="227" t="s">
        <v>1043</v>
      </c>
      <c r="K5" s="96" t="s">
        <v>751</v>
      </c>
      <c r="L5" s="104"/>
      <c r="M5" s="601" t="s">
        <v>749</v>
      </c>
      <c r="N5" s="602"/>
      <c r="O5" s="603"/>
      <c r="P5" s="102"/>
      <c r="Q5" s="103"/>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sheetData>
  <mergeCells count="16">
    <mergeCell ref="A2:A4"/>
    <mergeCell ref="C3:F3"/>
    <mergeCell ref="B3:B4"/>
    <mergeCell ref="H3:H4"/>
    <mergeCell ref="I3:I4"/>
    <mergeCell ref="M5:O5"/>
    <mergeCell ref="M2:O3"/>
    <mergeCell ref="P2:P4"/>
    <mergeCell ref="Q2:Q4"/>
    <mergeCell ref="C5:F5"/>
    <mergeCell ref="J3:J4"/>
    <mergeCell ref="K3:K4"/>
    <mergeCell ref="L3:L4"/>
    <mergeCell ref="G3:G4"/>
    <mergeCell ref="C2:G2"/>
    <mergeCell ref="H2:L2"/>
  </mergeCells>
  <dataValidations count="1">
    <dataValidation type="list" allowBlank="1" showInputMessage="1" showErrorMessage="1" sqref="C6:F22" xr:uid="{3C1D9116-38D2-48F2-9741-DB1CFB3A377C}">
      <formula1>$Z$6:$Z$8</formula1>
    </dataValidation>
  </dataValidations>
  <hyperlinks>
    <hyperlink ref="B1" location="TableContent!D194" display="TableContent" xr:uid="{48D833B7-CB0F-4AFC-A63B-3E66449935DF}"/>
    <hyperlink ref="C1" location="'Overview-NetAssets'!A1" display="Overview-NetAssets" xr:uid="{35527E76-4734-42CE-8815-F67332A71833}"/>
    <hyperlink ref="G5" location="'SCM-1.SCM'!A1" display="'SCM-1.SCM'!A1" xr:uid="{BC6AB52D-9914-494B-A3B7-C1E338D4A124}"/>
    <hyperlink ref="J5" location="'SCM-1.NetIntf'!A1" display="'SCM-1.NetIntf'!A1" xr:uid="{DFF14A61-8231-48E7-A162-EC42673EB2A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958CA47-4711-4D82-8935-8D9CC8B5EFEE}">
            <xm:f>NOT(ISERROR(SEARCH($Z$8,C6)))</xm:f>
            <xm:f>$Z$8</xm:f>
            <x14:dxf>
              <fill>
                <patternFill>
                  <bgColor theme="2" tint="-9.9948118533890809E-2"/>
                </patternFill>
              </fill>
            </x14:dxf>
          </x14:cfRule>
          <x14:cfRule type="containsText" priority="7" operator="containsText" id="{662C2349-DDB9-4ABF-A301-09373ECCB81B}">
            <xm:f>NOT(ISERROR(SEARCH($Z$7,C6)))</xm:f>
            <xm:f>$Z$7</xm:f>
            <x14:dxf>
              <fill>
                <patternFill>
                  <bgColor theme="9" tint="0.79998168889431442"/>
                </patternFill>
              </fill>
            </x14:dxf>
          </x14:cfRule>
          <x14:cfRule type="containsText" priority="8" operator="containsText" id="{D2AEE0C3-BCB5-44A6-8445-E45208595773}">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ED38663F-C653-4AAA-8C37-6844FAE21244}">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5480C0A5-63FC-4481-99D9-DFEEA6C8B1C2}">
            <xm:f>NOT(ISERROR(SEARCH(variables!$A$1,Q6)))</xm:f>
            <xm:f>variables!$A$1</xm:f>
            <x14:dxf>
              <fill>
                <patternFill>
                  <bgColor theme="0" tint="-4.9989318521683403E-2"/>
                </patternFill>
              </fill>
            </x14:dxf>
          </x14:cfRule>
          <x14:cfRule type="containsText" priority="3" operator="containsText" id="{D0D2DFB8-F686-4937-898B-6C58E0F916DF}">
            <xm:f>NOT(ISERROR(SEARCH(variables!$A$4,Q6)))</xm:f>
            <xm:f>variables!$A$4</xm:f>
            <x14:dxf>
              <fill>
                <patternFill>
                  <bgColor theme="4" tint="0.79998168889431442"/>
                </patternFill>
              </fill>
            </x14:dxf>
          </x14:cfRule>
          <x14:cfRule type="containsText" priority="4" operator="containsText" id="{EEA1E25E-C873-41A0-9F4B-B49BB1F85EB2}">
            <xm:f>NOT(ISERROR(SEARCH(variables!$A$3,Q6)))</xm:f>
            <xm:f>variables!$A$3</xm:f>
            <x14:dxf>
              <fill>
                <patternFill>
                  <bgColor theme="5" tint="0.79998168889431442"/>
                </patternFill>
              </fill>
            </x14:dxf>
          </x14:cfRule>
          <x14:cfRule type="containsText" priority="5" operator="containsText" id="{796191DE-2D9C-455B-B202-21E41B2E544A}">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A5CD2B-7E8F-45E5-8097-894B598D659F}">
          <x14:formula1>
            <xm:f>variables!$A$1:$A$4</xm:f>
          </x14:formula1>
          <xm:sqref>Q6:Q22</xm:sqref>
        </x14:dataValidation>
        <x14:dataValidation type="list" allowBlank="1" showInputMessage="1" showErrorMessage="1" xr:uid="{377284ED-CE0A-44E7-A686-0D6D88152718}">
          <x14:formula1>
            <xm:f>variables!$A$6:$A$8</xm:f>
          </x14:formula1>
          <xm:sqref>M6:O22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0240-AFDD-4C8B-8EC6-55D5CB60FC30}">
  <dimension ref="A1:Z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4" width="13.7109375" customWidth="1"/>
    <col min="5" max="5" width="15" customWidth="1"/>
    <col min="6" max="6" width="13.7109375" customWidth="1"/>
    <col min="7" max="7" width="39.28515625" customWidth="1"/>
    <col min="8" max="8" width="31.28515625" customWidth="1"/>
    <col min="9" max="9" width="31.42578125" customWidth="1"/>
    <col min="10" max="10" width="32.85546875" bestFit="1" customWidth="1"/>
    <col min="11" max="11" width="38.140625" customWidth="1"/>
    <col min="12" max="12" width="47.140625" customWidth="1"/>
    <col min="13" max="13" width="27.140625" customWidth="1"/>
    <col min="14" max="14" width="30.28515625" customWidth="1"/>
    <col min="15" max="15" width="28.5703125" customWidth="1"/>
    <col min="16" max="16" width="44.140625" customWidth="1"/>
    <col min="17" max="17" width="10.5703125" customWidth="1"/>
  </cols>
  <sheetData>
    <row r="1" spans="1:26" ht="15.75" thickBot="1" x14ac:dyDescent="0.3">
      <c r="A1" s="222" t="s">
        <v>1021</v>
      </c>
      <c r="B1" s="223" t="s">
        <v>1022</v>
      </c>
      <c r="C1" s="223" t="s">
        <v>1025</v>
      </c>
      <c r="D1" s="214"/>
      <c r="E1" s="214"/>
      <c r="F1" s="214"/>
      <c r="G1" s="224"/>
      <c r="H1" s="224"/>
      <c r="I1" s="224"/>
      <c r="J1" s="224"/>
      <c r="K1" s="224"/>
      <c r="L1" s="224"/>
      <c r="M1" s="224"/>
      <c r="N1" s="224"/>
      <c r="O1" s="224"/>
      <c r="P1" s="224"/>
      <c r="Q1" s="224"/>
    </row>
    <row r="2" spans="1:26" ht="34.5" thickBot="1" x14ac:dyDescent="0.3">
      <c r="A2" s="587" t="s">
        <v>3</v>
      </c>
      <c r="B2" s="265" t="s">
        <v>1088</v>
      </c>
      <c r="C2" s="617" t="s">
        <v>1050</v>
      </c>
      <c r="D2" s="618"/>
      <c r="E2" s="618"/>
      <c r="F2" s="618"/>
      <c r="G2" s="618"/>
      <c r="H2" s="619"/>
      <c r="I2" s="620"/>
      <c r="J2" s="620"/>
      <c r="K2" s="620"/>
      <c r="L2" s="621"/>
      <c r="M2" s="550" t="s">
        <v>139</v>
      </c>
      <c r="N2" s="551"/>
      <c r="O2" s="552"/>
      <c r="P2" s="589" t="s">
        <v>140</v>
      </c>
      <c r="Q2" s="591" t="s">
        <v>852</v>
      </c>
    </row>
    <row r="3" spans="1:26" ht="18.75" customHeight="1" thickBot="1" x14ac:dyDescent="0.3">
      <c r="A3" s="588"/>
      <c r="B3" s="624" t="s">
        <v>1160</v>
      </c>
      <c r="C3" s="622" t="s">
        <v>158</v>
      </c>
      <c r="D3" s="623"/>
      <c r="E3" s="623"/>
      <c r="F3" s="623"/>
      <c r="G3" s="615" t="s">
        <v>1169</v>
      </c>
      <c r="H3" s="626" t="s">
        <v>592</v>
      </c>
      <c r="I3" s="543" t="s">
        <v>593</v>
      </c>
      <c r="J3" s="543" t="s">
        <v>791</v>
      </c>
      <c r="K3" s="543" t="s">
        <v>595</v>
      </c>
      <c r="L3" s="545" t="s">
        <v>594</v>
      </c>
      <c r="M3" s="628"/>
      <c r="N3" s="629"/>
      <c r="O3" s="630"/>
      <c r="P3" s="590"/>
      <c r="Q3" s="592"/>
    </row>
    <row r="4" spans="1:26" ht="63" x14ac:dyDescent="0.25">
      <c r="A4" s="588"/>
      <c r="B4" s="625"/>
      <c r="C4" s="66" t="s">
        <v>201</v>
      </c>
      <c r="D4" s="63" t="s">
        <v>202</v>
      </c>
      <c r="E4" s="63" t="s">
        <v>200</v>
      </c>
      <c r="F4" s="63" t="s">
        <v>199</v>
      </c>
      <c r="G4" s="616"/>
      <c r="H4" s="627"/>
      <c r="I4" s="613"/>
      <c r="J4" s="613"/>
      <c r="K4" s="613"/>
      <c r="L4" s="614"/>
      <c r="M4" s="121" t="s">
        <v>597</v>
      </c>
      <c r="N4" s="122" t="s">
        <v>598</v>
      </c>
      <c r="O4" s="123" t="s">
        <v>599</v>
      </c>
      <c r="P4" s="590"/>
      <c r="Q4" s="592"/>
    </row>
    <row r="5" spans="1:26" ht="45.75" customHeight="1" thickBot="1" x14ac:dyDescent="0.3">
      <c r="A5" s="231" t="s">
        <v>909</v>
      </c>
      <c r="B5" s="124"/>
      <c r="C5" s="631"/>
      <c r="D5" s="632"/>
      <c r="E5" s="632"/>
      <c r="F5" s="637"/>
      <c r="G5" s="228" t="s">
        <v>1047</v>
      </c>
      <c r="H5" s="70"/>
      <c r="I5" s="91"/>
      <c r="J5" s="227" t="s">
        <v>1043</v>
      </c>
      <c r="K5" s="91" t="s">
        <v>596</v>
      </c>
      <c r="L5" s="71"/>
      <c r="M5" s="634" t="s">
        <v>750</v>
      </c>
      <c r="N5" s="635"/>
      <c r="O5" s="636"/>
      <c r="P5" s="119"/>
      <c r="Q5" s="120"/>
    </row>
    <row r="6" spans="1:26" x14ac:dyDescent="0.25">
      <c r="A6" s="47"/>
      <c r="B6" s="49"/>
      <c r="C6" s="55" t="s">
        <v>12</v>
      </c>
      <c r="D6" s="55" t="s">
        <v>12</v>
      </c>
      <c r="E6" s="55" t="s">
        <v>12</v>
      </c>
      <c r="F6" s="55" t="s">
        <v>12</v>
      </c>
      <c r="G6" s="57" t="s">
        <v>243</v>
      </c>
      <c r="H6" s="49"/>
      <c r="I6" s="49"/>
      <c r="J6" s="57" t="s">
        <v>243</v>
      </c>
      <c r="K6" s="49"/>
      <c r="L6" s="49"/>
      <c r="M6" s="50" t="s">
        <v>12</v>
      </c>
      <c r="N6" s="50" t="s">
        <v>12</v>
      </c>
      <c r="O6" s="50" t="s">
        <v>12</v>
      </c>
      <c r="P6" s="52"/>
      <c r="Q6" s="53" t="s">
        <v>12</v>
      </c>
      <c r="Z6" t="s">
        <v>12</v>
      </c>
    </row>
    <row r="7" spans="1:26" x14ac:dyDescent="0.25">
      <c r="A7" s="51"/>
      <c r="B7" s="22"/>
      <c r="C7" s="55" t="s">
        <v>12</v>
      </c>
      <c r="D7" s="55" t="s">
        <v>12</v>
      </c>
      <c r="E7" s="55" t="s">
        <v>12</v>
      </c>
      <c r="F7" s="55" t="s">
        <v>12</v>
      </c>
      <c r="G7" s="57" t="s">
        <v>243</v>
      </c>
      <c r="H7" s="22"/>
      <c r="I7" s="22"/>
      <c r="J7" s="57" t="s">
        <v>243</v>
      </c>
      <c r="K7" s="22"/>
      <c r="L7" s="22"/>
      <c r="M7" s="53" t="s">
        <v>12</v>
      </c>
      <c r="N7" s="53" t="s">
        <v>12</v>
      </c>
      <c r="O7" s="53" t="s">
        <v>12</v>
      </c>
      <c r="P7" s="54"/>
      <c r="Q7" s="53" t="s">
        <v>12</v>
      </c>
      <c r="Z7" t="s">
        <v>159</v>
      </c>
    </row>
    <row r="8" spans="1:26" x14ac:dyDescent="0.25">
      <c r="A8" s="51"/>
      <c r="B8" s="22"/>
      <c r="C8" s="55" t="s">
        <v>12</v>
      </c>
      <c r="D8" s="55" t="s">
        <v>12</v>
      </c>
      <c r="E8" s="55" t="s">
        <v>12</v>
      </c>
      <c r="F8" s="55" t="s">
        <v>12</v>
      </c>
      <c r="G8" s="57" t="s">
        <v>243</v>
      </c>
      <c r="H8" s="22"/>
      <c r="I8" s="22"/>
      <c r="J8" s="57" t="s">
        <v>243</v>
      </c>
      <c r="K8" s="22"/>
      <c r="L8" s="22"/>
      <c r="M8" s="53" t="s">
        <v>12</v>
      </c>
      <c r="N8" s="53" t="s">
        <v>12</v>
      </c>
      <c r="O8" s="53" t="s">
        <v>12</v>
      </c>
      <c r="P8" s="54"/>
      <c r="Q8" s="53" t="s">
        <v>12</v>
      </c>
      <c r="Z8" t="s">
        <v>160</v>
      </c>
    </row>
    <row r="9" spans="1:26" x14ac:dyDescent="0.25">
      <c r="A9" s="51"/>
      <c r="B9" s="22"/>
      <c r="C9" s="55" t="s">
        <v>12</v>
      </c>
      <c r="D9" s="55" t="s">
        <v>12</v>
      </c>
      <c r="E9" s="55" t="s">
        <v>12</v>
      </c>
      <c r="F9" s="55" t="s">
        <v>12</v>
      </c>
      <c r="G9" s="57" t="s">
        <v>243</v>
      </c>
      <c r="H9" s="22"/>
      <c r="I9" s="22"/>
      <c r="J9" s="57" t="s">
        <v>243</v>
      </c>
      <c r="K9" s="22"/>
      <c r="L9" s="22"/>
      <c r="M9" s="53" t="s">
        <v>12</v>
      </c>
      <c r="N9" s="53" t="s">
        <v>12</v>
      </c>
      <c r="O9" s="53" t="s">
        <v>12</v>
      </c>
      <c r="P9" s="54"/>
      <c r="Q9" s="53" t="s">
        <v>12</v>
      </c>
    </row>
    <row r="10" spans="1:26" x14ac:dyDescent="0.25">
      <c r="A10" s="51"/>
      <c r="B10" s="22"/>
      <c r="C10" s="55" t="s">
        <v>12</v>
      </c>
      <c r="D10" s="55" t="s">
        <v>12</v>
      </c>
      <c r="E10" s="55" t="s">
        <v>12</v>
      </c>
      <c r="F10" s="55" t="s">
        <v>12</v>
      </c>
      <c r="G10" s="57" t="s">
        <v>243</v>
      </c>
      <c r="H10" s="22"/>
      <c r="I10" s="22"/>
      <c r="J10" s="57" t="s">
        <v>243</v>
      </c>
      <c r="K10" s="22"/>
      <c r="L10" s="22"/>
      <c r="M10" s="53" t="s">
        <v>12</v>
      </c>
      <c r="N10" s="53" t="s">
        <v>12</v>
      </c>
      <c r="O10" s="53" t="s">
        <v>12</v>
      </c>
      <c r="P10" s="54"/>
      <c r="Q10" s="53" t="s">
        <v>12</v>
      </c>
    </row>
    <row r="11" spans="1:26" x14ac:dyDescent="0.25">
      <c r="A11" s="51"/>
      <c r="B11" s="22"/>
      <c r="C11" s="55" t="s">
        <v>12</v>
      </c>
      <c r="D11" s="55" t="s">
        <v>12</v>
      </c>
      <c r="E11" s="55" t="s">
        <v>12</v>
      </c>
      <c r="F11" s="55" t="s">
        <v>12</v>
      </c>
      <c r="G11" s="57" t="s">
        <v>243</v>
      </c>
      <c r="H11" s="22"/>
      <c r="I11" s="22"/>
      <c r="J11" s="57" t="s">
        <v>243</v>
      </c>
      <c r="K11" s="22"/>
      <c r="L11" s="22"/>
      <c r="M11" s="53" t="s">
        <v>12</v>
      </c>
      <c r="N11" s="53" t="s">
        <v>12</v>
      </c>
      <c r="O11" s="53" t="s">
        <v>12</v>
      </c>
      <c r="P11" s="54"/>
      <c r="Q11" s="53" t="s">
        <v>12</v>
      </c>
    </row>
    <row r="12" spans="1:26" x14ac:dyDescent="0.25">
      <c r="A12" s="51"/>
      <c r="B12" s="22"/>
      <c r="C12" s="55" t="s">
        <v>12</v>
      </c>
      <c r="D12" s="55" t="s">
        <v>12</v>
      </c>
      <c r="E12" s="55" t="s">
        <v>12</v>
      </c>
      <c r="F12" s="55" t="s">
        <v>12</v>
      </c>
      <c r="G12" s="57" t="s">
        <v>243</v>
      </c>
      <c r="H12" s="22"/>
      <c r="I12" s="22"/>
      <c r="J12" s="57" t="s">
        <v>243</v>
      </c>
      <c r="K12" s="22"/>
      <c r="L12" s="22"/>
      <c r="M12" s="53" t="s">
        <v>12</v>
      </c>
      <c r="N12" s="53" t="s">
        <v>12</v>
      </c>
      <c r="O12" s="53" t="s">
        <v>12</v>
      </c>
      <c r="P12" s="54"/>
      <c r="Q12" s="53" t="s">
        <v>12</v>
      </c>
    </row>
    <row r="13" spans="1:26" x14ac:dyDescent="0.25">
      <c r="A13" s="51"/>
      <c r="B13" s="22"/>
      <c r="C13" s="55" t="s">
        <v>12</v>
      </c>
      <c r="D13" s="55" t="s">
        <v>12</v>
      </c>
      <c r="E13" s="55" t="s">
        <v>12</v>
      </c>
      <c r="F13" s="55" t="s">
        <v>12</v>
      </c>
      <c r="G13" s="57" t="s">
        <v>243</v>
      </c>
      <c r="H13" s="22"/>
      <c r="I13" s="22"/>
      <c r="J13" s="57" t="s">
        <v>243</v>
      </c>
      <c r="K13" s="22"/>
      <c r="L13" s="22"/>
      <c r="M13" s="53" t="s">
        <v>12</v>
      </c>
      <c r="N13" s="53" t="s">
        <v>12</v>
      </c>
      <c r="O13" s="53" t="s">
        <v>12</v>
      </c>
      <c r="P13" s="54"/>
      <c r="Q13" s="53" t="s">
        <v>12</v>
      </c>
    </row>
    <row r="14" spans="1:26" x14ac:dyDescent="0.25">
      <c r="A14" s="51"/>
      <c r="B14" s="22"/>
      <c r="C14" s="55" t="s">
        <v>12</v>
      </c>
      <c r="D14" s="55" t="s">
        <v>12</v>
      </c>
      <c r="E14" s="55" t="s">
        <v>12</v>
      </c>
      <c r="F14" s="55" t="s">
        <v>12</v>
      </c>
      <c r="G14" s="57" t="s">
        <v>243</v>
      </c>
      <c r="H14" s="22"/>
      <c r="I14" s="22"/>
      <c r="J14" s="57" t="s">
        <v>243</v>
      </c>
      <c r="K14" s="22"/>
      <c r="L14" s="22"/>
      <c r="M14" s="53" t="s">
        <v>12</v>
      </c>
      <c r="N14" s="53" t="s">
        <v>12</v>
      </c>
      <c r="O14" s="53" t="s">
        <v>12</v>
      </c>
      <c r="P14" s="54"/>
      <c r="Q14" s="53" t="s">
        <v>12</v>
      </c>
    </row>
    <row r="15" spans="1:26" x14ac:dyDescent="0.25">
      <c r="A15" s="51"/>
      <c r="B15" s="22"/>
      <c r="C15" s="55" t="s">
        <v>12</v>
      </c>
      <c r="D15" s="55" t="s">
        <v>12</v>
      </c>
      <c r="E15" s="55" t="s">
        <v>12</v>
      </c>
      <c r="F15" s="55" t="s">
        <v>12</v>
      </c>
      <c r="G15" s="57" t="s">
        <v>243</v>
      </c>
      <c r="H15" s="22"/>
      <c r="I15" s="22"/>
      <c r="J15" s="57" t="s">
        <v>243</v>
      </c>
      <c r="K15" s="22"/>
      <c r="L15" s="22"/>
      <c r="M15" s="53" t="s">
        <v>12</v>
      </c>
      <c r="N15" s="53" t="s">
        <v>12</v>
      </c>
      <c r="O15" s="53" t="s">
        <v>12</v>
      </c>
      <c r="P15" s="54"/>
      <c r="Q15" s="53" t="s">
        <v>12</v>
      </c>
    </row>
    <row r="16" spans="1:26" x14ac:dyDescent="0.25">
      <c r="A16" s="51"/>
      <c r="B16" s="22"/>
      <c r="C16" s="55" t="s">
        <v>12</v>
      </c>
      <c r="D16" s="55" t="s">
        <v>12</v>
      </c>
      <c r="E16" s="55" t="s">
        <v>12</v>
      </c>
      <c r="F16" s="55" t="s">
        <v>12</v>
      </c>
      <c r="G16" s="57" t="s">
        <v>243</v>
      </c>
      <c r="H16" s="22"/>
      <c r="I16" s="22"/>
      <c r="J16" s="57" t="s">
        <v>243</v>
      </c>
      <c r="K16" s="22"/>
      <c r="L16" s="22"/>
      <c r="M16" s="53" t="s">
        <v>12</v>
      </c>
      <c r="N16" s="53" t="s">
        <v>12</v>
      </c>
      <c r="O16" s="53" t="s">
        <v>12</v>
      </c>
      <c r="P16" s="54"/>
      <c r="Q16" s="53" t="s">
        <v>12</v>
      </c>
    </row>
    <row r="17" spans="1:17" x14ac:dyDescent="0.25">
      <c r="A17" s="51"/>
      <c r="B17" s="22"/>
      <c r="C17" s="55" t="s">
        <v>12</v>
      </c>
      <c r="D17" s="55" t="s">
        <v>12</v>
      </c>
      <c r="E17" s="55" t="s">
        <v>12</v>
      </c>
      <c r="F17" s="55" t="s">
        <v>12</v>
      </c>
      <c r="G17" s="57" t="s">
        <v>243</v>
      </c>
      <c r="H17" s="22"/>
      <c r="I17" s="22"/>
      <c r="J17" s="57" t="s">
        <v>243</v>
      </c>
      <c r="K17" s="22"/>
      <c r="L17" s="22"/>
      <c r="M17" s="53" t="s">
        <v>12</v>
      </c>
      <c r="N17" s="53" t="s">
        <v>12</v>
      </c>
      <c r="O17" s="53" t="s">
        <v>12</v>
      </c>
      <c r="P17" s="54"/>
      <c r="Q17" s="53" t="s">
        <v>12</v>
      </c>
    </row>
    <row r="18" spans="1:17" x14ac:dyDescent="0.25">
      <c r="A18" s="51"/>
      <c r="B18" s="22"/>
      <c r="C18" s="55" t="s">
        <v>12</v>
      </c>
      <c r="D18" s="55" t="s">
        <v>12</v>
      </c>
      <c r="E18" s="55" t="s">
        <v>12</v>
      </c>
      <c r="F18" s="55" t="s">
        <v>12</v>
      </c>
      <c r="G18" s="57" t="s">
        <v>243</v>
      </c>
      <c r="H18" s="22"/>
      <c r="I18" s="22"/>
      <c r="J18" s="57" t="s">
        <v>243</v>
      </c>
      <c r="K18" s="22"/>
      <c r="L18" s="22"/>
      <c r="M18" s="53" t="s">
        <v>12</v>
      </c>
      <c r="N18" s="53" t="s">
        <v>12</v>
      </c>
      <c r="O18" s="53" t="s">
        <v>12</v>
      </c>
      <c r="P18" s="54"/>
      <c r="Q18" s="53" t="s">
        <v>12</v>
      </c>
    </row>
    <row r="19" spans="1:17" x14ac:dyDescent="0.25">
      <c r="A19" s="51"/>
      <c r="B19" s="22"/>
      <c r="C19" s="55" t="s">
        <v>12</v>
      </c>
      <c r="D19" s="55" t="s">
        <v>12</v>
      </c>
      <c r="E19" s="55" t="s">
        <v>12</v>
      </c>
      <c r="F19" s="55" t="s">
        <v>12</v>
      </c>
      <c r="G19" s="57" t="s">
        <v>243</v>
      </c>
      <c r="H19" s="22"/>
      <c r="I19" s="22"/>
      <c r="J19" s="57" t="s">
        <v>243</v>
      </c>
      <c r="K19" s="22"/>
      <c r="L19" s="22"/>
      <c r="M19" s="53" t="s">
        <v>12</v>
      </c>
      <c r="N19" s="53" t="s">
        <v>12</v>
      </c>
      <c r="O19" s="53" t="s">
        <v>12</v>
      </c>
      <c r="P19" s="54"/>
      <c r="Q19" s="53" t="s">
        <v>12</v>
      </c>
    </row>
    <row r="20" spans="1:17" x14ac:dyDescent="0.25">
      <c r="A20" s="51"/>
      <c r="B20" s="22"/>
      <c r="C20" s="55" t="s">
        <v>12</v>
      </c>
      <c r="D20" s="55" t="s">
        <v>12</v>
      </c>
      <c r="E20" s="55" t="s">
        <v>12</v>
      </c>
      <c r="F20" s="55" t="s">
        <v>12</v>
      </c>
      <c r="G20" s="57" t="s">
        <v>243</v>
      </c>
      <c r="H20" s="22"/>
      <c r="I20" s="22"/>
      <c r="J20" s="57" t="s">
        <v>243</v>
      </c>
      <c r="K20" s="22"/>
      <c r="L20" s="22"/>
      <c r="M20" s="53" t="s">
        <v>12</v>
      </c>
      <c r="N20" s="53" t="s">
        <v>12</v>
      </c>
      <c r="O20" s="53" t="s">
        <v>12</v>
      </c>
      <c r="P20" s="54"/>
      <c r="Q20" s="53" t="s">
        <v>12</v>
      </c>
    </row>
    <row r="21" spans="1:17" x14ac:dyDescent="0.25">
      <c r="A21" s="51"/>
      <c r="B21" s="22"/>
      <c r="C21" s="55" t="s">
        <v>12</v>
      </c>
      <c r="D21" s="55" t="s">
        <v>12</v>
      </c>
      <c r="E21" s="55" t="s">
        <v>12</v>
      </c>
      <c r="F21" s="55" t="s">
        <v>12</v>
      </c>
      <c r="G21" s="57" t="s">
        <v>243</v>
      </c>
      <c r="H21" s="22"/>
      <c r="I21" s="22"/>
      <c r="J21" s="57" t="s">
        <v>243</v>
      </c>
      <c r="K21" s="22"/>
      <c r="L21" s="22"/>
      <c r="M21" s="53" t="s">
        <v>12</v>
      </c>
      <c r="N21" s="53" t="s">
        <v>12</v>
      </c>
      <c r="O21" s="53" t="s">
        <v>12</v>
      </c>
      <c r="P21" s="54"/>
      <c r="Q21" s="53" t="s">
        <v>12</v>
      </c>
    </row>
    <row r="22" spans="1:17" x14ac:dyDescent="0.25">
      <c r="A22" s="51"/>
      <c r="B22" s="22"/>
      <c r="C22" s="55" t="s">
        <v>12</v>
      </c>
      <c r="D22" s="55" t="s">
        <v>12</v>
      </c>
      <c r="E22" s="55" t="s">
        <v>12</v>
      </c>
      <c r="F22" s="55" t="s">
        <v>12</v>
      </c>
      <c r="G22" s="57" t="s">
        <v>243</v>
      </c>
      <c r="H22" s="22"/>
      <c r="I22" s="22"/>
      <c r="J22" s="57" t="s">
        <v>243</v>
      </c>
      <c r="K22" s="22"/>
      <c r="L22" s="22"/>
      <c r="M22" s="53" t="s">
        <v>12</v>
      </c>
      <c r="N22" s="53" t="s">
        <v>12</v>
      </c>
      <c r="O22" s="53" t="s">
        <v>12</v>
      </c>
      <c r="P22" s="54"/>
      <c r="Q22" s="53" t="s">
        <v>12</v>
      </c>
    </row>
  </sheetData>
  <mergeCells count="16">
    <mergeCell ref="M5:O5"/>
    <mergeCell ref="M2:O3"/>
    <mergeCell ref="A2:A4"/>
    <mergeCell ref="P2:P4"/>
    <mergeCell ref="C5:F5"/>
    <mergeCell ref="C2:G2"/>
    <mergeCell ref="H2:L2"/>
    <mergeCell ref="Q2:Q4"/>
    <mergeCell ref="B3:B4"/>
    <mergeCell ref="C3:F3"/>
    <mergeCell ref="H3:H4"/>
    <mergeCell ref="I3:I4"/>
    <mergeCell ref="J3:J4"/>
    <mergeCell ref="K3:K4"/>
    <mergeCell ref="L3:L4"/>
    <mergeCell ref="G3:G4"/>
  </mergeCells>
  <dataValidations count="1">
    <dataValidation type="list" allowBlank="1" showInputMessage="1" showErrorMessage="1" sqref="C6:F22" xr:uid="{445A5D23-33D7-47E5-80EC-E9A245120161}">
      <formula1>$Z$6:$Z$8</formula1>
    </dataValidation>
  </dataValidations>
  <hyperlinks>
    <hyperlink ref="B1" location="TableContent!D201" display="TableContent" xr:uid="{523CAB5B-1EF3-4E30-B147-C455B98B4763}"/>
    <hyperlink ref="C1" location="'Overview-PrivAssets'!A1" display="Overview-PrivAssets" xr:uid="{86CDB990-AEB4-4A6E-BD87-F3CB708A800A}"/>
    <hyperlink ref="G5" location="'SCM-1.SCM'!A1" display="'SCM-1.SCM'!A1" xr:uid="{685478EB-3B63-4124-8D9D-9B7FB845DC8B}"/>
    <hyperlink ref="J5" location="'SCM-1.NetIntf'!A1" display="'SCM-1.NetIntf'!A1" xr:uid="{3A2CB17E-79AF-47EA-A298-620E93B20D9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A6976E70-97BD-4DF2-A8F0-84FBEEC374C3}">
            <xm:f>NOT(ISERROR(SEARCH($Z$8,C6)))</xm:f>
            <xm:f>$Z$8</xm:f>
            <x14:dxf>
              <fill>
                <patternFill>
                  <bgColor theme="2" tint="-9.9948118533890809E-2"/>
                </patternFill>
              </fill>
            </x14:dxf>
          </x14:cfRule>
          <x14:cfRule type="containsText" priority="7" operator="containsText" id="{993A073E-E7F6-468F-BA40-71724404DE89}">
            <xm:f>NOT(ISERROR(SEARCH($Z$7,C6)))</xm:f>
            <xm:f>$Z$7</xm:f>
            <x14:dxf>
              <fill>
                <patternFill>
                  <bgColor theme="9" tint="0.79998168889431442"/>
                </patternFill>
              </fill>
            </x14:dxf>
          </x14:cfRule>
          <x14:cfRule type="containsText" priority="8" operator="containsText" id="{0B550190-1140-45EC-B234-1ADD56FBB81E}">
            <xm:f>NOT(ISERROR(SEARCH($Z$6,C6)))</xm:f>
            <xm:f>$Z$6</xm:f>
            <x14:dxf>
              <fill>
                <patternFill>
                  <bgColor theme="0" tint="-4.9989318521683403E-2"/>
                </patternFill>
              </fill>
            </x14:dxf>
          </x14:cfRule>
          <xm:sqref>C6:F22</xm:sqref>
        </x14:conditionalFormatting>
        <x14:conditionalFormatting xmlns:xm="http://schemas.microsoft.com/office/excel/2006/main">
          <x14:cfRule type="containsText" priority="1" operator="containsText" id="{1D0693EF-980E-45EA-A375-F69D2F7FB648}">
            <xm:f>NOT(ISERROR(SEARCH(variables!$A$6,M6)))</xm:f>
            <xm:f>variables!$A$6</xm:f>
            <x14:dxf>
              <fill>
                <patternFill>
                  <bgColor theme="0" tint="-4.9989318521683403E-2"/>
                </patternFill>
              </fill>
            </x14:dxf>
          </x14:cfRule>
          <xm:sqref>M6:O22</xm:sqref>
        </x14:conditionalFormatting>
        <x14:conditionalFormatting xmlns:xm="http://schemas.microsoft.com/office/excel/2006/main">
          <x14:cfRule type="containsText" priority="2" operator="containsText" id="{64235C7F-530F-412A-8B3E-2C869689F071}">
            <xm:f>NOT(ISERROR(SEARCH(variables!$A$1,Q6)))</xm:f>
            <xm:f>variables!$A$1</xm:f>
            <x14:dxf>
              <fill>
                <patternFill>
                  <bgColor theme="0" tint="-4.9989318521683403E-2"/>
                </patternFill>
              </fill>
            </x14:dxf>
          </x14:cfRule>
          <x14:cfRule type="containsText" priority="3" operator="containsText" id="{2EFAC285-2E39-428E-B0AD-055451CDDC41}">
            <xm:f>NOT(ISERROR(SEARCH(variables!$A$4,Q6)))</xm:f>
            <xm:f>variables!$A$4</xm:f>
            <x14:dxf>
              <fill>
                <patternFill>
                  <bgColor theme="4" tint="0.79998168889431442"/>
                </patternFill>
              </fill>
            </x14:dxf>
          </x14:cfRule>
          <x14:cfRule type="containsText" priority="4" operator="containsText" id="{557D3AED-BDE4-4435-8CDC-AF44130C0E0D}">
            <xm:f>NOT(ISERROR(SEARCH(variables!$A$3,Q6)))</xm:f>
            <xm:f>variables!$A$3</xm:f>
            <x14:dxf>
              <fill>
                <patternFill>
                  <bgColor theme="5" tint="0.79998168889431442"/>
                </patternFill>
              </fill>
            </x14:dxf>
          </x14:cfRule>
          <x14:cfRule type="containsText" priority="5" operator="containsText" id="{32C9CE79-E8AD-45AD-8356-82E146DE4AA6}">
            <xm:f>NOT(ISERROR(SEARCH(variables!$A$2,Q6)))</xm:f>
            <xm:f>variables!$A$2</xm:f>
            <x14:dxf>
              <font>
                <strike val="0"/>
                <color auto="1"/>
              </font>
              <fill>
                <patternFill>
                  <bgColor theme="9" tint="0.79998168889431442"/>
                </patternFill>
              </fill>
            </x14:dxf>
          </x14:cfRule>
          <xm:sqref>Q6:Q22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32EFF86-ACEB-4637-AAAF-8CF1CEDDC175}">
          <x14:formula1>
            <xm:f>variables!$A$6:$A$8</xm:f>
          </x14:formula1>
          <xm:sqref>M6:O22</xm:sqref>
        </x14:dataValidation>
        <x14:dataValidation type="list" allowBlank="1" showInputMessage="1" showErrorMessage="1" xr:uid="{D2B09AC9-95AE-4C45-A7EE-277AE591F625}">
          <x14:formula1>
            <xm:f>variables!$A$1:$A$4</xm:f>
          </x14:formula1>
          <xm:sqref>Q6:Q22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9B7E-34E0-4BB8-9DC3-DD6F41D31CFA}">
  <dimension ref="A1:S22"/>
  <sheetViews>
    <sheetView zoomScaleNormal="100" workbookViewId="0">
      <pane ySplit="5" topLeftCell="A6" activePane="bottomLeft" state="frozen"/>
      <selection pane="bottomLeft"/>
    </sheetView>
  </sheetViews>
  <sheetFormatPr defaultRowHeight="15" x14ac:dyDescent="0.25"/>
  <cols>
    <col min="1" max="1" width="16.42578125" customWidth="1"/>
    <col min="2" max="2" width="45.85546875" customWidth="1"/>
    <col min="3" max="3" width="20.85546875" customWidth="1"/>
    <col min="4" max="4" width="39.28515625" customWidth="1"/>
    <col min="5" max="5" width="31.28515625" customWidth="1"/>
    <col min="6" max="6" width="31.42578125" customWidth="1"/>
    <col min="7" max="7" width="32.85546875" bestFit="1" customWidth="1"/>
    <col min="8" max="8" width="41.5703125" customWidth="1"/>
    <col min="9" max="9" width="44.140625" customWidth="1"/>
    <col min="10" max="10" width="10.5703125" customWidth="1"/>
  </cols>
  <sheetData>
    <row r="1" spans="1:19" ht="15.75" thickBot="1" x14ac:dyDescent="0.3">
      <c r="A1" s="222" t="s">
        <v>1021</v>
      </c>
      <c r="B1" s="223" t="s">
        <v>1022</v>
      </c>
      <c r="C1" s="223" t="s">
        <v>1026</v>
      </c>
      <c r="D1" s="224"/>
      <c r="E1" s="224"/>
      <c r="F1" s="224"/>
      <c r="G1" s="224"/>
      <c r="H1" s="224"/>
      <c r="I1" s="224"/>
      <c r="J1" s="224"/>
    </row>
    <row r="2" spans="1:19" ht="32.25" customHeight="1" thickBot="1" x14ac:dyDescent="0.3">
      <c r="A2" s="638" t="s">
        <v>3</v>
      </c>
      <c r="B2" s="265" t="s">
        <v>1087</v>
      </c>
      <c r="C2" s="640" t="s">
        <v>1085</v>
      </c>
      <c r="D2" s="641"/>
      <c r="E2" s="619"/>
      <c r="F2" s="620"/>
      <c r="G2" s="621"/>
      <c r="H2" s="550" t="s">
        <v>139</v>
      </c>
      <c r="I2" s="589" t="s">
        <v>140</v>
      </c>
      <c r="J2" s="591" t="s">
        <v>852</v>
      </c>
    </row>
    <row r="3" spans="1:19" ht="18.75" customHeight="1" thickBot="1" x14ac:dyDescent="0.3">
      <c r="A3" s="639"/>
      <c r="B3" s="624" t="s">
        <v>1161</v>
      </c>
      <c r="C3" s="249" t="s">
        <v>158</v>
      </c>
      <c r="D3" s="615" t="s">
        <v>1170</v>
      </c>
      <c r="E3" s="626" t="s">
        <v>902</v>
      </c>
      <c r="F3" s="543" t="s">
        <v>903</v>
      </c>
      <c r="G3" s="543" t="s">
        <v>942</v>
      </c>
      <c r="H3" s="628"/>
      <c r="I3" s="590"/>
      <c r="J3" s="592"/>
    </row>
    <row r="4" spans="1:19" ht="39" x14ac:dyDescent="0.25">
      <c r="A4" s="639"/>
      <c r="B4" s="625"/>
      <c r="C4" s="66" t="s">
        <v>200</v>
      </c>
      <c r="D4" s="616"/>
      <c r="E4" s="627"/>
      <c r="F4" s="613"/>
      <c r="G4" s="613"/>
      <c r="H4" s="121" t="s">
        <v>904</v>
      </c>
      <c r="I4" s="590"/>
      <c r="J4" s="592"/>
    </row>
    <row r="5" spans="1:19" ht="72.75" thickBot="1" x14ac:dyDescent="0.3">
      <c r="A5" s="231" t="s">
        <v>909</v>
      </c>
      <c r="B5" s="124"/>
      <c r="C5" s="111" t="s">
        <v>1086</v>
      </c>
      <c r="D5" s="228" t="s">
        <v>1045</v>
      </c>
      <c r="E5" s="70"/>
      <c r="F5" s="91"/>
      <c r="G5" s="227" t="s">
        <v>1043</v>
      </c>
      <c r="H5" s="162" t="s">
        <v>905</v>
      </c>
      <c r="I5" s="119"/>
      <c r="J5" s="120"/>
    </row>
    <row r="6" spans="1:19" x14ac:dyDescent="0.25">
      <c r="A6" s="47"/>
      <c r="B6" s="49"/>
      <c r="C6" s="55" t="s">
        <v>12</v>
      </c>
      <c r="D6" s="57" t="s">
        <v>243</v>
      </c>
      <c r="E6" s="49"/>
      <c r="F6" s="49"/>
      <c r="G6" s="57" t="s">
        <v>243</v>
      </c>
      <c r="H6" s="50" t="s">
        <v>12</v>
      </c>
      <c r="I6" s="52"/>
      <c r="J6" s="53" t="s">
        <v>12</v>
      </c>
      <c r="S6" t="s">
        <v>12</v>
      </c>
    </row>
    <row r="7" spans="1:19" x14ac:dyDescent="0.25">
      <c r="A7" s="51"/>
      <c r="B7" s="22"/>
      <c r="C7" s="55" t="s">
        <v>12</v>
      </c>
      <c r="D7" s="57" t="s">
        <v>243</v>
      </c>
      <c r="E7" s="22"/>
      <c r="F7" s="22"/>
      <c r="G7" s="57" t="s">
        <v>243</v>
      </c>
      <c r="H7" s="53" t="s">
        <v>12</v>
      </c>
      <c r="I7" s="54"/>
      <c r="J7" s="53" t="s">
        <v>12</v>
      </c>
      <c r="S7" t="s">
        <v>159</v>
      </c>
    </row>
    <row r="8" spans="1:19" x14ac:dyDescent="0.25">
      <c r="A8" s="51"/>
      <c r="B8" s="22"/>
      <c r="C8" s="55" t="s">
        <v>12</v>
      </c>
      <c r="D8" s="57" t="s">
        <v>243</v>
      </c>
      <c r="E8" s="22"/>
      <c r="F8" s="22"/>
      <c r="G8" s="57" t="s">
        <v>243</v>
      </c>
      <c r="H8" s="53" t="s">
        <v>12</v>
      </c>
      <c r="I8" s="54"/>
      <c r="J8" s="53" t="s">
        <v>12</v>
      </c>
      <c r="S8" t="s">
        <v>160</v>
      </c>
    </row>
    <row r="9" spans="1:19" x14ac:dyDescent="0.25">
      <c r="A9" s="51"/>
      <c r="B9" s="22"/>
      <c r="C9" s="55" t="s">
        <v>12</v>
      </c>
      <c r="D9" s="57" t="s">
        <v>243</v>
      </c>
      <c r="E9" s="22"/>
      <c r="F9" s="22"/>
      <c r="G9" s="57" t="s">
        <v>243</v>
      </c>
      <c r="H9" s="53" t="s">
        <v>12</v>
      </c>
      <c r="I9" s="54"/>
      <c r="J9" s="53" t="s">
        <v>12</v>
      </c>
    </row>
    <row r="10" spans="1:19" x14ac:dyDescent="0.25">
      <c r="A10" s="51"/>
      <c r="B10" s="22"/>
      <c r="C10" s="55" t="s">
        <v>12</v>
      </c>
      <c r="D10" s="57" t="s">
        <v>243</v>
      </c>
      <c r="E10" s="22"/>
      <c r="F10" s="22"/>
      <c r="G10" s="57" t="s">
        <v>243</v>
      </c>
      <c r="H10" s="53" t="s">
        <v>12</v>
      </c>
      <c r="I10" s="54"/>
      <c r="J10" s="53" t="s">
        <v>12</v>
      </c>
    </row>
    <row r="11" spans="1:19" x14ac:dyDescent="0.25">
      <c r="A11" s="51"/>
      <c r="B11" s="22"/>
      <c r="C11" s="55" t="s">
        <v>12</v>
      </c>
      <c r="D11" s="57" t="s">
        <v>243</v>
      </c>
      <c r="E11" s="22"/>
      <c r="F11" s="22"/>
      <c r="G11" s="57" t="s">
        <v>243</v>
      </c>
      <c r="H11" s="53" t="s">
        <v>12</v>
      </c>
      <c r="I11" s="54"/>
      <c r="J11" s="53" t="s">
        <v>12</v>
      </c>
    </row>
    <row r="12" spans="1:19" x14ac:dyDescent="0.25">
      <c r="A12" s="51"/>
      <c r="B12" s="22"/>
      <c r="C12" s="55" t="s">
        <v>12</v>
      </c>
      <c r="D12" s="57" t="s">
        <v>243</v>
      </c>
      <c r="E12" s="22"/>
      <c r="F12" s="22"/>
      <c r="G12" s="57" t="s">
        <v>243</v>
      </c>
      <c r="H12" s="53" t="s">
        <v>12</v>
      </c>
      <c r="I12" s="54"/>
      <c r="J12" s="53" t="s">
        <v>12</v>
      </c>
    </row>
    <row r="13" spans="1:19" x14ac:dyDescent="0.25">
      <c r="A13" s="51"/>
      <c r="B13" s="22"/>
      <c r="C13" s="55" t="s">
        <v>12</v>
      </c>
      <c r="D13" s="57" t="s">
        <v>243</v>
      </c>
      <c r="E13" s="22"/>
      <c r="F13" s="22"/>
      <c r="G13" s="57" t="s">
        <v>243</v>
      </c>
      <c r="H13" s="53" t="s">
        <v>12</v>
      </c>
      <c r="I13" s="54"/>
      <c r="J13" s="53" t="s">
        <v>12</v>
      </c>
    </row>
    <row r="14" spans="1:19" x14ac:dyDescent="0.25">
      <c r="A14" s="51"/>
      <c r="B14" s="22"/>
      <c r="C14" s="55" t="s">
        <v>12</v>
      </c>
      <c r="D14" s="57" t="s">
        <v>243</v>
      </c>
      <c r="E14" s="22"/>
      <c r="F14" s="22"/>
      <c r="G14" s="57" t="s">
        <v>243</v>
      </c>
      <c r="H14" s="53" t="s">
        <v>12</v>
      </c>
      <c r="I14" s="54"/>
      <c r="J14" s="53" t="s">
        <v>12</v>
      </c>
    </row>
    <row r="15" spans="1:19" x14ac:dyDescent="0.25">
      <c r="A15" s="51"/>
      <c r="B15" s="22"/>
      <c r="C15" s="55" t="s">
        <v>12</v>
      </c>
      <c r="D15" s="57" t="s">
        <v>243</v>
      </c>
      <c r="E15" s="22"/>
      <c r="F15" s="22"/>
      <c r="G15" s="57" t="s">
        <v>243</v>
      </c>
      <c r="H15" s="53" t="s">
        <v>12</v>
      </c>
      <c r="I15" s="54"/>
      <c r="J15" s="53" t="s">
        <v>12</v>
      </c>
    </row>
    <row r="16" spans="1:19" x14ac:dyDescent="0.25">
      <c r="A16" s="51"/>
      <c r="B16" s="22"/>
      <c r="C16" s="55" t="s">
        <v>12</v>
      </c>
      <c r="D16" s="57" t="s">
        <v>243</v>
      </c>
      <c r="E16" s="22"/>
      <c r="F16" s="22"/>
      <c r="G16" s="57" t="s">
        <v>243</v>
      </c>
      <c r="H16" s="53" t="s">
        <v>12</v>
      </c>
      <c r="I16" s="54"/>
      <c r="J16" s="53" t="s">
        <v>12</v>
      </c>
    </row>
    <row r="17" spans="1:10" x14ac:dyDescent="0.25">
      <c r="A17" s="51"/>
      <c r="B17" s="22"/>
      <c r="C17" s="55" t="s">
        <v>12</v>
      </c>
      <c r="D17" s="57" t="s">
        <v>243</v>
      </c>
      <c r="E17" s="22"/>
      <c r="F17" s="22"/>
      <c r="G17" s="57" t="s">
        <v>243</v>
      </c>
      <c r="H17" s="53" t="s">
        <v>12</v>
      </c>
      <c r="I17" s="54"/>
      <c r="J17" s="53" t="s">
        <v>12</v>
      </c>
    </row>
    <row r="18" spans="1:10" x14ac:dyDescent="0.25">
      <c r="A18" s="51"/>
      <c r="B18" s="22"/>
      <c r="C18" s="55" t="s">
        <v>12</v>
      </c>
      <c r="D18" s="57" t="s">
        <v>243</v>
      </c>
      <c r="E18" s="22"/>
      <c r="F18" s="22"/>
      <c r="G18" s="57" t="s">
        <v>243</v>
      </c>
      <c r="H18" s="53" t="s">
        <v>12</v>
      </c>
      <c r="I18" s="54"/>
      <c r="J18" s="53" t="s">
        <v>12</v>
      </c>
    </row>
    <row r="19" spans="1:10" x14ac:dyDescent="0.25">
      <c r="A19" s="51"/>
      <c r="B19" s="22"/>
      <c r="C19" s="55" t="s">
        <v>12</v>
      </c>
      <c r="D19" s="57" t="s">
        <v>243</v>
      </c>
      <c r="E19" s="22"/>
      <c r="F19" s="22"/>
      <c r="G19" s="57" t="s">
        <v>243</v>
      </c>
      <c r="H19" s="53" t="s">
        <v>12</v>
      </c>
      <c r="I19" s="54"/>
      <c r="J19" s="53" t="s">
        <v>12</v>
      </c>
    </row>
    <row r="20" spans="1:10" x14ac:dyDescent="0.25">
      <c r="A20" s="51"/>
      <c r="B20" s="22"/>
      <c r="C20" s="55" t="s">
        <v>12</v>
      </c>
      <c r="D20" s="57" t="s">
        <v>243</v>
      </c>
      <c r="E20" s="22"/>
      <c r="F20" s="22"/>
      <c r="G20" s="57" t="s">
        <v>243</v>
      </c>
      <c r="H20" s="53" t="s">
        <v>12</v>
      </c>
      <c r="I20" s="54"/>
      <c r="J20" s="53" t="s">
        <v>12</v>
      </c>
    </row>
    <row r="21" spans="1:10" x14ac:dyDescent="0.25">
      <c r="A21" s="51"/>
      <c r="B21" s="22"/>
      <c r="C21" s="55" t="s">
        <v>12</v>
      </c>
      <c r="D21" s="57" t="s">
        <v>243</v>
      </c>
      <c r="E21" s="22"/>
      <c r="F21" s="22"/>
      <c r="G21" s="57" t="s">
        <v>243</v>
      </c>
      <c r="H21" s="53" t="s">
        <v>12</v>
      </c>
      <c r="I21" s="54"/>
      <c r="J21" s="53" t="s">
        <v>12</v>
      </c>
    </row>
    <row r="22" spans="1:10" x14ac:dyDescent="0.25">
      <c r="A22" s="51"/>
      <c r="B22" s="22"/>
      <c r="C22" s="55" t="s">
        <v>12</v>
      </c>
      <c r="D22" s="57" t="s">
        <v>243</v>
      </c>
      <c r="E22" s="22"/>
      <c r="F22" s="22"/>
      <c r="G22" s="57" t="s">
        <v>243</v>
      </c>
      <c r="H22" s="53" t="s">
        <v>12</v>
      </c>
      <c r="I22" s="54"/>
      <c r="J22" s="53" t="s">
        <v>12</v>
      </c>
    </row>
  </sheetData>
  <mergeCells count="11">
    <mergeCell ref="A2:A4"/>
    <mergeCell ref="H2:H3"/>
    <mergeCell ref="E2:G2"/>
    <mergeCell ref="C2:D2"/>
    <mergeCell ref="I2:I4"/>
    <mergeCell ref="J2:J4"/>
    <mergeCell ref="B3:B4"/>
    <mergeCell ref="D3:D4"/>
    <mergeCell ref="E3:E4"/>
    <mergeCell ref="F3:F4"/>
    <mergeCell ref="G3:G4"/>
  </mergeCells>
  <dataValidations count="1">
    <dataValidation type="list" allowBlank="1" showInputMessage="1" showErrorMessage="1" sqref="C6:C22" xr:uid="{B01C2EEF-B015-4033-ABB5-B1A51E02F254}">
      <formula1>$S$6:$S$8</formula1>
    </dataValidation>
  </dataValidations>
  <hyperlinks>
    <hyperlink ref="B1" location="TableContent!D208" display="TableContent" xr:uid="{E926B3AE-274E-4DD3-9D8D-495FDDCB624E}"/>
    <hyperlink ref="C1" location="'Overview-FinAssets'!A1" display="Overview-FinAssets" xr:uid="{E9103EC5-0FF8-4AD8-9499-364FF0CBC561}"/>
    <hyperlink ref="D5" location="'SCM-1.SCM'!A1" display="'SCM-1.SCM'!A1" xr:uid="{6A77A176-1D52-46BA-9FCB-EC08F872E389}"/>
    <hyperlink ref="G5" location="'SCM-1.NetIntf'!A1" display="'SCM-1.NetIntf'!A1" xr:uid="{218F892A-CD57-41F2-AE60-C30552B2A7A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 operator="containsText" id="{990C3ED2-0D41-49C8-9240-2023571A1204}">
            <xm:f>NOT(ISERROR(SEARCH($S$8,C6)))</xm:f>
            <xm:f>$S$8</xm:f>
            <x14:dxf>
              <fill>
                <patternFill>
                  <bgColor theme="2" tint="-9.9948118533890809E-2"/>
                </patternFill>
              </fill>
            </x14:dxf>
          </x14:cfRule>
          <x14:cfRule type="containsText" priority="20" operator="containsText" id="{5A2FEBC1-6E71-41D8-9F46-1E8AA954BA22}">
            <xm:f>NOT(ISERROR(SEARCH($S$7,C6)))</xm:f>
            <xm:f>$S$7</xm:f>
            <x14:dxf>
              <fill>
                <patternFill>
                  <bgColor theme="9" tint="0.79998168889431442"/>
                </patternFill>
              </fill>
            </x14:dxf>
          </x14:cfRule>
          <x14:cfRule type="containsText" priority="21" operator="containsText" id="{B4A0A841-B943-4A4E-9679-8359480EA1CC}">
            <xm:f>NOT(ISERROR(SEARCH($S$6,C6)))</xm:f>
            <xm:f>$S$6</xm:f>
            <x14:dxf>
              <fill>
                <patternFill>
                  <bgColor theme="0" tint="-4.9989318521683403E-2"/>
                </patternFill>
              </fill>
            </x14:dxf>
          </x14:cfRule>
          <xm:sqref>C6:C22</xm:sqref>
        </x14:conditionalFormatting>
        <x14:conditionalFormatting xmlns:xm="http://schemas.microsoft.com/office/excel/2006/main">
          <x14:cfRule type="containsText" priority="1" operator="containsText" id="{55C8EA93-5315-44C2-9E91-B6A1A4758F4D}">
            <xm:f>NOT(ISERROR(SEARCH(variables!$A$6,H6)))</xm:f>
            <xm:f>variables!$A$6</xm:f>
            <x14:dxf>
              <fill>
                <patternFill>
                  <bgColor theme="0" tint="-4.9989318521683403E-2"/>
                </patternFill>
              </fill>
            </x14:dxf>
          </x14:cfRule>
          <xm:sqref>H6:H22</xm:sqref>
        </x14:conditionalFormatting>
        <x14:conditionalFormatting xmlns:xm="http://schemas.microsoft.com/office/excel/2006/main">
          <x14:cfRule type="containsText" priority="2" operator="containsText" id="{E46D0AA5-ABB4-48B0-8C89-6CBE16FC6D02}">
            <xm:f>NOT(ISERROR(SEARCH(variables!$A$1,J6)))</xm:f>
            <xm:f>variables!$A$1</xm:f>
            <x14:dxf>
              <fill>
                <patternFill>
                  <bgColor theme="0" tint="-4.9989318521683403E-2"/>
                </patternFill>
              </fill>
            </x14:dxf>
          </x14:cfRule>
          <x14:cfRule type="containsText" priority="3" operator="containsText" id="{4E501F7F-DADF-4280-83DD-249D06B08F88}">
            <xm:f>NOT(ISERROR(SEARCH(variables!$A$4,J6)))</xm:f>
            <xm:f>variables!$A$4</xm:f>
            <x14:dxf>
              <fill>
                <patternFill>
                  <bgColor theme="4" tint="0.79998168889431442"/>
                </patternFill>
              </fill>
            </x14:dxf>
          </x14:cfRule>
          <x14:cfRule type="containsText" priority="4" operator="containsText" id="{FB39FFA1-7476-4481-BC35-343B6AA4C945}">
            <xm:f>NOT(ISERROR(SEARCH(variables!$A$3,J6)))</xm:f>
            <xm:f>variables!$A$3</xm:f>
            <x14:dxf>
              <fill>
                <patternFill>
                  <bgColor theme="5" tint="0.79998168889431442"/>
                </patternFill>
              </fill>
            </x14:dxf>
          </x14:cfRule>
          <x14:cfRule type="containsText" priority="5" operator="containsText" id="{7698A4CB-626E-4F8B-98ED-92716ED8FFEF}">
            <xm:f>NOT(ISERROR(SEARCH(variables!$A$2,J6)))</xm:f>
            <xm:f>variables!$A$2</xm:f>
            <x14:dxf>
              <font>
                <strike val="0"/>
                <color auto="1"/>
              </font>
              <fill>
                <patternFill>
                  <bgColor theme="9" tint="0.79998168889431442"/>
                </patternFill>
              </fill>
            </x14:dxf>
          </x14:cfRule>
          <xm:sqref>J6:J22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D9FA63B-C17A-47B7-BCD7-22F7722D140C}">
          <x14:formula1>
            <xm:f>variables!$A$1:$A$4</xm:f>
          </x14:formula1>
          <xm:sqref>J6:J22</xm:sqref>
        </x14:dataValidation>
        <x14:dataValidation type="list" allowBlank="1" showInputMessage="1" showErrorMessage="1" xr:uid="{09E1A898-F115-4CA8-BEFD-21A475D0C649}">
          <x14:formula1>
            <xm:f>variables!$A$6:$A$8</xm:f>
          </x14:formula1>
          <xm:sqref>H6:H22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44FC-BD11-42DA-855D-6F73E2209C2C}">
  <dimension ref="A1:K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44.42578125" customWidth="1"/>
    <col min="3" max="3" width="28.140625" customWidth="1"/>
    <col min="4" max="6" width="29.85546875" customWidth="1"/>
    <col min="7" max="7" width="31.42578125" customWidth="1"/>
    <col min="8" max="8" width="39.7109375" customWidth="1"/>
    <col min="9" max="9" width="38.140625" customWidth="1"/>
    <col min="10" max="10" width="38.85546875" customWidth="1"/>
    <col min="11" max="11" width="33.85546875" customWidth="1"/>
  </cols>
  <sheetData>
    <row r="1" spans="1:11" ht="15.75" thickBot="1" x14ac:dyDescent="0.3">
      <c r="A1" s="222" t="s">
        <v>1021</v>
      </c>
      <c r="B1" s="223" t="s">
        <v>1022</v>
      </c>
      <c r="C1" s="223"/>
      <c r="D1" s="214"/>
      <c r="E1" s="214"/>
      <c r="F1" s="214"/>
      <c r="G1" s="214"/>
      <c r="H1" s="224"/>
      <c r="I1" s="224"/>
      <c r="J1" s="224"/>
      <c r="K1" s="224"/>
    </row>
    <row r="2" spans="1:11" ht="19.5" thickBot="1" x14ac:dyDescent="0.3">
      <c r="A2" s="538" t="s">
        <v>3</v>
      </c>
      <c r="B2" s="198" t="s">
        <v>157</v>
      </c>
      <c r="C2" s="617" t="s">
        <v>1050</v>
      </c>
      <c r="D2" s="617"/>
      <c r="E2" s="617"/>
      <c r="F2" s="617"/>
      <c r="G2" s="617"/>
      <c r="H2" s="198"/>
      <c r="I2" s="198"/>
      <c r="J2" s="204"/>
      <c r="K2" s="128"/>
    </row>
    <row r="3" spans="1:11" ht="45" x14ac:dyDescent="0.25">
      <c r="A3" s="539"/>
      <c r="B3" s="129" t="s">
        <v>600</v>
      </c>
      <c r="C3" s="105" t="s">
        <v>601</v>
      </c>
      <c r="D3" s="237" t="s">
        <v>602</v>
      </c>
      <c r="E3" s="237" t="s">
        <v>603</v>
      </c>
      <c r="F3" s="237" t="s">
        <v>1048</v>
      </c>
      <c r="G3" s="164" t="s">
        <v>604</v>
      </c>
      <c r="H3" s="130" t="s">
        <v>605</v>
      </c>
      <c r="I3" s="131" t="s">
        <v>153</v>
      </c>
      <c r="J3" s="131" t="s">
        <v>154</v>
      </c>
      <c r="K3" s="132" t="s">
        <v>156</v>
      </c>
    </row>
    <row r="4" spans="1:11" ht="24" customHeight="1" thickBot="1" x14ac:dyDescent="0.3">
      <c r="A4" s="229" t="s">
        <v>909</v>
      </c>
      <c r="B4" s="111"/>
      <c r="C4" s="238" t="s">
        <v>1009</v>
      </c>
      <c r="D4" s="239" t="s">
        <v>1012</v>
      </c>
      <c r="E4" s="239" t="s">
        <v>1017</v>
      </c>
      <c r="F4" s="239" t="s">
        <v>1020</v>
      </c>
      <c r="G4" s="228" t="s">
        <v>1049</v>
      </c>
      <c r="H4" s="125"/>
      <c r="I4" s="88"/>
      <c r="J4" s="88"/>
      <c r="K4" s="104"/>
    </row>
    <row r="5" spans="1:11" x14ac:dyDescent="0.25">
      <c r="A5" s="47"/>
      <c r="B5" s="47"/>
      <c r="C5" s="57" t="s">
        <v>243</v>
      </c>
      <c r="D5" s="57" t="s">
        <v>243</v>
      </c>
      <c r="E5" s="57" t="s">
        <v>243</v>
      </c>
      <c r="F5" s="57" t="s">
        <v>243</v>
      </c>
      <c r="G5" s="57" t="s">
        <v>243</v>
      </c>
      <c r="H5" s="57" t="s">
        <v>243</v>
      </c>
      <c r="I5" s="49"/>
      <c r="J5" s="49"/>
      <c r="K5" s="49"/>
    </row>
    <row r="6" spans="1:11" x14ac:dyDescent="0.25">
      <c r="A6" s="51"/>
      <c r="B6" s="51"/>
      <c r="C6" s="57" t="s">
        <v>243</v>
      </c>
      <c r="D6" s="57" t="s">
        <v>243</v>
      </c>
      <c r="E6" s="57" t="s">
        <v>243</v>
      </c>
      <c r="F6" s="57" t="s">
        <v>243</v>
      </c>
      <c r="G6" s="57" t="s">
        <v>243</v>
      </c>
      <c r="H6" s="57" t="s">
        <v>243</v>
      </c>
      <c r="I6" s="22"/>
      <c r="J6" s="22"/>
      <c r="K6" s="22"/>
    </row>
    <row r="7" spans="1:11" x14ac:dyDescent="0.25">
      <c r="A7" s="51"/>
      <c r="B7" s="51"/>
      <c r="C7" s="57" t="s">
        <v>243</v>
      </c>
      <c r="D7" s="57" t="s">
        <v>243</v>
      </c>
      <c r="E7" s="57" t="s">
        <v>243</v>
      </c>
      <c r="F7" s="57" t="s">
        <v>243</v>
      </c>
      <c r="G7" s="57" t="s">
        <v>243</v>
      </c>
      <c r="H7" s="57" t="s">
        <v>243</v>
      </c>
      <c r="I7" s="22"/>
      <c r="J7" s="22"/>
      <c r="K7" s="22"/>
    </row>
    <row r="8" spans="1:11" x14ac:dyDescent="0.25">
      <c r="A8" s="51"/>
      <c r="B8" s="51"/>
      <c r="C8" s="57" t="s">
        <v>243</v>
      </c>
      <c r="D8" s="57" t="s">
        <v>243</v>
      </c>
      <c r="E8" s="57" t="s">
        <v>243</v>
      </c>
      <c r="F8" s="57" t="s">
        <v>243</v>
      </c>
      <c r="G8" s="57" t="s">
        <v>243</v>
      </c>
      <c r="H8" s="57" t="s">
        <v>243</v>
      </c>
      <c r="I8" s="22"/>
      <c r="J8" s="22"/>
      <c r="K8" s="22"/>
    </row>
    <row r="9" spans="1:11" x14ac:dyDescent="0.25">
      <c r="A9" s="51"/>
      <c r="B9" s="51"/>
      <c r="C9" s="57" t="s">
        <v>243</v>
      </c>
      <c r="D9" s="57" t="s">
        <v>243</v>
      </c>
      <c r="E9" s="57" t="s">
        <v>243</v>
      </c>
      <c r="F9" s="57" t="s">
        <v>243</v>
      </c>
      <c r="G9" s="57" t="s">
        <v>243</v>
      </c>
      <c r="H9" s="57" t="s">
        <v>243</v>
      </c>
      <c r="I9" s="22"/>
      <c r="J9" s="22"/>
      <c r="K9" s="22"/>
    </row>
    <row r="10" spans="1:11" x14ac:dyDescent="0.25">
      <c r="A10" s="51"/>
      <c r="B10" s="51"/>
      <c r="C10" s="57" t="s">
        <v>243</v>
      </c>
      <c r="D10" s="57" t="s">
        <v>243</v>
      </c>
      <c r="E10" s="57" t="s">
        <v>243</v>
      </c>
      <c r="F10" s="57" t="s">
        <v>243</v>
      </c>
      <c r="G10" s="57" t="s">
        <v>243</v>
      </c>
      <c r="H10" s="57" t="s">
        <v>243</v>
      </c>
      <c r="I10" s="22"/>
      <c r="J10" s="22"/>
      <c r="K10" s="22"/>
    </row>
    <row r="11" spans="1:11" x14ac:dyDescent="0.25">
      <c r="A11" s="51"/>
      <c r="B11" s="51"/>
      <c r="C11" s="57" t="s">
        <v>243</v>
      </c>
      <c r="D11" s="57" t="s">
        <v>243</v>
      </c>
      <c r="E11" s="57" t="s">
        <v>243</v>
      </c>
      <c r="F11" s="57" t="s">
        <v>243</v>
      </c>
      <c r="G11" s="57" t="s">
        <v>243</v>
      </c>
      <c r="H11" s="57" t="s">
        <v>243</v>
      </c>
      <c r="I11" s="22"/>
      <c r="J11" s="22"/>
      <c r="K11" s="22"/>
    </row>
    <row r="12" spans="1:11" x14ac:dyDescent="0.25">
      <c r="A12" s="51"/>
      <c r="B12" s="51"/>
      <c r="C12" s="57" t="s">
        <v>243</v>
      </c>
      <c r="D12" s="57" t="s">
        <v>243</v>
      </c>
      <c r="E12" s="57" t="s">
        <v>243</v>
      </c>
      <c r="F12" s="57" t="s">
        <v>243</v>
      </c>
      <c r="G12" s="57" t="s">
        <v>243</v>
      </c>
      <c r="H12" s="57" t="s">
        <v>243</v>
      </c>
      <c r="I12" s="22"/>
      <c r="J12" s="22"/>
      <c r="K12" s="22"/>
    </row>
    <row r="13" spans="1:11" x14ac:dyDescent="0.25">
      <c r="A13" s="51"/>
      <c r="B13" s="51"/>
      <c r="C13" s="57" t="s">
        <v>243</v>
      </c>
      <c r="D13" s="57" t="s">
        <v>243</v>
      </c>
      <c r="E13" s="57" t="s">
        <v>243</v>
      </c>
      <c r="F13" s="57" t="s">
        <v>243</v>
      </c>
      <c r="G13" s="57" t="s">
        <v>243</v>
      </c>
      <c r="H13" s="57" t="s">
        <v>243</v>
      </c>
      <c r="I13" s="22"/>
      <c r="J13" s="22"/>
      <c r="K13" s="22"/>
    </row>
    <row r="14" spans="1:11" x14ac:dyDescent="0.25">
      <c r="A14" s="51"/>
      <c r="B14" s="51"/>
      <c r="C14" s="57" t="s">
        <v>243</v>
      </c>
      <c r="D14" s="57" t="s">
        <v>243</v>
      </c>
      <c r="E14" s="57" t="s">
        <v>243</v>
      </c>
      <c r="F14" s="57" t="s">
        <v>243</v>
      </c>
      <c r="G14" s="57" t="s">
        <v>243</v>
      </c>
      <c r="H14" s="57" t="s">
        <v>243</v>
      </c>
      <c r="I14" s="22"/>
      <c r="J14" s="22"/>
      <c r="K14" s="22"/>
    </row>
    <row r="15" spans="1:11" x14ac:dyDescent="0.25">
      <c r="A15" s="51"/>
      <c r="B15" s="51"/>
      <c r="C15" s="57" t="s">
        <v>243</v>
      </c>
      <c r="D15" s="57" t="s">
        <v>243</v>
      </c>
      <c r="E15" s="57" t="s">
        <v>243</v>
      </c>
      <c r="F15" s="57" t="s">
        <v>243</v>
      </c>
      <c r="G15" s="57" t="s">
        <v>243</v>
      </c>
      <c r="H15" s="57" t="s">
        <v>243</v>
      </c>
      <c r="I15" s="22"/>
      <c r="J15" s="22"/>
      <c r="K15" s="22"/>
    </row>
    <row r="16" spans="1:11" x14ac:dyDescent="0.25">
      <c r="A16" s="51"/>
      <c r="B16" s="51"/>
      <c r="C16" s="57" t="s">
        <v>243</v>
      </c>
      <c r="D16" s="57" t="s">
        <v>243</v>
      </c>
      <c r="E16" s="57" t="s">
        <v>243</v>
      </c>
      <c r="F16" s="57" t="s">
        <v>243</v>
      </c>
      <c r="G16" s="57" t="s">
        <v>243</v>
      </c>
      <c r="H16" s="57" t="s">
        <v>243</v>
      </c>
      <c r="I16" s="22"/>
      <c r="J16" s="22"/>
      <c r="K16" s="22"/>
    </row>
    <row r="17" spans="1:11" x14ac:dyDescent="0.25">
      <c r="A17" s="51"/>
      <c r="B17" s="51"/>
      <c r="C17" s="57" t="s">
        <v>243</v>
      </c>
      <c r="D17" s="57" t="s">
        <v>243</v>
      </c>
      <c r="E17" s="57" t="s">
        <v>243</v>
      </c>
      <c r="F17" s="57" t="s">
        <v>243</v>
      </c>
      <c r="G17" s="57" t="s">
        <v>243</v>
      </c>
      <c r="H17" s="57" t="s">
        <v>243</v>
      </c>
      <c r="I17" s="22"/>
      <c r="J17" s="22"/>
      <c r="K17" s="22"/>
    </row>
    <row r="18" spans="1:11" x14ac:dyDescent="0.25">
      <c r="A18" s="51"/>
      <c r="B18" s="51"/>
      <c r="C18" s="57" t="s">
        <v>243</v>
      </c>
      <c r="D18" s="57" t="s">
        <v>243</v>
      </c>
      <c r="E18" s="57" t="s">
        <v>243</v>
      </c>
      <c r="F18" s="57" t="s">
        <v>243</v>
      </c>
      <c r="G18" s="57" t="s">
        <v>243</v>
      </c>
      <c r="H18" s="57" t="s">
        <v>243</v>
      </c>
      <c r="I18" s="22"/>
      <c r="J18" s="22"/>
      <c r="K18" s="22"/>
    </row>
    <row r="19" spans="1:11" x14ac:dyDescent="0.25">
      <c r="A19" s="51"/>
      <c r="B19" s="51"/>
      <c r="C19" s="57" t="s">
        <v>243</v>
      </c>
      <c r="D19" s="57" t="s">
        <v>243</v>
      </c>
      <c r="E19" s="57" t="s">
        <v>243</v>
      </c>
      <c r="F19" s="57" t="s">
        <v>243</v>
      </c>
      <c r="G19" s="57" t="s">
        <v>243</v>
      </c>
      <c r="H19" s="57" t="s">
        <v>243</v>
      </c>
      <c r="I19" s="22"/>
      <c r="J19" s="22"/>
      <c r="K19" s="22"/>
    </row>
    <row r="20" spans="1:11" x14ac:dyDescent="0.25">
      <c r="A20" s="51"/>
      <c r="B20" s="51"/>
      <c r="C20" s="57" t="s">
        <v>243</v>
      </c>
      <c r="D20" s="57" t="s">
        <v>243</v>
      </c>
      <c r="E20" s="57" t="s">
        <v>243</v>
      </c>
      <c r="F20" s="57" t="s">
        <v>243</v>
      </c>
      <c r="G20" s="57" t="s">
        <v>243</v>
      </c>
      <c r="H20" s="57" t="s">
        <v>243</v>
      </c>
      <c r="I20" s="22"/>
      <c r="J20" s="22"/>
      <c r="K20" s="22"/>
    </row>
    <row r="21" spans="1:11" x14ac:dyDescent="0.25">
      <c r="A21" s="51"/>
      <c r="B21" s="51"/>
      <c r="C21" s="57" t="s">
        <v>243</v>
      </c>
      <c r="D21" s="57" t="s">
        <v>243</v>
      </c>
      <c r="E21" s="57" t="s">
        <v>243</v>
      </c>
      <c r="F21" s="57" t="s">
        <v>243</v>
      </c>
      <c r="G21" s="57" t="s">
        <v>243</v>
      </c>
      <c r="H21" s="57" t="s">
        <v>243</v>
      </c>
      <c r="I21" s="22"/>
      <c r="J21" s="22"/>
      <c r="K21" s="22"/>
    </row>
    <row r="22" spans="1:11" x14ac:dyDescent="0.25">
      <c r="A22" s="51"/>
      <c r="B22" s="51"/>
      <c r="C22" s="57" t="s">
        <v>243</v>
      </c>
      <c r="D22" s="57" t="s">
        <v>243</v>
      </c>
      <c r="E22" s="57" t="s">
        <v>243</v>
      </c>
      <c r="F22" s="57" t="s">
        <v>243</v>
      </c>
      <c r="G22" s="57" t="s">
        <v>243</v>
      </c>
      <c r="H22" s="57" t="s">
        <v>243</v>
      </c>
      <c r="I22" s="22"/>
      <c r="J22" s="22"/>
      <c r="K22" s="22"/>
    </row>
  </sheetData>
  <mergeCells count="2">
    <mergeCell ref="A2:A3"/>
    <mergeCell ref="C2:G2"/>
  </mergeCells>
  <hyperlinks>
    <hyperlink ref="B1" location="TableContent!D213" display="TableContent" xr:uid="{5854D61E-EB41-4F6C-8615-66A854B61055}"/>
    <hyperlink ref="C4" location="'SCM-1.SecAsset'!A1" display="Link to SCM-1.SecAsset" xr:uid="{0AF78A01-7E69-43F8-9E65-52C4FB3BB1F9}"/>
    <hyperlink ref="D4" location="'SCM-1.NetAsset'!A1" display="Link to SCM-1.NetAsset" xr:uid="{06C93396-61F3-4728-A35D-731D2B903FB6}"/>
    <hyperlink ref="E4" location="'SCM-1.PrivAsset'!A1" display="Link to SCM-1.PrivAsset" xr:uid="{6F073454-53D7-4DA2-8F9C-91424BE2D756}"/>
    <hyperlink ref="F4" location="'SCM-1.FinAsset'!A1" display="Link to SCM-1.FinAsset" xr:uid="{A723C40A-65A9-46E3-B466-BE3CD96F8481}"/>
    <hyperlink ref="G4" location="'SCM-1.NetIntf'!A1" display="Link to SCM-1.NetIntf" xr:uid="{C2493EA3-FC05-41F8-A85B-9D34BCA7B49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6244-1B8E-47DC-9A77-BCBC8C2B309C}">
  <dimension ref="A1:Z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42.5703125" customWidth="1"/>
    <col min="3" max="3" width="30.140625" customWidth="1"/>
    <col min="4" max="4" width="25.28515625" customWidth="1"/>
    <col min="5" max="5" width="31.28515625" customWidth="1"/>
    <col min="6" max="6" width="35.5703125" customWidth="1"/>
    <col min="7" max="7" width="30.42578125" customWidth="1"/>
    <col min="8" max="8" width="32.85546875" customWidth="1"/>
    <col min="9" max="9" width="29.28515625" customWidth="1"/>
    <col min="10" max="10" width="28.5703125" customWidth="1"/>
    <col min="11" max="11" width="22" customWidth="1"/>
    <col min="12" max="12" width="27.140625" customWidth="1"/>
    <col min="13" max="13" width="39.7109375" customWidth="1"/>
    <col min="14" max="14" width="37.140625" customWidth="1"/>
    <col min="15" max="15" width="44.140625" customWidth="1"/>
    <col min="16" max="16" width="10.5703125" customWidth="1"/>
    <col min="26" max="26" width="28.42578125" customWidth="1"/>
  </cols>
  <sheetData>
    <row r="1" spans="1:26" ht="15.75" thickBot="1" x14ac:dyDescent="0.3">
      <c r="A1" s="222" t="s">
        <v>1021</v>
      </c>
      <c r="B1" s="223" t="s">
        <v>1022</v>
      </c>
      <c r="C1" s="223"/>
      <c r="D1" s="214"/>
      <c r="E1" s="214"/>
      <c r="F1" s="214"/>
      <c r="G1" s="214"/>
      <c r="H1" s="224"/>
      <c r="I1" s="224"/>
      <c r="J1" s="224"/>
      <c r="K1" s="224"/>
      <c r="L1" s="224"/>
      <c r="M1" s="224"/>
      <c r="N1" s="224"/>
      <c r="O1" s="224"/>
      <c r="P1" s="224"/>
    </row>
    <row r="2" spans="1:26" ht="18.75" customHeight="1" thickBot="1" x14ac:dyDescent="0.3">
      <c r="A2" s="517" t="s">
        <v>3</v>
      </c>
      <c r="B2" s="527" t="s">
        <v>161</v>
      </c>
      <c r="C2" s="528"/>
      <c r="D2" s="528"/>
      <c r="E2" s="528"/>
      <c r="F2" s="528"/>
      <c r="G2" s="528"/>
      <c r="H2" s="528"/>
      <c r="I2" s="528"/>
      <c r="J2" s="528"/>
      <c r="K2" s="528"/>
      <c r="L2" s="529"/>
      <c r="M2" s="524" t="s">
        <v>183</v>
      </c>
      <c r="N2" s="526"/>
      <c r="O2" s="530" t="s">
        <v>184</v>
      </c>
      <c r="P2" s="530" t="s">
        <v>852</v>
      </c>
    </row>
    <row r="3" spans="1:26" ht="75" x14ac:dyDescent="0.25">
      <c r="A3" s="518"/>
      <c r="B3" s="105" t="s">
        <v>1051</v>
      </c>
      <c r="C3" s="106" t="s">
        <v>162</v>
      </c>
      <c r="D3" s="106" t="s">
        <v>163</v>
      </c>
      <c r="E3" s="106" t="s">
        <v>177</v>
      </c>
      <c r="F3" s="106" t="s">
        <v>178</v>
      </c>
      <c r="G3" s="106" t="s">
        <v>179</v>
      </c>
      <c r="H3" s="106" t="s">
        <v>180</v>
      </c>
      <c r="I3" s="106" t="s">
        <v>181</v>
      </c>
      <c r="J3" s="106" t="s">
        <v>182</v>
      </c>
      <c r="K3" s="106" t="s">
        <v>175</v>
      </c>
      <c r="L3" s="107" t="s">
        <v>176</v>
      </c>
      <c r="M3" s="114" t="s">
        <v>716</v>
      </c>
      <c r="N3" s="115" t="s">
        <v>717</v>
      </c>
      <c r="O3" s="520"/>
      <c r="P3" s="520"/>
    </row>
    <row r="4" spans="1:26" s="240" customFormat="1" ht="84.75" thickBot="1" x14ac:dyDescent="0.25">
      <c r="A4" s="229" t="s">
        <v>909</v>
      </c>
      <c r="B4" s="75"/>
      <c r="C4" s="88"/>
      <c r="D4" s="88"/>
      <c r="E4" s="88"/>
      <c r="F4" s="88"/>
      <c r="G4" s="88"/>
      <c r="H4" s="88"/>
      <c r="I4" s="88"/>
      <c r="J4" s="88"/>
      <c r="K4" s="88"/>
      <c r="L4" s="104"/>
      <c r="M4" s="250" t="s">
        <v>1149</v>
      </c>
      <c r="N4" s="79" t="s">
        <v>1027</v>
      </c>
      <c r="O4" s="90"/>
      <c r="P4" s="90"/>
    </row>
    <row r="5" spans="1:26" x14ac:dyDescent="0.25">
      <c r="A5" s="47"/>
      <c r="B5" s="52"/>
      <c r="C5" s="52"/>
      <c r="D5" s="59" t="s">
        <v>12</v>
      </c>
      <c r="E5" s="52"/>
      <c r="F5" s="52"/>
      <c r="G5" s="52"/>
      <c r="H5" s="49"/>
      <c r="I5" s="49"/>
      <c r="J5" s="49"/>
      <c r="K5" s="49"/>
      <c r="L5" s="49"/>
      <c r="M5" s="50" t="s">
        <v>12</v>
      </c>
      <c r="N5" s="50" t="s">
        <v>12</v>
      </c>
      <c r="O5" s="52"/>
      <c r="P5" s="50" t="s">
        <v>12</v>
      </c>
      <c r="Z5" t="s">
        <v>12</v>
      </c>
    </row>
    <row r="6" spans="1:26" x14ac:dyDescent="0.25">
      <c r="A6" s="51"/>
      <c r="B6" s="54"/>
      <c r="C6" s="54"/>
      <c r="D6" s="59" t="s">
        <v>12</v>
      </c>
      <c r="E6" s="54"/>
      <c r="F6" s="54"/>
      <c r="G6" s="54"/>
      <c r="H6" s="22"/>
      <c r="I6" s="22"/>
      <c r="J6" s="22"/>
      <c r="K6" s="22"/>
      <c r="L6" s="22"/>
      <c r="M6" s="53" t="s">
        <v>12</v>
      </c>
      <c r="N6" s="53" t="s">
        <v>12</v>
      </c>
      <c r="O6" s="54"/>
      <c r="P6" s="53" t="s">
        <v>12</v>
      </c>
      <c r="Z6" s="54" t="s">
        <v>164</v>
      </c>
    </row>
    <row r="7" spans="1:26" x14ac:dyDescent="0.25">
      <c r="A7" s="51"/>
      <c r="B7" s="54"/>
      <c r="C7" s="54"/>
      <c r="D7" s="59" t="s">
        <v>12</v>
      </c>
      <c r="E7" s="54"/>
      <c r="F7" s="54"/>
      <c r="G7" s="54"/>
      <c r="H7" s="22"/>
      <c r="I7" s="22"/>
      <c r="J7" s="22"/>
      <c r="K7" s="22"/>
      <c r="L7" s="22"/>
      <c r="M7" s="53" t="s">
        <v>12</v>
      </c>
      <c r="N7" s="53" t="s">
        <v>12</v>
      </c>
      <c r="O7" s="54"/>
      <c r="P7" s="53" t="s">
        <v>12</v>
      </c>
      <c r="Z7" s="54" t="s">
        <v>165</v>
      </c>
    </row>
    <row r="8" spans="1:26" x14ac:dyDescent="0.25">
      <c r="A8" s="51"/>
      <c r="B8" s="54"/>
      <c r="C8" s="54"/>
      <c r="D8" s="59" t="s">
        <v>12</v>
      </c>
      <c r="E8" s="54"/>
      <c r="F8" s="54"/>
      <c r="G8" s="54"/>
      <c r="H8" s="22"/>
      <c r="I8" s="22"/>
      <c r="J8" s="22"/>
      <c r="K8" s="22"/>
      <c r="L8" s="22"/>
      <c r="M8" s="53" t="s">
        <v>12</v>
      </c>
      <c r="N8" s="53" t="s">
        <v>12</v>
      </c>
      <c r="O8" s="54"/>
      <c r="P8" s="53" t="s">
        <v>12</v>
      </c>
      <c r="Z8" s="54" t="s">
        <v>166</v>
      </c>
    </row>
    <row r="9" spans="1:26" x14ac:dyDescent="0.25">
      <c r="A9" s="51"/>
      <c r="B9" s="54"/>
      <c r="C9" s="54"/>
      <c r="D9" s="59" t="s">
        <v>12</v>
      </c>
      <c r="E9" s="54"/>
      <c r="F9" s="54"/>
      <c r="G9" s="54"/>
      <c r="H9" s="22"/>
      <c r="I9" s="22"/>
      <c r="J9" s="22"/>
      <c r="K9" s="22"/>
      <c r="L9" s="22"/>
      <c r="M9" s="53" t="s">
        <v>12</v>
      </c>
      <c r="N9" s="53" t="s">
        <v>12</v>
      </c>
      <c r="O9" s="54"/>
      <c r="P9" s="53" t="s">
        <v>12</v>
      </c>
      <c r="Z9" s="54" t="s">
        <v>167</v>
      </c>
    </row>
    <row r="10" spans="1:26" x14ac:dyDescent="0.25">
      <c r="A10" s="51"/>
      <c r="B10" s="54"/>
      <c r="C10" s="54"/>
      <c r="D10" s="59" t="s">
        <v>12</v>
      </c>
      <c r="E10" s="54"/>
      <c r="F10" s="54"/>
      <c r="G10" s="54"/>
      <c r="H10" s="22"/>
      <c r="I10" s="22"/>
      <c r="J10" s="22"/>
      <c r="K10" s="22"/>
      <c r="L10" s="22"/>
      <c r="M10" s="53" t="s">
        <v>12</v>
      </c>
      <c r="N10" s="53" t="s">
        <v>12</v>
      </c>
      <c r="O10" s="54"/>
      <c r="P10" s="53" t="s">
        <v>12</v>
      </c>
      <c r="Z10" s="54" t="s">
        <v>168</v>
      </c>
    </row>
    <row r="11" spans="1:26" x14ac:dyDescent="0.25">
      <c r="A11" s="51"/>
      <c r="B11" s="54"/>
      <c r="C11" s="54"/>
      <c r="D11" s="59" t="s">
        <v>12</v>
      </c>
      <c r="E11" s="54"/>
      <c r="F11" s="54"/>
      <c r="G11" s="54"/>
      <c r="H11" s="22"/>
      <c r="I11" s="22"/>
      <c r="J11" s="22"/>
      <c r="K11" s="22"/>
      <c r="L11" s="22"/>
      <c r="M11" s="53" t="s">
        <v>12</v>
      </c>
      <c r="N11" s="53" t="s">
        <v>12</v>
      </c>
      <c r="O11" s="54"/>
      <c r="P11" s="53" t="s">
        <v>12</v>
      </c>
    </row>
    <row r="12" spans="1:26" x14ac:dyDescent="0.25">
      <c r="A12" s="51"/>
      <c r="B12" s="54"/>
      <c r="C12" s="54"/>
      <c r="D12" s="59" t="s">
        <v>12</v>
      </c>
      <c r="E12" s="54"/>
      <c r="F12" s="54"/>
      <c r="G12" s="54"/>
      <c r="H12" s="22"/>
      <c r="I12" s="22"/>
      <c r="J12" s="22"/>
      <c r="K12" s="22"/>
      <c r="L12" s="22"/>
      <c r="M12" s="53" t="s">
        <v>12</v>
      </c>
      <c r="N12" s="53" t="s">
        <v>12</v>
      </c>
      <c r="O12" s="54"/>
      <c r="P12" s="53" t="s">
        <v>12</v>
      </c>
    </row>
    <row r="13" spans="1:26" x14ac:dyDescent="0.25">
      <c r="A13" s="51"/>
      <c r="B13" s="54"/>
      <c r="C13" s="54"/>
      <c r="D13" s="59" t="s">
        <v>12</v>
      </c>
      <c r="E13" s="54"/>
      <c r="F13" s="54"/>
      <c r="G13" s="54"/>
      <c r="H13" s="22"/>
      <c r="I13" s="22"/>
      <c r="J13" s="22"/>
      <c r="K13" s="22"/>
      <c r="L13" s="22"/>
      <c r="M13" s="53" t="s">
        <v>12</v>
      </c>
      <c r="N13" s="53" t="s">
        <v>12</v>
      </c>
      <c r="O13" s="54"/>
      <c r="P13" s="53" t="s">
        <v>12</v>
      </c>
    </row>
    <row r="14" spans="1:26" x14ac:dyDescent="0.25">
      <c r="A14" s="51"/>
      <c r="B14" s="54"/>
      <c r="C14" s="54"/>
      <c r="D14" s="59" t="s">
        <v>12</v>
      </c>
      <c r="E14" s="54"/>
      <c r="F14" s="54"/>
      <c r="G14" s="54"/>
      <c r="H14" s="22"/>
      <c r="I14" s="22"/>
      <c r="J14" s="22"/>
      <c r="K14" s="22"/>
      <c r="L14" s="22"/>
      <c r="M14" s="53" t="s">
        <v>12</v>
      </c>
      <c r="N14" s="53" t="s">
        <v>12</v>
      </c>
      <c r="O14" s="54"/>
      <c r="P14" s="53" t="s">
        <v>12</v>
      </c>
    </row>
    <row r="15" spans="1:26" x14ac:dyDescent="0.25">
      <c r="A15" s="51"/>
      <c r="B15" s="54"/>
      <c r="C15" s="54"/>
      <c r="D15" s="59" t="s">
        <v>12</v>
      </c>
      <c r="E15" s="54"/>
      <c r="F15" s="54"/>
      <c r="G15" s="54"/>
      <c r="H15" s="22"/>
      <c r="I15" s="22"/>
      <c r="J15" s="22"/>
      <c r="K15" s="22"/>
      <c r="L15" s="22"/>
      <c r="M15" s="53" t="s">
        <v>12</v>
      </c>
      <c r="N15" s="53" t="s">
        <v>12</v>
      </c>
      <c r="O15" s="54"/>
      <c r="P15" s="53" t="s">
        <v>12</v>
      </c>
    </row>
    <row r="16" spans="1:26" x14ac:dyDescent="0.25">
      <c r="A16" s="51"/>
      <c r="B16" s="54"/>
      <c r="C16" s="54"/>
      <c r="D16" s="59" t="s">
        <v>12</v>
      </c>
      <c r="E16" s="54"/>
      <c r="F16" s="54"/>
      <c r="G16" s="54"/>
      <c r="H16" s="22"/>
      <c r="I16" s="22"/>
      <c r="J16" s="22"/>
      <c r="K16" s="22"/>
      <c r="L16" s="22"/>
      <c r="M16" s="53" t="s">
        <v>12</v>
      </c>
      <c r="N16" s="53" t="s">
        <v>12</v>
      </c>
      <c r="O16" s="54"/>
      <c r="P16" s="53" t="s">
        <v>12</v>
      </c>
    </row>
    <row r="17" spans="1:16" x14ac:dyDescent="0.25">
      <c r="A17" s="51"/>
      <c r="B17" s="54"/>
      <c r="C17" s="54"/>
      <c r="D17" s="59" t="s">
        <v>12</v>
      </c>
      <c r="E17" s="54"/>
      <c r="F17" s="54"/>
      <c r="G17" s="54"/>
      <c r="H17" s="22"/>
      <c r="I17" s="22"/>
      <c r="J17" s="22"/>
      <c r="K17" s="22"/>
      <c r="L17" s="22"/>
      <c r="M17" s="53" t="s">
        <v>12</v>
      </c>
      <c r="N17" s="53" t="s">
        <v>12</v>
      </c>
      <c r="O17" s="54"/>
      <c r="P17" s="53" t="s">
        <v>12</v>
      </c>
    </row>
    <row r="18" spans="1:16" x14ac:dyDescent="0.25">
      <c r="A18" s="51"/>
      <c r="B18" s="54"/>
      <c r="C18" s="54"/>
      <c r="D18" s="59" t="s">
        <v>12</v>
      </c>
      <c r="E18" s="54"/>
      <c r="F18" s="54"/>
      <c r="G18" s="54"/>
      <c r="H18" s="22"/>
      <c r="I18" s="22"/>
      <c r="J18" s="22"/>
      <c r="K18" s="22"/>
      <c r="L18" s="22"/>
      <c r="M18" s="53" t="s">
        <v>12</v>
      </c>
      <c r="N18" s="53" t="s">
        <v>12</v>
      </c>
      <c r="O18" s="54"/>
      <c r="P18" s="53" t="s">
        <v>12</v>
      </c>
    </row>
    <row r="19" spans="1:16" x14ac:dyDescent="0.25">
      <c r="A19" s="51"/>
      <c r="B19" s="54"/>
      <c r="C19" s="54"/>
      <c r="D19" s="59" t="s">
        <v>12</v>
      </c>
      <c r="E19" s="54"/>
      <c r="F19" s="54"/>
      <c r="G19" s="54"/>
      <c r="H19" s="22"/>
      <c r="I19" s="22"/>
      <c r="J19" s="22"/>
      <c r="K19" s="22"/>
      <c r="L19" s="22"/>
      <c r="M19" s="53" t="s">
        <v>12</v>
      </c>
      <c r="N19" s="53" t="s">
        <v>12</v>
      </c>
      <c r="O19" s="54"/>
      <c r="P19" s="53" t="s">
        <v>12</v>
      </c>
    </row>
    <row r="20" spans="1:16" x14ac:dyDescent="0.25">
      <c r="A20" s="51"/>
      <c r="B20" s="54"/>
      <c r="C20" s="54"/>
      <c r="D20" s="59" t="s">
        <v>12</v>
      </c>
      <c r="E20" s="54"/>
      <c r="F20" s="54"/>
      <c r="G20" s="54"/>
      <c r="H20" s="22"/>
      <c r="I20" s="22"/>
      <c r="J20" s="22"/>
      <c r="K20" s="22"/>
      <c r="L20" s="22"/>
      <c r="M20" s="53" t="s">
        <v>12</v>
      </c>
      <c r="N20" s="53" t="s">
        <v>12</v>
      </c>
      <c r="O20" s="54"/>
      <c r="P20" s="53" t="s">
        <v>12</v>
      </c>
    </row>
    <row r="21" spans="1:16" x14ac:dyDescent="0.25">
      <c r="A21" s="51"/>
      <c r="B21" s="54"/>
      <c r="C21" s="54"/>
      <c r="D21" s="59" t="s">
        <v>12</v>
      </c>
      <c r="E21" s="54"/>
      <c r="F21" s="54"/>
      <c r="G21" s="54"/>
      <c r="H21" s="22"/>
      <c r="I21" s="22"/>
      <c r="J21" s="22"/>
      <c r="K21" s="22"/>
      <c r="L21" s="22"/>
      <c r="M21" s="53" t="s">
        <v>12</v>
      </c>
      <c r="N21" s="53" t="s">
        <v>12</v>
      </c>
      <c r="O21" s="54"/>
      <c r="P21" s="53" t="s">
        <v>12</v>
      </c>
    </row>
    <row r="22" spans="1:16" x14ac:dyDescent="0.25">
      <c r="A22" s="51"/>
      <c r="B22" s="54"/>
      <c r="C22" s="54"/>
      <c r="D22" s="59" t="s">
        <v>12</v>
      </c>
      <c r="E22" s="54"/>
      <c r="F22" s="54"/>
      <c r="G22" s="54"/>
      <c r="H22" s="22"/>
      <c r="I22" s="22"/>
      <c r="J22" s="22"/>
      <c r="K22" s="22"/>
      <c r="L22" s="22"/>
      <c r="M22" s="53" t="s">
        <v>12</v>
      </c>
      <c r="N22" s="53" t="s">
        <v>12</v>
      </c>
      <c r="O22" s="54"/>
      <c r="P22" s="53" t="s">
        <v>12</v>
      </c>
    </row>
  </sheetData>
  <mergeCells count="5">
    <mergeCell ref="O2:O3"/>
    <mergeCell ref="P2:P3"/>
    <mergeCell ref="B2:L2"/>
    <mergeCell ref="A2:A3"/>
    <mergeCell ref="M2:N2"/>
  </mergeCells>
  <phoneticPr fontId="5" type="noConversion"/>
  <dataValidations count="1">
    <dataValidation type="list" allowBlank="1" showInputMessage="1" showErrorMessage="1" sqref="D5:D22" xr:uid="{434761E3-8D6C-4104-A6A2-4186F5AE592A}">
      <formula1>$Z$5:$Z$10</formula1>
    </dataValidation>
  </dataValidations>
  <hyperlinks>
    <hyperlink ref="B1" location="TableContent!D223" display="TableContent" xr:uid="{CE4881C6-2917-4F78-A4BC-76EC1DE670A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F04DAB2C-A212-41D5-8A9A-D7E4320EDE4E}">
            <xm:f>LEFT(D5,LEN($Z$5))=$Z$5</xm:f>
            <xm:f>$Z$5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0F12ECD1-60DE-4ADA-9F87-21D35BB33A73}">
            <xm:f>NOT(ISERROR(SEARCH(variables!$A$6,M5)))</xm:f>
            <xm:f>variables!$A$6</xm:f>
            <x14:dxf>
              <fill>
                <patternFill>
                  <bgColor theme="0" tint="-4.9989318521683403E-2"/>
                </patternFill>
              </fill>
            </x14:dxf>
          </x14:cfRule>
          <xm:sqref>M5:N22</xm:sqref>
        </x14:conditionalFormatting>
        <x14:conditionalFormatting xmlns:xm="http://schemas.microsoft.com/office/excel/2006/main">
          <x14:cfRule type="containsText" priority="2" operator="containsText" id="{72421343-8A06-4B6C-90C0-4E8F469EA849}">
            <xm:f>NOT(ISERROR(SEARCH(variables!$A$1,P5)))</xm:f>
            <xm:f>variables!$A$1</xm:f>
            <x14:dxf>
              <fill>
                <patternFill>
                  <bgColor theme="0" tint="-4.9989318521683403E-2"/>
                </patternFill>
              </fill>
            </x14:dxf>
          </x14:cfRule>
          <x14:cfRule type="containsText" priority="3" operator="containsText" id="{F3864DDE-CEF4-491C-8BA0-AC15BEC38FF9}">
            <xm:f>NOT(ISERROR(SEARCH(variables!$A$4,P5)))</xm:f>
            <xm:f>variables!$A$4</xm:f>
            <x14:dxf>
              <fill>
                <patternFill>
                  <bgColor theme="4" tint="0.79998168889431442"/>
                </patternFill>
              </fill>
            </x14:dxf>
          </x14:cfRule>
          <x14:cfRule type="containsText" priority="4" operator="containsText" id="{22AE7F23-ECC5-42F3-9B59-A7598BAA3D43}">
            <xm:f>NOT(ISERROR(SEARCH(variables!$A$3,P5)))</xm:f>
            <xm:f>variables!$A$3</xm:f>
            <x14:dxf>
              <fill>
                <patternFill>
                  <bgColor theme="5" tint="0.79998168889431442"/>
                </patternFill>
              </fill>
            </x14:dxf>
          </x14:cfRule>
          <x14:cfRule type="containsText" priority="5" operator="containsText" id="{181F3B64-EB62-40DE-8A27-368F52C34E30}">
            <xm:f>NOT(ISERROR(SEARCH(variables!$A$2,P5)))</xm:f>
            <xm:f>variables!$A$2</xm:f>
            <x14:dxf>
              <font>
                <strike val="0"/>
                <color auto="1"/>
              </font>
              <fill>
                <patternFill>
                  <bgColor theme="9" tint="0.79998168889431442"/>
                </patternFill>
              </fill>
            </x14:dxf>
          </x14:cfRule>
          <xm:sqref>P5:P22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26919-2A8E-431E-A5AE-8386FB4CD274}">
          <x14:formula1>
            <xm:f>variables!$A$6:$A$8</xm:f>
          </x14:formula1>
          <xm:sqref>M5:N22</xm:sqref>
        </x14:dataValidation>
        <x14:dataValidation type="list" allowBlank="1" showInputMessage="1" showErrorMessage="1" xr:uid="{9794D1D2-E6D0-49B0-BEE9-CD17453B668C}">
          <x14:formula1>
            <xm:f>variables!$A$1:$A$4</xm:f>
          </x14:formula1>
          <xm:sqref>P5:P22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9FED-E26A-4FD6-AC47-BC635F597C5F}">
  <dimension ref="A1:X22"/>
  <sheetViews>
    <sheetView workbookViewId="0">
      <pane ySplit="4" topLeftCell="A5" activePane="bottomLeft" state="frozen"/>
      <selection pane="bottomLeft"/>
    </sheetView>
  </sheetViews>
  <sheetFormatPr defaultRowHeight="15" x14ac:dyDescent="0.25"/>
  <cols>
    <col min="1" max="1" width="16.42578125" customWidth="1"/>
    <col min="2" max="2" width="44.28515625" customWidth="1"/>
    <col min="3" max="3" width="30.140625" customWidth="1"/>
    <col min="4" max="4" width="25.28515625" customWidth="1"/>
    <col min="5" max="5" width="31.28515625" customWidth="1"/>
    <col min="6" max="6" width="35.5703125" customWidth="1"/>
    <col min="7" max="7" width="30.42578125" customWidth="1"/>
    <col min="8" max="8" width="28.7109375" customWidth="1"/>
    <col min="9" max="9" width="22" customWidth="1"/>
    <col min="10" max="10" width="27.140625" customWidth="1"/>
    <col min="11" max="11" width="37" customWidth="1"/>
    <col min="12" max="12" width="30.140625" customWidth="1"/>
    <col min="13" max="13" width="44.140625" customWidth="1"/>
    <col min="14" max="14" width="10.5703125" customWidth="1"/>
    <col min="24" max="24" width="24.28515625" customWidth="1"/>
  </cols>
  <sheetData>
    <row r="1" spans="1:24" ht="15.75" thickBot="1" x14ac:dyDescent="0.3">
      <c r="A1" s="222" t="s">
        <v>1021</v>
      </c>
      <c r="B1" s="223" t="s">
        <v>1022</v>
      </c>
      <c r="C1" s="223"/>
      <c r="D1" s="214"/>
      <c r="E1" s="214"/>
      <c r="F1" s="214"/>
      <c r="G1" s="214"/>
      <c r="H1" s="224"/>
      <c r="I1" s="224"/>
      <c r="J1" s="224"/>
      <c r="K1" s="224"/>
      <c r="L1" s="224"/>
      <c r="M1" s="224"/>
      <c r="N1" s="224"/>
    </row>
    <row r="2" spans="1:24" ht="19.5" thickBot="1" x14ac:dyDescent="0.3">
      <c r="A2" s="517" t="s">
        <v>3</v>
      </c>
      <c r="B2" s="642" t="s">
        <v>186</v>
      </c>
      <c r="C2" s="643"/>
      <c r="D2" s="643"/>
      <c r="E2" s="643"/>
      <c r="F2" s="643"/>
      <c r="G2" s="643"/>
      <c r="H2" s="643"/>
      <c r="I2" s="643"/>
      <c r="J2" s="644"/>
      <c r="K2" s="550" t="s">
        <v>197</v>
      </c>
      <c r="L2" s="552"/>
      <c r="M2" s="530" t="s">
        <v>198</v>
      </c>
      <c r="N2" s="530" t="s">
        <v>852</v>
      </c>
    </row>
    <row r="3" spans="1:24" ht="60" x14ac:dyDescent="0.25">
      <c r="A3" s="518"/>
      <c r="B3" s="105" t="s">
        <v>1052</v>
      </c>
      <c r="C3" s="106" t="s">
        <v>185</v>
      </c>
      <c r="D3" s="106" t="s">
        <v>163</v>
      </c>
      <c r="E3" s="106" t="s">
        <v>193</v>
      </c>
      <c r="F3" s="106" t="s">
        <v>194</v>
      </c>
      <c r="G3" s="106" t="s">
        <v>195</v>
      </c>
      <c r="H3" s="106" t="s">
        <v>196</v>
      </c>
      <c r="I3" s="106" t="s">
        <v>191</v>
      </c>
      <c r="J3" s="201" t="s">
        <v>192</v>
      </c>
      <c r="K3" s="80" t="s">
        <v>722</v>
      </c>
      <c r="L3" s="82" t="s">
        <v>721</v>
      </c>
      <c r="M3" s="520"/>
      <c r="N3" s="520"/>
    </row>
    <row r="4" spans="1:24" s="240" customFormat="1" ht="96.75" thickBot="1" x14ac:dyDescent="0.25">
      <c r="A4" s="229" t="s">
        <v>909</v>
      </c>
      <c r="B4" s="75"/>
      <c r="C4" s="88"/>
      <c r="D4" s="88"/>
      <c r="E4" s="88"/>
      <c r="F4" s="88"/>
      <c r="G4" s="88"/>
      <c r="H4" s="88"/>
      <c r="I4" s="88"/>
      <c r="J4" s="241"/>
      <c r="K4" s="250" t="s">
        <v>1149</v>
      </c>
      <c r="L4" s="242" t="s">
        <v>1027</v>
      </c>
      <c r="M4" s="90"/>
      <c r="N4" s="90"/>
    </row>
    <row r="5" spans="1:24" x14ac:dyDescent="0.25">
      <c r="A5" s="47"/>
      <c r="B5" s="52"/>
      <c r="C5" s="52"/>
      <c r="D5" s="59" t="s">
        <v>12</v>
      </c>
      <c r="E5" s="52"/>
      <c r="F5" s="52"/>
      <c r="G5" s="52"/>
      <c r="H5" s="49"/>
      <c r="I5" s="49"/>
      <c r="J5" s="49"/>
      <c r="K5" s="50" t="s">
        <v>12</v>
      </c>
      <c r="L5" s="50" t="s">
        <v>12</v>
      </c>
      <c r="M5" s="52"/>
      <c r="N5" s="53" t="s">
        <v>12</v>
      </c>
      <c r="X5" t="s">
        <v>12</v>
      </c>
    </row>
    <row r="6" spans="1:24" x14ac:dyDescent="0.25">
      <c r="A6" s="51"/>
      <c r="B6" s="54"/>
      <c r="C6" s="54"/>
      <c r="D6" s="59" t="s">
        <v>12</v>
      </c>
      <c r="E6" s="54"/>
      <c r="F6" s="54"/>
      <c r="G6" s="54"/>
      <c r="H6" s="22"/>
      <c r="I6" s="22"/>
      <c r="J6" s="22"/>
      <c r="K6" s="53" t="s">
        <v>12</v>
      </c>
      <c r="L6" s="53" t="s">
        <v>12</v>
      </c>
      <c r="M6" s="54"/>
      <c r="N6" s="53" t="s">
        <v>12</v>
      </c>
      <c r="X6" s="54" t="s">
        <v>187</v>
      </c>
    </row>
    <row r="7" spans="1:24" x14ac:dyDescent="0.25">
      <c r="A7" s="51"/>
      <c r="B7" s="54"/>
      <c r="C7" s="54"/>
      <c r="D7" s="59" t="s">
        <v>12</v>
      </c>
      <c r="E7" s="54"/>
      <c r="F7" s="54"/>
      <c r="G7" s="54"/>
      <c r="H7" s="22"/>
      <c r="I7" s="22"/>
      <c r="J7" s="22"/>
      <c r="K7" s="53" t="s">
        <v>12</v>
      </c>
      <c r="L7" s="53" t="s">
        <v>12</v>
      </c>
      <c r="M7" s="54"/>
      <c r="N7" s="53" t="s">
        <v>12</v>
      </c>
      <c r="X7" s="54" t="s">
        <v>188</v>
      </c>
    </row>
    <row r="8" spans="1:24" x14ac:dyDescent="0.25">
      <c r="A8" s="51"/>
      <c r="B8" s="54"/>
      <c r="C8" s="54"/>
      <c r="D8" s="59" t="s">
        <v>12</v>
      </c>
      <c r="E8" s="54"/>
      <c r="F8" s="54"/>
      <c r="G8" s="54"/>
      <c r="H8" s="22"/>
      <c r="I8" s="22"/>
      <c r="J8" s="22"/>
      <c r="K8" s="53" t="s">
        <v>12</v>
      </c>
      <c r="L8" s="53" t="s">
        <v>12</v>
      </c>
      <c r="M8" s="54"/>
      <c r="N8" s="53" t="s">
        <v>12</v>
      </c>
      <c r="X8" s="54" t="s">
        <v>189</v>
      </c>
    </row>
    <row r="9" spans="1:24" x14ac:dyDescent="0.25">
      <c r="A9" s="51"/>
      <c r="B9" s="54"/>
      <c r="C9" s="54"/>
      <c r="D9" s="59" t="s">
        <v>12</v>
      </c>
      <c r="E9" s="54"/>
      <c r="F9" s="54"/>
      <c r="G9" s="54"/>
      <c r="H9" s="22"/>
      <c r="I9" s="22"/>
      <c r="J9" s="22"/>
      <c r="K9" s="53" t="s">
        <v>12</v>
      </c>
      <c r="L9" s="53" t="s">
        <v>12</v>
      </c>
      <c r="M9" s="54"/>
      <c r="N9" s="53" t="s">
        <v>12</v>
      </c>
    </row>
    <row r="10" spans="1:24" x14ac:dyDescent="0.25">
      <c r="A10" s="51"/>
      <c r="B10" s="54"/>
      <c r="C10" s="54"/>
      <c r="D10" s="59" t="s">
        <v>12</v>
      </c>
      <c r="E10" s="54"/>
      <c r="F10" s="54"/>
      <c r="G10" s="54"/>
      <c r="H10" s="22"/>
      <c r="I10" s="22"/>
      <c r="J10" s="22"/>
      <c r="K10" s="53" t="s">
        <v>12</v>
      </c>
      <c r="L10" s="53" t="s">
        <v>12</v>
      </c>
      <c r="M10" s="54"/>
      <c r="N10" s="53" t="s">
        <v>12</v>
      </c>
    </row>
    <row r="11" spans="1:24" x14ac:dyDescent="0.25">
      <c r="A11" s="51"/>
      <c r="B11" s="54"/>
      <c r="C11" s="54"/>
      <c r="D11" s="59" t="s">
        <v>12</v>
      </c>
      <c r="E11" s="54"/>
      <c r="F11" s="54"/>
      <c r="G11" s="54"/>
      <c r="H11" s="22"/>
      <c r="I11" s="22"/>
      <c r="J11" s="22"/>
      <c r="K11" s="53" t="s">
        <v>12</v>
      </c>
      <c r="L11" s="53" t="s">
        <v>12</v>
      </c>
      <c r="M11" s="54"/>
      <c r="N11" s="53" t="s">
        <v>12</v>
      </c>
    </row>
    <row r="12" spans="1:24" x14ac:dyDescent="0.25">
      <c r="A12" s="51"/>
      <c r="B12" s="54"/>
      <c r="C12" s="54"/>
      <c r="D12" s="59" t="s">
        <v>12</v>
      </c>
      <c r="E12" s="54"/>
      <c r="F12" s="54"/>
      <c r="G12" s="54"/>
      <c r="H12" s="22"/>
      <c r="I12" s="22"/>
      <c r="J12" s="22"/>
      <c r="K12" s="53" t="s">
        <v>12</v>
      </c>
      <c r="L12" s="53" t="s">
        <v>12</v>
      </c>
      <c r="M12" s="54"/>
      <c r="N12" s="53" t="s">
        <v>12</v>
      </c>
    </row>
    <row r="13" spans="1:24" x14ac:dyDescent="0.25">
      <c r="A13" s="51"/>
      <c r="B13" s="54"/>
      <c r="C13" s="54"/>
      <c r="D13" s="59" t="s">
        <v>12</v>
      </c>
      <c r="E13" s="54"/>
      <c r="F13" s="54"/>
      <c r="G13" s="54"/>
      <c r="H13" s="22"/>
      <c r="I13" s="22"/>
      <c r="J13" s="22"/>
      <c r="K13" s="53" t="s">
        <v>12</v>
      </c>
      <c r="L13" s="53" t="s">
        <v>12</v>
      </c>
      <c r="M13" s="54"/>
      <c r="N13" s="53" t="s">
        <v>12</v>
      </c>
    </row>
    <row r="14" spans="1:24" x14ac:dyDescent="0.25">
      <c r="A14" s="51"/>
      <c r="B14" s="54"/>
      <c r="C14" s="54"/>
      <c r="D14" s="59" t="s">
        <v>12</v>
      </c>
      <c r="E14" s="54"/>
      <c r="F14" s="54"/>
      <c r="G14" s="54"/>
      <c r="H14" s="22"/>
      <c r="I14" s="22"/>
      <c r="J14" s="22"/>
      <c r="K14" s="53" t="s">
        <v>12</v>
      </c>
      <c r="L14" s="53" t="s">
        <v>12</v>
      </c>
      <c r="M14" s="54"/>
      <c r="N14" s="53" t="s">
        <v>12</v>
      </c>
    </row>
    <row r="15" spans="1:24" x14ac:dyDescent="0.25">
      <c r="A15" s="51"/>
      <c r="B15" s="54"/>
      <c r="C15" s="54"/>
      <c r="D15" s="59" t="s">
        <v>12</v>
      </c>
      <c r="E15" s="54"/>
      <c r="F15" s="54"/>
      <c r="G15" s="54"/>
      <c r="H15" s="22"/>
      <c r="I15" s="22"/>
      <c r="J15" s="22"/>
      <c r="K15" s="53" t="s">
        <v>12</v>
      </c>
      <c r="L15" s="53" t="s">
        <v>12</v>
      </c>
      <c r="M15" s="54"/>
      <c r="N15" s="53" t="s">
        <v>12</v>
      </c>
    </row>
    <row r="16" spans="1:24" x14ac:dyDescent="0.25">
      <c r="A16" s="51"/>
      <c r="B16" s="54"/>
      <c r="C16" s="54"/>
      <c r="D16" s="59" t="s">
        <v>12</v>
      </c>
      <c r="E16" s="54"/>
      <c r="F16" s="54"/>
      <c r="G16" s="54"/>
      <c r="H16" s="22"/>
      <c r="I16" s="22"/>
      <c r="J16" s="22"/>
      <c r="K16" s="53" t="s">
        <v>12</v>
      </c>
      <c r="L16" s="53" t="s">
        <v>12</v>
      </c>
      <c r="M16" s="54"/>
      <c r="N16" s="53" t="s">
        <v>12</v>
      </c>
    </row>
    <row r="17" spans="1:14" x14ac:dyDescent="0.25">
      <c r="A17" s="51"/>
      <c r="B17" s="54"/>
      <c r="C17" s="54"/>
      <c r="D17" s="59" t="s">
        <v>12</v>
      </c>
      <c r="E17" s="54"/>
      <c r="F17" s="54"/>
      <c r="G17" s="54"/>
      <c r="H17" s="22"/>
      <c r="I17" s="22"/>
      <c r="J17" s="22"/>
      <c r="K17" s="53" t="s">
        <v>12</v>
      </c>
      <c r="L17" s="53" t="s">
        <v>12</v>
      </c>
      <c r="M17" s="54"/>
      <c r="N17" s="53" t="s">
        <v>12</v>
      </c>
    </row>
    <row r="18" spans="1:14" x14ac:dyDescent="0.25">
      <c r="A18" s="51"/>
      <c r="B18" s="54"/>
      <c r="C18" s="54"/>
      <c r="D18" s="59" t="s">
        <v>12</v>
      </c>
      <c r="E18" s="54"/>
      <c r="F18" s="54"/>
      <c r="G18" s="54"/>
      <c r="H18" s="22"/>
      <c r="I18" s="22"/>
      <c r="J18" s="22"/>
      <c r="K18" s="53" t="s">
        <v>12</v>
      </c>
      <c r="L18" s="53" t="s">
        <v>12</v>
      </c>
      <c r="M18" s="54"/>
      <c r="N18" s="53" t="s">
        <v>12</v>
      </c>
    </row>
    <row r="19" spans="1:14" x14ac:dyDescent="0.25">
      <c r="A19" s="51"/>
      <c r="B19" s="54"/>
      <c r="C19" s="54"/>
      <c r="D19" s="59" t="s">
        <v>12</v>
      </c>
      <c r="E19" s="54"/>
      <c r="F19" s="54"/>
      <c r="G19" s="54"/>
      <c r="H19" s="22"/>
      <c r="I19" s="22"/>
      <c r="J19" s="22"/>
      <c r="K19" s="53" t="s">
        <v>12</v>
      </c>
      <c r="L19" s="53" t="s">
        <v>12</v>
      </c>
      <c r="M19" s="54"/>
      <c r="N19" s="53" t="s">
        <v>12</v>
      </c>
    </row>
    <row r="20" spans="1:14" x14ac:dyDescent="0.25">
      <c r="A20" s="51"/>
      <c r="B20" s="54"/>
      <c r="C20" s="54"/>
      <c r="D20" s="59" t="s">
        <v>12</v>
      </c>
      <c r="E20" s="54"/>
      <c r="F20" s="54"/>
      <c r="G20" s="54"/>
      <c r="H20" s="22"/>
      <c r="I20" s="22"/>
      <c r="J20" s="22"/>
      <c r="K20" s="53" t="s">
        <v>12</v>
      </c>
      <c r="L20" s="53" t="s">
        <v>12</v>
      </c>
      <c r="M20" s="54"/>
      <c r="N20" s="53" t="s">
        <v>12</v>
      </c>
    </row>
    <row r="21" spans="1:14" x14ac:dyDescent="0.25">
      <c r="A21" s="51"/>
      <c r="B21" s="54"/>
      <c r="C21" s="54"/>
      <c r="D21" s="59" t="s">
        <v>12</v>
      </c>
      <c r="E21" s="54"/>
      <c r="F21" s="54"/>
      <c r="G21" s="54"/>
      <c r="H21" s="22"/>
      <c r="I21" s="22"/>
      <c r="J21" s="22"/>
      <c r="K21" s="53" t="s">
        <v>12</v>
      </c>
      <c r="L21" s="53" t="s">
        <v>12</v>
      </c>
      <c r="M21" s="54"/>
      <c r="N21" s="53" t="s">
        <v>12</v>
      </c>
    </row>
    <row r="22" spans="1:14" x14ac:dyDescent="0.25">
      <c r="A22" s="51"/>
      <c r="B22" s="54"/>
      <c r="C22" s="54"/>
      <c r="D22" s="59" t="s">
        <v>12</v>
      </c>
      <c r="E22" s="54"/>
      <c r="F22" s="54"/>
      <c r="G22" s="54"/>
      <c r="H22" s="22"/>
      <c r="I22" s="22"/>
      <c r="J22" s="22"/>
      <c r="K22" s="53" t="s">
        <v>12</v>
      </c>
      <c r="L22" s="53" t="s">
        <v>12</v>
      </c>
      <c r="M22" s="54"/>
      <c r="N22" s="53" t="s">
        <v>12</v>
      </c>
    </row>
  </sheetData>
  <mergeCells count="5">
    <mergeCell ref="A2:A3"/>
    <mergeCell ref="K2:L2"/>
    <mergeCell ref="M2:M3"/>
    <mergeCell ref="N2:N3"/>
    <mergeCell ref="B2:J2"/>
  </mergeCells>
  <phoneticPr fontId="5" type="noConversion"/>
  <dataValidations count="1">
    <dataValidation type="list" allowBlank="1" showInputMessage="1" showErrorMessage="1" sqref="D5:D22" xr:uid="{442CAB71-92EC-4D04-BF9A-1607EEEEC0B7}">
      <formula1>$X$5:$X$8</formula1>
    </dataValidation>
  </dataValidations>
  <hyperlinks>
    <hyperlink ref="B1" location="TableContent!D240" display="TableContent" xr:uid="{2968A2E9-8751-4355-A9CA-6470132194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B2EEB924-E12B-4104-A709-0CBDE3B63B70}">
            <xm:f>LEFT(D5,LEN($X$5))=$X$5</xm:f>
            <xm:f>$X$5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DE7C68A2-1F1A-4A36-A942-31045BF35630}">
            <xm:f>NOT(ISERROR(SEARCH(variables!$A$6,K5)))</xm:f>
            <xm:f>variables!$A$6</xm:f>
            <x14:dxf>
              <fill>
                <patternFill>
                  <bgColor theme="0" tint="-4.9989318521683403E-2"/>
                </patternFill>
              </fill>
            </x14:dxf>
          </x14:cfRule>
          <xm:sqref>K5:L22</xm:sqref>
        </x14:conditionalFormatting>
        <x14:conditionalFormatting xmlns:xm="http://schemas.microsoft.com/office/excel/2006/main">
          <x14:cfRule type="containsText" priority="2" operator="containsText" id="{920BBE78-758E-4BF6-B78E-0B9ADFCBBF19}">
            <xm:f>NOT(ISERROR(SEARCH(variables!$A$1,N5)))</xm:f>
            <xm:f>variables!$A$1</xm:f>
            <x14:dxf>
              <fill>
                <patternFill>
                  <bgColor theme="0" tint="-4.9989318521683403E-2"/>
                </patternFill>
              </fill>
            </x14:dxf>
          </x14:cfRule>
          <x14:cfRule type="containsText" priority="3" operator="containsText" id="{159BF7EC-E2EA-47F0-988C-385C32BA76F3}">
            <xm:f>NOT(ISERROR(SEARCH(variables!$A$4,N5)))</xm:f>
            <xm:f>variables!$A$4</xm:f>
            <x14:dxf>
              <fill>
                <patternFill>
                  <bgColor theme="4" tint="0.79998168889431442"/>
                </patternFill>
              </fill>
            </x14:dxf>
          </x14:cfRule>
          <x14:cfRule type="containsText" priority="4" operator="containsText" id="{18E14432-0C70-4E3C-94CF-DE8AFC44BE47}">
            <xm:f>NOT(ISERROR(SEARCH(variables!$A$3,N5)))</xm:f>
            <xm:f>variables!$A$3</xm:f>
            <x14:dxf>
              <fill>
                <patternFill>
                  <bgColor theme="5" tint="0.79998168889431442"/>
                </patternFill>
              </fill>
            </x14:dxf>
          </x14:cfRule>
          <x14:cfRule type="containsText" priority="5" operator="containsText" id="{EE7B1ED6-3B37-4A6F-AA69-4749C88853C8}">
            <xm:f>NOT(ISERROR(SEARCH(variables!$A$2,N5)))</xm:f>
            <xm:f>variables!$A$2</xm:f>
            <x14:dxf>
              <font>
                <strike val="0"/>
                <color auto="1"/>
              </font>
              <fill>
                <patternFill>
                  <bgColor theme="9" tint="0.79998168889431442"/>
                </patternFill>
              </fill>
            </x14:dxf>
          </x14:cfRule>
          <xm:sqref>N5:N22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C90996D-CDEE-4BAE-A60E-46A1D1EC9BC5}">
          <x14:formula1>
            <xm:f>variables!$A$1:$A$4</xm:f>
          </x14:formula1>
          <xm:sqref>N5:N22</xm:sqref>
        </x14:dataValidation>
        <x14:dataValidation type="list" allowBlank="1" showInputMessage="1" showErrorMessage="1" xr:uid="{929CD685-D79D-4958-B5AC-55AA622EEAC9}">
          <x14:formula1>
            <xm:f>variables!$A$6:$A$8</xm:f>
          </x14:formula1>
          <xm:sqref>K5:L22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F1AD-E51F-42BA-96B8-6E8E00796778}">
  <dimension ref="B1:K404"/>
  <sheetViews>
    <sheetView zoomScale="115" zoomScaleNormal="115" workbookViewId="0">
      <pane ySplit="4" topLeftCell="A5" activePane="bottomLeft" state="frozen"/>
      <selection pane="bottomLeft"/>
    </sheetView>
  </sheetViews>
  <sheetFormatPr defaultRowHeight="15" x14ac:dyDescent="0.25"/>
  <cols>
    <col min="1" max="1" width="3.140625" customWidth="1"/>
    <col min="2" max="2" width="16.140625" style="169" customWidth="1"/>
    <col min="3" max="3" width="16.28515625" style="1" customWidth="1"/>
    <col min="4" max="4" width="52.42578125" style="28" customWidth="1"/>
    <col min="5" max="5" width="62.7109375" style="21" customWidth="1"/>
    <col min="6" max="6" width="20.85546875" style="1" bestFit="1" customWidth="1"/>
    <col min="7" max="7" width="18" style="251" bestFit="1" customWidth="1"/>
    <col min="8" max="8" width="1" customWidth="1"/>
    <col min="9" max="11" width="9.140625" style="257"/>
  </cols>
  <sheetData>
    <row r="1" spans="2:11" ht="15.75" thickBot="1" x14ac:dyDescent="0.3"/>
    <row r="2" spans="2:11" ht="42" customHeight="1" thickBot="1" x14ac:dyDescent="0.3">
      <c r="B2" s="38" t="s">
        <v>513</v>
      </c>
      <c r="C2" s="379" t="s">
        <v>1127</v>
      </c>
      <c r="D2" s="379"/>
      <c r="E2" s="379"/>
      <c r="F2" s="379"/>
      <c r="G2" s="380"/>
      <c r="I2" s="383" t="s">
        <v>1176</v>
      </c>
      <c r="J2" s="384"/>
      <c r="K2" s="384"/>
    </row>
    <row r="3" spans="2:11" ht="29.25" customHeight="1" thickBot="1" x14ac:dyDescent="0.3">
      <c r="I3" s="359" t="s">
        <v>1084</v>
      </c>
      <c r="J3" s="360"/>
      <c r="K3" s="361"/>
    </row>
    <row r="4" spans="2:11" ht="16.5" thickBot="1" x14ac:dyDescent="0.3">
      <c r="B4" s="170" t="s">
        <v>502</v>
      </c>
      <c r="C4" s="36" t="s">
        <v>503</v>
      </c>
      <c r="D4" s="474" t="s">
        <v>504</v>
      </c>
      <c r="E4" s="474"/>
      <c r="F4" s="37" t="s">
        <v>505</v>
      </c>
      <c r="G4" s="37" t="s">
        <v>1005</v>
      </c>
      <c r="H4" s="37"/>
      <c r="I4" s="279" t="s">
        <v>13</v>
      </c>
      <c r="J4" s="277" t="s">
        <v>11</v>
      </c>
      <c r="K4" s="278" t="s">
        <v>14</v>
      </c>
    </row>
    <row r="5" spans="2:11" x14ac:dyDescent="0.25">
      <c r="B5" s="357" t="s">
        <v>492</v>
      </c>
      <c r="C5" s="443" t="s">
        <v>421</v>
      </c>
      <c r="D5" s="423" t="s">
        <v>26</v>
      </c>
      <c r="E5" s="25" t="s">
        <v>27</v>
      </c>
      <c r="F5" s="427" t="s">
        <v>528</v>
      </c>
      <c r="G5" s="400"/>
      <c r="H5" s="280"/>
      <c r="I5" s="363">
        <f>COUNTIF('ACM-1.SecAsset'!M:M,"PASS")</f>
        <v>0</v>
      </c>
      <c r="J5" s="366">
        <f>COUNTIF('ACM-1.SecAsset'!M:M,"NA")</f>
        <v>0</v>
      </c>
      <c r="K5" s="369">
        <f>COUNTIF('ACM-1.SecAsset'!M:M,"FAIL")</f>
        <v>0</v>
      </c>
    </row>
    <row r="6" spans="2:11" x14ac:dyDescent="0.25">
      <c r="B6" s="358"/>
      <c r="C6" s="444"/>
      <c r="D6" s="415"/>
      <c r="E6" s="24" t="s">
        <v>360</v>
      </c>
      <c r="F6" s="428"/>
      <c r="G6" s="401"/>
      <c r="H6" s="280"/>
      <c r="I6" s="364"/>
      <c r="J6" s="367"/>
      <c r="K6" s="370"/>
    </row>
    <row r="7" spans="2:11" x14ac:dyDescent="0.25">
      <c r="B7" s="358"/>
      <c r="C7" s="444"/>
      <c r="D7" s="415"/>
      <c r="E7" s="24" t="s">
        <v>361</v>
      </c>
      <c r="F7" s="428"/>
      <c r="G7" s="401"/>
      <c r="H7" s="280"/>
      <c r="I7" s="364"/>
      <c r="J7" s="367"/>
      <c r="K7" s="370"/>
    </row>
    <row r="8" spans="2:11" x14ac:dyDescent="0.25">
      <c r="B8" s="358"/>
      <c r="C8" s="444"/>
      <c r="D8" s="415"/>
      <c r="E8" s="24" t="s">
        <v>362</v>
      </c>
      <c r="F8" s="428"/>
      <c r="G8" s="401"/>
      <c r="H8" s="280"/>
      <c r="I8" s="364"/>
      <c r="J8" s="367"/>
      <c r="K8" s="370"/>
    </row>
    <row r="9" spans="2:11" x14ac:dyDescent="0.25">
      <c r="B9" s="358"/>
      <c r="C9" s="444"/>
      <c r="D9" s="415"/>
      <c r="E9" s="24" t="s">
        <v>363</v>
      </c>
      <c r="F9" s="428"/>
      <c r="G9" s="401"/>
      <c r="H9" s="280"/>
      <c r="I9" s="364"/>
      <c r="J9" s="367"/>
      <c r="K9" s="370"/>
    </row>
    <row r="10" spans="2:11" x14ac:dyDescent="0.25">
      <c r="B10" s="358"/>
      <c r="C10" s="444"/>
      <c r="D10" s="437" t="s">
        <v>32</v>
      </c>
      <c r="E10" s="438"/>
      <c r="F10" s="428"/>
      <c r="G10" s="401"/>
      <c r="H10" s="280"/>
      <c r="I10" s="364"/>
      <c r="J10" s="367"/>
      <c r="K10" s="370"/>
    </row>
    <row r="11" spans="2:11" ht="15.75" thickBot="1" x14ac:dyDescent="0.3">
      <c r="B11" s="358"/>
      <c r="C11" s="444"/>
      <c r="D11" s="439" t="s">
        <v>33</v>
      </c>
      <c r="E11" s="440"/>
      <c r="F11" s="429"/>
      <c r="G11" s="402"/>
      <c r="H11" s="280"/>
      <c r="I11" s="365"/>
      <c r="J11" s="368"/>
      <c r="K11" s="371"/>
    </row>
    <row r="12" spans="2:11" ht="15" customHeight="1" x14ac:dyDescent="0.25">
      <c r="B12" s="358"/>
      <c r="C12" s="444"/>
      <c r="D12" s="423" t="s">
        <v>804</v>
      </c>
      <c r="E12" s="25" t="s">
        <v>34</v>
      </c>
      <c r="F12" s="427" t="s">
        <v>989</v>
      </c>
      <c r="G12" s="475" t="s">
        <v>1001</v>
      </c>
      <c r="H12" s="280"/>
      <c r="I12" s="363">
        <f>COUNTIF('ACM-1.NetAsset'!M:M,"PASS")</f>
        <v>0</v>
      </c>
      <c r="J12" s="366">
        <f>COUNTIF('ACM-1.NetAsset'!M:M,"NA")</f>
        <v>0</v>
      </c>
      <c r="K12" s="369">
        <f>COUNTIF('ACM-1.NetAsset'!M:M,"FAIL")</f>
        <v>0</v>
      </c>
    </row>
    <row r="13" spans="2:11" ht="15" customHeight="1" x14ac:dyDescent="0.25">
      <c r="B13" s="358"/>
      <c r="C13" s="444"/>
      <c r="D13" s="415"/>
      <c r="E13" s="24" t="s">
        <v>364</v>
      </c>
      <c r="F13" s="428"/>
      <c r="G13" s="401"/>
      <c r="H13" s="280"/>
      <c r="I13" s="364"/>
      <c r="J13" s="367"/>
      <c r="K13" s="370"/>
    </row>
    <row r="14" spans="2:11" ht="15" customHeight="1" x14ac:dyDescent="0.25">
      <c r="B14" s="358"/>
      <c r="C14" s="444"/>
      <c r="D14" s="415"/>
      <c r="E14" s="24" t="s">
        <v>365</v>
      </c>
      <c r="F14" s="428"/>
      <c r="G14" s="401"/>
      <c r="H14" s="280"/>
      <c r="I14" s="364"/>
      <c r="J14" s="367"/>
      <c r="K14" s="370"/>
    </row>
    <row r="15" spans="2:11" ht="15" customHeight="1" x14ac:dyDescent="0.25">
      <c r="B15" s="358"/>
      <c r="C15" s="444"/>
      <c r="D15" s="415"/>
      <c r="E15" s="24" t="s">
        <v>366</v>
      </c>
      <c r="F15" s="428"/>
      <c r="G15" s="401"/>
      <c r="H15" s="280"/>
      <c r="I15" s="364"/>
      <c r="J15" s="367"/>
      <c r="K15" s="370"/>
    </row>
    <row r="16" spans="2:11" ht="15" customHeight="1" x14ac:dyDescent="0.25">
      <c r="B16" s="358"/>
      <c r="C16" s="444"/>
      <c r="D16" s="415"/>
      <c r="E16" s="24" t="s">
        <v>367</v>
      </c>
      <c r="F16" s="428"/>
      <c r="G16" s="401"/>
      <c r="H16" s="280"/>
      <c r="I16" s="364"/>
      <c r="J16" s="367"/>
      <c r="K16" s="370"/>
    </row>
    <row r="17" spans="2:11" ht="15" customHeight="1" x14ac:dyDescent="0.25">
      <c r="B17" s="358"/>
      <c r="C17" s="444"/>
      <c r="D17" s="437" t="s">
        <v>32</v>
      </c>
      <c r="E17" s="438"/>
      <c r="F17" s="428"/>
      <c r="G17" s="401"/>
      <c r="H17" s="280"/>
      <c r="I17" s="364"/>
      <c r="J17" s="367"/>
      <c r="K17" s="370"/>
    </row>
    <row r="18" spans="2:11" ht="15.75" customHeight="1" thickBot="1" x14ac:dyDescent="0.3">
      <c r="B18" s="358"/>
      <c r="C18" s="444"/>
      <c r="D18" s="439" t="s">
        <v>33</v>
      </c>
      <c r="E18" s="440"/>
      <c r="F18" s="429"/>
      <c r="G18" s="402"/>
      <c r="H18" s="280"/>
      <c r="I18" s="365"/>
      <c r="J18" s="368"/>
      <c r="K18" s="371"/>
    </row>
    <row r="19" spans="2:11" ht="15" customHeight="1" x14ac:dyDescent="0.25">
      <c r="B19" s="358"/>
      <c r="C19" s="444"/>
      <c r="D19" s="459" t="s">
        <v>805</v>
      </c>
      <c r="E19" s="25" t="s">
        <v>575</v>
      </c>
      <c r="F19" s="427" t="s">
        <v>990</v>
      </c>
      <c r="G19" s="400" t="s">
        <v>1002</v>
      </c>
      <c r="H19" s="280"/>
      <c r="I19" s="363">
        <f>COUNTIF('ACM-1.PrivAsset'!M:M,"PASS")</f>
        <v>0</v>
      </c>
      <c r="J19" s="366">
        <f>COUNTIF('ACM-1.PrivAsset'!M:M,"NA")</f>
        <v>0</v>
      </c>
      <c r="K19" s="369">
        <f>COUNTIF('ACM-1.PrivAsset'!M:M,"FAIL")</f>
        <v>0</v>
      </c>
    </row>
    <row r="20" spans="2:11" ht="15" customHeight="1" x14ac:dyDescent="0.25">
      <c r="B20" s="358"/>
      <c r="C20" s="444"/>
      <c r="D20" s="466"/>
      <c r="E20" s="24" t="s">
        <v>783</v>
      </c>
      <c r="F20" s="428"/>
      <c r="G20" s="401"/>
      <c r="H20" s="280"/>
      <c r="I20" s="364"/>
      <c r="J20" s="367"/>
      <c r="K20" s="370"/>
    </row>
    <row r="21" spans="2:11" ht="15" customHeight="1" x14ac:dyDescent="0.25">
      <c r="B21" s="358"/>
      <c r="C21" s="444"/>
      <c r="D21" s="466"/>
      <c r="E21" s="24" t="s">
        <v>784</v>
      </c>
      <c r="F21" s="428"/>
      <c r="G21" s="401"/>
      <c r="H21" s="280"/>
      <c r="I21" s="364"/>
      <c r="J21" s="367"/>
      <c r="K21" s="370"/>
    </row>
    <row r="22" spans="2:11" ht="15" customHeight="1" x14ac:dyDescent="0.25">
      <c r="B22" s="358"/>
      <c r="C22" s="444"/>
      <c r="D22" s="466"/>
      <c r="E22" s="24" t="s">
        <v>785</v>
      </c>
      <c r="F22" s="428"/>
      <c r="G22" s="401"/>
      <c r="H22" s="280"/>
      <c r="I22" s="364"/>
      <c r="J22" s="367"/>
      <c r="K22" s="370"/>
    </row>
    <row r="23" spans="2:11" ht="15" customHeight="1" x14ac:dyDescent="0.25">
      <c r="B23" s="358"/>
      <c r="C23" s="444"/>
      <c r="D23" s="414"/>
      <c r="E23" s="24" t="s">
        <v>786</v>
      </c>
      <c r="F23" s="428"/>
      <c r="G23" s="401"/>
      <c r="H23" s="280"/>
      <c r="I23" s="364"/>
      <c r="J23" s="367"/>
      <c r="K23" s="370"/>
    </row>
    <row r="24" spans="2:11" ht="15" customHeight="1" x14ac:dyDescent="0.25">
      <c r="B24" s="358"/>
      <c r="C24" s="444"/>
      <c r="D24" s="437" t="s">
        <v>32</v>
      </c>
      <c r="E24" s="438"/>
      <c r="F24" s="428"/>
      <c r="G24" s="401"/>
      <c r="H24" s="280"/>
      <c r="I24" s="364"/>
      <c r="J24" s="367"/>
      <c r="K24" s="370"/>
    </row>
    <row r="25" spans="2:11" ht="15.75" customHeight="1" thickBot="1" x14ac:dyDescent="0.3">
      <c r="B25" s="358"/>
      <c r="C25" s="444"/>
      <c r="D25" s="441" t="s">
        <v>33</v>
      </c>
      <c r="E25" s="442"/>
      <c r="F25" s="429"/>
      <c r="G25" s="402"/>
      <c r="H25" s="280"/>
      <c r="I25" s="365"/>
      <c r="J25" s="368"/>
      <c r="K25" s="371"/>
    </row>
    <row r="26" spans="2:11" ht="15" customHeight="1" x14ac:dyDescent="0.25">
      <c r="B26" s="358"/>
      <c r="C26" s="444"/>
      <c r="D26" s="459" t="s">
        <v>922</v>
      </c>
      <c r="E26" s="25" t="s">
        <v>877</v>
      </c>
      <c r="F26" s="427" t="s">
        <v>991</v>
      </c>
      <c r="G26" s="400" t="s">
        <v>1003</v>
      </c>
      <c r="H26" s="280"/>
      <c r="I26" s="363">
        <f>COUNTIF('ACM-1.FinAsset'!M:M,"PASS")</f>
        <v>0</v>
      </c>
      <c r="J26" s="366">
        <f>COUNTIF('ACM-1.FinAsset'!M:M,"NA")</f>
        <v>0</v>
      </c>
      <c r="K26" s="369">
        <f>COUNTIF('ACM-1.FinAsset'!M:M,"FAIL")</f>
        <v>0</v>
      </c>
    </row>
    <row r="27" spans="2:11" ht="15" customHeight="1" x14ac:dyDescent="0.25">
      <c r="B27" s="358"/>
      <c r="C27" s="444"/>
      <c r="D27" s="466"/>
      <c r="E27" s="24" t="s">
        <v>923</v>
      </c>
      <c r="F27" s="428"/>
      <c r="G27" s="401"/>
      <c r="H27" s="280"/>
      <c r="I27" s="364"/>
      <c r="J27" s="367"/>
      <c r="K27" s="370"/>
    </row>
    <row r="28" spans="2:11" ht="15" customHeight="1" x14ac:dyDescent="0.25">
      <c r="B28" s="358"/>
      <c r="C28" s="444"/>
      <c r="D28" s="466"/>
      <c r="E28" s="24" t="s">
        <v>924</v>
      </c>
      <c r="F28" s="428"/>
      <c r="G28" s="401"/>
      <c r="H28" s="280"/>
      <c r="I28" s="364"/>
      <c r="J28" s="367"/>
      <c r="K28" s="370"/>
    </row>
    <row r="29" spans="2:11" ht="15" customHeight="1" x14ac:dyDescent="0.25">
      <c r="B29" s="358"/>
      <c r="C29" s="444"/>
      <c r="D29" s="466"/>
      <c r="E29" s="24" t="s">
        <v>925</v>
      </c>
      <c r="F29" s="428"/>
      <c r="G29" s="401"/>
      <c r="H29" s="280"/>
      <c r="I29" s="364"/>
      <c r="J29" s="367"/>
      <c r="K29" s="370"/>
    </row>
    <row r="30" spans="2:11" ht="15" customHeight="1" x14ac:dyDescent="0.25">
      <c r="B30" s="358"/>
      <c r="C30" s="444"/>
      <c r="D30" s="414"/>
      <c r="E30" s="24" t="s">
        <v>926</v>
      </c>
      <c r="F30" s="428"/>
      <c r="G30" s="401"/>
      <c r="H30" s="280"/>
      <c r="I30" s="364"/>
      <c r="J30" s="367"/>
      <c r="K30" s="370"/>
    </row>
    <row r="31" spans="2:11" ht="15" customHeight="1" x14ac:dyDescent="0.25">
      <c r="B31" s="358"/>
      <c r="C31" s="444"/>
      <c r="D31" s="437" t="s">
        <v>32</v>
      </c>
      <c r="E31" s="438"/>
      <c r="F31" s="428"/>
      <c r="G31" s="401"/>
      <c r="H31" s="280"/>
      <c r="I31" s="364"/>
      <c r="J31" s="367"/>
      <c r="K31" s="370"/>
    </row>
    <row r="32" spans="2:11" ht="15.75" customHeight="1" thickBot="1" x14ac:dyDescent="0.3">
      <c r="B32" s="358"/>
      <c r="C32" s="445"/>
      <c r="D32" s="441" t="s">
        <v>33</v>
      </c>
      <c r="E32" s="442"/>
      <c r="F32" s="429"/>
      <c r="G32" s="402"/>
      <c r="H32" s="280"/>
      <c r="I32" s="365"/>
      <c r="J32" s="368"/>
      <c r="K32" s="371"/>
    </row>
    <row r="33" spans="2:11" ht="5.0999999999999996" customHeight="1" thickBot="1" x14ac:dyDescent="0.3">
      <c r="B33" s="358"/>
      <c r="C33" s="381"/>
      <c r="D33" s="381"/>
      <c r="E33" s="381"/>
      <c r="F33" s="381"/>
      <c r="G33" s="381"/>
      <c r="H33" s="381"/>
      <c r="I33" s="381"/>
      <c r="J33" s="381"/>
      <c r="K33" s="382"/>
    </row>
    <row r="34" spans="2:11" ht="15" customHeight="1" x14ac:dyDescent="0.25">
      <c r="B34" s="358"/>
      <c r="C34" s="443" t="s">
        <v>422</v>
      </c>
      <c r="D34" s="29" t="s">
        <v>39</v>
      </c>
      <c r="E34" s="25" t="s">
        <v>40</v>
      </c>
      <c r="F34" s="411" t="s">
        <v>529</v>
      </c>
      <c r="G34" s="406"/>
      <c r="H34" s="280"/>
      <c r="I34" s="363">
        <f>COUNTIF('ACM-2.SecAsset'!G:G,"PASS")</f>
        <v>0</v>
      </c>
      <c r="J34" s="366">
        <f>COUNTIF('ACM-2.SecAsset'!G:G,"NA")</f>
        <v>0</v>
      </c>
      <c r="K34" s="369">
        <f>COUNTIF('ACM-2.SecAsset'!G:G,"FAIL")</f>
        <v>0</v>
      </c>
    </row>
    <row r="35" spans="2:11" ht="15" customHeight="1" x14ac:dyDescent="0.25">
      <c r="B35" s="358"/>
      <c r="C35" s="444"/>
      <c r="D35" s="437" t="s">
        <v>63</v>
      </c>
      <c r="E35" s="438"/>
      <c r="F35" s="412"/>
      <c r="G35" s="404"/>
      <c r="H35" s="280"/>
      <c r="I35" s="364"/>
      <c r="J35" s="367"/>
      <c r="K35" s="370"/>
    </row>
    <row r="36" spans="2:11" ht="15.75" customHeight="1" thickBot="1" x14ac:dyDescent="0.3">
      <c r="B36" s="358"/>
      <c r="C36" s="444"/>
      <c r="D36" s="439" t="s">
        <v>41</v>
      </c>
      <c r="E36" s="440"/>
      <c r="F36" s="413"/>
      <c r="G36" s="405"/>
      <c r="H36" s="280"/>
      <c r="I36" s="365"/>
      <c r="J36" s="368"/>
      <c r="K36" s="371"/>
    </row>
    <row r="37" spans="2:11" ht="15" customHeight="1" x14ac:dyDescent="0.25">
      <c r="B37" s="358"/>
      <c r="C37" s="444"/>
      <c r="D37" s="29" t="s">
        <v>806</v>
      </c>
      <c r="E37" s="25" t="s">
        <v>42</v>
      </c>
      <c r="F37" s="433" t="s">
        <v>962</v>
      </c>
      <c r="G37" s="403" t="s">
        <v>1001</v>
      </c>
      <c r="H37" s="280"/>
      <c r="I37" s="363">
        <f>COUNTIF('ACM-2.NetAsset'!G:G,"PASS")</f>
        <v>0</v>
      </c>
      <c r="J37" s="366">
        <f>COUNTIF('ACM-2.NetAsset'!G:G,"NA")</f>
        <v>0</v>
      </c>
      <c r="K37" s="369">
        <f>COUNTIF('ACM-2.NetAsset'!G:G,"FAIL")</f>
        <v>0</v>
      </c>
    </row>
    <row r="38" spans="2:11" ht="15.75" customHeight="1" x14ac:dyDescent="0.25">
      <c r="B38" s="358"/>
      <c r="C38" s="444"/>
      <c r="D38" s="437" t="s">
        <v>63</v>
      </c>
      <c r="E38" s="438"/>
      <c r="F38" s="412"/>
      <c r="G38" s="404"/>
      <c r="H38" s="280"/>
      <c r="I38" s="364"/>
      <c r="J38" s="367"/>
      <c r="K38" s="370"/>
    </row>
    <row r="39" spans="2:11" ht="15.75" customHeight="1" thickBot="1" x14ac:dyDescent="0.3">
      <c r="B39" s="358"/>
      <c r="C39" s="444"/>
      <c r="D39" s="439" t="s">
        <v>41</v>
      </c>
      <c r="E39" s="440"/>
      <c r="F39" s="413"/>
      <c r="G39" s="405"/>
      <c r="H39" s="280"/>
      <c r="I39" s="365"/>
      <c r="J39" s="368"/>
      <c r="K39" s="371"/>
    </row>
    <row r="40" spans="2:11" ht="15" customHeight="1" x14ac:dyDescent="0.25">
      <c r="B40" s="358"/>
      <c r="C40" s="444"/>
      <c r="D40" s="29" t="s">
        <v>807</v>
      </c>
      <c r="E40" s="25" t="s">
        <v>580</v>
      </c>
      <c r="F40" s="427" t="s">
        <v>960</v>
      </c>
      <c r="G40" s="408" t="s">
        <v>1002</v>
      </c>
      <c r="H40" s="280"/>
      <c r="I40" s="391">
        <f>COUNTIF('ACM-2.PrivAsset'!G:G,"PASS")</f>
        <v>0</v>
      </c>
      <c r="J40" s="394">
        <f>COUNTIF('ACM-2.PrivAsset'!G:G,"NA")</f>
        <v>0</v>
      </c>
      <c r="K40" s="397">
        <f>COUNTIF('ACM-2.PrivAsset'!G:G,"FAIL")</f>
        <v>0</v>
      </c>
    </row>
    <row r="41" spans="2:11" ht="15" customHeight="1" x14ac:dyDescent="0.25">
      <c r="B41" s="358"/>
      <c r="C41" s="444"/>
      <c r="D41" s="437" t="s">
        <v>63</v>
      </c>
      <c r="E41" s="438"/>
      <c r="F41" s="428"/>
      <c r="G41" s="417"/>
      <c r="H41" s="280"/>
      <c r="I41" s="392"/>
      <c r="J41" s="395"/>
      <c r="K41" s="398"/>
    </row>
    <row r="42" spans="2:11" ht="15.75" customHeight="1" thickBot="1" x14ac:dyDescent="0.3">
      <c r="B42" s="358"/>
      <c r="C42" s="444"/>
      <c r="D42" s="441" t="s">
        <v>41</v>
      </c>
      <c r="E42" s="442"/>
      <c r="F42" s="429"/>
      <c r="G42" s="418"/>
      <c r="H42" s="280"/>
      <c r="I42" s="393"/>
      <c r="J42" s="396"/>
      <c r="K42" s="399"/>
    </row>
    <row r="43" spans="2:11" ht="15" customHeight="1" x14ac:dyDescent="0.25">
      <c r="B43" s="358"/>
      <c r="C43" s="444"/>
      <c r="D43" s="161" t="s">
        <v>927</v>
      </c>
      <c r="E43" s="73" t="s">
        <v>885</v>
      </c>
      <c r="F43" s="427" t="s">
        <v>961</v>
      </c>
      <c r="G43" s="408" t="s">
        <v>1003</v>
      </c>
      <c r="H43" s="280"/>
      <c r="I43" s="391">
        <f>COUNTIF('ACM-2.FinAsset'!G:G,"PASS")</f>
        <v>0</v>
      </c>
      <c r="J43" s="394">
        <f>COUNTIF('ACM-2.FinAsset'!G:G,"NA")</f>
        <v>0</v>
      </c>
      <c r="K43" s="397">
        <f>COUNTIF('ACM-2.FinAsset'!G:G,"FAIL")</f>
        <v>0</v>
      </c>
    </row>
    <row r="44" spans="2:11" ht="15" customHeight="1" x14ac:dyDescent="0.25">
      <c r="B44" s="358"/>
      <c r="C44" s="444"/>
      <c r="D44" s="437" t="s">
        <v>63</v>
      </c>
      <c r="E44" s="438"/>
      <c r="F44" s="373"/>
      <c r="G44" s="409"/>
      <c r="H44" s="280"/>
      <c r="I44" s="392"/>
      <c r="J44" s="395"/>
      <c r="K44" s="398"/>
    </row>
    <row r="45" spans="2:11" ht="15.75" customHeight="1" thickBot="1" x14ac:dyDescent="0.3">
      <c r="B45" s="358"/>
      <c r="C45" s="445"/>
      <c r="D45" s="441" t="s">
        <v>41</v>
      </c>
      <c r="E45" s="442"/>
      <c r="F45" s="374"/>
      <c r="G45" s="410"/>
      <c r="H45" s="280"/>
      <c r="I45" s="393"/>
      <c r="J45" s="396"/>
      <c r="K45" s="399"/>
    </row>
    <row r="46" spans="2:11" ht="4.5" customHeight="1" thickBot="1" x14ac:dyDescent="0.3">
      <c r="B46" s="358"/>
      <c r="C46" s="282"/>
      <c r="D46" s="282"/>
      <c r="E46" s="282"/>
      <c r="F46" s="282"/>
      <c r="G46" s="282"/>
      <c r="H46" s="280"/>
      <c r="I46" s="280"/>
      <c r="J46" s="280"/>
      <c r="K46" s="281"/>
    </row>
    <row r="47" spans="2:11" ht="15" customHeight="1" x14ac:dyDescent="0.25">
      <c r="B47" s="358"/>
      <c r="C47" s="449" t="s">
        <v>808</v>
      </c>
      <c r="D47" s="29" t="s">
        <v>582</v>
      </c>
      <c r="E47" s="25" t="s">
        <v>587</v>
      </c>
      <c r="F47" s="433" t="s">
        <v>963</v>
      </c>
      <c r="G47" s="403" t="s">
        <v>1002</v>
      </c>
      <c r="H47" s="280"/>
      <c r="I47" s="363">
        <f>COUNTIF('ACM-3.PrivAsset'!H:H,"PASS")</f>
        <v>0</v>
      </c>
      <c r="J47" s="366">
        <f>COUNTIF('ACM-3.PrivAsset'!H:H,"NA")</f>
        <v>0</v>
      </c>
      <c r="K47" s="369">
        <f>COUNTIF('ACM-3.PrivAsset'!H:H,"FAIL")</f>
        <v>0</v>
      </c>
    </row>
    <row r="48" spans="2:11" ht="15" customHeight="1" x14ac:dyDescent="0.25">
      <c r="B48" s="358"/>
      <c r="C48" s="450"/>
      <c r="D48" s="435" t="s">
        <v>583</v>
      </c>
      <c r="E48" s="436"/>
      <c r="F48" s="434"/>
      <c r="G48" s="407"/>
      <c r="H48" s="280"/>
      <c r="I48" s="364"/>
      <c r="J48" s="367"/>
      <c r="K48" s="370"/>
    </row>
    <row r="49" spans="2:11" ht="15.75" customHeight="1" x14ac:dyDescent="0.25">
      <c r="B49" s="358"/>
      <c r="C49" s="425"/>
      <c r="D49" s="437" t="s">
        <v>584</v>
      </c>
      <c r="E49" s="438"/>
      <c r="F49" s="412"/>
      <c r="G49" s="404"/>
      <c r="H49" s="280"/>
      <c r="I49" s="364"/>
      <c r="J49" s="367"/>
      <c r="K49" s="370"/>
    </row>
    <row r="50" spans="2:11" ht="15.75" thickBot="1" x14ac:dyDescent="0.3">
      <c r="B50" s="358"/>
      <c r="C50" s="426"/>
      <c r="D50" s="439" t="s">
        <v>585</v>
      </c>
      <c r="E50" s="440"/>
      <c r="F50" s="413"/>
      <c r="G50" s="405"/>
      <c r="H50" s="280"/>
      <c r="I50" s="365"/>
      <c r="J50" s="368"/>
      <c r="K50" s="371"/>
    </row>
    <row r="51" spans="2:11" ht="4.5" customHeight="1" thickBot="1" x14ac:dyDescent="0.3">
      <c r="B51" s="358"/>
      <c r="C51" s="282"/>
      <c r="D51" s="282"/>
      <c r="E51" s="282"/>
      <c r="F51" s="282"/>
      <c r="G51" s="282"/>
      <c r="H51" s="280"/>
      <c r="I51" s="280"/>
      <c r="J51" s="280"/>
      <c r="K51" s="281"/>
    </row>
    <row r="52" spans="2:11" x14ac:dyDescent="0.25">
      <c r="B52" s="358"/>
      <c r="C52" s="449" t="s">
        <v>809</v>
      </c>
      <c r="D52" s="431" t="s">
        <v>620</v>
      </c>
      <c r="E52" s="432"/>
      <c r="F52" s="433" t="s">
        <v>964</v>
      </c>
      <c r="G52" s="403" t="s">
        <v>1002</v>
      </c>
      <c r="H52" s="280"/>
      <c r="I52" s="363">
        <f>COUNTIF('ACM-4.PrivAsset'!I:I,"PASS")</f>
        <v>0</v>
      </c>
      <c r="J52" s="366">
        <f>COUNTIF('ACM-4.PrivAsset'!I:I,"NA")</f>
        <v>0</v>
      </c>
      <c r="K52" s="369">
        <f>COUNTIF('ACM-4.PrivAsset'!I:I,"FAIL")</f>
        <v>0</v>
      </c>
    </row>
    <row r="53" spans="2:11" x14ac:dyDescent="0.25">
      <c r="B53" s="358"/>
      <c r="C53" s="450"/>
      <c r="D53" s="435" t="s">
        <v>622</v>
      </c>
      <c r="E53" s="436"/>
      <c r="F53" s="434"/>
      <c r="G53" s="407"/>
      <c r="H53" s="280"/>
      <c r="I53" s="364"/>
      <c r="J53" s="367"/>
      <c r="K53" s="370"/>
    </row>
    <row r="54" spans="2:11" x14ac:dyDescent="0.25">
      <c r="B54" s="358"/>
      <c r="C54" s="450"/>
      <c r="D54" s="435" t="s">
        <v>623</v>
      </c>
      <c r="E54" s="436"/>
      <c r="F54" s="434"/>
      <c r="G54" s="407"/>
      <c r="H54" s="280"/>
      <c r="I54" s="364"/>
      <c r="J54" s="367"/>
      <c r="K54" s="370"/>
    </row>
    <row r="55" spans="2:11" x14ac:dyDescent="0.25">
      <c r="B55" s="358"/>
      <c r="C55" s="425"/>
      <c r="D55" s="437" t="s">
        <v>627</v>
      </c>
      <c r="E55" s="438"/>
      <c r="F55" s="412"/>
      <c r="G55" s="404"/>
      <c r="H55" s="280"/>
      <c r="I55" s="364"/>
      <c r="J55" s="367"/>
      <c r="K55" s="370"/>
    </row>
    <row r="56" spans="2:11" ht="15.75" thickBot="1" x14ac:dyDescent="0.3">
      <c r="B56" s="358"/>
      <c r="C56" s="426"/>
      <c r="D56" s="439" t="s">
        <v>628</v>
      </c>
      <c r="E56" s="440"/>
      <c r="F56" s="413"/>
      <c r="G56" s="405"/>
      <c r="H56" s="280"/>
      <c r="I56" s="365"/>
      <c r="J56" s="368"/>
      <c r="K56" s="371"/>
    </row>
    <row r="57" spans="2:11" ht="4.5" customHeight="1" thickBot="1" x14ac:dyDescent="0.3">
      <c r="B57" s="358"/>
      <c r="C57" s="282"/>
      <c r="D57" s="282"/>
      <c r="E57" s="282"/>
      <c r="F57" s="282"/>
      <c r="G57" s="282"/>
      <c r="H57" s="280"/>
      <c r="I57" s="280"/>
      <c r="J57" s="280"/>
      <c r="K57" s="281"/>
    </row>
    <row r="58" spans="2:11" ht="15.75" customHeight="1" x14ac:dyDescent="0.25">
      <c r="B58" s="358"/>
      <c r="C58" s="446" t="s">
        <v>810</v>
      </c>
      <c r="D58" s="431" t="s">
        <v>643</v>
      </c>
      <c r="E58" s="432"/>
      <c r="F58" s="433" t="s">
        <v>965</v>
      </c>
      <c r="G58" s="403" t="s">
        <v>1002</v>
      </c>
      <c r="H58" s="280"/>
      <c r="I58" s="363">
        <f>COUNTIF('ACM-5.SecAsset'!G:G,"PASS")</f>
        <v>0</v>
      </c>
      <c r="J58" s="366">
        <f>COUNTIF('ACM-5.SecAsset'!G:G,"NA")</f>
        <v>0</v>
      </c>
      <c r="K58" s="369">
        <f>COUNTIF('ACM-5.SecAsset'!G:G,"FAIL")</f>
        <v>0</v>
      </c>
    </row>
    <row r="59" spans="2:11" x14ac:dyDescent="0.25">
      <c r="B59" s="358"/>
      <c r="C59" s="447"/>
      <c r="D59" s="435" t="s">
        <v>638</v>
      </c>
      <c r="E59" s="436"/>
      <c r="F59" s="434"/>
      <c r="G59" s="407"/>
      <c r="H59" s="280"/>
      <c r="I59" s="364"/>
      <c r="J59" s="367"/>
      <c r="K59" s="370"/>
    </row>
    <row r="60" spans="2:11" x14ac:dyDescent="0.25">
      <c r="B60" s="358"/>
      <c r="C60" s="447"/>
      <c r="D60" s="437" t="s">
        <v>640</v>
      </c>
      <c r="E60" s="438"/>
      <c r="F60" s="412"/>
      <c r="G60" s="404"/>
      <c r="H60" s="280"/>
      <c r="I60" s="364"/>
      <c r="J60" s="367"/>
      <c r="K60" s="370"/>
    </row>
    <row r="61" spans="2:11" ht="15.75" thickBot="1" x14ac:dyDescent="0.3">
      <c r="B61" s="358"/>
      <c r="C61" s="447"/>
      <c r="D61" s="439" t="s">
        <v>642</v>
      </c>
      <c r="E61" s="440"/>
      <c r="F61" s="413"/>
      <c r="G61" s="405"/>
      <c r="H61" s="280"/>
      <c r="I61" s="365"/>
      <c r="J61" s="368"/>
      <c r="K61" s="371"/>
    </row>
    <row r="62" spans="2:11" ht="15.75" customHeight="1" x14ac:dyDescent="0.25">
      <c r="B62" s="358"/>
      <c r="C62" s="447"/>
      <c r="D62" s="431" t="s">
        <v>636</v>
      </c>
      <c r="E62" s="432"/>
      <c r="F62" s="433" t="s">
        <v>966</v>
      </c>
      <c r="G62" s="403" t="s">
        <v>1002</v>
      </c>
      <c r="H62" s="280"/>
      <c r="I62" s="363">
        <f>COUNTIF('ACM-5.PrivAsset'!M:M,"PASS")</f>
        <v>0</v>
      </c>
      <c r="J62" s="366">
        <f>COUNTIF('ACM-5.PrivAsset'!M:M,"NA")</f>
        <v>0</v>
      </c>
      <c r="K62" s="369">
        <f>COUNTIF('ACM-5.PrivAsset'!M:M,"FAIL")</f>
        <v>0</v>
      </c>
    </row>
    <row r="63" spans="2:11" x14ac:dyDescent="0.25">
      <c r="B63" s="358"/>
      <c r="C63" s="447"/>
      <c r="D63" s="435" t="s">
        <v>638</v>
      </c>
      <c r="E63" s="436"/>
      <c r="F63" s="434"/>
      <c r="G63" s="407"/>
      <c r="H63" s="280"/>
      <c r="I63" s="364"/>
      <c r="J63" s="367"/>
      <c r="K63" s="370"/>
    </row>
    <row r="64" spans="2:11" x14ac:dyDescent="0.25">
      <c r="B64" s="358"/>
      <c r="C64" s="447"/>
      <c r="D64" s="437" t="s">
        <v>640</v>
      </c>
      <c r="E64" s="438"/>
      <c r="F64" s="412"/>
      <c r="G64" s="404"/>
      <c r="H64" s="280"/>
      <c r="I64" s="364"/>
      <c r="J64" s="367"/>
      <c r="K64" s="370"/>
    </row>
    <row r="65" spans="2:11" ht="15.75" thickBot="1" x14ac:dyDescent="0.3">
      <c r="B65" s="358"/>
      <c r="C65" s="448"/>
      <c r="D65" s="439" t="s">
        <v>642</v>
      </c>
      <c r="E65" s="440"/>
      <c r="F65" s="413"/>
      <c r="G65" s="405"/>
      <c r="H65" s="280"/>
      <c r="I65" s="365"/>
      <c r="J65" s="368"/>
      <c r="K65" s="371"/>
    </row>
    <row r="66" spans="2:11" ht="4.5" customHeight="1" thickBot="1" x14ac:dyDescent="0.3">
      <c r="B66" s="358"/>
      <c r="C66" s="282"/>
      <c r="D66" s="282"/>
      <c r="E66" s="282"/>
      <c r="F66" s="282"/>
      <c r="G66" s="282"/>
      <c r="H66" s="280"/>
      <c r="I66" s="280"/>
      <c r="J66" s="280"/>
      <c r="K66" s="281"/>
    </row>
    <row r="67" spans="2:11" x14ac:dyDescent="0.25">
      <c r="B67" s="358"/>
      <c r="C67" s="449" t="s">
        <v>811</v>
      </c>
      <c r="D67" s="431" t="s">
        <v>630</v>
      </c>
      <c r="E67" s="432"/>
      <c r="F67" s="433" t="s">
        <v>967</v>
      </c>
      <c r="G67" s="403" t="s">
        <v>1002</v>
      </c>
      <c r="H67" s="280"/>
      <c r="I67" s="363">
        <f>COUNTIF('ACM-6.PrivAsset'!M:M,"PASS")</f>
        <v>0</v>
      </c>
      <c r="J67" s="366">
        <f>COUNTIF('ACM-6.PrivAsset'!M:M,"NA")</f>
        <v>0</v>
      </c>
      <c r="K67" s="369">
        <f>COUNTIF('ACM-6.PrivAsset'!M:M,"FAIL")</f>
        <v>0</v>
      </c>
    </row>
    <row r="68" spans="2:11" x14ac:dyDescent="0.25">
      <c r="B68" s="358"/>
      <c r="C68" s="450"/>
      <c r="D68" s="435" t="s">
        <v>631</v>
      </c>
      <c r="E68" s="436"/>
      <c r="F68" s="434"/>
      <c r="G68" s="407"/>
      <c r="H68" s="280"/>
      <c r="I68" s="364"/>
      <c r="J68" s="367"/>
      <c r="K68" s="370"/>
    </row>
    <row r="69" spans="2:11" x14ac:dyDescent="0.25">
      <c r="B69" s="358"/>
      <c r="C69" s="425"/>
      <c r="D69" s="437" t="s">
        <v>632</v>
      </c>
      <c r="E69" s="438"/>
      <c r="F69" s="412"/>
      <c r="G69" s="404"/>
      <c r="H69" s="280"/>
      <c r="I69" s="364"/>
      <c r="J69" s="367"/>
      <c r="K69" s="370"/>
    </row>
    <row r="70" spans="2:11" ht="15.75" thickBot="1" x14ac:dyDescent="0.3">
      <c r="B70" s="419"/>
      <c r="C70" s="425"/>
      <c r="D70" s="439" t="s">
        <v>633</v>
      </c>
      <c r="E70" s="440"/>
      <c r="F70" s="413"/>
      <c r="G70" s="405"/>
      <c r="H70" s="280"/>
      <c r="I70" s="365"/>
      <c r="J70" s="368"/>
      <c r="K70" s="371"/>
    </row>
    <row r="71" spans="2:11" ht="6.95" customHeight="1" thickBot="1" x14ac:dyDescent="0.3">
      <c r="B71" s="388"/>
      <c r="C71" s="389"/>
      <c r="D71" s="389"/>
      <c r="E71" s="389"/>
      <c r="F71" s="389"/>
      <c r="G71" s="390"/>
      <c r="H71" s="388"/>
      <c r="I71" s="389"/>
      <c r="J71" s="389"/>
      <c r="K71" s="390"/>
    </row>
    <row r="72" spans="2:11" x14ac:dyDescent="0.25">
      <c r="B72" s="357" t="s">
        <v>493</v>
      </c>
      <c r="C72" s="424" t="s">
        <v>423</v>
      </c>
      <c r="D72" s="423" t="s">
        <v>43</v>
      </c>
      <c r="E72" s="25" t="s">
        <v>44</v>
      </c>
      <c r="F72" s="411" t="s">
        <v>424</v>
      </c>
      <c r="G72" s="406"/>
      <c r="H72" s="280"/>
      <c r="I72" s="363">
        <f>COUNTIF('AUM-1-1.ACM'!O:O,"PASS")</f>
        <v>0</v>
      </c>
      <c r="J72" s="366">
        <f>COUNTIF('AUM-1-1.ACM'!O:O,"NA")</f>
        <v>0</v>
      </c>
      <c r="K72" s="369">
        <f>COUNTIF('AUM-1-1.ACM'!O:O,"FAIL")</f>
        <v>0</v>
      </c>
    </row>
    <row r="73" spans="2:11" x14ac:dyDescent="0.25">
      <c r="B73" s="358"/>
      <c r="C73" s="425"/>
      <c r="D73" s="415"/>
      <c r="E73" s="24" t="s">
        <v>45</v>
      </c>
      <c r="F73" s="412"/>
      <c r="G73" s="404"/>
      <c r="H73" s="280"/>
      <c r="I73" s="364"/>
      <c r="J73" s="367"/>
      <c r="K73" s="370"/>
    </row>
    <row r="74" spans="2:11" x14ac:dyDescent="0.25">
      <c r="B74" s="358"/>
      <c r="C74" s="425"/>
      <c r="D74" s="415"/>
      <c r="E74" s="171" t="s">
        <v>931</v>
      </c>
      <c r="F74" s="412"/>
      <c r="G74" s="404"/>
      <c r="H74" s="280"/>
      <c r="I74" s="364"/>
      <c r="J74" s="367"/>
      <c r="K74" s="370"/>
    </row>
    <row r="75" spans="2:11" x14ac:dyDescent="0.25">
      <c r="B75" s="358"/>
      <c r="C75" s="425"/>
      <c r="D75" s="415"/>
      <c r="E75" s="172" t="s">
        <v>929</v>
      </c>
      <c r="F75" s="412"/>
      <c r="G75" s="404"/>
      <c r="H75" s="280"/>
      <c r="I75" s="364"/>
      <c r="J75" s="367"/>
      <c r="K75" s="370"/>
    </row>
    <row r="76" spans="2:11" x14ac:dyDescent="0.25">
      <c r="B76" s="358"/>
      <c r="C76" s="425"/>
      <c r="D76" s="415"/>
      <c r="E76" s="173" t="s">
        <v>930</v>
      </c>
      <c r="F76" s="412"/>
      <c r="G76" s="404"/>
      <c r="H76" s="280"/>
      <c r="I76" s="364"/>
      <c r="J76" s="367"/>
      <c r="K76" s="370"/>
    </row>
    <row r="77" spans="2:11" x14ac:dyDescent="0.25">
      <c r="B77" s="358"/>
      <c r="C77" s="425"/>
      <c r="D77" s="415"/>
      <c r="E77" s="24" t="s">
        <v>368</v>
      </c>
      <c r="F77" s="412"/>
      <c r="G77" s="404"/>
      <c r="H77" s="280"/>
      <c r="I77" s="364"/>
      <c r="J77" s="367"/>
      <c r="K77" s="370"/>
    </row>
    <row r="78" spans="2:11" x14ac:dyDescent="0.25">
      <c r="B78" s="358"/>
      <c r="C78" s="425"/>
      <c r="D78" s="415"/>
      <c r="E78" s="24" t="s">
        <v>369</v>
      </c>
      <c r="F78" s="412"/>
      <c r="G78" s="404"/>
      <c r="H78" s="280"/>
      <c r="I78" s="364"/>
      <c r="J78" s="367"/>
      <c r="K78" s="370"/>
    </row>
    <row r="79" spans="2:11" x14ac:dyDescent="0.25">
      <c r="B79" s="358"/>
      <c r="C79" s="425"/>
      <c r="D79" s="415"/>
      <c r="E79" s="24" t="s">
        <v>48</v>
      </c>
      <c r="F79" s="412"/>
      <c r="G79" s="404"/>
      <c r="H79" s="280"/>
      <c r="I79" s="364"/>
      <c r="J79" s="367"/>
      <c r="K79" s="370"/>
    </row>
    <row r="80" spans="2:11" x14ac:dyDescent="0.25">
      <c r="B80" s="358"/>
      <c r="C80" s="425"/>
      <c r="D80" s="415" t="s">
        <v>49</v>
      </c>
      <c r="E80" s="420"/>
      <c r="F80" s="412"/>
      <c r="G80" s="404"/>
      <c r="H80" s="280"/>
      <c r="I80" s="364"/>
      <c r="J80" s="367"/>
      <c r="K80" s="370"/>
    </row>
    <row r="81" spans="2:11" ht="15.75" thickBot="1" x14ac:dyDescent="0.3">
      <c r="B81" s="358"/>
      <c r="C81" s="426"/>
      <c r="D81" s="421" t="s">
        <v>50</v>
      </c>
      <c r="E81" s="422"/>
      <c r="F81" s="413"/>
      <c r="G81" s="405"/>
      <c r="H81" s="280"/>
      <c r="I81" s="365"/>
      <c r="J81" s="368"/>
      <c r="K81" s="371"/>
    </row>
    <row r="82" spans="2:11" x14ac:dyDescent="0.25">
      <c r="B82" s="358"/>
      <c r="C82" s="443" t="s">
        <v>425</v>
      </c>
      <c r="D82" s="423" t="s">
        <v>51</v>
      </c>
      <c r="E82" s="25" t="s">
        <v>52</v>
      </c>
      <c r="F82" s="372" t="s">
        <v>426</v>
      </c>
      <c r="G82" s="430"/>
      <c r="H82" s="280"/>
      <c r="I82" s="363">
        <f>COUNTIF('AUM-1-2.ACM'!Q:Q,"PASS")</f>
        <v>0</v>
      </c>
      <c r="J82" s="366">
        <f>COUNTIF('AUM-1-2.ACM'!Q:Q,"NA")</f>
        <v>0</v>
      </c>
      <c r="K82" s="369">
        <f>COUNTIF('AUM-1-2.ACM'!Q:Q,"FAIL")</f>
        <v>0</v>
      </c>
    </row>
    <row r="83" spans="2:11" x14ac:dyDescent="0.25">
      <c r="B83" s="358"/>
      <c r="C83" s="444"/>
      <c r="D83" s="415"/>
      <c r="E83" s="24" t="s">
        <v>53</v>
      </c>
      <c r="F83" s="373"/>
      <c r="G83" s="409"/>
      <c r="H83" s="280"/>
      <c r="I83" s="364"/>
      <c r="J83" s="367"/>
      <c r="K83" s="370"/>
    </row>
    <row r="84" spans="2:11" x14ac:dyDescent="0.25">
      <c r="B84" s="358"/>
      <c r="C84" s="444"/>
      <c r="D84" s="415"/>
      <c r="E84" s="171" t="s">
        <v>932</v>
      </c>
      <c r="F84" s="373"/>
      <c r="G84" s="409"/>
      <c r="H84" s="280"/>
      <c r="I84" s="364"/>
      <c r="J84" s="367"/>
      <c r="K84" s="370"/>
    </row>
    <row r="85" spans="2:11" x14ac:dyDescent="0.25">
      <c r="B85" s="358"/>
      <c r="C85" s="444"/>
      <c r="D85" s="415"/>
      <c r="E85" s="172" t="s">
        <v>933</v>
      </c>
      <c r="F85" s="373"/>
      <c r="G85" s="409"/>
      <c r="H85" s="280"/>
      <c r="I85" s="364"/>
      <c r="J85" s="367"/>
      <c r="K85" s="370"/>
    </row>
    <row r="86" spans="2:11" x14ac:dyDescent="0.25">
      <c r="B86" s="358"/>
      <c r="C86" s="444"/>
      <c r="D86" s="415"/>
      <c r="E86" s="173" t="s">
        <v>934</v>
      </c>
      <c r="F86" s="373"/>
      <c r="G86" s="409"/>
      <c r="H86" s="280"/>
      <c r="I86" s="364"/>
      <c r="J86" s="367"/>
      <c r="K86" s="370"/>
    </row>
    <row r="87" spans="2:11" x14ac:dyDescent="0.25">
      <c r="B87" s="358"/>
      <c r="C87" s="444"/>
      <c r="D87" s="415"/>
      <c r="E87" s="24" t="s">
        <v>370</v>
      </c>
      <c r="F87" s="373"/>
      <c r="G87" s="409"/>
      <c r="H87" s="280"/>
      <c r="I87" s="364"/>
      <c r="J87" s="367"/>
      <c r="K87" s="370"/>
    </row>
    <row r="88" spans="2:11" x14ac:dyDescent="0.25">
      <c r="B88" s="358"/>
      <c r="C88" s="444"/>
      <c r="D88" s="415"/>
      <c r="E88" s="24" t="s">
        <v>369</v>
      </c>
      <c r="F88" s="373"/>
      <c r="G88" s="409"/>
      <c r="H88" s="280"/>
      <c r="I88" s="364"/>
      <c r="J88" s="367"/>
      <c r="K88" s="370"/>
    </row>
    <row r="89" spans="2:11" x14ac:dyDescent="0.25">
      <c r="B89" s="358"/>
      <c r="C89" s="444"/>
      <c r="D89" s="415"/>
      <c r="E89" s="24" t="s">
        <v>371</v>
      </c>
      <c r="F89" s="373"/>
      <c r="G89" s="409"/>
      <c r="H89" s="280"/>
      <c r="I89" s="364"/>
      <c r="J89" s="367"/>
      <c r="K89" s="370"/>
    </row>
    <row r="90" spans="2:11" x14ac:dyDescent="0.25">
      <c r="B90" s="358"/>
      <c r="C90" s="444"/>
      <c r="D90" s="415" t="s">
        <v>59</v>
      </c>
      <c r="E90" s="420"/>
      <c r="F90" s="373"/>
      <c r="G90" s="409"/>
      <c r="H90" s="280"/>
      <c r="I90" s="364"/>
      <c r="J90" s="367"/>
      <c r="K90" s="370"/>
    </row>
    <row r="91" spans="2:11" ht="15.75" thickBot="1" x14ac:dyDescent="0.3">
      <c r="B91" s="358"/>
      <c r="C91" s="444"/>
      <c r="D91" s="456" t="s">
        <v>58</v>
      </c>
      <c r="E91" s="476"/>
      <c r="F91" s="373"/>
      <c r="G91" s="409"/>
      <c r="H91" s="280"/>
      <c r="I91" s="365"/>
      <c r="J91" s="368"/>
      <c r="K91" s="371"/>
    </row>
    <row r="92" spans="2:11" x14ac:dyDescent="0.25">
      <c r="B92" s="358"/>
      <c r="C92" s="485" t="s">
        <v>928</v>
      </c>
      <c r="D92" s="459" t="s">
        <v>889</v>
      </c>
      <c r="E92" s="25" t="s">
        <v>891</v>
      </c>
      <c r="F92" s="427" t="s">
        <v>968</v>
      </c>
      <c r="G92" s="408" t="s">
        <v>1003</v>
      </c>
      <c r="H92" s="280"/>
      <c r="I92" s="363">
        <f>COUNTIF('AUM-1-3.ACM'!I:I,"PASS")</f>
        <v>0</v>
      </c>
      <c r="J92" s="366">
        <f>COUNTIF('AUM-1-3.ACM'!I:I,"NA")</f>
        <v>0</v>
      </c>
      <c r="K92" s="369">
        <f>COUNTIF('AUM-1-3.ACM'!I:I,"FAIL")</f>
        <v>0</v>
      </c>
    </row>
    <row r="93" spans="2:11" x14ac:dyDescent="0.25">
      <c r="B93" s="358"/>
      <c r="C93" s="486"/>
      <c r="D93" s="466"/>
      <c r="E93" s="24" t="s">
        <v>892</v>
      </c>
      <c r="F93" s="373"/>
      <c r="G93" s="409"/>
      <c r="H93" s="280"/>
      <c r="I93" s="364"/>
      <c r="J93" s="367"/>
      <c r="K93" s="370"/>
    </row>
    <row r="94" spans="2:11" x14ac:dyDescent="0.25">
      <c r="B94" s="358"/>
      <c r="C94" s="486"/>
      <c r="D94" s="466"/>
      <c r="E94" s="24" t="s">
        <v>893</v>
      </c>
      <c r="F94" s="373"/>
      <c r="G94" s="409"/>
      <c r="H94" s="280"/>
      <c r="I94" s="364"/>
      <c r="J94" s="367"/>
      <c r="K94" s="370"/>
    </row>
    <row r="95" spans="2:11" x14ac:dyDescent="0.25">
      <c r="B95" s="358"/>
      <c r="C95" s="486"/>
      <c r="D95" s="414"/>
      <c r="E95" s="24" t="s">
        <v>894</v>
      </c>
      <c r="F95" s="373"/>
      <c r="G95" s="409"/>
      <c r="H95" s="280"/>
      <c r="I95" s="364"/>
      <c r="J95" s="367"/>
      <c r="K95" s="370"/>
    </row>
    <row r="96" spans="2:11" x14ac:dyDescent="0.25">
      <c r="B96" s="358"/>
      <c r="C96" s="486"/>
      <c r="D96" s="415" t="s">
        <v>895</v>
      </c>
      <c r="E96" s="420"/>
      <c r="F96" s="373"/>
      <c r="G96" s="409"/>
      <c r="H96" s="280"/>
      <c r="I96" s="364"/>
      <c r="J96" s="367"/>
      <c r="K96" s="370"/>
    </row>
    <row r="97" spans="2:11" ht="15.75" thickBot="1" x14ac:dyDescent="0.3">
      <c r="B97" s="358"/>
      <c r="C97" s="487"/>
      <c r="D97" s="421" t="s">
        <v>897</v>
      </c>
      <c r="E97" s="422"/>
      <c r="F97" s="374"/>
      <c r="G97" s="410"/>
      <c r="H97" s="280"/>
      <c r="I97" s="365"/>
      <c r="J97" s="368"/>
      <c r="K97" s="371"/>
    </row>
    <row r="98" spans="2:11" ht="5.0999999999999996" customHeight="1" thickBot="1" x14ac:dyDescent="0.3">
      <c r="B98" s="358"/>
      <c r="C98" s="282"/>
      <c r="D98" s="282"/>
      <c r="E98" s="282"/>
      <c r="F98" s="282"/>
      <c r="G98" s="282"/>
      <c r="H98" s="282"/>
      <c r="I98" s="280"/>
      <c r="J98" s="280"/>
      <c r="K98" s="281"/>
    </row>
    <row r="99" spans="2:11" ht="30" x14ac:dyDescent="0.25">
      <c r="B99" s="358"/>
      <c r="C99" s="449" t="s">
        <v>787</v>
      </c>
      <c r="D99" s="29" t="s">
        <v>799</v>
      </c>
      <c r="E99" s="25" t="s">
        <v>800</v>
      </c>
      <c r="F99" s="411" t="s">
        <v>427</v>
      </c>
      <c r="G99" s="406"/>
      <c r="H99" s="280"/>
      <c r="I99" s="363">
        <f>COUNTIF('AUM-2.AUM'!F:F,"PASS")</f>
        <v>0</v>
      </c>
      <c r="J99" s="366">
        <f>COUNTIF('AUM-2.AUM'!F:F,"NA")</f>
        <v>0</v>
      </c>
      <c r="K99" s="369">
        <f>COUNTIF('AUM-2.AUM'!F:F,"FAIl")</f>
        <v>0</v>
      </c>
    </row>
    <row r="100" spans="2:11" x14ac:dyDescent="0.25">
      <c r="B100" s="358"/>
      <c r="C100" s="425"/>
      <c r="D100" s="415" t="s">
        <v>61</v>
      </c>
      <c r="E100" s="420"/>
      <c r="F100" s="412"/>
      <c r="G100" s="404"/>
      <c r="H100" s="280"/>
      <c r="I100" s="364"/>
      <c r="J100" s="367"/>
      <c r="K100" s="370"/>
    </row>
    <row r="101" spans="2:11" ht="15.75" thickBot="1" x14ac:dyDescent="0.3">
      <c r="B101" s="358"/>
      <c r="C101" s="426"/>
      <c r="D101" s="421" t="s">
        <v>62</v>
      </c>
      <c r="E101" s="422"/>
      <c r="F101" s="413"/>
      <c r="G101" s="405"/>
      <c r="H101" s="280"/>
      <c r="I101" s="365"/>
      <c r="J101" s="368"/>
      <c r="K101" s="371"/>
    </row>
    <row r="102" spans="2:11" x14ac:dyDescent="0.25">
      <c r="B102" s="358"/>
      <c r="C102" s="449" t="s">
        <v>812</v>
      </c>
      <c r="D102" s="29" t="s">
        <v>681</v>
      </c>
      <c r="E102" s="25" t="s">
        <v>682</v>
      </c>
      <c r="F102" s="433" t="s">
        <v>969</v>
      </c>
      <c r="G102" s="403" t="s">
        <v>1004</v>
      </c>
      <c r="H102" s="280"/>
      <c r="I102" s="363">
        <f>COUNTIF('AUM-2-2.AUM'!G:G,"PASS")</f>
        <v>0</v>
      </c>
      <c r="J102" s="366">
        <f>COUNTIF('AUM-2-2.AUM'!G:G,"NA")</f>
        <v>0</v>
      </c>
      <c r="K102" s="369">
        <f>COUNTIF('AUM-2-2.AUM'!G:G,"FAIL")</f>
        <v>0</v>
      </c>
    </row>
    <row r="103" spans="2:11" x14ac:dyDescent="0.25">
      <c r="B103" s="358"/>
      <c r="C103" s="425"/>
      <c r="D103" s="415" t="s">
        <v>788</v>
      </c>
      <c r="E103" s="420"/>
      <c r="F103" s="412"/>
      <c r="G103" s="404"/>
      <c r="H103" s="280"/>
      <c r="I103" s="364"/>
      <c r="J103" s="367"/>
      <c r="K103" s="370"/>
    </row>
    <row r="104" spans="2:11" ht="15.75" thickBot="1" x14ac:dyDescent="0.3">
      <c r="B104" s="358"/>
      <c r="C104" s="426"/>
      <c r="D104" s="421" t="s">
        <v>789</v>
      </c>
      <c r="E104" s="422"/>
      <c r="F104" s="413"/>
      <c r="G104" s="405"/>
      <c r="H104" s="280"/>
      <c r="I104" s="365"/>
      <c r="J104" s="368"/>
      <c r="K104" s="371"/>
    </row>
    <row r="105" spans="2:11" ht="3.75" customHeight="1" thickBot="1" x14ac:dyDescent="0.3">
      <c r="B105" s="358"/>
      <c r="C105" s="282"/>
      <c r="D105" s="282"/>
      <c r="E105" s="282"/>
      <c r="F105" s="282"/>
      <c r="G105" s="282"/>
      <c r="H105" s="282"/>
      <c r="I105" s="280"/>
      <c r="J105" s="280"/>
      <c r="K105" s="281"/>
    </row>
    <row r="106" spans="2:11" x14ac:dyDescent="0.25">
      <c r="B106" s="358"/>
      <c r="C106" s="424" t="s">
        <v>428</v>
      </c>
      <c r="D106" s="423" t="s">
        <v>64</v>
      </c>
      <c r="E106" s="25" t="s">
        <v>372</v>
      </c>
      <c r="F106" s="411" t="s">
        <v>429</v>
      </c>
      <c r="G106" s="406"/>
      <c r="H106" s="280"/>
      <c r="I106" s="363">
        <f>COUNTIF('AUM-3.AUM'!G:G,"PASS")</f>
        <v>0</v>
      </c>
      <c r="J106" s="366">
        <f>COUNTIF('AUM-3.AUM'!G:G,"NA")</f>
        <v>0</v>
      </c>
      <c r="K106" s="369">
        <f>COUNTIF('AUM-3.AUM'!G:G,"FAIL")</f>
        <v>0</v>
      </c>
    </row>
    <row r="107" spans="2:11" x14ac:dyDescent="0.25">
      <c r="B107" s="358"/>
      <c r="C107" s="425"/>
      <c r="D107" s="415"/>
      <c r="E107" s="24" t="s">
        <v>373</v>
      </c>
      <c r="F107" s="412"/>
      <c r="G107" s="404"/>
      <c r="H107" s="280"/>
      <c r="I107" s="364"/>
      <c r="J107" s="367"/>
      <c r="K107" s="370"/>
    </row>
    <row r="108" spans="2:11" x14ac:dyDescent="0.25">
      <c r="B108" s="358"/>
      <c r="C108" s="425"/>
      <c r="D108" s="415" t="s">
        <v>67</v>
      </c>
      <c r="E108" s="420"/>
      <c r="F108" s="412"/>
      <c r="G108" s="404"/>
      <c r="H108" s="280"/>
      <c r="I108" s="364"/>
      <c r="J108" s="367"/>
      <c r="K108" s="370"/>
    </row>
    <row r="109" spans="2:11" ht="15.75" thickBot="1" x14ac:dyDescent="0.3">
      <c r="B109" s="358"/>
      <c r="C109" s="426"/>
      <c r="D109" s="421" t="s">
        <v>68</v>
      </c>
      <c r="E109" s="422"/>
      <c r="F109" s="413"/>
      <c r="G109" s="405"/>
      <c r="H109" s="280"/>
      <c r="I109" s="365"/>
      <c r="J109" s="368"/>
      <c r="K109" s="371"/>
    </row>
    <row r="110" spans="2:11" ht="5.0999999999999996" customHeight="1" thickBot="1" x14ac:dyDescent="0.3">
      <c r="B110" s="358"/>
      <c r="C110" s="282"/>
      <c r="D110" s="282"/>
      <c r="E110" s="282"/>
      <c r="F110" s="282"/>
      <c r="G110" s="282"/>
      <c r="H110" s="282"/>
      <c r="I110" s="280"/>
      <c r="J110" s="280"/>
      <c r="K110" s="281"/>
    </row>
    <row r="111" spans="2:11" x14ac:dyDescent="0.25">
      <c r="B111" s="358"/>
      <c r="C111" s="424" t="s">
        <v>430</v>
      </c>
      <c r="D111" s="423" t="s">
        <v>69</v>
      </c>
      <c r="E111" s="25" t="s">
        <v>374</v>
      </c>
      <c r="F111" s="411" t="s">
        <v>431</v>
      </c>
      <c r="G111" s="406"/>
      <c r="H111" s="280"/>
      <c r="I111" s="363">
        <f>COUNTIF('AUM-4.AUM'!H:H,"PASS")</f>
        <v>0</v>
      </c>
      <c r="J111" s="366">
        <f>COUNTIF('AUM-4.AUM'!H:H,"NA")</f>
        <v>0</v>
      </c>
      <c r="K111" s="369">
        <f>COUNTIF('AUM-4.AUM'!H:H,"FAIL")</f>
        <v>0</v>
      </c>
    </row>
    <row r="112" spans="2:11" x14ac:dyDescent="0.25">
      <c r="B112" s="358"/>
      <c r="C112" s="425"/>
      <c r="D112" s="415"/>
      <c r="E112" s="24" t="s">
        <v>375</v>
      </c>
      <c r="F112" s="412"/>
      <c r="G112" s="404"/>
      <c r="H112" s="280"/>
      <c r="I112" s="364"/>
      <c r="J112" s="367"/>
      <c r="K112" s="370"/>
    </row>
    <row r="113" spans="2:11" x14ac:dyDescent="0.25">
      <c r="B113" s="358"/>
      <c r="C113" s="425"/>
      <c r="D113" s="415" t="s">
        <v>72</v>
      </c>
      <c r="E113" s="420"/>
      <c r="F113" s="412"/>
      <c r="G113" s="404"/>
      <c r="H113" s="280"/>
      <c r="I113" s="364"/>
      <c r="J113" s="367"/>
      <c r="K113" s="370"/>
    </row>
    <row r="114" spans="2:11" ht="15.75" thickBot="1" x14ac:dyDescent="0.3">
      <c r="B114" s="358"/>
      <c r="C114" s="426"/>
      <c r="D114" s="421" t="s">
        <v>73</v>
      </c>
      <c r="E114" s="422"/>
      <c r="F114" s="413"/>
      <c r="G114" s="405"/>
      <c r="H114" s="280"/>
      <c r="I114" s="365"/>
      <c r="J114" s="368"/>
      <c r="K114" s="371"/>
    </row>
    <row r="115" spans="2:11" ht="5.0999999999999996" customHeight="1" thickBot="1" x14ac:dyDescent="0.3">
      <c r="B115" s="358"/>
      <c r="C115" s="282"/>
      <c r="D115" s="282"/>
      <c r="E115" s="282"/>
      <c r="F115" s="282"/>
      <c r="G115" s="282"/>
      <c r="H115" s="282"/>
      <c r="I115" s="280"/>
      <c r="J115" s="280"/>
      <c r="K115" s="281"/>
    </row>
    <row r="116" spans="2:11" x14ac:dyDescent="0.25">
      <c r="B116" s="358"/>
      <c r="C116" s="424" t="s">
        <v>432</v>
      </c>
      <c r="D116" s="29" t="s">
        <v>76</v>
      </c>
      <c r="E116" s="25" t="s">
        <v>77</v>
      </c>
      <c r="F116" s="411" t="s">
        <v>433</v>
      </c>
      <c r="G116" s="406"/>
      <c r="H116" s="280"/>
      <c r="I116" s="363">
        <f>COUNTIF('AUM-5-1.AUM'!I:I,"PASS")</f>
        <v>0</v>
      </c>
      <c r="J116" s="366">
        <f>COUNTIF('AUM-5-1.AUM'!I:I,"NA")</f>
        <v>0</v>
      </c>
      <c r="K116" s="369">
        <f>COUNTIF('AUM-5-1.AUM'!I:I,"FAIL")</f>
        <v>0</v>
      </c>
    </row>
    <row r="117" spans="2:11" x14ac:dyDescent="0.25">
      <c r="B117" s="358"/>
      <c r="C117" s="425"/>
      <c r="D117" s="415" t="s">
        <v>79</v>
      </c>
      <c r="E117" s="420"/>
      <c r="F117" s="412"/>
      <c r="G117" s="404"/>
      <c r="H117" s="280"/>
      <c r="I117" s="364"/>
      <c r="J117" s="367"/>
      <c r="K117" s="370"/>
    </row>
    <row r="118" spans="2:11" ht="15.75" thickBot="1" x14ac:dyDescent="0.3">
      <c r="B118" s="358"/>
      <c r="C118" s="426"/>
      <c r="D118" s="421" t="s">
        <v>78</v>
      </c>
      <c r="E118" s="422"/>
      <c r="F118" s="413"/>
      <c r="G118" s="405"/>
      <c r="H118" s="280"/>
      <c r="I118" s="365"/>
      <c r="J118" s="368"/>
      <c r="K118" s="371"/>
    </row>
    <row r="119" spans="2:11" x14ac:dyDescent="0.25">
      <c r="B119" s="358"/>
      <c r="C119" s="424" t="s">
        <v>434</v>
      </c>
      <c r="D119" s="29" t="s">
        <v>80</v>
      </c>
      <c r="E119" s="25" t="s">
        <v>81</v>
      </c>
      <c r="F119" s="411" t="s">
        <v>435</v>
      </c>
      <c r="G119" s="406"/>
      <c r="H119" s="280"/>
      <c r="I119" s="363">
        <f>COUNTIF('AUM-5-2.AUM'!J:J,"PASS")</f>
        <v>0</v>
      </c>
      <c r="J119" s="366">
        <f>COUNTIF('AUM-5-2.AUM'!J:J,"NA")</f>
        <v>0</v>
      </c>
      <c r="K119" s="369">
        <f>COUNTIF('AUM-5-2.AUM'!J:J,"FAIL")</f>
        <v>0</v>
      </c>
    </row>
    <row r="120" spans="2:11" x14ac:dyDescent="0.25">
      <c r="B120" s="358"/>
      <c r="C120" s="425"/>
      <c r="D120" s="415" t="s">
        <v>85</v>
      </c>
      <c r="E120" s="420"/>
      <c r="F120" s="412"/>
      <c r="G120" s="404"/>
      <c r="H120" s="280"/>
      <c r="I120" s="364"/>
      <c r="J120" s="367"/>
      <c r="K120" s="370"/>
    </row>
    <row r="121" spans="2:11" ht="15.75" thickBot="1" x14ac:dyDescent="0.3">
      <c r="B121" s="358"/>
      <c r="C121" s="426"/>
      <c r="D121" s="421" t="s">
        <v>86</v>
      </c>
      <c r="E121" s="422"/>
      <c r="F121" s="413"/>
      <c r="G121" s="405"/>
      <c r="H121" s="280"/>
      <c r="I121" s="365"/>
      <c r="J121" s="368"/>
      <c r="K121" s="371"/>
    </row>
    <row r="122" spans="2:11" ht="5.0999999999999996" customHeight="1" thickBot="1" x14ac:dyDescent="0.3">
      <c r="B122" s="358"/>
      <c r="C122" s="282"/>
      <c r="D122" s="282"/>
      <c r="E122" s="282"/>
      <c r="F122" s="282"/>
      <c r="G122" s="282"/>
      <c r="H122" s="282"/>
      <c r="I122" s="280"/>
      <c r="J122" s="280"/>
      <c r="K122" s="281"/>
    </row>
    <row r="123" spans="2:11" x14ac:dyDescent="0.25">
      <c r="B123" s="358"/>
      <c r="C123" s="424" t="s">
        <v>436</v>
      </c>
      <c r="D123" s="29" t="s">
        <v>87</v>
      </c>
      <c r="E123" s="25" t="s">
        <v>376</v>
      </c>
      <c r="F123" s="372" t="s">
        <v>437</v>
      </c>
      <c r="G123" s="430"/>
      <c r="H123" s="280"/>
      <c r="I123" s="363">
        <f>COUNTIF('AUM-6.AUM'!G:G,"PASS")</f>
        <v>0</v>
      </c>
      <c r="J123" s="366">
        <f>COUNTIF('AUM-6.AUM'!G:G,"NA")</f>
        <v>0</v>
      </c>
      <c r="K123" s="369">
        <f>COUNTIF('AUM-6.AUM'!G:G,"FAIL")</f>
        <v>0</v>
      </c>
    </row>
    <row r="124" spans="2:11" x14ac:dyDescent="0.25">
      <c r="B124" s="358"/>
      <c r="C124" s="425"/>
      <c r="D124" s="415" t="s">
        <v>96</v>
      </c>
      <c r="E124" s="420"/>
      <c r="F124" s="373"/>
      <c r="G124" s="409"/>
      <c r="H124" s="280"/>
      <c r="I124" s="364"/>
      <c r="J124" s="367"/>
      <c r="K124" s="370"/>
    </row>
    <row r="125" spans="2:11" ht="15.75" thickBot="1" x14ac:dyDescent="0.3">
      <c r="B125" s="419"/>
      <c r="C125" s="426"/>
      <c r="D125" s="421" t="s">
        <v>97</v>
      </c>
      <c r="E125" s="422"/>
      <c r="F125" s="374"/>
      <c r="G125" s="410"/>
      <c r="H125" s="280"/>
      <c r="I125" s="365"/>
      <c r="J125" s="368"/>
      <c r="K125" s="371"/>
    </row>
    <row r="126" spans="2:11" ht="6.95" customHeight="1" thickBot="1" x14ac:dyDescent="0.3">
      <c r="B126" s="385"/>
      <c r="C126" s="386"/>
      <c r="D126" s="386"/>
      <c r="E126" s="386"/>
      <c r="F126" s="386"/>
      <c r="G126" s="387"/>
      <c r="H126" s="385"/>
      <c r="I126" s="386"/>
      <c r="J126" s="386"/>
      <c r="K126" s="387"/>
    </row>
    <row r="127" spans="2:11" x14ac:dyDescent="0.25">
      <c r="B127" s="357" t="s">
        <v>494</v>
      </c>
      <c r="C127" s="424" t="s">
        <v>438</v>
      </c>
      <c r="D127" s="423" t="s">
        <v>287</v>
      </c>
      <c r="E127" s="25" t="s">
        <v>288</v>
      </c>
      <c r="F127" s="411" t="s">
        <v>439</v>
      </c>
      <c r="G127" s="406"/>
      <c r="H127" s="280"/>
      <c r="I127" s="363">
        <f>COUNTIF('SUM-1.PartOfSW'!N:N,"PASS")</f>
        <v>0</v>
      </c>
      <c r="J127" s="366">
        <f>COUNTIF('SUM-1.PartOfSW'!N:N,"NA")</f>
        <v>0</v>
      </c>
      <c r="K127" s="369">
        <f>COUNTIF('SUM-1.PartOfSW'!N:N,"FAIL")</f>
        <v>0</v>
      </c>
    </row>
    <row r="128" spans="2:11" x14ac:dyDescent="0.25">
      <c r="B128" s="358"/>
      <c r="C128" s="425"/>
      <c r="D128" s="415"/>
      <c r="E128" s="24" t="s">
        <v>289</v>
      </c>
      <c r="F128" s="412"/>
      <c r="G128" s="404"/>
      <c r="H128" s="280"/>
      <c r="I128" s="364"/>
      <c r="J128" s="367"/>
      <c r="K128" s="370"/>
    </row>
    <row r="129" spans="2:11" x14ac:dyDescent="0.25">
      <c r="B129" s="358"/>
      <c r="C129" s="425"/>
      <c r="D129" s="415"/>
      <c r="E129" s="24" t="s">
        <v>290</v>
      </c>
      <c r="F129" s="412"/>
      <c r="G129" s="404"/>
      <c r="H129" s="280"/>
      <c r="I129" s="364"/>
      <c r="J129" s="367"/>
      <c r="K129" s="370"/>
    </row>
    <row r="130" spans="2:11" x14ac:dyDescent="0.25">
      <c r="B130" s="358"/>
      <c r="C130" s="425"/>
      <c r="D130" s="415"/>
      <c r="E130" s="24" t="s">
        <v>413</v>
      </c>
      <c r="F130" s="412"/>
      <c r="G130" s="404"/>
      <c r="H130" s="280"/>
      <c r="I130" s="364"/>
      <c r="J130" s="367"/>
      <c r="K130" s="370"/>
    </row>
    <row r="131" spans="2:11" x14ac:dyDescent="0.25">
      <c r="B131" s="358"/>
      <c r="C131" s="425"/>
      <c r="D131" s="415" t="s">
        <v>295</v>
      </c>
      <c r="E131" s="420"/>
      <c r="F131" s="412"/>
      <c r="G131" s="404"/>
      <c r="H131" s="280"/>
      <c r="I131" s="364"/>
      <c r="J131" s="367"/>
      <c r="K131" s="370"/>
    </row>
    <row r="132" spans="2:11" ht="15.75" thickBot="1" x14ac:dyDescent="0.3">
      <c r="B132" s="358"/>
      <c r="C132" s="426"/>
      <c r="D132" s="421" t="s">
        <v>296</v>
      </c>
      <c r="E132" s="422"/>
      <c r="F132" s="413"/>
      <c r="G132" s="405"/>
      <c r="H132" s="280"/>
      <c r="I132" s="365"/>
      <c r="J132" s="368"/>
      <c r="K132" s="371"/>
    </row>
    <row r="133" spans="2:11" ht="5.0999999999999996" customHeight="1" thickBot="1" x14ac:dyDescent="0.3">
      <c r="B133" s="358"/>
      <c r="C133" s="282"/>
      <c r="D133" s="282"/>
      <c r="E133" s="282"/>
      <c r="F133" s="282"/>
      <c r="G133" s="282"/>
      <c r="H133" s="282"/>
      <c r="I133" s="280"/>
      <c r="J133" s="280"/>
      <c r="K133" s="281"/>
    </row>
    <row r="134" spans="2:11" x14ac:dyDescent="0.25">
      <c r="B134" s="358"/>
      <c r="C134" s="424" t="s">
        <v>440</v>
      </c>
      <c r="D134" s="423" t="s">
        <v>414</v>
      </c>
      <c r="E134" s="25" t="s">
        <v>298</v>
      </c>
      <c r="F134" s="411" t="s">
        <v>441</v>
      </c>
      <c r="G134" s="406"/>
      <c r="H134" s="280"/>
      <c r="I134" s="363">
        <f>COUNTIF('SUM-2.SUM'!J:J,"PASS")</f>
        <v>0</v>
      </c>
      <c r="J134" s="366">
        <f>COUNTIF('SUM-2.SUM'!J:J,"NA")</f>
        <v>0</v>
      </c>
      <c r="K134" s="369">
        <f>COUNTIF('SUM-2.SUM'!J:J,"FAIL")</f>
        <v>0</v>
      </c>
    </row>
    <row r="135" spans="2:11" x14ac:dyDescent="0.25">
      <c r="B135" s="358"/>
      <c r="C135" s="425"/>
      <c r="D135" s="415"/>
      <c r="E135" s="24" t="s">
        <v>299</v>
      </c>
      <c r="F135" s="412"/>
      <c r="G135" s="404"/>
      <c r="H135" s="280"/>
      <c r="I135" s="364"/>
      <c r="J135" s="367"/>
      <c r="K135" s="370"/>
    </row>
    <row r="136" spans="2:11" x14ac:dyDescent="0.25">
      <c r="B136" s="358"/>
      <c r="C136" s="425"/>
      <c r="D136" s="415"/>
      <c r="E136" s="24" t="s">
        <v>825</v>
      </c>
      <c r="F136" s="412"/>
      <c r="G136" s="404"/>
      <c r="H136" s="280"/>
      <c r="I136" s="364"/>
      <c r="J136" s="367"/>
      <c r="K136" s="370"/>
    </row>
    <row r="137" spans="2:11" x14ac:dyDescent="0.25">
      <c r="B137" s="358"/>
      <c r="C137" s="425"/>
      <c r="D137" s="415"/>
      <c r="E137" s="24" t="s">
        <v>300</v>
      </c>
      <c r="F137" s="412"/>
      <c r="G137" s="404"/>
      <c r="H137" s="280"/>
      <c r="I137" s="364"/>
      <c r="J137" s="367"/>
      <c r="K137" s="370"/>
    </row>
    <row r="138" spans="2:11" x14ac:dyDescent="0.25">
      <c r="B138" s="358"/>
      <c r="C138" s="425"/>
      <c r="D138" s="415" t="s">
        <v>309</v>
      </c>
      <c r="E138" s="420"/>
      <c r="F138" s="412"/>
      <c r="G138" s="404"/>
      <c r="H138" s="280"/>
      <c r="I138" s="364"/>
      <c r="J138" s="367"/>
      <c r="K138" s="370"/>
    </row>
    <row r="139" spans="2:11" ht="15.75" thickBot="1" x14ac:dyDescent="0.3">
      <c r="B139" s="358"/>
      <c r="C139" s="426"/>
      <c r="D139" s="421" t="s">
        <v>416</v>
      </c>
      <c r="E139" s="422"/>
      <c r="F139" s="413"/>
      <c r="G139" s="405"/>
      <c r="H139" s="280"/>
      <c r="I139" s="365"/>
      <c r="J139" s="368"/>
      <c r="K139" s="371"/>
    </row>
    <row r="140" spans="2:11" ht="5.0999999999999996" customHeight="1" thickBot="1" x14ac:dyDescent="0.3">
      <c r="B140" s="358"/>
      <c r="C140" s="282"/>
      <c r="D140" s="282"/>
      <c r="E140" s="282"/>
      <c r="F140" s="282"/>
      <c r="G140" s="282"/>
      <c r="H140" s="282"/>
      <c r="I140" s="280"/>
      <c r="J140" s="280"/>
      <c r="K140" s="281"/>
    </row>
    <row r="141" spans="2:11" x14ac:dyDescent="0.25">
      <c r="B141" s="358"/>
      <c r="C141" s="424" t="s">
        <v>442</v>
      </c>
      <c r="D141" s="29" t="s">
        <v>310</v>
      </c>
      <c r="E141" s="25" t="s">
        <v>312</v>
      </c>
      <c r="F141" s="411" t="s">
        <v>443</v>
      </c>
      <c r="G141" s="406"/>
      <c r="H141" s="280"/>
      <c r="I141" s="363">
        <f>COUNTIF('SUM-3.SUM'!H:H,"PASS")</f>
        <v>0</v>
      </c>
      <c r="J141" s="366">
        <f>COUNTIF('SUM-3.SUM'!H:H,"NA")</f>
        <v>0</v>
      </c>
      <c r="K141" s="369">
        <f>COUNTIF('SUM-3.SUM'!H:H,"FAIL")</f>
        <v>0</v>
      </c>
    </row>
    <row r="142" spans="2:11" x14ac:dyDescent="0.25">
      <c r="B142" s="358"/>
      <c r="C142" s="425"/>
      <c r="D142" s="415" t="s">
        <v>313</v>
      </c>
      <c r="E142" s="420"/>
      <c r="F142" s="412"/>
      <c r="G142" s="404"/>
      <c r="H142" s="280"/>
      <c r="I142" s="364"/>
      <c r="J142" s="367"/>
      <c r="K142" s="370"/>
    </row>
    <row r="143" spans="2:11" ht="15.75" thickBot="1" x14ac:dyDescent="0.3">
      <c r="B143" s="419"/>
      <c r="C143" s="426"/>
      <c r="D143" s="421" t="s">
        <v>314</v>
      </c>
      <c r="E143" s="422"/>
      <c r="F143" s="413"/>
      <c r="G143" s="405"/>
      <c r="H143" s="280"/>
      <c r="I143" s="365"/>
      <c r="J143" s="368"/>
      <c r="K143" s="371"/>
    </row>
    <row r="144" spans="2:11" ht="6.95" customHeight="1" thickBot="1" x14ac:dyDescent="0.3">
      <c r="B144" s="385"/>
      <c r="C144" s="386"/>
      <c r="D144" s="386"/>
      <c r="E144" s="386"/>
      <c r="F144" s="386"/>
      <c r="G144" s="387"/>
      <c r="H144" s="385"/>
      <c r="I144" s="386"/>
      <c r="J144" s="386"/>
      <c r="K144" s="387"/>
    </row>
    <row r="145" spans="2:11" x14ac:dyDescent="0.25">
      <c r="B145" s="357" t="s">
        <v>495</v>
      </c>
      <c r="C145" s="443" t="s">
        <v>444</v>
      </c>
      <c r="D145" s="423" t="s">
        <v>225</v>
      </c>
      <c r="E145" s="25" t="s">
        <v>410</v>
      </c>
      <c r="F145" s="411" t="s">
        <v>445</v>
      </c>
      <c r="G145" s="406"/>
      <c r="H145" s="280"/>
      <c r="I145" s="363">
        <f>COUNTIF('SSM-1.SecAsset'!I:I,"PASS")</f>
        <v>0</v>
      </c>
      <c r="J145" s="366">
        <f>COUNTIF('SSM-1.SecAsset'!I:I,"NA")</f>
        <v>0</v>
      </c>
      <c r="K145" s="369">
        <f>COUNTIF('SSM-1.SecAsset'!I:I,"FAIL")</f>
        <v>0</v>
      </c>
    </row>
    <row r="146" spans="2:11" x14ac:dyDescent="0.25">
      <c r="B146" s="358"/>
      <c r="C146" s="444"/>
      <c r="D146" s="415"/>
      <c r="E146" s="24" t="s">
        <v>411</v>
      </c>
      <c r="F146" s="412"/>
      <c r="G146" s="404"/>
      <c r="H146" s="280"/>
      <c r="I146" s="364"/>
      <c r="J146" s="367"/>
      <c r="K146" s="370"/>
    </row>
    <row r="147" spans="2:11" x14ac:dyDescent="0.25">
      <c r="B147" s="358"/>
      <c r="C147" s="444"/>
      <c r="D147" s="415" t="s">
        <v>246</v>
      </c>
      <c r="E147" s="420"/>
      <c r="F147" s="412"/>
      <c r="G147" s="404"/>
      <c r="H147" s="280"/>
      <c r="I147" s="364"/>
      <c r="J147" s="367"/>
      <c r="K147" s="370"/>
    </row>
    <row r="148" spans="2:11" ht="15.75" thickBot="1" x14ac:dyDescent="0.3">
      <c r="B148" s="358"/>
      <c r="C148" s="444"/>
      <c r="D148" s="421" t="s">
        <v>247</v>
      </c>
      <c r="E148" s="422"/>
      <c r="F148" s="413"/>
      <c r="G148" s="405"/>
      <c r="H148" s="280"/>
      <c r="I148" s="365"/>
      <c r="J148" s="368"/>
      <c r="K148" s="371"/>
    </row>
    <row r="149" spans="2:11" x14ac:dyDescent="0.25">
      <c r="B149" s="358"/>
      <c r="C149" s="444"/>
      <c r="D149" s="423" t="s">
        <v>232</v>
      </c>
      <c r="E149" s="25" t="s">
        <v>244</v>
      </c>
      <c r="F149" s="433" t="s">
        <v>970</v>
      </c>
      <c r="G149" s="403" t="s">
        <v>1001</v>
      </c>
      <c r="H149" s="280"/>
      <c r="I149" s="363">
        <f>COUNTIF('SSM-1.NetAsset'!I:I,"PASS")</f>
        <v>0</v>
      </c>
      <c r="J149" s="366">
        <f>COUNTIF('SSM-1.NetAsset'!I:I,"NA")</f>
        <v>0</v>
      </c>
      <c r="K149" s="369">
        <f>COUNTIF('SSM-1.NetAsset'!I:I,"FAIL")</f>
        <v>0</v>
      </c>
    </row>
    <row r="150" spans="2:11" x14ac:dyDescent="0.25">
      <c r="B150" s="358"/>
      <c r="C150" s="444"/>
      <c r="D150" s="415"/>
      <c r="E150" s="24" t="s">
        <v>412</v>
      </c>
      <c r="F150" s="412"/>
      <c r="G150" s="404"/>
      <c r="H150" s="280"/>
      <c r="I150" s="364"/>
      <c r="J150" s="367"/>
      <c r="K150" s="370"/>
    </row>
    <row r="151" spans="2:11" x14ac:dyDescent="0.25">
      <c r="B151" s="358"/>
      <c r="C151" s="444"/>
      <c r="D151" s="415" t="s">
        <v>246</v>
      </c>
      <c r="E151" s="420"/>
      <c r="F151" s="412"/>
      <c r="G151" s="404"/>
      <c r="H151" s="280"/>
      <c r="I151" s="364"/>
      <c r="J151" s="367"/>
      <c r="K151" s="370"/>
    </row>
    <row r="152" spans="2:11" ht="15.75" thickBot="1" x14ac:dyDescent="0.3">
      <c r="B152" s="358"/>
      <c r="C152" s="444"/>
      <c r="D152" s="421" t="s">
        <v>247</v>
      </c>
      <c r="E152" s="422"/>
      <c r="F152" s="413"/>
      <c r="G152" s="405"/>
      <c r="H152" s="280"/>
      <c r="I152" s="365"/>
      <c r="J152" s="368"/>
      <c r="K152" s="371"/>
    </row>
    <row r="153" spans="2:11" ht="15" customHeight="1" x14ac:dyDescent="0.25">
      <c r="B153" s="358"/>
      <c r="C153" s="444"/>
      <c r="D153" s="423" t="s">
        <v>935</v>
      </c>
      <c r="E153" s="25" t="s">
        <v>936</v>
      </c>
      <c r="F153" s="427" t="s">
        <v>971</v>
      </c>
      <c r="G153" s="408" t="s">
        <v>1002</v>
      </c>
      <c r="H153" s="280"/>
      <c r="I153" s="363">
        <f>COUNTIF('SSM-1.PrivAsset'!I:I,"PASS")</f>
        <v>0</v>
      </c>
      <c r="J153" s="366">
        <f>COUNTIF('SSM-1.PrivAsset'!I:I,"NA")</f>
        <v>0</v>
      </c>
      <c r="K153" s="369">
        <f>COUNTIF('SSM-1.PrivAsset'!I:I,"FAIL")</f>
        <v>0</v>
      </c>
    </row>
    <row r="154" spans="2:11" x14ac:dyDescent="0.25">
      <c r="B154" s="358"/>
      <c r="C154" s="444"/>
      <c r="D154" s="415"/>
      <c r="E154" s="24" t="s">
        <v>937</v>
      </c>
      <c r="F154" s="428"/>
      <c r="G154" s="417"/>
      <c r="H154" s="280"/>
      <c r="I154" s="364"/>
      <c r="J154" s="367"/>
      <c r="K154" s="370"/>
    </row>
    <row r="155" spans="2:11" x14ac:dyDescent="0.25">
      <c r="B155" s="358"/>
      <c r="C155" s="444"/>
      <c r="D155" s="415" t="s">
        <v>246</v>
      </c>
      <c r="E155" s="420"/>
      <c r="F155" s="428"/>
      <c r="G155" s="417"/>
      <c r="H155" s="280"/>
      <c r="I155" s="364"/>
      <c r="J155" s="367"/>
      <c r="K155" s="370"/>
    </row>
    <row r="156" spans="2:11" ht="15.75" thickBot="1" x14ac:dyDescent="0.3">
      <c r="B156" s="358"/>
      <c r="C156" s="444"/>
      <c r="D156" s="421" t="s">
        <v>247</v>
      </c>
      <c r="E156" s="422"/>
      <c r="F156" s="429"/>
      <c r="G156" s="418"/>
      <c r="H156" s="280"/>
      <c r="I156" s="365"/>
      <c r="J156" s="368"/>
      <c r="K156" s="371"/>
    </row>
    <row r="157" spans="2:11" x14ac:dyDescent="0.25">
      <c r="B157" s="358"/>
      <c r="C157" s="444"/>
      <c r="D157" s="414" t="s">
        <v>938</v>
      </c>
      <c r="E157" s="73" t="s">
        <v>939</v>
      </c>
      <c r="F157" s="427" t="s">
        <v>972</v>
      </c>
      <c r="G157" s="408" t="s">
        <v>1003</v>
      </c>
      <c r="H157" s="280"/>
      <c r="I157" s="363">
        <f>COUNTIF('SSM-1.FinAsset'!I:I,"PASS")</f>
        <v>0</v>
      </c>
      <c r="J157" s="366">
        <f>COUNTIF('SSM-1.FinAsset'!I:I,"NA")</f>
        <v>0</v>
      </c>
      <c r="K157" s="369">
        <f>COUNTIF('SSM-1.FinAsset'!I:I,"FAIL")</f>
        <v>0</v>
      </c>
    </row>
    <row r="158" spans="2:11" x14ac:dyDescent="0.25">
      <c r="B158" s="358"/>
      <c r="C158" s="444"/>
      <c r="D158" s="415"/>
      <c r="E158" s="24" t="s">
        <v>940</v>
      </c>
      <c r="F158" s="373"/>
      <c r="G158" s="409"/>
      <c r="H158" s="280"/>
      <c r="I158" s="364"/>
      <c r="J158" s="367"/>
      <c r="K158" s="370"/>
    </row>
    <row r="159" spans="2:11" x14ac:dyDescent="0.25">
      <c r="B159" s="358"/>
      <c r="C159" s="444"/>
      <c r="D159" s="415" t="s">
        <v>246</v>
      </c>
      <c r="E159" s="420"/>
      <c r="F159" s="373"/>
      <c r="G159" s="409"/>
      <c r="H159" s="280"/>
      <c r="I159" s="364"/>
      <c r="J159" s="367"/>
      <c r="K159" s="370"/>
    </row>
    <row r="160" spans="2:11" ht="15.75" thickBot="1" x14ac:dyDescent="0.3">
      <c r="B160" s="358"/>
      <c r="C160" s="445"/>
      <c r="D160" s="421" t="s">
        <v>247</v>
      </c>
      <c r="E160" s="422"/>
      <c r="F160" s="374"/>
      <c r="G160" s="410"/>
      <c r="H160" s="280"/>
      <c r="I160" s="365"/>
      <c r="J160" s="368"/>
      <c r="K160" s="371"/>
    </row>
    <row r="161" spans="2:11" ht="5.0999999999999996" customHeight="1" thickBot="1" x14ac:dyDescent="0.3">
      <c r="B161" s="358"/>
      <c r="C161" s="282"/>
      <c r="D161" s="282"/>
      <c r="E161" s="282"/>
      <c r="F161" s="282"/>
      <c r="G161" s="282"/>
      <c r="H161" s="282"/>
      <c r="I161" s="280"/>
      <c r="J161" s="280"/>
      <c r="K161" s="281"/>
    </row>
    <row r="162" spans="2:11" x14ac:dyDescent="0.25">
      <c r="B162" s="358"/>
      <c r="C162" s="424" t="s">
        <v>446</v>
      </c>
      <c r="D162" s="423" t="s">
        <v>254</v>
      </c>
      <c r="E162" s="25" t="s">
        <v>418</v>
      </c>
      <c r="F162" s="411" t="s">
        <v>447</v>
      </c>
      <c r="G162" s="406"/>
      <c r="H162" s="280"/>
      <c r="I162" s="363">
        <f>COUNTIF('SSM-2.SSM'!M:M,"PASS")</f>
        <v>0</v>
      </c>
      <c r="J162" s="366">
        <f>COUNTIF('SSM-2.SSM'!M:M,"NA")</f>
        <v>0</v>
      </c>
      <c r="K162" s="369">
        <f>COUNTIF('SSM-2.SSM'!M:M,"FAIL")</f>
        <v>0</v>
      </c>
    </row>
    <row r="163" spans="2:11" x14ac:dyDescent="0.25">
      <c r="B163" s="358"/>
      <c r="C163" s="425"/>
      <c r="D163" s="415"/>
      <c r="E163" s="24" t="s">
        <v>255</v>
      </c>
      <c r="F163" s="412"/>
      <c r="G163" s="404"/>
      <c r="H163" s="280"/>
      <c r="I163" s="364"/>
      <c r="J163" s="367"/>
      <c r="K163" s="370"/>
    </row>
    <row r="164" spans="2:11" x14ac:dyDescent="0.25">
      <c r="B164" s="358"/>
      <c r="C164" s="425"/>
      <c r="D164" s="415"/>
      <c r="E164" s="24" t="s">
        <v>256</v>
      </c>
      <c r="F164" s="412"/>
      <c r="G164" s="404"/>
      <c r="H164" s="280"/>
      <c r="I164" s="364"/>
      <c r="J164" s="367"/>
      <c r="K164" s="370"/>
    </row>
    <row r="165" spans="2:11" x14ac:dyDescent="0.25">
      <c r="B165" s="358"/>
      <c r="C165" s="425"/>
      <c r="D165" s="415"/>
      <c r="E165" s="24" t="s">
        <v>257</v>
      </c>
      <c r="F165" s="412"/>
      <c r="G165" s="404"/>
      <c r="H165" s="280"/>
      <c r="I165" s="364"/>
      <c r="J165" s="367"/>
      <c r="K165" s="370"/>
    </row>
    <row r="166" spans="2:11" x14ac:dyDescent="0.25">
      <c r="B166" s="358"/>
      <c r="C166" s="425"/>
      <c r="D166" s="415"/>
      <c r="E166" s="24" t="s">
        <v>258</v>
      </c>
      <c r="F166" s="412"/>
      <c r="G166" s="404"/>
      <c r="H166" s="280"/>
      <c r="I166" s="364"/>
      <c r="J166" s="367"/>
      <c r="K166" s="370"/>
    </row>
    <row r="167" spans="2:11" x14ac:dyDescent="0.25">
      <c r="B167" s="358"/>
      <c r="C167" s="425"/>
      <c r="D167" s="415"/>
      <c r="E167" s="24" t="s">
        <v>259</v>
      </c>
      <c r="F167" s="412"/>
      <c r="G167" s="404"/>
      <c r="H167" s="280"/>
      <c r="I167" s="364"/>
      <c r="J167" s="367"/>
      <c r="K167" s="370"/>
    </row>
    <row r="168" spans="2:11" x14ac:dyDescent="0.25">
      <c r="B168" s="358"/>
      <c r="C168" s="425"/>
      <c r="D168" s="415"/>
      <c r="E168" s="24" t="s">
        <v>260</v>
      </c>
      <c r="F168" s="412"/>
      <c r="G168" s="404"/>
      <c r="H168" s="280"/>
      <c r="I168" s="364"/>
      <c r="J168" s="367"/>
      <c r="K168" s="370"/>
    </row>
    <row r="169" spans="2:11" x14ac:dyDescent="0.25">
      <c r="B169" s="358"/>
      <c r="C169" s="425"/>
      <c r="D169" s="415" t="s">
        <v>267</v>
      </c>
      <c r="E169" s="420"/>
      <c r="F169" s="412"/>
      <c r="G169" s="404"/>
      <c r="H169" s="280"/>
      <c r="I169" s="364"/>
      <c r="J169" s="367"/>
      <c r="K169" s="370"/>
    </row>
    <row r="170" spans="2:11" ht="15.75" thickBot="1" x14ac:dyDescent="0.3">
      <c r="B170" s="358"/>
      <c r="C170" s="426"/>
      <c r="D170" s="421" t="s">
        <v>268</v>
      </c>
      <c r="E170" s="422"/>
      <c r="F170" s="413"/>
      <c r="G170" s="405"/>
      <c r="H170" s="280"/>
      <c r="I170" s="365"/>
      <c r="J170" s="368"/>
      <c r="K170" s="371"/>
    </row>
    <row r="171" spans="2:11" ht="5.0999999999999996" customHeight="1" thickBot="1" x14ac:dyDescent="0.3">
      <c r="B171" s="358"/>
      <c r="C171" s="282"/>
      <c r="D171" s="282"/>
      <c r="E171" s="282"/>
      <c r="F171" s="282"/>
      <c r="G171" s="282"/>
      <c r="H171" s="282"/>
      <c r="I171" s="280"/>
      <c r="J171" s="280"/>
      <c r="K171" s="281"/>
    </row>
    <row r="172" spans="2:11" x14ac:dyDescent="0.25">
      <c r="B172" s="358"/>
      <c r="C172" s="424" t="s">
        <v>448</v>
      </c>
      <c r="D172" s="423" t="s">
        <v>269</v>
      </c>
      <c r="E172" s="25" t="s">
        <v>274</v>
      </c>
      <c r="F172" s="411" t="s">
        <v>449</v>
      </c>
      <c r="G172" s="406"/>
      <c r="H172" s="280"/>
      <c r="I172" s="363">
        <f>COUNTIF('SSM-3.SSM'!L:L,"PASS")</f>
        <v>0</v>
      </c>
      <c r="J172" s="366">
        <f>COUNTIF('SSM-3.SSM'!L:L,"NA")</f>
        <v>0</v>
      </c>
      <c r="K172" s="369">
        <f>COUNTIF('SSM-3.SSM'!L:L,"FAIL")</f>
        <v>0</v>
      </c>
    </row>
    <row r="173" spans="2:11" x14ac:dyDescent="0.25">
      <c r="B173" s="358"/>
      <c r="C173" s="425"/>
      <c r="D173" s="415"/>
      <c r="E173" s="24" t="s">
        <v>275</v>
      </c>
      <c r="F173" s="412"/>
      <c r="G173" s="404"/>
      <c r="H173" s="280"/>
      <c r="I173" s="364"/>
      <c r="J173" s="367"/>
      <c r="K173" s="370"/>
    </row>
    <row r="174" spans="2:11" x14ac:dyDescent="0.25">
      <c r="B174" s="358"/>
      <c r="C174" s="425"/>
      <c r="D174" s="415"/>
      <c r="E174" s="24" t="s">
        <v>276</v>
      </c>
      <c r="F174" s="412"/>
      <c r="G174" s="404"/>
      <c r="H174" s="280"/>
      <c r="I174" s="364"/>
      <c r="J174" s="367"/>
      <c r="K174" s="370"/>
    </row>
    <row r="175" spans="2:11" x14ac:dyDescent="0.25">
      <c r="B175" s="358"/>
      <c r="C175" s="425"/>
      <c r="D175" s="415"/>
      <c r="E175" s="24" t="s">
        <v>277</v>
      </c>
      <c r="F175" s="412"/>
      <c r="G175" s="404"/>
      <c r="H175" s="280"/>
      <c r="I175" s="364"/>
      <c r="J175" s="367"/>
      <c r="K175" s="370"/>
    </row>
    <row r="176" spans="2:11" x14ac:dyDescent="0.25">
      <c r="B176" s="358"/>
      <c r="C176" s="425"/>
      <c r="D176" s="415"/>
      <c r="E176" s="24" t="s">
        <v>278</v>
      </c>
      <c r="F176" s="412"/>
      <c r="G176" s="404"/>
      <c r="H176" s="280"/>
      <c r="I176" s="364"/>
      <c r="J176" s="367"/>
      <c r="K176" s="370"/>
    </row>
    <row r="177" spans="2:11" x14ac:dyDescent="0.25">
      <c r="B177" s="358"/>
      <c r="C177" s="425"/>
      <c r="D177" s="415"/>
      <c r="E177" s="24" t="s">
        <v>450</v>
      </c>
      <c r="F177" s="412"/>
      <c r="G177" s="404"/>
      <c r="H177" s="280"/>
      <c r="I177" s="364"/>
      <c r="J177" s="367"/>
      <c r="K177" s="370"/>
    </row>
    <row r="178" spans="2:11" x14ac:dyDescent="0.25">
      <c r="B178" s="358"/>
      <c r="C178" s="425"/>
      <c r="D178" s="415" t="s">
        <v>284</v>
      </c>
      <c r="E178" s="420"/>
      <c r="F178" s="412"/>
      <c r="G178" s="404"/>
      <c r="H178" s="280"/>
      <c r="I178" s="364"/>
      <c r="J178" s="367"/>
      <c r="K178" s="370"/>
    </row>
    <row r="179" spans="2:11" ht="15.75" thickBot="1" x14ac:dyDescent="0.3">
      <c r="B179" s="419"/>
      <c r="C179" s="426"/>
      <c r="D179" s="421" t="s">
        <v>285</v>
      </c>
      <c r="E179" s="422"/>
      <c r="F179" s="413"/>
      <c r="G179" s="405"/>
      <c r="H179" s="280"/>
      <c r="I179" s="365"/>
      <c r="J179" s="368"/>
      <c r="K179" s="371"/>
    </row>
    <row r="180" spans="2:11" ht="6.95" customHeight="1" thickBot="1" x14ac:dyDescent="0.3">
      <c r="B180" s="385"/>
      <c r="C180" s="386"/>
      <c r="D180" s="386"/>
      <c r="E180" s="386"/>
      <c r="F180" s="386"/>
      <c r="G180" s="387"/>
      <c r="H180" s="385"/>
      <c r="I180" s="386"/>
      <c r="J180" s="386"/>
      <c r="K180" s="387"/>
    </row>
    <row r="181" spans="2:11" x14ac:dyDescent="0.25">
      <c r="B181" s="357" t="s">
        <v>496</v>
      </c>
      <c r="C181" s="424" t="s">
        <v>451</v>
      </c>
      <c r="D181" s="423" t="s">
        <v>127</v>
      </c>
      <c r="E181" s="25" t="s">
        <v>128</v>
      </c>
      <c r="F181" s="411" t="s">
        <v>452</v>
      </c>
      <c r="G181" s="406"/>
      <c r="H181" s="280"/>
      <c r="I181" s="363" t="s">
        <v>12</v>
      </c>
      <c r="J181" s="366" t="s">
        <v>12</v>
      </c>
      <c r="K181" s="369" t="s">
        <v>12</v>
      </c>
    </row>
    <row r="182" spans="2:11" x14ac:dyDescent="0.25">
      <c r="B182" s="358"/>
      <c r="C182" s="425"/>
      <c r="D182" s="415"/>
      <c r="E182" s="24" t="s">
        <v>129</v>
      </c>
      <c r="F182" s="412"/>
      <c r="G182" s="404"/>
      <c r="H182" s="280"/>
      <c r="I182" s="364"/>
      <c r="J182" s="367"/>
      <c r="K182" s="370"/>
    </row>
    <row r="183" spans="2:11" x14ac:dyDescent="0.25">
      <c r="B183" s="358"/>
      <c r="C183" s="425"/>
      <c r="D183" s="415"/>
      <c r="E183" s="24" t="s">
        <v>130</v>
      </c>
      <c r="F183" s="412"/>
      <c r="G183" s="404"/>
      <c r="H183" s="280"/>
      <c r="I183" s="364"/>
      <c r="J183" s="367"/>
      <c r="K183" s="370"/>
    </row>
    <row r="184" spans="2:11" x14ac:dyDescent="0.25">
      <c r="B184" s="358"/>
      <c r="C184" s="425"/>
      <c r="D184" s="415"/>
      <c r="E184" s="24" t="s">
        <v>131</v>
      </c>
      <c r="F184" s="412"/>
      <c r="G184" s="404"/>
      <c r="H184" s="280"/>
      <c r="I184" s="364"/>
      <c r="J184" s="367"/>
      <c r="K184" s="370"/>
    </row>
    <row r="185" spans="2:11" x14ac:dyDescent="0.25">
      <c r="B185" s="358"/>
      <c r="C185" s="425"/>
      <c r="D185" s="415"/>
      <c r="E185" s="24" t="s">
        <v>137</v>
      </c>
      <c r="F185" s="412"/>
      <c r="G185" s="404"/>
      <c r="H185" s="280"/>
      <c r="I185" s="364"/>
      <c r="J185" s="367"/>
      <c r="K185" s="370"/>
    </row>
    <row r="186" spans="2:11" ht="15.75" thickBot="1" x14ac:dyDescent="0.3">
      <c r="B186" s="358"/>
      <c r="C186" s="425"/>
      <c r="D186" s="456"/>
      <c r="E186" s="159" t="s">
        <v>138</v>
      </c>
      <c r="F186" s="461"/>
      <c r="G186" s="416"/>
      <c r="H186" s="280"/>
      <c r="I186" s="365"/>
      <c r="J186" s="368"/>
      <c r="K186" s="371"/>
    </row>
    <row r="187" spans="2:11" x14ac:dyDescent="0.25">
      <c r="B187" s="358"/>
      <c r="C187" s="425"/>
      <c r="D187" s="423" t="s">
        <v>141</v>
      </c>
      <c r="E187" s="25" t="s">
        <v>388</v>
      </c>
      <c r="F187" s="411" t="s">
        <v>453</v>
      </c>
      <c r="G187" s="406"/>
      <c r="H187" s="280"/>
      <c r="I187" s="363">
        <f>COUNTIF('SCM-1.SecAsset'!Q:Q,"PASS")</f>
        <v>0</v>
      </c>
      <c r="J187" s="366">
        <f>COUNTIF('SCM-1.SecAsset'!Q:Q,"NA")</f>
        <v>0</v>
      </c>
      <c r="K187" s="369">
        <f>COUNTIF('SCM-1.SecAsset'!Q:Q,"FAIL")</f>
        <v>0</v>
      </c>
    </row>
    <row r="188" spans="2:11" x14ac:dyDescent="0.25">
      <c r="B188" s="358"/>
      <c r="C188" s="425"/>
      <c r="D188" s="415"/>
      <c r="E188" s="24" t="s">
        <v>143</v>
      </c>
      <c r="F188" s="412"/>
      <c r="G188" s="404"/>
      <c r="H188" s="280"/>
      <c r="I188" s="364"/>
      <c r="J188" s="367"/>
      <c r="K188" s="370"/>
    </row>
    <row r="189" spans="2:11" x14ac:dyDescent="0.25">
      <c r="B189" s="358"/>
      <c r="C189" s="425"/>
      <c r="D189" s="415"/>
      <c r="E189" s="24" t="s">
        <v>144</v>
      </c>
      <c r="F189" s="412"/>
      <c r="G189" s="404"/>
      <c r="H189" s="280"/>
      <c r="I189" s="364"/>
      <c r="J189" s="367"/>
      <c r="K189" s="370"/>
    </row>
    <row r="190" spans="2:11" x14ac:dyDescent="0.25">
      <c r="B190" s="358"/>
      <c r="C190" s="425"/>
      <c r="D190" s="415"/>
      <c r="E190" s="24" t="s">
        <v>454</v>
      </c>
      <c r="F190" s="412"/>
      <c r="G190" s="404"/>
      <c r="H190" s="280"/>
      <c r="I190" s="364"/>
      <c r="J190" s="367"/>
      <c r="K190" s="370"/>
    </row>
    <row r="191" spans="2:11" x14ac:dyDescent="0.25">
      <c r="B191" s="358"/>
      <c r="C191" s="425"/>
      <c r="D191" s="415"/>
      <c r="E191" s="24" t="s">
        <v>389</v>
      </c>
      <c r="F191" s="412"/>
      <c r="G191" s="404"/>
      <c r="H191" s="280"/>
      <c r="I191" s="364"/>
      <c r="J191" s="367"/>
      <c r="K191" s="370"/>
    </row>
    <row r="192" spans="2:11" x14ac:dyDescent="0.25">
      <c r="B192" s="358"/>
      <c r="C192" s="425"/>
      <c r="D192" s="415" t="s">
        <v>139</v>
      </c>
      <c r="E192" s="420"/>
      <c r="F192" s="412"/>
      <c r="G192" s="404"/>
      <c r="H192" s="280"/>
      <c r="I192" s="364"/>
      <c r="J192" s="367"/>
      <c r="K192" s="370"/>
    </row>
    <row r="193" spans="2:11" ht="15.75" thickBot="1" x14ac:dyDescent="0.3">
      <c r="B193" s="358"/>
      <c r="C193" s="425"/>
      <c r="D193" s="456" t="s">
        <v>140</v>
      </c>
      <c r="E193" s="476"/>
      <c r="F193" s="461"/>
      <c r="G193" s="416"/>
      <c r="H193" s="280"/>
      <c r="I193" s="365"/>
      <c r="J193" s="368"/>
      <c r="K193" s="371"/>
    </row>
    <row r="194" spans="2:11" x14ac:dyDescent="0.25">
      <c r="B194" s="358"/>
      <c r="C194" s="425"/>
      <c r="D194" s="423" t="s">
        <v>147</v>
      </c>
      <c r="E194" s="25" t="s">
        <v>390</v>
      </c>
      <c r="F194" s="433" t="s">
        <v>973</v>
      </c>
      <c r="G194" s="403" t="s">
        <v>1001</v>
      </c>
      <c r="H194" s="280"/>
      <c r="I194" s="363">
        <f>COUNTIF('SCM-1.NetAsset'!Q:Q,"PASS")</f>
        <v>0</v>
      </c>
      <c r="J194" s="366">
        <f>COUNTIF('SCM-1.NetAsset'!Q:Q,"NA")</f>
        <v>0</v>
      </c>
      <c r="K194" s="369">
        <f>COUNTIF('SCM-1.NetAsset'!Q:Q,"FAIL")</f>
        <v>0</v>
      </c>
    </row>
    <row r="195" spans="2:11" x14ac:dyDescent="0.25">
      <c r="B195" s="358"/>
      <c r="C195" s="425"/>
      <c r="D195" s="415"/>
      <c r="E195" s="24" t="s">
        <v>149</v>
      </c>
      <c r="F195" s="412"/>
      <c r="G195" s="404"/>
      <c r="H195" s="280"/>
      <c r="I195" s="364"/>
      <c r="J195" s="367"/>
      <c r="K195" s="370"/>
    </row>
    <row r="196" spans="2:11" x14ac:dyDescent="0.25">
      <c r="B196" s="358"/>
      <c r="C196" s="425"/>
      <c r="D196" s="415"/>
      <c r="E196" s="24" t="s">
        <v>455</v>
      </c>
      <c r="F196" s="412"/>
      <c r="G196" s="404"/>
      <c r="H196" s="280"/>
      <c r="I196" s="364"/>
      <c r="J196" s="367"/>
      <c r="K196" s="370"/>
    </row>
    <row r="197" spans="2:11" x14ac:dyDescent="0.25">
      <c r="B197" s="358"/>
      <c r="C197" s="425"/>
      <c r="D197" s="415"/>
      <c r="E197" s="24" t="s">
        <v>456</v>
      </c>
      <c r="F197" s="412"/>
      <c r="G197" s="404"/>
      <c r="H197" s="280"/>
      <c r="I197" s="364"/>
      <c r="J197" s="367"/>
      <c r="K197" s="370"/>
    </row>
    <row r="198" spans="2:11" x14ac:dyDescent="0.25">
      <c r="B198" s="358"/>
      <c r="C198" s="425"/>
      <c r="D198" s="415"/>
      <c r="E198" s="24" t="s">
        <v>391</v>
      </c>
      <c r="F198" s="412"/>
      <c r="G198" s="404"/>
      <c r="H198" s="280"/>
      <c r="I198" s="364"/>
      <c r="J198" s="367"/>
      <c r="K198" s="370"/>
    </row>
    <row r="199" spans="2:11" x14ac:dyDescent="0.25">
      <c r="B199" s="358"/>
      <c r="C199" s="425"/>
      <c r="D199" s="415" t="s">
        <v>139</v>
      </c>
      <c r="E199" s="420"/>
      <c r="F199" s="412"/>
      <c r="G199" s="404"/>
      <c r="H199" s="280"/>
      <c r="I199" s="364"/>
      <c r="J199" s="367"/>
      <c r="K199" s="370"/>
    </row>
    <row r="200" spans="2:11" ht="15.75" thickBot="1" x14ac:dyDescent="0.3">
      <c r="B200" s="358"/>
      <c r="C200" s="425"/>
      <c r="D200" s="456" t="s">
        <v>140</v>
      </c>
      <c r="E200" s="476"/>
      <c r="F200" s="461"/>
      <c r="G200" s="416"/>
      <c r="H200" s="280"/>
      <c r="I200" s="365"/>
      <c r="J200" s="368"/>
      <c r="K200" s="371"/>
    </row>
    <row r="201" spans="2:11" ht="15" customHeight="1" x14ac:dyDescent="0.25">
      <c r="B201" s="358"/>
      <c r="C201" s="425"/>
      <c r="D201" s="423" t="s">
        <v>591</v>
      </c>
      <c r="E201" s="25" t="s">
        <v>790</v>
      </c>
      <c r="F201" s="427" t="s">
        <v>974</v>
      </c>
      <c r="G201" s="408" t="s">
        <v>1002</v>
      </c>
      <c r="H201" s="280"/>
      <c r="I201" s="363">
        <f>COUNTIF('SCM-1.PrivAsset'!Q:Q,"PASS")</f>
        <v>0</v>
      </c>
      <c r="J201" s="366">
        <f>COUNTIF('SCM-1.PrivAsset'!Q:Q,"NA")</f>
        <v>0</v>
      </c>
      <c r="K201" s="369">
        <f>COUNTIF('SCM-1.PrivAsset'!Q:Q,"FAIL")</f>
        <v>0</v>
      </c>
    </row>
    <row r="202" spans="2:11" x14ac:dyDescent="0.25">
      <c r="B202" s="358"/>
      <c r="C202" s="425"/>
      <c r="D202" s="415"/>
      <c r="E202" s="24" t="s">
        <v>593</v>
      </c>
      <c r="F202" s="428"/>
      <c r="G202" s="417"/>
      <c r="H202" s="280"/>
      <c r="I202" s="364"/>
      <c r="J202" s="367"/>
      <c r="K202" s="370"/>
    </row>
    <row r="203" spans="2:11" x14ac:dyDescent="0.25">
      <c r="B203" s="358"/>
      <c r="C203" s="425"/>
      <c r="D203" s="415"/>
      <c r="E203" s="24" t="s">
        <v>791</v>
      </c>
      <c r="F203" s="428"/>
      <c r="G203" s="417"/>
      <c r="H203" s="280"/>
      <c r="I203" s="364"/>
      <c r="J203" s="367"/>
      <c r="K203" s="370"/>
    </row>
    <row r="204" spans="2:11" x14ac:dyDescent="0.25">
      <c r="B204" s="358"/>
      <c r="C204" s="425"/>
      <c r="D204" s="415"/>
      <c r="E204" s="24" t="s">
        <v>793</v>
      </c>
      <c r="F204" s="428"/>
      <c r="G204" s="417"/>
      <c r="H204" s="280"/>
      <c r="I204" s="364"/>
      <c r="J204" s="367"/>
      <c r="K204" s="370"/>
    </row>
    <row r="205" spans="2:11" x14ac:dyDescent="0.25">
      <c r="B205" s="358"/>
      <c r="C205" s="425"/>
      <c r="D205" s="415"/>
      <c r="E205" s="24" t="s">
        <v>792</v>
      </c>
      <c r="F205" s="428"/>
      <c r="G205" s="417"/>
      <c r="H205" s="280"/>
      <c r="I205" s="364"/>
      <c r="J205" s="367"/>
      <c r="K205" s="370"/>
    </row>
    <row r="206" spans="2:11" x14ac:dyDescent="0.25">
      <c r="B206" s="358"/>
      <c r="C206" s="425"/>
      <c r="D206" s="415" t="s">
        <v>139</v>
      </c>
      <c r="E206" s="420"/>
      <c r="F206" s="428"/>
      <c r="G206" s="417"/>
      <c r="H206" s="280"/>
      <c r="I206" s="364"/>
      <c r="J206" s="367"/>
      <c r="K206" s="370"/>
    </row>
    <row r="207" spans="2:11" ht="15.75" thickBot="1" x14ac:dyDescent="0.3">
      <c r="B207" s="358"/>
      <c r="C207" s="425"/>
      <c r="D207" s="421" t="s">
        <v>140</v>
      </c>
      <c r="E207" s="422"/>
      <c r="F207" s="429"/>
      <c r="G207" s="418"/>
      <c r="H207" s="280"/>
      <c r="I207" s="365"/>
      <c r="J207" s="368"/>
      <c r="K207" s="371"/>
    </row>
    <row r="208" spans="2:11" x14ac:dyDescent="0.25">
      <c r="B208" s="358"/>
      <c r="C208" s="425"/>
      <c r="D208" s="459" t="s">
        <v>901</v>
      </c>
      <c r="E208" s="25" t="s">
        <v>941</v>
      </c>
      <c r="F208" s="427" t="s">
        <v>975</v>
      </c>
      <c r="G208" s="408" t="s">
        <v>1003</v>
      </c>
      <c r="H208" s="280"/>
      <c r="I208" s="363">
        <f>COUNTIF('SCM-1.FinAsset'!J:J,"PASS")</f>
        <v>0</v>
      </c>
      <c r="J208" s="366">
        <f>COUNTIF('SCM-1.FinAsset'!J:J,"NA")</f>
        <v>0</v>
      </c>
      <c r="K208" s="369">
        <f>COUNTIF('SCM-1.FinAsset'!J:J,"FAIL")</f>
        <v>0</v>
      </c>
    </row>
    <row r="209" spans="2:11" x14ac:dyDescent="0.25">
      <c r="B209" s="358"/>
      <c r="C209" s="425"/>
      <c r="D209" s="466"/>
      <c r="E209" s="24" t="s">
        <v>903</v>
      </c>
      <c r="F209" s="428"/>
      <c r="G209" s="417"/>
      <c r="H209" s="280"/>
      <c r="I209" s="364"/>
      <c r="J209" s="367"/>
      <c r="K209" s="370"/>
    </row>
    <row r="210" spans="2:11" x14ac:dyDescent="0.25">
      <c r="B210" s="358"/>
      <c r="C210" s="425"/>
      <c r="D210" s="414"/>
      <c r="E210" s="24" t="s">
        <v>942</v>
      </c>
      <c r="F210" s="428"/>
      <c r="G210" s="417"/>
      <c r="H210" s="280"/>
      <c r="I210" s="364"/>
      <c r="J210" s="367"/>
      <c r="K210" s="370"/>
    </row>
    <row r="211" spans="2:11" x14ac:dyDescent="0.25">
      <c r="B211" s="358"/>
      <c r="C211" s="425"/>
      <c r="D211" s="415" t="s">
        <v>139</v>
      </c>
      <c r="E211" s="420"/>
      <c r="F211" s="428"/>
      <c r="G211" s="417"/>
      <c r="H211" s="280"/>
      <c r="I211" s="364"/>
      <c r="J211" s="367"/>
      <c r="K211" s="370"/>
    </row>
    <row r="212" spans="2:11" ht="15.75" thickBot="1" x14ac:dyDescent="0.3">
      <c r="B212" s="358"/>
      <c r="C212" s="425"/>
      <c r="D212" s="421" t="s">
        <v>140</v>
      </c>
      <c r="E212" s="422"/>
      <c r="F212" s="429"/>
      <c r="G212" s="418"/>
      <c r="H212" s="280"/>
      <c r="I212" s="365"/>
      <c r="J212" s="368"/>
      <c r="K212" s="371"/>
    </row>
    <row r="213" spans="2:11" x14ac:dyDescent="0.25">
      <c r="B213" s="358"/>
      <c r="C213" s="425"/>
      <c r="D213" s="414" t="s">
        <v>157</v>
      </c>
      <c r="E213" s="73" t="s">
        <v>152</v>
      </c>
      <c r="F213" s="434" t="s">
        <v>457</v>
      </c>
      <c r="G213" s="407"/>
      <c r="H213" s="280"/>
      <c r="I213" s="363" t="s">
        <v>12</v>
      </c>
      <c r="J213" s="366" t="s">
        <v>12</v>
      </c>
      <c r="K213" s="369" t="s">
        <v>12</v>
      </c>
    </row>
    <row r="214" spans="2:11" x14ac:dyDescent="0.25">
      <c r="B214" s="358"/>
      <c r="C214" s="425"/>
      <c r="D214" s="415"/>
      <c r="E214" s="24" t="s">
        <v>153</v>
      </c>
      <c r="F214" s="412"/>
      <c r="G214" s="404"/>
      <c r="H214" s="280"/>
      <c r="I214" s="364"/>
      <c r="J214" s="367"/>
      <c r="K214" s="370"/>
    </row>
    <row r="215" spans="2:11" x14ac:dyDescent="0.25">
      <c r="B215" s="358"/>
      <c r="C215" s="425"/>
      <c r="D215" s="415"/>
      <c r="E215" s="24" t="s">
        <v>154</v>
      </c>
      <c r="F215" s="412"/>
      <c r="G215" s="404"/>
      <c r="H215" s="280"/>
      <c r="I215" s="364"/>
      <c r="J215" s="367"/>
      <c r="K215" s="370"/>
    </row>
    <row r="216" spans="2:11" ht="15.75" thickBot="1" x14ac:dyDescent="0.3">
      <c r="B216" s="358"/>
      <c r="C216" s="426"/>
      <c r="D216" s="421"/>
      <c r="E216" s="26" t="s">
        <v>155</v>
      </c>
      <c r="F216" s="413"/>
      <c r="G216" s="405"/>
      <c r="H216" s="280"/>
      <c r="I216" s="365"/>
      <c r="J216" s="368"/>
      <c r="K216" s="371"/>
    </row>
    <row r="217" spans="2:11" ht="5.0999999999999996" customHeight="1" thickBot="1" x14ac:dyDescent="0.3">
      <c r="B217" s="358"/>
      <c r="C217" s="282"/>
      <c r="D217" s="282"/>
      <c r="E217" s="282"/>
      <c r="F217" s="282"/>
      <c r="G217" s="282"/>
      <c r="H217" s="282"/>
      <c r="I217" s="282"/>
      <c r="J217" s="282"/>
      <c r="K217" s="283"/>
    </row>
    <row r="218" spans="2:11" ht="15.75" thickBot="1" x14ac:dyDescent="0.3">
      <c r="B218" s="358"/>
      <c r="C218" s="443" t="s">
        <v>458</v>
      </c>
      <c r="D218" s="30" t="s">
        <v>394</v>
      </c>
      <c r="E218" s="31" t="s">
        <v>395</v>
      </c>
      <c r="F218" s="166" t="s">
        <v>452</v>
      </c>
      <c r="G218" s="252"/>
      <c r="H218" s="280"/>
      <c r="I218" s="262" t="s">
        <v>12</v>
      </c>
      <c r="J218" s="263" t="s">
        <v>12</v>
      </c>
      <c r="K218" s="264" t="s">
        <v>12</v>
      </c>
    </row>
    <row r="219" spans="2:11" ht="15.75" thickBot="1" x14ac:dyDescent="0.3">
      <c r="B219" s="358"/>
      <c r="C219" s="444"/>
      <c r="D219" s="30" t="s">
        <v>221</v>
      </c>
      <c r="E219" s="31" t="s">
        <v>392</v>
      </c>
      <c r="F219" s="166" t="s">
        <v>453</v>
      </c>
      <c r="G219" s="252"/>
      <c r="H219" s="280"/>
      <c r="I219" s="262" t="s">
        <v>12</v>
      </c>
      <c r="J219" s="263" t="s">
        <v>12</v>
      </c>
      <c r="K219" s="264" t="s">
        <v>12</v>
      </c>
    </row>
    <row r="220" spans="2:11" ht="15.75" thickBot="1" x14ac:dyDescent="0.3">
      <c r="B220" s="358"/>
      <c r="C220" s="444"/>
      <c r="D220" s="30" t="s">
        <v>813</v>
      </c>
      <c r="E220" s="163" t="s">
        <v>393</v>
      </c>
      <c r="F220" s="167" t="s">
        <v>973</v>
      </c>
      <c r="G220" s="253" t="s">
        <v>1001</v>
      </c>
      <c r="H220" s="280"/>
      <c r="I220" s="262" t="s">
        <v>12</v>
      </c>
      <c r="J220" s="263" t="s">
        <v>12</v>
      </c>
      <c r="K220" s="264" t="s">
        <v>12</v>
      </c>
    </row>
    <row r="221" spans="2:11" ht="15.75" thickBot="1" x14ac:dyDescent="0.3">
      <c r="B221" s="358"/>
      <c r="C221" s="444"/>
      <c r="D221" s="30" t="s">
        <v>993</v>
      </c>
      <c r="E221" s="163" t="s">
        <v>794</v>
      </c>
      <c r="F221" s="167" t="s">
        <v>974</v>
      </c>
      <c r="G221" s="253" t="s">
        <v>1002</v>
      </c>
      <c r="H221" s="280"/>
      <c r="I221" s="262" t="s">
        <v>12</v>
      </c>
      <c r="J221" s="263" t="s">
        <v>12</v>
      </c>
      <c r="K221" s="264" t="s">
        <v>12</v>
      </c>
    </row>
    <row r="222" spans="2:11" ht="15.75" thickBot="1" x14ac:dyDescent="0.3">
      <c r="B222" s="358"/>
      <c r="C222" s="444"/>
      <c r="D222" s="30" t="s">
        <v>994</v>
      </c>
      <c r="E222" s="163" t="s">
        <v>943</v>
      </c>
      <c r="F222" s="167" t="s">
        <v>975</v>
      </c>
      <c r="G222" s="253" t="s">
        <v>1003</v>
      </c>
      <c r="H222" s="280"/>
      <c r="I222" s="262" t="s">
        <v>12</v>
      </c>
      <c r="J222" s="263" t="s">
        <v>12</v>
      </c>
      <c r="K222" s="264" t="s">
        <v>12</v>
      </c>
    </row>
    <row r="223" spans="2:11" x14ac:dyDescent="0.25">
      <c r="B223" s="358"/>
      <c r="C223" s="444"/>
      <c r="D223" s="459" t="s">
        <v>161</v>
      </c>
      <c r="E223" s="25" t="s">
        <v>162</v>
      </c>
      <c r="F223" s="372" t="s">
        <v>459</v>
      </c>
      <c r="G223" s="375"/>
      <c r="H223" s="280"/>
      <c r="I223" s="363">
        <f>COUNTIF('SCM-2.SCM'!P:P,"PASS")</f>
        <v>0</v>
      </c>
      <c r="J223" s="366">
        <f>COUNTIF('SCM-2.SCM'!P:P,"NA")</f>
        <v>0</v>
      </c>
      <c r="K223" s="369">
        <f>COUNTIF('SCM-2.SCM'!P:P,"FAIL")</f>
        <v>0</v>
      </c>
    </row>
    <row r="224" spans="2:11" x14ac:dyDescent="0.25">
      <c r="B224" s="358"/>
      <c r="C224" s="444"/>
      <c r="D224" s="466"/>
      <c r="E224" s="24" t="s">
        <v>169</v>
      </c>
      <c r="F224" s="373"/>
      <c r="G224" s="376"/>
      <c r="H224" s="280"/>
      <c r="I224" s="364"/>
      <c r="J224" s="367"/>
      <c r="K224" s="370"/>
    </row>
    <row r="225" spans="2:11" x14ac:dyDescent="0.25">
      <c r="B225" s="358"/>
      <c r="C225" s="444"/>
      <c r="D225" s="466"/>
      <c r="E225" s="24" t="s">
        <v>170</v>
      </c>
      <c r="F225" s="373"/>
      <c r="G225" s="376"/>
      <c r="H225" s="280"/>
      <c r="I225" s="364"/>
      <c r="J225" s="367"/>
      <c r="K225" s="370"/>
    </row>
    <row r="226" spans="2:11" x14ac:dyDescent="0.25">
      <c r="B226" s="358"/>
      <c r="C226" s="444"/>
      <c r="D226" s="466"/>
      <c r="E226" s="24" t="s">
        <v>171</v>
      </c>
      <c r="F226" s="373"/>
      <c r="G226" s="376"/>
      <c r="H226" s="280"/>
      <c r="I226" s="364"/>
      <c r="J226" s="367"/>
      <c r="K226" s="370"/>
    </row>
    <row r="227" spans="2:11" x14ac:dyDescent="0.25">
      <c r="B227" s="358"/>
      <c r="C227" s="444"/>
      <c r="D227" s="466"/>
      <c r="E227" s="24" t="s">
        <v>172</v>
      </c>
      <c r="F227" s="373"/>
      <c r="G227" s="376"/>
      <c r="H227" s="280"/>
      <c r="I227" s="364"/>
      <c r="J227" s="367"/>
      <c r="K227" s="370"/>
    </row>
    <row r="228" spans="2:11" x14ac:dyDescent="0.25">
      <c r="B228" s="358"/>
      <c r="C228" s="444"/>
      <c r="D228" s="466"/>
      <c r="E228" s="24" t="s">
        <v>173</v>
      </c>
      <c r="F228" s="373"/>
      <c r="G228" s="376"/>
      <c r="H228" s="280"/>
      <c r="I228" s="364"/>
      <c r="J228" s="367"/>
      <c r="K228" s="370"/>
    </row>
    <row r="229" spans="2:11" x14ac:dyDescent="0.25">
      <c r="B229" s="358"/>
      <c r="C229" s="444"/>
      <c r="D229" s="466"/>
      <c r="E229" s="24" t="s">
        <v>174</v>
      </c>
      <c r="F229" s="373"/>
      <c r="G229" s="376"/>
      <c r="H229" s="280"/>
      <c r="I229" s="364"/>
      <c r="J229" s="367"/>
      <c r="K229" s="370"/>
    </row>
    <row r="230" spans="2:11" x14ac:dyDescent="0.25">
      <c r="B230" s="358"/>
      <c r="C230" s="444"/>
      <c r="D230" s="466"/>
      <c r="E230" s="24" t="s">
        <v>175</v>
      </c>
      <c r="F230" s="373"/>
      <c r="G230" s="376"/>
      <c r="H230" s="280"/>
      <c r="I230" s="364"/>
      <c r="J230" s="367"/>
      <c r="K230" s="370"/>
    </row>
    <row r="231" spans="2:11" x14ac:dyDescent="0.25">
      <c r="B231" s="358"/>
      <c r="C231" s="444"/>
      <c r="D231" s="414"/>
      <c r="E231" s="24" t="s">
        <v>176</v>
      </c>
      <c r="F231" s="373"/>
      <c r="G231" s="376"/>
      <c r="H231" s="280"/>
      <c r="I231" s="364"/>
      <c r="J231" s="367"/>
      <c r="K231" s="370"/>
    </row>
    <row r="232" spans="2:11" x14ac:dyDescent="0.25">
      <c r="B232" s="358"/>
      <c r="C232" s="444"/>
      <c r="D232" s="435" t="s">
        <v>183</v>
      </c>
      <c r="E232" s="436"/>
      <c r="F232" s="373"/>
      <c r="G232" s="376"/>
      <c r="H232" s="280"/>
      <c r="I232" s="364"/>
      <c r="J232" s="367"/>
      <c r="K232" s="370"/>
    </row>
    <row r="233" spans="2:11" ht="15.75" thickBot="1" x14ac:dyDescent="0.3">
      <c r="B233" s="358"/>
      <c r="C233" s="445"/>
      <c r="D233" s="467" t="s">
        <v>184</v>
      </c>
      <c r="E233" s="458"/>
      <c r="F233" s="374"/>
      <c r="G233" s="377"/>
      <c r="H233" s="280"/>
      <c r="I233" s="365"/>
      <c r="J233" s="368"/>
      <c r="K233" s="371"/>
    </row>
    <row r="234" spans="2:11" ht="5.0999999999999996" customHeight="1" thickBot="1" x14ac:dyDescent="0.3">
      <c r="B234" s="358"/>
      <c r="C234" s="282"/>
      <c r="D234" s="282"/>
      <c r="E234" s="282"/>
      <c r="F234" s="282"/>
      <c r="G234" s="282"/>
      <c r="H234" s="282"/>
      <c r="I234" s="282"/>
      <c r="J234" s="282"/>
      <c r="K234" s="283"/>
    </row>
    <row r="235" spans="2:11" ht="15.75" thickBot="1" x14ac:dyDescent="0.3">
      <c r="B235" s="358"/>
      <c r="C235" s="424" t="s">
        <v>460</v>
      </c>
      <c r="D235" s="30" t="s">
        <v>398</v>
      </c>
      <c r="E235" s="31" t="s">
        <v>399</v>
      </c>
      <c r="F235" s="166" t="s">
        <v>452</v>
      </c>
      <c r="G235" s="252"/>
      <c r="H235" s="280"/>
      <c r="I235" s="262" t="s">
        <v>12</v>
      </c>
      <c r="J235" s="263" t="s">
        <v>12</v>
      </c>
      <c r="K235" s="264" t="s">
        <v>12</v>
      </c>
    </row>
    <row r="236" spans="2:11" ht="15.75" customHeight="1" thickBot="1" x14ac:dyDescent="0.3">
      <c r="B236" s="358"/>
      <c r="C236" s="425"/>
      <c r="D236" s="30" t="s">
        <v>223</v>
      </c>
      <c r="E236" s="31" t="s">
        <v>396</v>
      </c>
      <c r="F236" s="166" t="s">
        <v>453</v>
      </c>
      <c r="G236" s="252"/>
      <c r="H236" s="280"/>
      <c r="I236" s="262" t="s">
        <v>12</v>
      </c>
      <c r="J236" s="263" t="s">
        <v>12</v>
      </c>
      <c r="K236" s="264" t="s">
        <v>12</v>
      </c>
    </row>
    <row r="237" spans="2:11" ht="17.25" customHeight="1" thickBot="1" x14ac:dyDescent="0.3">
      <c r="B237" s="358"/>
      <c r="C237" s="425"/>
      <c r="D237" s="30" t="s">
        <v>995</v>
      </c>
      <c r="E237" s="163" t="s">
        <v>397</v>
      </c>
      <c r="F237" s="167" t="s">
        <v>973</v>
      </c>
      <c r="G237" s="253" t="s">
        <v>1001</v>
      </c>
      <c r="H237" s="280"/>
      <c r="I237" s="262" t="s">
        <v>12</v>
      </c>
      <c r="J237" s="263" t="s">
        <v>12</v>
      </c>
      <c r="K237" s="264" t="s">
        <v>12</v>
      </c>
    </row>
    <row r="238" spans="2:11" ht="15.75" thickBot="1" x14ac:dyDescent="0.3">
      <c r="B238" s="358"/>
      <c r="C238" s="425"/>
      <c r="D238" s="30" t="s">
        <v>996</v>
      </c>
      <c r="E238" s="163" t="s">
        <v>795</v>
      </c>
      <c r="F238" s="167" t="s">
        <v>974</v>
      </c>
      <c r="G238" s="253" t="s">
        <v>1002</v>
      </c>
      <c r="H238" s="280"/>
      <c r="I238" s="262" t="s">
        <v>12</v>
      </c>
      <c r="J238" s="263" t="s">
        <v>12</v>
      </c>
      <c r="K238" s="264" t="s">
        <v>12</v>
      </c>
    </row>
    <row r="239" spans="2:11" ht="15.75" thickBot="1" x14ac:dyDescent="0.3">
      <c r="B239" s="358"/>
      <c r="C239" s="425"/>
      <c r="D239" s="30" t="s">
        <v>997</v>
      </c>
      <c r="E239" s="163" t="s">
        <v>944</v>
      </c>
      <c r="F239" s="167" t="s">
        <v>975</v>
      </c>
      <c r="G239" s="253" t="s">
        <v>1003</v>
      </c>
      <c r="H239" s="280"/>
      <c r="I239" s="262" t="s">
        <v>12</v>
      </c>
      <c r="J239" s="263" t="s">
        <v>12</v>
      </c>
      <c r="K239" s="264" t="s">
        <v>12</v>
      </c>
    </row>
    <row r="240" spans="2:11" x14ac:dyDescent="0.25">
      <c r="B240" s="358"/>
      <c r="C240" s="425"/>
      <c r="D240" s="423" t="s">
        <v>186</v>
      </c>
      <c r="E240" s="25" t="s">
        <v>185</v>
      </c>
      <c r="F240" s="411" t="s">
        <v>461</v>
      </c>
      <c r="G240" s="406"/>
      <c r="H240" s="280"/>
      <c r="I240" s="363">
        <f>COUNTIF('SCM-3.SCM'!N:N,"PASS")</f>
        <v>0</v>
      </c>
      <c r="J240" s="366">
        <f>COUNTIF('SCM-3.SCM'!N:N,"NA")</f>
        <v>0</v>
      </c>
      <c r="K240" s="369">
        <f>COUNTIF('SCM-3.SCM'!N:N,"FAIL")</f>
        <v>0</v>
      </c>
    </row>
    <row r="241" spans="2:11" x14ac:dyDescent="0.25">
      <c r="B241" s="358"/>
      <c r="C241" s="425"/>
      <c r="D241" s="415"/>
      <c r="E241" s="24" t="s">
        <v>400</v>
      </c>
      <c r="F241" s="412"/>
      <c r="G241" s="404"/>
      <c r="H241" s="280"/>
      <c r="I241" s="364"/>
      <c r="J241" s="367"/>
      <c r="K241" s="370"/>
    </row>
    <row r="242" spans="2:11" x14ac:dyDescent="0.25">
      <c r="B242" s="358"/>
      <c r="C242" s="425"/>
      <c r="D242" s="415"/>
      <c r="E242" s="24" t="s">
        <v>401</v>
      </c>
      <c r="F242" s="412"/>
      <c r="G242" s="404"/>
      <c r="H242" s="280"/>
      <c r="I242" s="364"/>
      <c r="J242" s="367"/>
      <c r="K242" s="370"/>
    </row>
    <row r="243" spans="2:11" x14ac:dyDescent="0.25">
      <c r="B243" s="358"/>
      <c r="C243" s="425"/>
      <c r="D243" s="415"/>
      <c r="E243" s="24" t="s">
        <v>402</v>
      </c>
      <c r="F243" s="412"/>
      <c r="G243" s="404"/>
      <c r="H243" s="280"/>
      <c r="I243" s="364"/>
      <c r="J243" s="367"/>
      <c r="K243" s="370"/>
    </row>
    <row r="244" spans="2:11" x14ac:dyDescent="0.25">
      <c r="B244" s="358"/>
      <c r="C244" s="425"/>
      <c r="D244" s="415"/>
      <c r="E244" s="24" t="s">
        <v>190</v>
      </c>
      <c r="F244" s="412"/>
      <c r="G244" s="404"/>
      <c r="H244" s="280"/>
      <c r="I244" s="364"/>
      <c r="J244" s="367"/>
      <c r="K244" s="370"/>
    </row>
    <row r="245" spans="2:11" x14ac:dyDescent="0.25">
      <c r="B245" s="358"/>
      <c r="C245" s="425"/>
      <c r="D245" s="415"/>
      <c r="E245" s="24" t="s">
        <v>191</v>
      </c>
      <c r="F245" s="412"/>
      <c r="G245" s="404"/>
      <c r="H245" s="280"/>
      <c r="I245" s="364"/>
      <c r="J245" s="367"/>
      <c r="K245" s="370"/>
    </row>
    <row r="246" spans="2:11" x14ac:dyDescent="0.25">
      <c r="B246" s="358"/>
      <c r="C246" s="425"/>
      <c r="D246" s="415"/>
      <c r="E246" s="24" t="s">
        <v>192</v>
      </c>
      <c r="F246" s="412"/>
      <c r="G246" s="404"/>
      <c r="H246" s="280"/>
      <c r="I246" s="364"/>
      <c r="J246" s="367"/>
      <c r="K246" s="370"/>
    </row>
    <row r="247" spans="2:11" x14ac:dyDescent="0.25">
      <c r="B247" s="358"/>
      <c r="C247" s="425"/>
      <c r="D247" s="415" t="s">
        <v>197</v>
      </c>
      <c r="E247" s="420"/>
      <c r="F247" s="412"/>
      <c r="G247" s="404"/>
      <c r="H247" s="280"/>
      <c r="I247" s="364"/>
      <c r="J247" s="367"/>
      <c r="K247" s="370"/>
    </row>
    <row r="248" spans="2:11" ht="15.75" thickBot="1" x14ac:dyDescent="0.3">
      <c r="B248" s="358"/>
      <c r="C248" s="426"/>
      <c r="D248" s="421" t="s">
        <v>198</v>
      </c>
      <c r="E248" s="422"/>
      <c r="F248" s="413"/>
      <c r="G248" s="405"/>
      <c r="H248" s="280"/>
      <c r="I248" s="365"/>
      <c r="J248" s="368"/>
      <c r="K248" s="371"/>
    </row>
    <row r="249" spans="2:11" ht="5.0999999999999996" customHeight="1" thickBot="1" x14ac:dyDescent="0.3">
      <c r="B249" s="358"/>
      <c r="C249" s="282"/>
      <c r="D249" s="282"/>
      <c r="E249" s="282"/>
      <c r="F249" s="282"/>
      <c r="G249" s="282"/>
      <c r="H249" s="282"/>
      <c r="I249" s="282"/>
      <c r="J249" s="282"/>
      <c r="K249" s="283"/>
    </row>
    <row r="250" spans="2:11" ht="15.75" thickBot="1" x14ac:dyDescent="0.3">
      <c r="B250" s="358"/>
      <c r="C250" s="424" t="s">
        <v>462</v>
      </c>
      <c r="D250" s="30" t="s">
        <v>405</v>
      </c>
      <c r="E250" s="31" t="s">
        <v>999</v>
      </c>
      <c r="F250" s="166" t="s">
        <v>452</v>
      </c>
      <c r="G250" s="252"/>
      <c r="H250" s="280"/>
      <c r="I250" s="262" t="s">
        <v>12</v>
      </c>
      <c r="J250" s="263" t="s">
        <v>12</v>
      </c>
      <c r="K250" s="264" t="s">
        <v>12</v>
      </c>
    </row>
    <row r="251" spans="2:11" ht="15.75" thickBot="1" x14ac:dyDescent="0.3">
      <c r="B251" s="358"/>
      <c r="C251" s="425"/>
      <c r="D251" s="30" t="s">
        <v>224</v>
      </c>
      <c r="E251" s="31" t="s">
        <v>403</v>
      </c>
      <c r="F251" s="166" t="s">
        <v>453</v>
      </c>
      <c r="G251" s="252"/>
      <c r="H251" s="280"/>
      <c r="I251" s="262" t="s">
        <v>12</v>
      </c>
      <c r="J251" s="263" t="s">
        <v>12</v>
      </c>
      <c r="K251" s="264" t="s">
        <v>12</v>
      </c>
    </row>
    <row r="252" spans="2:11" ht="15.75" thickBot="1" x14ac:dyDescent="0.3">
      <c r="B252" s="358"/>
      <c r="C252" s="425"/>
      <c r="D252" s="30" t="s">
        <v>814</v>
      </c>
      <c r="E252" s="163" t="s">
        <v>404</v>
      </c>
      <c r="F252" s="167" t="s">
        <v>973</v>
      </c>
      <c r="G252" s="253" t="s">
        <v>1001</v>
      </c>
      <c r="H252" s="280"/>
      <c r="I252" s="262" t="s">
        <v>12</v>
      </c>
      <c r="J252" s="263" t="s">
        <v>12</v>
      </c>
      <c r="K252" s="264" t="s">
        <v>12</v>
      </c>
    </row>
    <row r="253" spans="2:11" ht="15.75" thickBot="1" x14ac:dyDescent="0.3">
      <c r="B253" s="358"/>
      <c r="C253" s="425"/>
      <c r="D253" s="30" t="s">
        <v>998</v>
      </c>
      <c r="E253" s="163" t="s">
        <v>796</v>
      </c>
      <c r="F253" s="167" t="s">
        <v>974</v>
      </c>
      <c r="G253" s="253" t="s">
        <v>1002</v>
      </c>
      <c r="H253" s="280"/>
      <c r="I253" s="262" t="s">
        <v>12</v>
      </c>
      <c r="J253" s="263" t="s">
        <v>12</v>
      </c>
      <c r="K253" s="264" t="s">
        <v>12</v>
      </c>
    </row>
    <row r="254" spans="2:11" ht="15.75" thickBot="1" x14ac:dyDescent="0.3">
      <c r="B254" s="358"/>
      <c r="C254" s="425"/>
      <c r="D254" s="30" t="s">
        <v>992</v>
      </c>
      <c r="E254" s="163" t="s">
        <v>945</v>
      </c>
      <c r="F254" s="167" t="s">
        <v>975</v>
      </c>
      <c r="G254" s="253" t="s">
        <v>1003</v>
      </c>
      <c r="H254" s="280"/>
      <c r="I254" s="262" t="s">
        <v>12</v>
      </c>
      <c r="J254" s="263" t="s">
        <v>12</v>
      </c>
      <c r="K254" s="264" t="s">
        <v>12</v>
      </c>
    </row>
    <row r="255" spans="2:11" x14ac:dyDescent="0.25">
      <c r="B255" s="358"/>
      <c r="C255" s="425"/>
      <c r="D255" s="423" t="s">
        <v>203</v>
      </c>
      <c r="E255" s="25" t="s">
        <v>204</v>
      </c>
      <c r="F255" s="411" t="s">
        <v>463</v>
      </c>
      <c r="G255" s="406"/>
      <c r="H255" s="280"/>
      <c r="I255" s="363">
        <f>COUNTIF('SCM-4.SCM'!O:O,"PASS")</f>
        <v>0</v>
      </c>
      <c r="J255" s="366">
        <f>COUNTIF('SCM-4.SCM'!O:O,"NA")</f>
        <v>0</v>
      </c>
      <c r="K255" s="369">
        <f>COUNTIF('SCM-4.SCM'!O:O,"FAIL")</f>
        <v>0</v>
      </c>
    </row>
    <row r="256" spans="2:11" x14ac:dyDescent="0.25">
      <c r="B256" s="358"/>
      <c r="C256" s="425"/>
      <c r="D256" s="415"/>
      <c r="E256" s="24" t="s">
        <v>406</v>
      </c>
      <c r="F256" s="412"/>
      <c r="G256" s="404"/>
      <c r="H256" s="280"/>
      <c r="I256" s="364"/>
      <c r="J256" s="367"/>
      <c r="K256" s="370"/>
    </row>
    <row r="257" spans="2:11" x14ac:dyDescent="0.25">
      <c r="B257" s="358"/>
      <c r="C257" s="425"/>
      <c r="D257" s="415"/>
      <c r="E257" s="24" t="s">
        <v>407</v>
      </c>
      <c r="F257" s="412"/>
      <c r="G257" s="404"/>
      <c r="H257" s="280"/>
      <c r="I257" s="364"/>
      <c r="J257" s="367"/>
      <c r="K257" s="370"/>
    </row>
    <row r="258" spans="2:11" x14ac:dyDescent="0.25">
      <c r="B258" s="358"/>
      <c r="C258" s="425"/>
      <c r="D258" s="415"/>
      <c r="E258" s="24" t="s">
        <v>408</v>
      </c>
      <c r="F258" s="412"/>
      <c r="G258" s="404"/>
      <c r="H258" s="280"/>
      <c r="I258" s="364"/>
      <c r="J258" s="367"/>
      <c r="K258" s="370"/>
    </row>
    <row r="259" spans="2:11" x14ac:dyDescent="0.25">
      <c r="B259" s="358"/>
      <c r="C259" s="425"/>
      <c r="D259" s="415"/>
      <c r="E259" s="24" t="s">
        <v>409</v>
      </c>
      <c r="F259" s="412"/>
      <c r="G259" s="404"/>
      <c r="H259" s="280"/>
      <c r="I259" s="364"/>
      <c r="J259" s="367"/>
      <c r="K259" s="370"/>
    </row>
    <row r="260" spans="2:11" x14ac:dyDescent="0.25">
      <c r="B260" s="358"/>
      <c r="C260" s="425"/>
      <c r="D260" s="415"/>
      <c r="E260" s="24" t="s">
        <v>213</v>
      </c>
      <c r="F260" s="412"/>
      <c r="G260" s="404"/>
      <c r="H260" s="280"/>
      <c r="I260" s="364"/>
      <c r="J260" s="367"/>
      <c r="K260" s="370"/>
    </row>
    <row r="261" spans="2:11" x14ac:dyDescent="0.25">
      <c r="B261" s="358"/>
      <c r="C261" s="425"/>
      <c r="D261" s="415"/>
      <c r="E261" s="24" t="s">
        <v>214</v>
      </c>
      <c r="F261" s="412"/>
      <c r="G261" s="404"/>
      <c r="H261" s="280"/>
      <c r="I261" s="364"/>
      <c r="J261" s="367"/>
      <c r="K261" s="370"/>
    </row>
    <row r="262" spans="2:11" x14ac:dyDescent="0.25">
      <c r="B262" s="358"/>
      <c r="C262" s="425"/>
      <c r="D262" s="415" t="s">
        <v>216</v>
      </c>
      <c r="E262" s="420"/>
      <c r="F262" s="412"/>
      <c r="G262" s="404"/>
      <c r="H262" s="280"/>
      <c r="I262" s="364"/>
      <c r="J262" s="367"/>
      <c r="K262" s="370"/>
    </row>
    <row r="263" spans="2:11" ht="15.75" thickBot="1" x14ac:dyDescent="0.3">
      <c r="B263" s="419"/>
      <c r="C263" s="426"/>
      <c r="D263" s="421" t="s">
        <v>217</v>
      </c>
      <c r="E263" s="422"/>
      <c r="F263" s="413"/>
      <c r="G263" s="405"/>
      <c r="H263" s="280"/>
      <c r="I263" s="365"/>
      <c r="J263" s="368"/>
      <c r="K263" s="371"/>
    </row>
    <row r="264" spans="2:11" ht="6.95" customHeight="1" thickBot="1" x14ac:dyDescent="0.3">
      <c r="B264" s="385"/>
      <c r="C264" s="386"/>
      <c r="D264" s="386"/>
      <c r="E264" s="386"/>
      <c r="F264" s="386"/>
      <c r="G264" s="387"/>
      <c r="H264" s="385"/>
      <c r="I264" s="386"/>
      <c r="J264" s="386"/>
      <c r="K264" s="387"/>
    </row>
    <row r="265" spans="2:11" ht="45" customHeight="1" x14ac:dyDescent="0.25">
      <c r="B265" s="462" t="s">
        <v>497</v>
      </c>
      <c r="C265" s="449" t="s">
        <v>464</v>
      </c>
      <c r="D265" s="423" t="s">
        <v>553</v>
      </c>
      <c r="E265" s="465"/>
      <c r="F265" s="433" t="s">
        <v>464</v>
      </c>
      <c r="G265" s="403" t="s">
        <v>1001</v>
      </c>
      <c r="H265" s="280"/>
      <c r="I265" s="489">
        <f>COUNTIF('RLM-1'!H:H,"PASS")</f>
        <v>0</v>
      </c>
      <c r="J265" s="490">
        <f>COUNTIF('RLM-1'!H:H,"NA")</f>
        <v>0</v>
      </c>
      <c r="K265" s="491">
        <f>COUNTIF('RLM-1'!H:H,"FAIL")</f>
        <v>0</v>
      </c>
    </row>
    <row r="266" spans="2:11" x14ac:dyDescent="0.25">
      <c r="B266" s="463"/>
      <c r="C266" s="425"/>
      <c r="D266" s="415" t="s">
        <v>122</v>
      </c>
      <c r="E266" s="420"/>
      <c r="F266" s="412"/>
      <c r="G266" s="404"/>
      <c r="H266" s="280"/>
      <c r="I266" s="364"/>
      <c r="J266" s="367"/>
      <c r="K266" s="370"/>
    </row>
    <row r="267" spans="2:11" x14ac:dyDescent="0.25">
      <c r="B267" s="463"/>
      <c r="C267" s="425"/>
      <c r="D267" s="415" t="s">
        <v>125</v>
      </c>
      <c r="E267" s="420"/>
      <c r="F267" s="412"/>
      <c r="G267" s="404"/>
      <c r="H267" s="280"/>
      <c r="I267" s="364"/>
      <c r="J267" s="367"/>
      <c r="K267" s="370"/>
    </row>
    <row r="268" spans="2:11" ht="15.75" thickBot="1" x14ac:dyDescent="0.3">
      <c r="B268" s="464"/>
      <c r="C268" s="426"/>
      <c r="D268" s="421" t="s">
        <v>126</v>
      </c>
      <c r="E268" s="422"/>
      <c r="F268" s="413"/>
      <c r="G268" s="405"/>
      <c r="H268" s="280"/>
      <c r="I268" s="391"/>
      <c r="J268" s="394"/>
      <c r="K268" s="397"/>
    </row>
    <row r="269" spans="2:11" ht="6.95" customHeight="1" thickBot="1" x14ac:dyDescent="0.3">
      <c r="B269" s="385"/>
      <c r="C269" s="386"/>
      <c r="D269" s="386"/>
      <c r="E269" s="386"/>
      <c r="F269" s="386"/>
      <c r="G269" s="387"/>
      <c r="H269" s="385"/>
      <c r="I269" s="386"/>
      <c r="J269" s="386"/>
      <c r="K269" s="387"/>
    </row>
    <row r="270" spans="2:11" x14ac:dyDescent="0.25">
      <c r="B270" s="462" t="s">
        <v>498</v>
      </c>
      <c r="C270" s="449" t="s">
        <v>815</v>
      </c>
      <c r="D270" s="423" t="s">
        <v>113</v>
      </c>
      <c r="E270" s="25" t="s">
        <v>117</v>
      </c>
      <c r="F270" s="433" t="s">
        <v>977</v>
      </c>
      <c r="G270" s="403" t="s">
        <v>1001</v>
      </c>
      <c r="H270" s="280"/>
      <c r="I270" s="489">
        <f>COUNTIF('NMM-1.NMM'!J:J,"PASS")</f>
        <v>0</v>
      </c>
      <c r="J270" s="490">
        <f>COUNTIF('NMM-1.NMM'!J:J,"NA")</f>
        <v>0</v>
      </c>
      <c r="K270" s="491">
        <f>COUNTIF('NMM-1.NMM'!J:J,"FAIL")</f>
        <v>0</v>
      </c>
    </row>
    <row r="271" spans="2:11" x14ac:dyDescent="0.25">
      <c r="B271" s="463"/>
      <c r="C271" s="425"/>
      <c r="D271" s="415"/>
      <c r="E271" s="24" t="s">
        <v>386</v>
      </c>
      <c r="F271" s="412"/>
      <c r="G271" s="404"/>
      <c r="H271" s="280"/>
      <c r="I271" s="364"/>
      <c r="J271" s="367"/>
      <c r="K271" s="370"/>
    </row>
    <row r="272" spans="2:11" x14ac:dyDescent="0.25">
      <c r="B272" s="463"/>
      <c r="C272" s="425"/>
      <c r="D272" s="415"/>
      <c r="E272" s="24" t="s">
        <v>387</v>
      </c>
      <c r="F272" s="412"/>
      <c r="G272" s="404"/>
      <c r="H272" s="280"/>
      <c r="I272" s="364"/>
      <c r="J272" s="367"/>
      <c r="K272" s="370"/>
    </row>
    <row r="273" spans="2:11" x14ac:dyDescent="0.25">
      <c r="B273" s="463"/>
      <c r="C273" s="425"/>
      <c r="D273" s="415" t="s">
        <v>120</v>
      </c>
      <c r="E273" s="420"/>
      <c r="F273" s="412"/>
      <c r="G273" s="404"/>
      <c r="H273" s="280"/>
      <c r="I273" s="364"/>
      <c r="J273" s="367"/>
      <c r="K273" s="370"/>
    </row>
    <row r="274" spans="2:11" ht="15.75" thickBot="1" x14ac:dyDescent="0.3">
      <c r="B274" s="464"/>
      <c r="C274" s="426"/>
      <c r="D274" s="421" t="s">
        <v>121</v>
      </c>
      <c r="E274" s="422"/>
      <c r="F274" s="413"/>
      <c r="G274" s="405"/>
      <c r="H274" s="280"/>
      <c r="I274" s="391"/>
      <c r="J274" s="394"/>
      <c r="K274" s="397"/>
    </row>
    <row r="275" spans="2:11" ht="6.95" customHeight="1" thickBot="1" x14ac:dyDescent="0.3">
      <c r="B275" s="385"/>
      <c r="C275" s="386"/>
      <c r="D275" s="386"/>
      <c r="E275" s="386"/>
      <c r="F275" s="386"/>
      <c r="G275" s="387"/>
      <c r="H275" s="385"/>
      <c r="I275" s="386"/>
      <c r="J275" s="386"/>
      <c r="K275" s="387"/>
    </row>
    <row r="276" spans="2:11" x14ac:dyDescent="0.25">
      <c r="B276" s="462" t="s">
        <v>499</v>
      </c>
      <c r="C276" s="449" t="s">
        <v>816</v>
      </c>
      <c r="D276" s="423" t="s">
        <v>315</v>
      </c>
      <c r="E276" s="25" t="s">
        <v>320</v>
      </c>
      <c r="F276" s="433" t="s">
        <v>976</v>
      </c>
      <c r="G276" s="403" t="s">
        <v>1001</v>
      </c>
      <c r="H276" s="280"/>
      <c r="I276" s="489">
        <f>COUNTIF('TCM-1.TCM'!J:J,"PASS")</f>
        <v>0</v>
      </c>
      <c r="J276" s="490">
        <f>COUNTIF('TCM-1.TCM'!J:J,"NA")</f>
        <v>0</v>
      </c>
      <c r="K276" s="491">
        <f>COUNTIF('TCM-1.TCM'!J:J,"FAIL")</f>
        <v>0</v>
      </c>
    </row>
    <row r="277" spans="2:11" x14ac:dyDescent="0.25">
      <c r="B277" s="463"/>
      <c r="C277" s="425"/>
      <c r="D277" s="415"/>
      <c r="E277" s="24" t="s">
        <v>321</v>
      </c>
      <c r="F277" s="412"/>
      <c r="G277" s="404"/>
      <c r="H277" s="280"/>
      <c r="I277" s="364"/>
      <c r="J277" s="367"/>
      <c r="K277" s="370"/>
    </row>
    <row r="278" spans="2:11" x14ac:dyDescent="0.25">
      <c r="B278" s="463"/>
      <c r="C278" s="425"/>
      <c r="D278" s="415"/>
      <c r="E278" s="24" t="s">
        <v>415</v>
      </c>
      <c r="F278" s="412"/>
      <c r="G278" s="404"/>
      <c r="H278" s="280"/>
      <c r="I278" s="364"/>
      <c r="J278" s="367"/>
      <c r="K278" s="370"/>
    </row>
    <row r="279" spans="2:11" x14ac:dyDescent="0.25">
      <c r="B279" s="463"/>
      <c r="C279" s="425"/>
      <c r="D279" s="415" t="s">
        <v>327</v>
      </c>
      <c r="E279" s="420"/>
      <c r="F279" s="412"/>
      <c r="G279" s="404"/>
      <c r="H279" s="280"/>
      <c r="I279" s="364"/>
      <c r="J279" s="367"/>
      <c r="K279" s="370"/>
    </row>
    <row r="280" spans="2:11" ht="15.75" thickBot="1" x14ac:dyDescent="0.3">
      <c r="B280" s="464"/>
      <c r="C280" s="426"/>
      <c r="D280" s="421" t="s">
        <v>328</v>
      </c>
      <c r="E280" s="422"/>
      <c r="F280" s="413"/>
      <c r="G280" s="405"/>
      <c r="H280" s="280"/>
      <c r="I280" s="391"/>
      <c r="J280" s="394"/>
      <c r="K280" s="397"/>
    </row>
    <row r="281" spans="2:11" ht="6.95" customHeight="1" thickBot="1" x14ac:dyDescent="0.3">
      <c r="B281" s="385"/>
      <c r="C281" s="386"/>
      <c r="D281" s="386"/>
      <c r="E281" s="386"/>
      <c r="F281" s="386"/>
      <c r="G281" s="387"/>
      <c r="H281" s="385"/>
      <c r="I281" s="386"/>
      <c r="J281" s="386"/>
      <c r="K281" s="387"/>
    </row>
    <row r="282" spans="2:11" ht="15" customHeight="1" x14ac:dyDescent="0.25">
      <c r="B282" s="357" t="s">
        <v>797</v>
      </c>
      <c r="C282" s="451" t="s">
        <v>817</v>
      </c>
      <c r="D282" s="459" t="s">
        <v>554</v>
      </c>
      <c r="E282" s="160" t="s">
        <v>556</v>
      </c>
      <c r="F282" s="433" t="s">
        <v>1100</v>
      </c>
      <c r="G282" s="400" t="s">
        <v>1002</v>
      </c>
      <c r="H282" s="280"/>
      <c r="I282" s="363">
        <f>COUNTIF('LGM-1.AssetEvent'!H:H,"PASS")</f>
        <v>0</v>
      </c>
      <c r="J282" s="366">
        <f>COUNTIF('LGM-1.AssetEvent'!H:H,"NA")</f>
        <v>0</v>
      </c>
      <c r="K282" s="369">
        <f>COUNTIF('LGM-1.AssetEvent'!H:H,"FAIL")</f>
        <v>0</v>
      </c>
    </row>
    <row r="283" spans="2:11" ht="15" customHeight="1" thickBot="1" x14ac:dyDescent="0.3">
      <c r="B283" s="358"/>
      <c r="C283" s="457"/>
      <c r="D283" s="460"/>
      <c r="E283" s="267" t="s">
        <v>557</v>
      </c>
      <c r="F283" s="488"/>
      <c r="G283" s="492"/>
      <c r="H283" s="280"/>
      <c r="I283" s="364"/>
      <c r="J283" s="367"/>
      <c r="K283" s="370"/>
    </row>
    <row r="284" spans="2:11" ht="15" customHeight="1" x14ac:dyDescent="0.25">
      <c r="B284" s="358"/>
      <c r="C284" s="457"/>
      <c r="D284" s="459" t="s">
        <v>1101</v>
      </c>
      <c r="E284" s="160" t="s">
        <v>1102</v>
      </c>
      <c r="F284" s="488"/>
      <c r="G284" s="493" t="s">
        <v>1003</v>
      </c>
      <c r="H284" s="280"/>
      <c r="I284" s="364"/>
      <c r="J284" s="367"/>
      <c r="K284" s="370"/>
    </row>
    <row r="285" spans="2:11" ht="15" customHeight="1" x14ac:dyDescent="0.25">
      <c r="B285" s="358"/>
      <c r="C285" s="453"/>
      <c r="D285" s="414"/>
      <c r="E285" s="267" t="s">
        <v>1103</v>
      </c>
      <c r="F285" s="412"/>
      <c r="G285" s="492"/>
      <c r="H285" s="280"/>
      <c r="I285" s="364"/>
      <c r="J285" s="367"/>
      <c r="K285" s="370"/>
    </row>
    <row r="286" spans="2:11" x14ac:dyDescent="0.25">
      <c r="B286" s="358"/>
      <c r="C286" s="453"/>
      <c r="D286" s="436" t="s">
        <v>555</v>
      </c>
      <c r="E286" s="420"/>
      <c r="F286" s="412"/>
      <c r="G286" s="493" t="s">
        <v>1004</v>
      </c>
      <c r="H286" s="280"/>
      <c r="I286" s="364"/>
      <c r="J286" s="367"/>
      <c r="K286" s="370"/>
    </row>
    <row r="287" spans="2:11" ht="15.75" thickBot="1" x14ac:dyDescent="0.3">
      <c r="B287" s="358"/>
      <c r="C287" s="454"/>
      <c r="D287" s="458" t="s">
        <v>562</v>
      </c>
      <c r="E287" s="422"/>
      <c r="F287" s="413"/>
      <c r="G287" s="377"/>
      <c r="H287" s="280"/>
      <c r="I287" s="365"/>
      <c r="J287" s="368"/>
      <c r="K287" s="371"/>
    </row>
    <row r="288" spans="2:11" ht="4.5" customHeight="1" thickBot="1" x14ac:dyDescent="0.3">
      <c r="B288" s="358"/>
      <c r="C288" s="282"/>
      <c r="D288" s="282"/>
      <c r="E288" s="282"/>
      <c r="F288" s="282"/>
      <c r="G288" s="282"/>
      <c r="H288" s="282"/>
      <c r="I288" s="282"/>
      <c r="J288" s="282"/>
      <c r="K288" s="283"/>
    </row>
    <row r="289" spans="2:11" x14ac:dyDescent="0.25">
      <c r="B289" s="358"/>
      <c r="C289" s="451" t="s">
        <v>818</v>
      </c>
      <c r="D289" s="432" t="s">
        <v>563</v>
      </c>
      <c r="E289" s="25" t="s">
        <v>564</v>
      </c>
      <c r="F289" s="433" t="s">
        <v>978</v>
      </c>
      <c r="G289" s="403" t="s">
        <v>1004</v>
      </c>
      <c r="H289" s="280"/>
      <c r="I289" s="363">
        <f>COUNTIF('LGM-2.LGM'!I:I,"PASS")</f>
        <v>0</v>
      </c>
      <c r="J289" s="366">
        <f>COUNTIF('LGM-2.LGM'!I:I,"NA")</f>
        <v>0</v>
      </c>
      <c r="K289" s="369">
        <f>COUNTIF('LGM-2.LGM'!I:I,"FAIL")</f>
        <v>0</v>
      </c>
    </row>
    <row r="290" spans="2:11" x14ac:dyDescent="0.25">
      <c r="B290" s="358"/>
      <c r="C290" s="453"/>
      <c r="D290" s="436"/>
      <c r="E290" s="24" t="s">
        <v>565</v>
      </c>
      <c r="F290" s="412"/>
      <c r="G290" s="404"/>
      <c r="H290" s="280"/>
      <c r="I290" s="364"/>
      <c r="J290" s="367"/>
      <c r="K290" s="370"/>
    </row>
    <row r="291" spans="2:11" x14ac:dyDescent="0.25">
      <c r="B291" s="358"/>
      <c r="C291" s="453"/>
      <c r="D291" s="436" t="s">
        <v>566</v>
      </c>
      <c r="E291" s="420"/>
      <c r="F291" s="412"/>
      <c r="G291" s="404"/>
      <c r="H291" s="280"/>
      <c r="I291" s="364"/>
      <c r="J291" s="367"/>
      <c r="K291" s="370"/>
    </row>
    <row r="292" spans="2:11" ht="15.75" thickBot="1" x14ac:dyDescent="0.3">
      <c r="B292" s="358"/>
      <c r="C292" s="454"/>
      <c r="D292" s="458" t="s">
        <v>567</v>
      </c>
      <c r="E292" s="422"/>
      <c r="F292" s="413"/>
      <c r="G292" s="405"/>
      <c r="H292" s="280"/>
      <c r="I292" s="365"/>
      <c r="J292" s="368"/>
      <c r="K292" s="371"/>
    </row>
    <row r="293" spans="2:11" ht="4.5" customHeight="1" thickBot="1" x14ac:dyDescent="0.3">
      <c r="B293" s="358"/>
      <c r="C293" s="282"/>
      <c r="D293" s="282"/>
      <c r="E293" s="282"/>
      <c r="F293" s="282"/>
      <c r="G293" s="282"/>
      <c r="H293" s="282"/>
      <c r="I293" s="282"/>
      <c r="J293" s="282"/>
      <c r="K293" s="283"/>
    </row>
    <row r="294" spans="2:11" x14ac:dyDescent="0.25">
      <c r="B294" s="358"/>
      <c r="C294" s="451" t="s">
        <v>819</v>
      </c>
      <c r="D294" s="432" t="s">
        <v>558</v>
      </c>
      <c r="E294" s="465"/>
      <c r="F294" s="433" t="s">
        <v>1094</v>
      </c>
      <c r="G294" s="403" t="s">
        <v>1004</v>
      </c>
      <c r="H294" s="280"/>
      <c r="I294" s="363">
        <f>COUNTIF('LGM-3.LGM'!H:H,"PASS")</f>
        <v>0</v>
      </c>
      <c r="J294" s="366">
        <f>COUNTIF('LGM-3.LGM'!H:H,"NA")</f>
        <v>0</v>
      </c>
      <c r="K294" s="369">
        <f>COUNTIF('LGM-3.LGM'!H:H,"FAIL")</f>
        <v>0</v>
      </c>
    </row>
    <row r="295" spans="2:11" x14ac:dyDescent="0.25">
      <c r="B295" s="358"/>
      <c r="C295" s="453"/>
      <c r="D295" s="436" t="s">
        <v>559</v>
      </c>
      <c r="E295" s="420"/>
      <c r="F295" s="412"/>
      <c r="G295" s="404"/>
      <c r="H295" s="280"/>
      <c r="I295" s="364"/>
      <c r="J295" s="367"/>
      <c r="K295" s="370"/>
    </row>
    <row r="296" spans="2:11" x14ac:dyDescent="0.25">
      <c r="B296" s="358"/>
      <c r="C296" s="453"/>
      <c r="D296" s="436" t="s">
        <v>560</v>
      </c>
      <c r="E296" s="420"/>
      <c r="F296" s="412"/>
      <c r="G296" s="404"/>
      <c r="H296" s="280"/>
      <c r="I296" s="364"/>
      <c r="J296" s="367"/>
      <c r="K296" s="370"/>
    </row>
    <row r="297" spans="2:11" ht="15.75" thickBot="1" x14ac:dyDescent="0.3">
      <c r="B297" s="358"/>
      <c r="C297" s="454"/>
      <c r="D297" s="458" t="s">
        <v>561</v>
      </c>
      <c r="E297" s="422"/>
      <c r="F297" s="413"/>
      <c r="G297" s="405"/>
      <c r="H297" s="280"/>
      <c r="I297" s="365"/>
      <c r="J297" s="368"/>
      <c r="K297" s="371"/>
    </row>
    <row r="298" spans="2:11" ht="4.5" customHeight="1" thickBot="1" x14ac:dyDescent="0.3">
      <c r="B298" s="358"/>
      <c r="C298" s="282"/>
      <c r="D298" s="282"/>
      <c r="E298" s="282"/>
      <c r="F298" s="282"/>
      <c r="G298" s="282"/>
      <c r="H298" s="282"/>
      <c r="I298" s="282"/>
      <c r="J298" s="282"/>
      <c r="K298" s="283"/>
    </row>
    <row r="299" spans="2:11" x14ac:dyDescent="0.25">
      <c r="B299" s="358"/>
      <c r="C299" s="451" t="s">
        <v>820</v>
      </c>
      <c r="D299" s="455" t="s">
        <v>568</v>
      </c>
      <c r="E299" s="432"/>
      <c r="F299" s="433" t="s">
        <v>1093</v>
      </c>
      <c r="G299" s="403" t="s">
        <v>1004</v>
      </c>
      <c r="H299" s="280"/>
      <c r="I299" s="363">
        <f>COUNTIF('LGM-4.LGM'!I:I,"PASS")</f>
        <v>0</v>
      </c>
      <c r="J299" s="366">
        <f>COUNTIF('LGM-4.LGM'!I:I,"NA")</f>
        <v>0</v>
      </c>
      <c r="K299" s="369">
        <f>COUNTIF('LGM-4.LGM'!I:I,"FAIL")</f>
        <v>0</v>
      </c>
    </row>
    <row r="300" spans="2:11" x14ac:dyDescent="0.25">
      <c r="B300" s="358"/>
      <c r="C300" s="452"/>
      <c r="D300" s="456" t="s">
        <v>572</v>
      </c>
      <c r="E300" s="158" t="s">
        <v>573</v>
      </c>
      <c r="F300" s="434"/>
      <c r="G300" s="407"/>
      <c r="H300" s="280"/>
      <c r="I300" s="364"/>
      <c r="J300" s="367"/>
      <c r="K300" s="370"/>
    </row>
    <row r="301" spans="2:11" x14ac:dyDescent="0.25">
      <c r="B301" s="358"/>
      <c r="C301" s="452"/>
      <c r="D301" s="414"/>
      <c r="E301" s="158" t="s">
        <v>574</v>
      </c>
      <c r="F301" s="434"/>
      <c r="G301" s="407"/>
      <c r="H301" s="280"/>
      <c r="I301" s="364"/>
      <c r="J301" s="367"/>
      <c r="K301" s="370"/>
    </row>
    <row r="302" spans="2:11" x14ac:dyDescent="0.25">
      <c r="B302" s="358"/>
      <c r="C302" s="453"/>
      <c r="D302" s="436" t="s">
        <v>569</v>
      </c>
      <c r="E302" s="420"/>
      <c r="F302" s="412"/>
      <c r="G302" s="404"/>
      <c r="H302" s="280"/>
      <c r="I302" s="364"/>
      <c r="J302" s="367"/>
      <c r="K302" s="370"/>
    </row>
    <row r="303" spans="2:11" ht="15.75" thickBot="1" x14ac:dyDescent="0.3">
      <c r="B303" s="419"/>
      <c r="C303" s="454"/>
      <c r="D303" s="458" t="s">
        <v>570</v>
      </c>
      <c r="E303" s="422"/>
      <c r="F303" s="413"/>
      <c r="G303" s="405"/>
      <c r="H303" s="280"/>
      <c r="I303" s="365"/>
      <c r="J303" s="368"/>
      <c r="K303" s="371"/>
    </row>
    <row r="304" spans="2:11" ht="6.95" customHeight="1" thickBot="1" x14ac:dyDescent="0.3">
      <c r="B304" s="385"/>
      <c r="C304" s="386"/>
      <c r="D304" s="386"/>
      <c r="E304" s="386"/>
      <c r="F304" s="386"/>
      <c r="G304" s="387"/>
      <c r="H304" s="385"/>
      <c r="I304" s="386"/>
      <c r="J304" s="386"/>
      <c r="K304" s="387"/>
    </row>
    <row r="305" spans="2:11" ht="15.75" thickBot="1" x14ac:dyDescent="0.3">
      <c r="B305" s="462" t="s">
        <v>606</v>
      </c>
      <c r="C305" s="449" t="s">
        <v>821</v>
      </c>
      <c r="D305" s="472" t="s">
        <v>607</v>
      </c>
      <c r="E305" s="473"/>
      <c r="F305" s="167" t="s">
        <v>979</v>
      </c>
      <c r="G305" s="253" t="s">
        <v>1002</v>
      </c>
      <c r="H305" s="280"/>
      <c r="I305" s="262">
        <f>COUNTIF('DLM-1.PersoInfo'!F:F,"PASS")</f>
        <v>0</v>
      </c>
      <c r="J305" s="263">
        <f>COUNTIF('DLM-1.PersoInfo'!F:F,"NA")</f>
        <v>0</v>
      </c>
      <c r="K305" s="264">
        <f>COUNTIF('DLM-1.PersoInfo'!F:F,"FAIL")</f>
        <v>0</v>
      </c>
    </row>
    <row r="306" spans="2:11" ht="15.75" thickBot="1" x14ac:dyDescent="0.3">
      <c r="B306" s="463"/>
      <c r="C306" s="450"/>
      <c r="D306" s="472" t="s">
        <v>608</v>
      </c>
      <c r="E306" s="473"/>
      <c r="F306" s="167" t="s">
        <v>980</v>
      </c>
      <c r="G306" s="253" t="s">
        <v>1002</v>
      </c>
      <c r="H306" s="280"/>
      <c r="I306" s="262">
        <f>COUNTIF('DLM-1.SenSecParam'!F:F,"PASS")</f>
        <v>0</v>
      </c>
      <c r="J306" s="263">
        <f>COUNTIF('DLM-1.SenSecParam'!F:F,"NA")</f>
        <v>0</v>
      </c>
      <c r="K306" s="264">
        <f>COUNTIF('DLM-1.SenSecParam'!F:F,"FAIL")</f>
        <v>0</v>
      </c>
    </row>
    <row r="307" spans="2:11" x14ac:dyDescent="0.25">
      <c r="B307" s="463"/>
      <c r="C307" s="450"/>
      <c r="D307" s="431" t="s">
        <v>733</v>
      </c>
      <c r="E307" s="432"/>
      <c r="F307" s="477" t="s">
        <v>981</v>
      </c>
      <c r="G307" s="408" t="s">
        <v>1002</v>
      </c>
      <c r="H307" s="280"/>
      <c r="I307" s="363" t="s">
        <v>12</v>
      </c>
      <c r="J307" s="366" t="s">
        <v>12</v>
      </c>
      <c r="K307" s="369" t="s">
        <v>12</v>
      </c>
    </row>
    <row r="308" spans="2:11" x14ac:dyDescent="0.25">
      <c r="B308" s="463"/>
      <c r="C308" s="425"/>
      <c r="D308" s="415" t="s">
        <v>731</v>
      </c>
      <c r="E308" s="420"/>
      <c r="F308" s="370"/>
      <c r="G308" s="409"/>
      <c r="H308" s="280"/>
      <c r="I308" s="364"/>
      <c r="J308" s="367"/>
      <c r="K308" s="370"/>
    </row>
    <row r="309" spans="2:11" ht="15.75" thickBot="1" x14ac:dyDescent="0.3">
      <c r="B309" s="464"/>
      <c r="C309" s="426"/>
      <c r="D309" s="421" t="s">
        <v>732</v>
      </c>
      <c r="E309" s="422"/>
      <c r="F309" s="371"/>
      <c r="G309" s="410"/>
      <c r="H309" s="280"/>
      <c r="I309" s="365"/>
      <c r="J309" s="368"/>
      <c r="K309" s="371"/>
    </row>
    <row r="310" spans="2:11" ht="6.95" customHeight="1" thickBot="1" x14ac:dyDescent="0.3">
      <c r="B310" s="385"/>
      <c r="C310" s="386"/>
      <c r="D310" s="386"/>
      <c r="E310" s="386"/>
      <c r="F310" s="386"/>
      <c r="G310" s="387"/>
      <c r="H310" s="385"/>
      <c r="I310" s="386"/>
      <c r="J310" s="386"/>
      <c r="K310" s="387"/>
    </row>
    <row r="311" spans="2:11" ht="15" customHeight="1" x14ac:dyDescent="0.25">
      <c r="B311" s="357" t="s">
        <v>798</v>
      </c>
      <c r="C311" s="446" t="s">
        <v>822</v>
      </c>
      <c r="D311" s="29" t="s">
        <v>612</v>
      </c>
      <c r="E311" s="160" t="s">
        <v>613</v>
      </c>
      <c r="F311" s="427" t="s">
        <v>982</v>
      </c>
      <c r="G311" s="400" t="s">
        <v>1002</v>
      </c>
      <c r="H311" s="280"/>
      <c r="I311" s="363">
        <f>COUNTIF('UNM-1.PersoInfo'!I:I,"PASS")</f>
        <v>0</v>
      </c>
      <c r="J311" s="366">
        <f>COUNTIF('UNM-1.PersoInfo'!I:I,"NA")</f>
        <v>0</v>
      </c>
      <c r="K311" s="369">
        <f>COUNTIF('UNM-1.PersoInfo'!I:I,"FAIL")</f>
        <v>0</v>
      </c>
    </row>
    <row r="312" spans="2:11" x14ac:dyDescent="0.25">
      <c r="B312" s="358"/>
      <c r="C312" s="447"/>
      <c r="D312" s="435" t="s">
        <v>618</v>
      </c>
      <c r="E312" s="436"/>
      <c r="F312" s="428"/>
      <c r="G312" s="401"/>
      <c r="H312" s="280"/>
      <c r="I312" s="364"/>
      <c r="J312" s="367"/>
      <c r="K312" s="370"/>
    </row>
    <row r="313" spans="2:11" ht="15.75" thickBot="1" x14ac:dyDescent="0.3">
      <c r="B313" s="358"/>
      <c r="C313" s="448"/>
      <c r="D313" s="467" t="s">
        <v>619</v>
      </c>
      <c r="E313" s="458"/>
      <c r="F313" s="429"/>
      <c r="G313" s="402"/>
      <c r="H313" s="280"/>
      <c r="I313" s="365"/>
      <c r="J313" s="368"/>
      <c r="K313" s="371"/>
    </row>
    <row r="314" spans="2:11" ht="4.5" customHeight="1" thickBot="1" x14ac:dyDescent="0.3">
      <c r="B314" s="358"/>
      <c r="C314" s="282"/>
      <c r="D314" s="282"/>
      <c r="E314" s="282"/>
      <c r="F314" s="282"/>
      <c r="G314" s="282"/>
      <c r="H314" s="282"/>
      <c r="I314" s="282"/>
      <c r="J314" s="282"/>
      <c r="K314" s="283"/>
    </row>
    <row r="315" spans="2:11" x14ac:dyDescent="0.25">
      <c r="B315" s="358"/>
      <c r="C315" s="449" t="s">
        <v>823</v>
      </c>
      <c r="D315" s="29" t="s">
        <v>759</v>
      </c>
      <c r="E315" s="25" t="s">
        <v>761</v>
      </c>
      <c r="F315" s="433" t="s">
        <v>983</v>
      </c>
      <c r="G315" s="403" t="s">
        <v>1002</v>
      </c>
      <c r="H315" s="280"/>
      <c r="I315" s="363">
        <f>COUNTIF('UNM-2.Notif'!H:H,"PASS")</f>
        <v>0</v>
      </c>
      <c r="J315" s="366">
        <f>COUNTIF('UNM-2.Notif'!H:H,"NA")</f>
        <v>0</v>
      </c>
      <c r="K315" s="369">
        <f>COUNTIF('UNM-2.Notif'!H:H,"FAIL")</f>
        <v>0</v>
      </c>
    </row>
    <row r="316" spans="2:11" x14ac:dyDescent="0.25">
      <c r="B316" s="358"/>
      <c r="C316" s="425"/>
      <c r="D316" s="415" t="s">
        <v>764</v>
      </c>
      <c r="E316" s="420"/>
      <c r="F316" s="412"/>
      <c r="G316" s="404"/>
      <c r="H316" s="280"/>
      <c r="I316" s="364"/>
      <c r="J316" s="367"/>
      <c r="K316" s="370"/>
    </row>
    <row r="317" spans="2:11" ht="15.75" thickBot="1" x14ac:dyDescent="0.3">
      <c r="B317" s="419"/>
      <c r="C317" s="426"/>
      <c r="D317" s="421" t="s">
        <v>765</v>
      </c>
      <c r="E317" s="422"/>
      <c r="F317" s="413"/>
      <c r="G317" s="405"/>
      <c r="H317" s="280"/>
      <c r="I317" s="365"/>
      <c r="J317" s="368"/>
      <c r="K317" s="371"/>
    </row>
    <row r="318" spans="2:11" ht="6.95" customHeight="1" thickBot="1" x14ac:dyDescent="0.3">
      <c r="B318" s="385"/>
      <c r="C318" s="386"/>
      <c r="D318" s="386"/>
      <c r="E318" s="386"/>
      <c r="F318" s="386"/>
      <c r="G318" s="387"/>
      <c r="H318" s="385"/>
      <c r="I318" s="386"/>
      <c r="J318" s="386"/>
      <c r="K318" s="387"/>
    </row>
    <row r="319" spans="2:11" x14ac:dyDescent="0.25">
      <c r="B319" s="357" t="s">
        <v>1107</v>
      </c>
      <c r="C319" s="443" t="s">
        <v>465</v>
      </c>
      <c r="D319" s="459" t="s">
        <v>0</v>
      </c>
      <c r="E319" s="25" t="s">
        <v>377</v>
      </c>
      <c r="F319" s="372" t="s">
        <v>466</v>
      </c>
      <c r="G319" s="430"/>
      <c r="H319" s="280"/>
      <c r="I319" s="363">
        <f>COUNTIF('CCK-1.CCK'!H:H,"PASS")</f>
        <v>0</v>
      </c>
      <c r="J319" s="366">
        <f>COUNTIF('CCK-1.CCK'!H:H,"NA")</f>
        <v>0</v>
      </c>
      <c r="K319" s="369">
        <f>COUNTIF('CCK-1.CCK'!H:H,"FAIL")</f>
        <v>0</v>
      </c>
    </row>
    <row r="320" spans="2:11" x14ac:dyDescent="0.25">
      <c r="B320" s="358"/>
      <c r="C320" s="444"/>
      <c r="D320" s="414"/>
      <c r="E320" s="24" t="s">
        <v>1</v>
      </c>
      <c r="F320" s="373"/>
      <c r="G320" s="409"/>
      <c r="H320" s="280"/>
      <c r="I320" s="364"/>
      <c r="J320" s="367"/>
      <c r="K320" s="370"/>
    </row>
    <row r="321" spans="2:11" x14ac:dyDescent="0.25">
      <c r="B321" s="358"/>
      <c r="C321" s="444"/>
      <c r="D321" s="435" t="s">
        <v>7</v>
      </c>
      <c r="E321" s="436"/>
      <c r="F321" s="373"/>
      <c r="G321" s="409"/>
      <c r="H321" s="280"/>
      <c r="I321" s="364"/>
      <c r="J321" s="367"/>
      <c r="K321" s="370"/>
    </row>
    <row r="322" spans="2:11" ht="15.75" thickBot="1" x14ac:dyDescent="0.3">
      <c r="B322" s="358"/>
      <c r="C322" s="445"/>
      <c r="D322" s="467" t="s">
        <v>4</v>
      </c>
      <c r="E322" s="458"/>
      <c r="F322" s="374"/>
      <c r="G322" s="410"/>
      <c r="H322" s="280"/>
      <c r="I322" s="365"/>
      <c r="J322" s="368"/>
      <c r="K322" s="371"/>
    </row>
    <row r="323" spans="2:11" ht="4.5" customHeight="1" thickBot="1" x14ac:dyDescent="0.3">
      <c r="B323" s="358"/>
      <c r="C323" s="282"/>
      <c r="D323" s="282"/>
      <c r="E323" s="282"/>
      <c r="F323" s="282"/>
      <c r="G323" s="282"/>
      <c r="H323" s="282"/>
      <c r="I323" s="282"/>
      <c r="J323" s="282"/>
      <c r="K323" s="283"/>
    </row>
    <row r="324" spans="2:11" x14ac:dyDescent="0.25">
      <c r="B324" s="358"/>
      <c r="C324" s="424" t="s">
        <v>467</v>
      </c>
      <c r="D324" s="423" t="s">
        <v>8</v>
      </c>
      <c r="E324" s="25" t="s">
        <v>9</v>
      </c>
      <c r="F324" s="372" t="s">
        <v>468</v>
      </c>
      <c r="G324" s="406"/>
      <c r="H324" s="280"/>
      <c r="I324" s="363" t="s">
        <v>12</v>
      </c>
      <c r="J324" s="366" t="s">
        <v>12</v>
      </c>
      <c r="K324" s="369" t="s">
        <v>12</v>
      </c>
    </row>
    <row r="325" spans="2:11" x14ac:dyDescent="0.25">
      <c r="B325" s="358"/>
      <c r="C325" s="425"/>
      <c r="D325" s="415"/>
      <c r="E325" s="24" t="s">
        <v>469</v>
      </c>
      <c r="F325" s="373"/>
      <c r="G325" s="404"/>
      <c r="H325" s="280"/>
      <c r="I325" s="364"/>
      <c r="J325" s="367"/>
      <c r="K325" s="370"/>
    </row>
    <row r="326" spans="2:11" x14ac:dyDescent="0.25">
      <c r="B326" s="358"/>
      <c r="C326" s="425"/>
      <c r="D326" s="415"/>
      <c r="E326" s="24" t="s">
        <v>470</v>
      </c>
      <c r="F326" s="373"/>
      <c r="G326" s="404"/>
      <c r="H326" s="280"/>
      <c r="I326" s="364"/>
      <c r="J326" s="367"/>
      <c r="K326" s="370"/>
    </row>
    <row r="327" spans="2:11" x14ac:dyDescent="0.25">
      <c r="B327" s="358"/>
      <c r="C327" s="425"/>
      <c r="D327" s="415"/>
      <c r="E327" s="24" t="s">
        <v>471</v>
      </c>
      <c r="F327" s="373"/>
      <c r="G327" s="404"/>
      <c r="H327" s="280"/>
      <c r="I327" s="364"/>
      <c r="J327" s="367"/>
      <c r="K327" s="370"/>
    </row>
    <row r="328" spans="2:11" ht="15.75" thickBot="1" x14ac:dyDescent="0.3">
      <c r="B328" s="358"/>
      <c r="C328" s="425"/>
      <c r="D328" s="456"/>
      <c r="E328" s="159" t="s">
        <v>378</v>
      </c>
      <c r="F328" s="373"/>
      <c r="G328" s="404"/>
      <c r="H328" s="280"/>
      <c r="I328" s="365"/>
      <c r="J328" s="368"/>
      <c r="K328" s="371"/>
    </row>
    <row r="329" spans="2:11" x14ac:dyDescent="0.25">
      <c r="B329" s="358"/>
      <c r="C329" s="425"/>
      <c r="D329" s="431" t="s">
        <v>1108</v>
      </c>
      <c r="E329" s="432"/>
      <c r="F329" s="378" t="s">
        <v>1115</v>
      </c>
      <c r="G329" s="404"/>
      <c r="H329" s="280"/>
      <c r="I329" s="364">
        <f>COUNTIF('CCK-2.CCK'!G:G,"PASS")</f>
        <v>0</v>
      </c>
      <c r="J329" s="367">
        <f>COUNTIF('CCK-2.CCK'!G:G,"NA")</f>
        <v>0</v>
      </c>
      <c r="K329" s="370">
        <f>COUNTIF('CCK-2.CCK'!G:G,"FAIL")</f>
        <v>0</v>
      </c>
    </row>
    <row r="330" spans="2:11" x14ac:dyDescent="0.25">
      <c r="B330" s="358"/>
      <c r="C330" s="425"/>
      <c r="D330" s="415" t="s">
        <v>10</v>
      </c>
      <c r="E330" s="420"/>
      <c r="F330" s="373"/>
      <c r="G330" s="404"/>
      <c r="H330" s="280"/>
      <c r="I330" s="364"/>
      <c r="J330" s="367"/>
      <c r="K330" s="370"/>
    </row>
    <row r="331" spans="2:11" ht="15.75" thickBot="1" x14ac:dyDescent="0.3">
      <c r="B331" s="358"/>
      <c r="C331" s="426"/>
      <c r="D331" s="421" t="s">
        <v>17</v>
      </c>
      <c r="E331" s="422"/>
      <c r="F331" s="374"/>
      <c r="G331" s="405"/>
      <c r="H331" s="280"/>
      <c r="I331" s="365"/>
      <c r="J331" s="368"/>
      <c r="K331" s="371"/>
    </row>
    <row r="332" spans="2:11" ht="5.0999999999999996" customHeight="1" thickBot="1" x14ac:dyDescent="0.3">
      <c r="B332" s="358"/>
      <c r="C332" s="282"/>
      <c r="D332" s="282"/>
      <c r="E332" s="282"/>
      <c r="F332" s="282"/>
      <c r="G332" s="282"/>
      <c r="H332" s="282"/>
      <c r="I332" s="282"/>
      <c r="J332" s="282"/>
      <c r="K332" s="283"/>
    </row>
    <row r="333" spans="2:11" x14ac:dyDescent="0.25">
      <c r="B333" s="358"/>
      <c r="C333" s="424" t="s">
        <v>472</v>
      </c>
      <c r="D333" s="423" t="s">
        <v>5</v>
      </c>
      <c r="E333" s="25" t="s">
        <v>379</v>
      </c>
      <c r="F333" s="411" t="s">
        <v>473</v>
      </c>
      <c r="G333" s="406"/>
      <c r="H333" s="280"/>
      <c r="I333" s="363">
        <f>COUNTIF('CCK-3.CCK'!J:J,"PASS")</f>
        <v>0</v>
      </c>
      <c r="J333" s="366">
        <f>COUNTIF('CCK-3.CCK'!J:J,"NA")</f>
        <v>0</v>
      </c>
      <c r="K333" s="369">
        <f>COUNTIF('CCK-3.CCK'!J:J,"FAIL")</f>
        <v>0</v>
      </c>
    </row>
    <row r="334" spans="2:11" x14ac:dyDescent="0.25">
      <c r="B334" s="358"/>
      <c r="C334" s="425"/>
      <c r="D334" s="415"/>
      <c r="E334" s="24" t="s">
        <v>380</v>
      </c>
      <c r="F334" s="412"/>
      <c r="G334" s="404"/>
      <c r="H334" s="280"/>
      <c r="I334" s="364"/>
      <c r="J334" s="367"/>
      <c r="K334" s="370"/>
    </row>
    <row r="335" spans="2:11" x14ac:dyDescent="0.25">
      <c r="B335" s="358"/>
      <c r="C335" s="425"/>
      <c r="D335" s="415"/>
      <c r="E335" s="24" t="s">
        <v>381</v>
      </c>
      <c r="F335" s="412"/>
      <c r="G335" s="404"/>
      <c r="H335" s="280"/>
      <c r="I335" s="364"/>
      <c r="J335" s="367"/>
      <c r="K335" s="370"/>
    </row>
    <row r="336" spans="2:11" x14ac:dyDescent="0.25">
      <c r="B336" s="358"/>
      <c r="C336" s="425"/>
      <c r="D336" s="415" t="s">
        <v>25</v>
      </c>
      <c r="E336" s="420"/>
      <c r="F336" s="412"/>
      <c r="G336" s="404"/>
      <c r="H336" s="280"/>
      <c r="I336" s="364"/>
      <c r="J336" s="367"/>
      <c r="K336" s="370"/>
    </row>
    <row r="337" spans="2:11" ht="15.75" thickBot="1" x14ac:dyDescent="0.3">
      <c r="B337" s="419"/>
      <c r="C337" s="426"/>
      <c r="D337" s="421" t="s">
        <v>6</v>
      </c>
      <c r="E337" s="422"/>
      <c r="F337" s="413"/>
      <c r="G337" s="405"/>
      <c r="H337" s="280"/>
      <c r="I337" s="365"/>
      <c r="J337" s="368"/>
      <c r="K337" s="371"/>
    </row>
    <row r="338" spans="2:11" ht="6.95" customHeight="1" thickBot="1" x14ac:dyDescent="0.3">
      <c r="B338" s="385"/>
      <c r="C338" s="386"/>
      <c r="D338" s="386"/>
      <c r="E338" s="386"/>
      <c r="F338" s="386"/>
      <c r="G338" s="387"/>
      <c r="H338" s="385"/>
      <c r="I338" s="386"/>
      <c r="J338" s="386"/>
      <c r="K338" s="387"/>
    </row>
    <row r="339" spans="2:11" ht="15.75" thickBot="1" x14ac:dyDescent="0.3">
      <c r="B339" s="357" t="s">
        <v>500</v>
      </c>
      <c r="C339" s="424" t="s">
        <v>474</v>
      </c>
      <c r="D339" s="470" t="s">
        <v>329</v>
      </c>
      <c r="E339" s="471"/>
      <c r="F339" s="166" t="s">
        <v>476</v>
      </c>
      <c r="G339" s="252"/>
      <c r="H339" s="280"/>
      <c r="I339" s="262">
        <f>COUNTIF('GEC-1.SWDoc'!G:G,"PASS")</f>
        <v>0</v>
      </c>
      <c r="J339" s="263">
        <f>COUNTIF('GEC-1.SWDoc'!G:G,"NA")</f>
        <v>0</v>
      </c>
      <c r="K339" s="264">
        <f>COUNTIF('GEC-1.SWDoc'!G:G,"FAIL")</f>
        <v>0</v>
      </c>
    </row>
    <row r="340" spans="2:11" ht="15.75" thickBot="1" x14ac:dyDescent="0.3">
      <c r="B340" s="358"/>
      <c r="C340" s="425"/>
      <c r="D340" s="470" t="s">
        <v>333</v>
      </c>
      <c r="E340" s="471"/>
      <c r="F340" s="166" t="s">
        <v>477</v>
      </c>
      <c r="G340" s="252"/>
      <c r="H340" s="280"/>
      <c r="I340" s="262">
        <f>COUNTIF('GEC-1.HWDoc'!E:E,"PASS")</f>
        <v>0</v>
      </c>
      <c r="J340" s="263">
        <f>COUNTIF('GEC-1.HWDoc'!E:E,"NA")</f>
        <v>0</v>
      </c>
      <c r="K340" s="264">
        <f>COUNTIF('GEC-1.HWDoc'!E:E,"FAIL")</f>
        <v>0</v>
      </c>
    </row>
    <row r="341" spans="2:11" x14ac:dyDescent="0.25">
      <c r="B341" s="358"/>
      <c r="C341" s="425"/>
      <c r="D341" s="423" t="s">
        <v>104</v>
      </c>
      <c r="E341" s="25" t="s">
        <v>105</v>
      </c>
      <c r="F341" s="372" t="s">
        <v>475</v>
      </c>
      <c r="G341" s="375"/>
      <c r="H341" s="280"/>
      <c r="I341" s="363">
        <f>COUNTIF('GEC-1.ListVuln'!L:L,"PASS")</f>
        <v>0</v>
      </c>
      <c r="J341" s="366">
        <f>COUNTIF('GEC-1.ListVuln'!L:L,"NA")</f>
        <v>0</v>
      </c>
      <c r="K341" s="369">
        <f>COUNTIF('GEC-1.ListVuln'!L:L,"FAIL")</f>
        <v>0</v>
      </c>
    </row>
    <row r="342" spans="2:11" x14ac:dyDescent="0.25">
      <c r="B342" s="358"/>
      <c r="C342" s="425"/>
      <c r="D342" s="415"/>
      <c r="E342" s="24" t="s">
        <v>106</v>
      </c>
      <c r="F342" s="373"/>
      <c r="G342" s="376"/>
      <c r="H342" s="280"/>
      <c r="I342" s="364"/>
      <c r="J342" s="367"/>
      <c r="K342" s="370"/>
    </row>
    <row r="343" spans="2:11" x14ac:dyDescent="0.25">
      <c r="B343" s="358"/>
      <c r="C343" s="425"/>
      <c r="D343" s="415"/>
      <c r="E343" s="24" t="s">
        <v>382</v>
      </c>
      <c r="F343" s="373"/>
      <c r="G343" s="376"/>
      <c r="H343" s="280"/>
      <c r="I343" s="364"/>
      <c r="J343" s="367"/>
      <c r="K343" s="370"/>
    </row>
    <row r="344" spans="2:11" x14ac:dyDescent="0.25">
      <c r="B344" s="358"/>
      <c r="C344" s="425"/>
      <c r="D344" s="415"/>
      <c r="E344" s="24" t="s">
        <v>107</v>
      </c>
      <c r="F344" s="373"/>
      <c r="G344" s="376"/>
      <c r="H344" s="280"/>
      <c r="I344" s="364"/>
      <c r="J344" s="367"/>
      <c r="K344" s="370"/>
    </row>
    <row r="345" spans="2:11" x14ac:dyDescent="0.25">
      <c r="B345" s="358"/>
      <c r="C345" s="425"/>
      <c r="D345" s="435" t="s">
        <v>112</v>
      </c>
      <c r="E345" s="436"/>
      <c r="F345" s="373"/>
      <c r="G345" s="376"/>
      <c r="H345" s="280"/>
      <c r="I345" s="364"/>
      <c r="J345" s="367"/>
      <c r="K345" s="370"/>
    </row>
    <row r="346" spans="2:11" ht="15.75" thickBot="1" x14ac:dyDescent="0.3">
      <c r="B346" s="358"/>
      <c r="C346" s="425"/>
      <c r="D346" s="467" t="s">
        <v>286</v>
      </c>
      <c r="E346" s="458"/>
      <c r="F346" s="374"/>
      <c r="G346" s="377"/>
      <c r="H346" s="280"/>
      <c r="I346" s="365"/>
      <c r="J346" s="368"/>
      <c r="K346" s="371"/>
    </row>
    <row r="347" spans="2:11" ht="15.75" thickBot="1" x14ac:dyDescent="0.3">
      <c r="B347" s="358"/>
      <c r="C347" s="425"/>
      <c r="D347" s="470" t="s">
        <v>335</v>
      </c>
      <c r="E347" s="471"/>
      <c r="F347" s="166" t="s">
        <v>530</v>
      </c>
      <c r="G347" s="252"/>
      <c r="H347" s="280"/>
      <c r="I347" s="262" t="s">
        <v>12</v>
      </c>
      <c r="J347" s="263" t="s">
        <v>12</v>
      </c>
      <c r="K347" s="264" t="s">
        <v>12</v>
      </c>
    </row>
    <row r="348" spans="2:11" ht="15.75" thickBot="1" x14ac:dyDescent="0.3">
      <c r="B348" s="358"/>
      <c r="C348" s="468"/>
      <c r="D348" s="470" t="s">
        <v>334</v>
      </c>
      <c r="E348" s="471"/>
      <c r="F348" s="167" t="s">
        <v>984</v>
      </c>
      <c r="G348" s="253" t="s">
        <v>1001</v>
      </c>
      <c r="H348" s="280"/>
      <c r="I348" s="262" t="s">
        <v>12</v>
      </c>
      <c r="J348" s="263" t="s">
        <v>12</v>
      </c>
      <c r="K348" s="264" t="s">
        <v>12</v>
      </c>
    </row>
    <row r="349" spans="2:11" ht="15.75" thickBot="1" x14ac:dyDescent="0.3">
      <c r="B349" s="358"/>
      <c r="C349" s="468"/>
      <c r="D349" s="472" t="s">
        <v>838</v>
      </c>
      <c r="E349" s="473"/>
      <c r="F349" s="167" t="s">
        <v>985</v>
      </c>
      <c r="G349" s="253" t="s">
        <v>1002</v>
      </c>
      <c r="H349" s="280"/>
      <c r="I349" s="262" t="s">
        <v>12</v>
      </c>
      <c r="J349" s="263" t="s">
        <v>12</v>
      </c>
      <c r="K349" s="264" t="s">
        <v>12</v>
      </c>
    </row>
    <row r="350" spans="2:11" ht="15.75" thickBot="1" x14ac:dyDescent="0.3">
      <c r="B350" s="358"/>
      <c r="C350" s="426"/>
      <c r="D350" s="472" t="s">
        <v>946</v>
      </c>
      <c r="E350" s="473"/>
      <c r="F350" s="167" t="s">
        <v>986</v>
      </c>
      <c r="G350" s="253" t="s">
        <v>1003</v>
      </c>
      <c r="H350" s="280"/>
      <c r="I350" s="258" t="s">
        <v>12</v>
      </c>
      <c r="J350" s="259" t="s">
        <v>12</v>
      </c>
      <c r="K350" s="260" t="s">
        <v>12</v>
      </c>
    </row>
    <row r="351" spans="2:11" ht="5.0999999999999996" customHeight="1" thickBot="1" x14ac:dyDescent="0.3">
      <c r="B351" s="358"/>
      <c r="C351" s="282"/>
      <c r="D351" s="282"/>
      <c r="E351" s="282"/>
      <c r="F351" s="282"/>
      <c r="G351" s="282"/>
      <c r="H351" s="282"/>
      <c r="I351" s="282"/>
      <c r="J351" s="282"/>
      <c r="K351" s="283"/>
    </row>
    <row r="352" spans="2:11" ht="15.75" thickBot="1" x14ac:dyDescent="0.3">
      <c r="B352" s="358"/>
      <c r="C352" s="424" t="s">
        <v>478</v>
      </c>
      <c r="D352" s="470" t="s">
        <v>336</v>
      </c>
      <c r="E352" s="471"/>
      <c r="F352" s="166" t="s">
        <v>522</v>
      </c>
      <c r="G352" s="252"/>
      <c r="H352" s="280"/>
      <c r="I352" s="262" t="s">
        <v>12</v>
      </c>
      <c r="J352" s="263" t="s">
        <v>12</v>
      </c>
      <c r="K352" s="264" t="s">
        <v>12</v>
      </c>
    </row>
    <row r="353" spans="2:11" x14ac:dyDescent="0.25">
      <c r="B353" s="358"/>
      <c r="C353" s="425"/>
      <c r="D353" s="29" t="s">
        <v>337</v>
      </c>
      <c r="E353" s="25" t="s">
        <v>345</v>
      </c>
      <c r="F353" s="411" t="s">
        <v>845</v>
      </c>
      <c r="G353" s="406"/>
      <c r="H353" s="280"/>
      <c r="I353" s="363">
        <f>COUNTIF('GEC-2.NetIntfAndServ'!K:K,"PASS")</f>
        <v>0</v>
      </c>
      <c r="J353" s="366">
        <f>COUNTIF('GEC-2.NetIntfAndServ'!K:K,"NA")</f>
        <v>0</v>
      </c>
      <c r="K353" s="369">
        <f>COUNTIF('GEC-2.NetIntfAndServ'!K:K,"FAIL")</f>
        <v>0</v>
      </c>
    </row>
    <row r="354" spans="2:11" x14ac:dyDescent="0.25">
      <c r="B354" s="358"/>
      <c r="C354" s="425"/>
      <c r="D354" s="415" t="s">
        <v>341</v>
      </c>
      <c r="E354" s="420"/>
      <c r="F354" s="412"/>
      <c r="G354" s="404"/>
      <c r="H354" s="280"/>
      <c r="I354" s="364"/>
      <c r="J354" s="367"/>
      <c r="K354" s="370"/>
    </row>
    <row r="355" spans="2:11" ht="15.75" thickBot="1" x14ac:dyDescent="0.3">
      <c r="B355" s="358"/>
      <c r="C355" s="425"/>
      <c r="D355" s="421" t="s">
        <v>342</v>
      </c>
      <c r="E355" s="422"/>
      <c r="F355" s="413"/>
      <c r="G355" s="405"/>
      <c r="H355" s="280"/>
      <c r="I355" s="365"/>
      <c r="J355" s="368"/>
      <c r="K355" s="371"/>
    </row>
    <row r="356" spans="2:11" ht="15.75" thickBot="1" x14ac:dyDescent="0.3">
      <c r="B356" s="358"/>
      <c r="C356" s="425"/>
      <c r="D356" s="470" t="s">
        <v>950</v>
      </c>
      <c r="E356" s="471"/>
      <c r="F356" s="166" t="s">
        <v>530</v>
      </c>
      <c r="G356" s="252"/>
      <c r="H356" s="280"/>
      <c r="I356" s="262" t="s">
        <v>12</v>
      </c>
      <c r="J356" s="263" t="s">
        <v>12</v>
      </c>
      <c r="K356" s="264" t="s">
        <v>12</v>
      </c>
    </row>
    <row r="357" spans="2:11" ht="15.75" thickBot="1" x14ac:dyDescent="0.3">
      <c r="B357" s="358"/>
      <c r="C357" s="468"/>
      <c r="D357" s="470" t="s">
        <v>947</v>
      </c>
      <c r="E357" s="471"/>
      <c r="F357" s="167" t="s">
        <v>984</v>
      </c>
      <c r="G357" s="253" t="s">
        <v>1001</v>
      </c>
      <c r="H357" s="280"/>
      <c r="I357" s="262" t="s">
        <v>12</v>
      </c>
      <c r="J357" s="263" t="s">
        <v>12</v>
      </c>
      <c r="K357" s="264" t="s">
        <v>12</v>
      </c>
    </row>
    <row r="358" spans="2:11" ht="15.75" thickBot="1" x14ac:dyDescent="0.3">
      <c r="B358" s="358"/>
      <c r="C358" s="468"/>
      <c r="D358" s="472" t="s">
        <v>948</v>
      </c>
      <c r="E358" s="473"/>
      <c r="F358" s="167" t="s">
        <v>985</v>
      </c>
      <c r="G358" s="253" t="s">
        <v>1002</v>
      </c>
      <c r="H358" s="280"/>
      <c r="I358" s="262" t="s">
        <v>12</v>
      </c>
      <c r="J358" s="263" t="s">
        <v>12</v>
      </c>
      <c r="K358" s="264" t="s">
        <v>12</v>
      </c>
    </row>
    <row r="359" spans="2:11" ht="15.75" thickBot="1" x14ac:dyDescent="0.3">
      <c r="B359" s="358"/>
      <c r="C359" s="426"/>
      <c r="D359" s="472" t="s">
        <v>949</v>
      </c>
      <c r="E359" s="473"/>
      <c r="F359" s="167" t="s">
        <v>986</v>
      </c>
      <c r="G359" s="253" t="s">
        <v>1003</v>
      </c>
      <c r="H359" s="280"/>
      <c r="I359" s="258" t="s">
        <v>12</v>
      </c>
      <c r="J359" s="259" t="s">
        <v>12</v>
      </c>
      <c r="K359" s="260" t="s">
        <v>12</v>
      </c>
    </row>
    <row r="360" spans="2:11" ht="5.0999999999999996" customHeight="1" thickBot="1" x14ac:dyDescent="0.3">
      <c r="B360" s="358"/>
      <c r="C360" s="282"/>
      <c r="D360" s="282"/>
      <c r="E360" s="282"/>
      <c r="F360" s="282"/>
      <c r="G360" s="282"/>
      <c r="H360" s="282"/>
      <c r="I360" s="282"/>
      <c r="J360" s="282"/>
      <c r="K360" s="283"/>
    </row>
    <row r="361" spans="2:11" x14ac:dyDescent="0.25">
      <c r="B361" s="358"/>
      <c r="C361" s="424" t="s">
        <v>479</v>
      </c>
      <c r="D361" s="29" t="s">
        <v>480</v>
      </c>
      <c r="E361" s="25" t="s">
        <v>346</v>
      </c>
      <c r="F361" s="411" t="s">
        <v>846</v>
      </c>
      <c r="G361" s="406"/>
      <c r="H361" s="280"/>
      <c r="I361" s="363">
        <f>COUNTIF('GEC-3.NetIntfAndServ'!F:F,"PASS")</f>
        <v>0</v>
      </c>
      <c r="J361" s="366">
        <f>COUNTIF('GEC-3.NetIntfAndServ'!F:F,"NA")</f>
        <v>0</v>
      </c>
      <c r="K361" s="369">
        <f>COUNTIF('GEC-3.NetIntfAndServ'!F:F,"FAIL")</f>
        <v>0</v>
      </c>
    </row>
    <row r="362" spans="2:11" x14ac:dyDescent="0.25">
      <c r="B362" s="358"/>
      <c r="C362" s="425"/>
      <c r="D362" s="415" t="s">
        <v>343</v>
      </c>
      <c r="E362" s="420"/>
      <c r="F362" s="412"/>
      <c r="G362" s="404"/>
      <c r="H362" s="280"/>
      <c r="I362" s="364"/>
      <c r="J362" s="367"/>
      <c r="K362" s="370"/>
    </row>
    <row r="363" spans="2:11" ht="15.75" thickBot="1" x14ac:dyDescent="0.3">
      <c r="B363" s="358"/>
      <c r="C363" s="425"/>
      <c r="D363" s="421" t="s">
        <v>481</v>
      </c>
      <c r="E363" s="422"/>
      <c r="F363" s="413"/>
      <c r="G363" s="405"/>
      <c r="H363" s="280"/>
      <c r="I363" s="365"/>
      <c r="J363" s="368"/>
      <c r="K363" s="371"/>
    </row>
    <row r="364" spans="2:11" ht="15.75" thickBot="1" x14ac:dyDescent="0.3">
      <c r="B364" s="358"/>
      <c r="C364" s="425"/>
      <c r="D364" s="470" t="s">
        <v>954</v>
      </c>
      <c r="E364" s="471"/>
      <c r="F364" s="166" t="s">
        <v>530</v>
      </c>
      <c r="G364" s="252"/>
      <c r="H364" s="280"/>
      <c r="I364" s="262" t="s">
        <v>12</v>
      </c>
      <c r="J364" s="263" t="s">
        <v>12</v>
      </c>
      <c r="K364" s="264" t="s">
        <v>12</v>
      </c>
    </row>
    <row r="365" spans="2:11" ht="15.75" thickBot="1" x14ac:dyDescent="0.3">
      <c r="B365" s="358"/>
      <c r="C365" s="468"/>
      <c r="D365" s="470" t="s">
        <v>951</v>
      </c>
      <c r="E365" s="471"/>
      <c r="F365" s="167" t="s">
        <v>984</v>
      </c>
      <c r="G365" s="253" t="s">
        <v>1001</v>
      </c>
      <c r="H365" s="280"/>
      <c r="I365" s="262" t="s">
        <v>12</v>
      </c>
      <c r="J365" s="263" t="s">
        <v>12</v>
      </c>
      <c r="K365" s="264" t="s">
        <v>12</v>
      </c>
    </row>
    <row r="366" spans="2:11" ht="15.75" thickBot="1" x14ac:dyDescent="0.3">
      <c r="B366" s="358"/>
      <c r="C366" s="468"/>
      <c r="D366" s="472" t="s">
        <v>952</v>
      </c>
      <c r="E366" s="473"/>
      <c r="F366" s="167" t="s">
        <v>985</v>
      </c>
      <c r="G366" s="253" t="s">
        <v>1002</v>
      </c>
      <c r="H366" s="280"/>
      <c r="I366" s="262" t="s">
        <v>12</v>
      </c>
      <c r="J366" s="263" t="s">
        <v>12</v>
      </c>
      <c r="K366" s="264" t="s">
        <v>12</v>
      </c>
    </row>
    <row r="367" spans="2:11" ht="15.75" thickBot="1" x14ac:dyDescent="0.3">
      <c r="B367" s="358"/>
      <c r="C367" s="426"/>
      <c r="D367" s="472" t="s">
        <v>953</v>
      </c>
      <c r="E367" s="473"/>
      <c r="F367" s="167" t="s">
        <v>986</v>
      </c>
      <c r="G367" s="253" t="s">
        <v>1003</v>
      </c>
      <c r="H367" s="280"/>
      <c r="I367" s="258" t="s">
        <v>12</v>
      </c>
      <c r="J367" s="259" t="s">
        <v>12</v>
      </c>
      <c r="K367" s="260" t="s">
        <v>12</v>
      </c>
    </row>
    <row r="368" spans="2:11" ht="5.0999999999999996" customHeight="1" thickBot="1" x14ac:dyDescent="0.3">
      <c r="B368" s="358"/>
      <c r="C368" s="282"/>
      <c r="D368" s="282"/>
      <c r="E368" s="282"/>
      <c r="F368" s="282"/>
      <c r="G368" s="282"/>
      <c r="H368" s="282"/>
      <c r="I368" s="282"/>
      <c r="J368" s="282"/>
      <c r="K368" s="283"/>
    </row>
    <row r="369" spans="2:11" x14ac:dyDescent="0.25">
      <c r="B369" s="358"/>
      <c r="C369" s="469" t="s">
        <v>482</v>
      </c>
      <c r="D369" s="61" t="s">
        <v>483</v>
      </c>
      <c r="E369" s="25" t="s">
        <v>383</v>
      </c>
      <c r="F369" s="372" t="s">
        <v>847</v>
      </c>
      <c r="G369" s="430"/>
      <c r="H369" s="280"/>
      <c r="I369" s="363">
        <f>COUNTIF('GEC-4.NetIntfAndServ'!G:G,"PASS")</f>
        <v>0</v>
      </c>
      <c r="J369" s="366">
        <f>COUNTIF('GEC-4.NetIntfAndServ'!G:G,"NA")</f>
        <v>0</v>
      </c>
      <c r="K369" s="369">
        <f>COUNTIF('GEC-4.NetIntfAndServ'!G:G,"FAIL")</f>
        <v>0</v>
      </c>
    </row>
    <row r="370" spans="2:11" x14ac:dyDescent="0.25">
      <c r="B370" s="358"/>
      <c r="C370" s="453"/>
      <c r="D370" s="436" t="s">
        <v>347</v>
      </c>
      <c r="E370" s="420"/>
      <c r="F370" s="373"/>
      <c r="G370" s="409"/>
      <c r="H370" s="280"/>
      <c r="I370" s="364"/>
      <c r="J370" s="367"/>
      <c r="K370" s="370"/>
    </row>
    <row r="371" spans="2:11" x14ac:dyDescent="0.25">
      <c r="B371" s="358"/>
      <c r="C371" s="453"/>
      <c r="D371" s="436" t="s">
        <v>484</v>
      </c>
      <c r="E371" s="420"/>
      <c r="F371" s="373"/>
      <c r="G371" s="409"/>
      <c r="H371" s="280"/>
      <c r="I371" s="364"/>
      <c r="J371" s="367"/>
      <c r="K371" s="370"/>
    </row>
    <row r="372" spans="2:11" ht="15.75" thickBot="1" x14ac:dyDescent="0.3">
      <c r="B372" s="358"/>
      <c r="C372" s="454"/>
      <c r="D372" s="62" t="s">
        <v>485</v>
      </c>
      <c r="E372" s="26" t="s">
        <v>384</v>
      </c>
      <c r="F372" s="374"/>
      <c r="G372" s="410"/>
      <c r="H372" s="280"/>
      <c r="I372" s="365"/>
      <c r="J372" s="368"/>
      <c r="K372" s="371"/>
    </row>
    <row r="373" spans="2:11" ht="5.0999999999999996" customHeight="1" thickBot="1" x14ac:dyDescent="0.3">
      <c r="B373" s="358"/>
      <c r="C373" s="282"/>
      <c r="D373" s="282"/>
      <c r="E373" s="282"/>
      <c r="F373" s="282"/>
      <c r="G373" s="282"/>
      <c r="H373" s="282"/>
      <c r="I373" s="282"/>
      <c r="J373" s="282"/>
      <c r="K373" s="283"/>
    </row>
    <row r="374" spans="2:11" x14ac:dyDescent="0.25">
      <c r="B374" s="358"/>
      <c r="C374" s="424" t="s">
        <v>486</v>
      </c>
      <c r="D374" s="423" t="s">
        <v>349</v>
      </c>
      <c r="E374" s="25" t="s">
        <v>350</v>
      </c>
      <c r="F374" s="372" t="s">
        <v>487</v>
      </c>
      <c r="G374" s="430"/>
      <c r="H374" s="280"/>
      <c r="I374" s="363">
        <f>COUNTIF('GEC-5.PhyExtIntf'!H:H,"PASS")</f>
        <v>0</v>
      </c>
      <c r="J374" s="366">
        <f>COUNTIF('GEC-5.PhyExtIntf'!H:H,"NA")</f>
        <v>0</v>
      </c>
      <c r="K374" s="369">
        <f>COUNTIF('GEC-5.PhyExtIntf'!H:H,"FAIL")</f>
        <v>0</v>
      </c>
    </row>
    <row r="375" spans="2:11" x14ac:dyDescent="0.25">
      <c r="B375" s="358"/>
      <c r="C375" s="425"/>
      <c r="D375" s="415"/>
      <c r="E375" s="24" t="s">
        <v>351</v>
      </c>
      <c r="F375" s="373"/>
      <c r="G375" s="409"/>
      <c r="H375" s="280"/>
      <c r="I375" s="364"/>
      <c r="J375" s="367"/>
      <c r="K375" s="370"/>
    </row>
    <row r="376" spans="2:11" x14ac:dyDescent="0.25">
      <c r="B376" s="358"/>
      <c r="C376" s="425"/>
      <c r="D376" s="415" t="s">
        <v>352</v>
      </c>
      <c r="E376" s="420"/>
      <c r="F376" s="373"/>
      <c r="G376" s="409"/>
      <c r="H376" s="280"/>
      <c r="I376" s="364"/>
      <c r="J376" s="367"/>
      <c r="K376" s="370"/>
    </row>
    <row r="377" spans="2:11" x14ac:dyDescent="0.25">
      <c r="B377" s="358"/>
      <c r="C377" s="425"/>
      <c r="D377" s="415" t="s">
        <v>353</v>
      </c>
      <c r="E377" s="420"/>
      <c r="F377" s="373"/>
      <c r="G377" s="409"/>
      <c r="H377" s="280"/>
      <c r="I377" s="364"/>
      <c r="J377" s="367"/>
      <c r="K377" s="370"/>
    </row>
    <row r="378" spans="2:11" ht="15.75" thickBot="1" x14ac:dyDescent="0.3">
      <c r="B378" s="358"/>
      <c r="C378" s="426"/>
      <c r="D378" s="421" t="s">
        <v>385</v>
      </c>
      <c r="E378" s="422"/>
      <c r="F378" s="374"/>
      <c r="G378" s="410"/>
      <c r="H378" s="280"/>
      <c r="I378" s="365"/>
      <c r="J378" s="368"/>
      <c r="K378" s="371"/>
    </row>
    <row r="379" spans="2:11" ht="5.0999999999999996" customHeight="1" thickBot="1" x14ac:dyDescent="0.3">
      <c r="B379" s="358"/>
      <c r="C379" s="282"/>
      <c r="D379" s="282"/>
      <c r="E379" s="282"/>
      <c r="F379" s="282"/>
      <c r="G379" s="282"/>
      <c r="H379" s="282"/>
      <c r="I379" s="282"/>
      <c r="J379" s="282"/>
      <c r="K379" s="283"/>
    </row>
    <row r="380" spans="2:11" x14ac:dyDescent="0.25">
      <c r="B380" s="358"/>
      <c r="C380" s="424" t="s">
        <v>488</v>
      </c>
      <c r="D380" s="423" t="s">
        <v>354</v>
      </c>
      <c r="E380" s="25" t="s">
        <v>356</v>
      </c>
      <c r="F380" s="411" t="s">
        <v>489</v>
      </c>
      <c r="G380" s="406"/>
      <c r="H380" s="280"/>
      <c r="I380" s="363">
        <f>COUNTIF('GEC-6.ExtIntf'!H:H,"PASS")</f>
        <v>0</v>
      </c>
      <c r="J380" s="366">
        <f>COUNTIF('GEC-6.ExtIntf'!H:H,"NA")</f>
        <v>0</v>
      </c>
      <c r="K380" s="369">
        <f>COUNTIF('GEC-6.ExtIntf'!H:H,"FAIL")</f>
        <v>0</v>
      </c>
    </row>
    <row r="381" spans="2:11" x14ac:dyDescent="0.25">
      <c r="B381" s="358"/>
      <c r="C381" s="425"/>
      <c r="D381" s="415"/>
      <c r="E381" s="24" t="s">
        <v>357</v>
      </c>
      <c r="F381" s="412"/>
      <c r="G381" s="404"/>
      <c r="H381" s="280"/>
      <c r="I381" s="364"/>
      <c r="J381" s="367"/>
      <c r="K381" s="370"/>
    </row>
    <row r="382" spans="2:11" x14ac:dyDescent="0.25">
      <c r="B382" s="358"/>
      <c r="C382" s="425"/>
      <c r="D382" s="415" t="s">
        <v>358</v>
      </c>
      <c r="E382" s="420"/>
      <c r="F382" s="412"/>
      <c r="G382" s="404"/>
      <c r="H382" s="280"/>
      <c r="I382" s="364"/>
      <c r="J382" s="367"/>
      <c r="K382" s="370"/>
    </row>
    <row r="383" spans="2:11" ht="15.75" thickBot="1" x14ac:dyDescent="0.3">
      <c r="B383" s="358"/>
      <c r="C383" s="425"/>
      <c r="D383" s="421" t="s">
        <v>359</v>
      </c>
      <c r="E383" s="422"/>
      <c r="F383" s="413"/>
      <c r="G383" s="405"/>
      <c r="H383" s="280"/>
      <c r="I383" s="365"/>
      <c r="J383" s="368"/>
      <c r="K383" s="371"/>
    </row>
    <row r="384" spans="2:11" ht="15.75" thickBot="1" x14ac:dyDescent="0.3">
      <c r="B384" s="358"/>
      <c r="C384" s="425"/>
      <c r="D384" s="470" t="s">
        <v>958</v>
      </c>
      <c r="E384" s="471"/>
      <c r="F384" s="166" t="s">
        <v>530</v>
      </c>
      <c r="G384" s="252"/>
      <c r="H384" s="280"/>
      <c r="I384" s="262" t="s">
        <v>12</v>
      </c>
      <c r="J384" s="263" t="s">
        <v>12</v>
      </c>
      <c r="K384" s="264" t="s">
        <v>12</v>
      </c>
    </row>
    <row r="385" spans="2:11" ht="15.75" thickBot="1" x14ac:dyDescent="0.3">
      <c r="B385" s="358"/>
      <c r="C385" s="468"/>
      <c r="D385" s="470" t="s">
        <v>955</v>
      </c>
      <c r="E385" s="471"/>
      <c r="F385" s="167" t="s">
        <v>984</v>
      </c>
      <c r="G385" s="253" t="s">
        <v>1001</v>
      </c>
      <c r="H385" s="280"/>
      <c r="I385" s="262" t="s">
        <v>12</v>
      </c>
      <c r="J385" s="263" t="s">
        <v>12</v>
      </c>
      <c r="K385" s="264" t="s">
        <v>12</v>
      </c>
    </row>
    <row r="386" spans="2:11" ht="15.75" thickBot="1" x14ac:dyDescent="0.3">
      <c r="B386" s="358"/>
      <c r="C386" s="468"/>
      <c r="D386" s="472" t="s">
        <v>956</v>
      </c>
      <c r="E386" s="473"/>
      <c r="F386" s="167" t="s">
        <v>985</v>
      </c>
      <c r="G386" s="253" t="s">
        <v>1002</v>
      </c>
      <c r="H386" s="280"/>
      <c r="I386" s="262" t="s">
        <v>12</v>
      </c>
      <c r="J386" s="263" t="s">
        <v>12</v>
      </c>
      <c r="K386" s="264" t="s">
        <v>12</v>
      </c>
    </row>
    <row r="387" spans="2:11" ht="15.75" thickBot="1" x14ac:dyDescent="0.3">
      <c r="B387" s="358"/>
      <c r="C387" s="426"/>
      <c r="D387" s="472" t="s">
        <v>957</v>
      </c>
      <c r="E387" s="473"/>
      <c r="F387" s="167" t="s">
        <v>986</v>
      </c>
      <c r="G387" s="253" t="s">
        <v>1003</v>
      </c>
      <c r="H387" s="280"/>
      <c r="I387" s="258" t="s">
        <v>12</v>
      </c>
      <c r="J387" s="259" t="s">
        <v>12</v>
      </c>
      <c r="K387" s="260" t="s">
        <v>12</v>
      </c>
    </row>
    <row r="388" spans="2:11" ht="5.0999999999999996" customHeight="1" thickBot="1" x14ac:dyDescent="0.3">
      <c r="B388" s="358"/>
      <c r="C388" s="282"/>
      <c r="D388" s="282"/>
      <c r="E388" s="282"/>
      <c r="F388" s="282"/>
      <c r="G388" s="282"/>
      <c r="H388" s="282"/>
      <c r="I388" s="282"/>
      <c r="J388" s="282"/>
      <c r="K388" s="283"/>
    </row>
    <row r="389" spans="2:11" ht="15" customHeight="1" x14ac:dyDescent="0.25">
      <c r="B389" s="358"/>
      <c r="C389" s="446" t="s">
        <v>824</v>
      </c>
      <c r="D389" s="431" t="s">
        <v>782</v>
      </c>
      <c r="E389" s="432"/>
      <c r="F389" s="427" t="s">
        <v>987</v>
      </c>
      <c r="G389" s="400" t="s">
        <v>1002</v>
      </c>
      <c r="H389" s="280"/>
      <c r="I389" s="363">
        <f>COUNTIF('GEC-7.ExtSens'!G:G,"PASS")</f>
        <v>0</v>
      </c>
      <c r="J389" s="366">
        <f>COUNTIF('GEC-7.ExtSens'!G:G,"NA")</f>
        <v>0</v>
      </c>
      <c r="K389" s="369">
        <f>COUNTIF('GEC-7.ExtSens'!G:G,"FAIL")</f>
        <v>0</v>
      </c>
    </row>
    <row r="390" spans="2:11" x14ac:dyDescent="0.25">
      <c r="B390" s="358"/>
      <c r="C390" s="447"/>
      <c r="D390" s="435" t="s">
        <v>772</v>
      </c>
      <c r="E390" s="436"/>
      <c r="F390" s="428"/>
      <c r="G390" s="401"/>
      <c r="H390" s="280"/>
      <c r="I390" s="364"/>
      <c r="J390" s="367"/>
      <c r="K390" s="370"/>
    </row>
    <row r="391" spans="2:11" x14ac:dyDescent="0.25">
      <c r="B391" s="358"/>
      <c r="C391" s="447"/>
      <c r="D391" s="415" t="s">
        <v>769</v>
      </c>
      <c r="E391" s="420"/>
      <c r="F391" s="428"/>
      <c r="G391" s="401"/>
      <c r="H391" s="280"/>
      <c r="I391" s="364"/>
      <c r="J391" s="367"/>
      <c r="K391" s="370"/>
    </row>
    <row r="392" spans="2:11" ht="15.75" thickBot="1" x14ac:dyDescent="0.3">
      <c r="B392" s="358"/>
      <c r="C392" s="448"/>
      <c r="D392" s="421" t="s">
        <v>770</v>
      </c>
      <c r="E392" s="422"/>
      <c r="F392" s="429"/>
      <c r="G392" s="402"/>
      <c r="H392" s="280"/>
      <c r="I392" s="365"/>
      <c r="J392" s="368"/>
      <c r="K392" s="371"/>
    </row>
    <row r="393" spans="2:11" ht="4.5" customHeight="1" thickBot="1" x14ac:dyDescent="0.3">
      <c r="B393" s="358"/>
      <c r="C393" s="282"/>
      <c r="D393" s="282"/>
      <c r="E393" s="282"/>
      <c r="F393" s="282"/>
      <c r="G393" s="282"/>
      <c r="H393" s="282"/>
      <c r="I393" s="282"/>
      <c r="J393" s="282"/>
      <c r="K393" s="283"/>
    </row>
    <row r="394" spans="2:11" ht="15.75" thickBot="1" x14ac:dyDescent="0.3">
      <c r="B394" s="358"/>
      <c r="C394" s="443" t="s">
        <v>959</v>
      </c>
      <c r="D394" s="470" t="s">
        <v>910</v>
      </c>
      <c r="E394" s="471"/>
      <c r="F394" s="167" t="s">
        <v>988</v>
      </c>
      <c r="G394" s="408" t="s">
        <v>1003</v>
      </c>
      <c r="H394" s="280"/>
      <c r="I394" s="262" t="s">
        <v>12</v>
      </c>
      <c r="J394" s="263" t="s">
        <v>12</v>
      </c>
      <c r="K394" s="264" t="s">
        <v>12</v>
      </c>
    </row>
    <row r="395" spans="2:11" x14ac:dyDescent="0.25">
      <c r="B395" s="358"/>
      <c r="C395" s="444"/>
      <c r="D395" s="484" t="s">
        <v>917</v>
      </c>
      <c r="E395" s="49" t="s">
        <v>919</v>
      </c>
      <c r="F395" s="428" t="s">
        <v>1000</v>
      </c>
      <c r="G395" s="409"/>
      <c r="H395" s="280"/>
      <c r="I395" s="363" t="s">
        <v>12</v>
      </c>
      <c r="J395" s="366" t="s">
        <v>12</v>
      </c>
      <c r="K395" s="369" t="s">
        <v>12</v>
      </c>
    </row>
    <row r="396" spans="2:11" x14ac:dyDescent="0.25">
      <c r="B396" s="358"/>
      <c r="C396" s="444"/>
      <c r="D396" s="484"/>
      <c r="E396" s="22" t="s">
        <v>920</v>
      </c>
      <c r="F396" s="428"/>
      <c r="G396" s="409"/>
      <c r="H396" s="280"/>
      <c r="I396" s="364"/>
      <c r="J396" s="367"/>
      <c r="K396" s="370"/>
    </row>
    <row r="397" spans="2:11" ht="15.75" thickBot="1" x14ac:dyDescent="0.3">
      <c r="B397" s="358"/>
      <c r="C397" s="444"/>
      <c r="D397" s="484"/>
      <c r="E397" s="254" t="s">
        <v>921</v>
      </c>
      <c r="F397" s="428"/>
      <c r="G397" s="409"/>
      <c r="H397" s="280"/>
      <c r="I397" s="365"/>
      <c r="J397" s="368"/>
      <c r="K397" s="371"/>
    </row>
    <row r="398" spans="2:11" x14ac:dyDescent="0.25">
      <c r="B398" s="358"/>
      <c r="C398" s="444"/>
      <c r="D398" s="423" t="s">
        <v>916</v>
      </c>
      <c r="E398" s="465"/>
      <c r="F398" s="427" t="s">
        <v>988</v>
      </c>
      <c r="G398" s="409"/>
      <c r="H398" s="280"/>
      <c r="I398" s="364">
        <f>COUNTIF('GEC-8.PartOfSW'!G:G,"PASS")</f>
        <v>0</v>
      </c>
      <c r="J398" s="367">
        <f>COUNTIF('GEC-8.PartOfSW'!G:G,"NA")</f>
        <v>0</v>
      </c>
      <c r="K398" s="370">
        <f>COUNTIF('GEC-8.PartOfSW'!G:G,"FAIL")</f>
        <v>0</v>
      </c>
    </row>
    <row r="399" spans="2:11" ht="15.75" thickBot="1" x14ac:dyDescent="0.3">
      <c r="B399" s="419"/>
      <c r="C399" s="445"/>
      <c r="D399" s="421" t="s">
        <v>914</v>
      </c>
      <c r="E399" s="422"/>
      <c r="F399" s="429"/>
      <c r="G399" s="410"/>
      <c r="H399" s="280"/>
      <c r="I399" s="365"/>
      <c r="J399" s="368"/>
      <c r="K399" s="371"/>
    </row>
    <row r="400" spans="2:11" ht="6.95" customHeight="1" thickBot="1" x14ac:dyDescent="0.3">
      <c r="B400" s="385"/>
      <c r="C400" s="386"/>
      <c r="D400" s="386"/>
      <c r="E400" s="386"/>
      <c r="F400" s="386"/>
      <c r="G400" s="387"/>
      <c r="H400" s="385"/>
      <c r="I400" s="386"/>
      <c r="J400" s="386"/>
      <c r="K400" s="387"/>
    </row>
    <row r="401" spans="2:11" x14ac:dyDescent="0.25">
      <c r="B401" s="462" t="s">
        <v>501</v>
      </c>
      <c r="C401" s="424" t="s">
        <v>490</v>
      </c>
      <c r="D401" s="482" t="s">
        <v>98</v>
      </c>
      <c r="E401" s="32" t="s">
        <v>99</v>
      </c>
      <c r="F401" s="411" t="s">
        <v>491</v>
      </c>
      <c r="G401" s="406"/>
      <c r="H401" s="280"/>
      <c r="I401" s="363">
        <f>COUNTIF('CRY-1.Assets'!H:H,"PASS")</f>
        <v>0</v>
      </c>
      <c r="J401" s="366">
        <f>COUNTIF('CRY-1.Assets'!H:H,"NA")</f>
        <v>0</v>
      </c>
      <c r="K401" s="369">
        <f>COUNTIF('CRY-1.Assets'!H:H,"FAIL")</f>
        <v>0</v>
      </c>
    </row>
    <row r="402" spans="2:11" x14ac:dyDescent="0.25">
      <c r="B402" s="463"/>
      <c r="C402" s="425"/>
      <c r="D402" s="483"/>
      <c r="E402" s="27" t="s">
        <v>100</v>
      </c>
      <c r="F402" s="412"/>
      <c r="G402" s="404"/>
      <c r="H402" s="280"/>
      <c r="I402" s="364"/>
      <c r="J402" s="367"/>
      <c r="K402" s="370"/>
    </row>
    <row r="403" spans="2:11" x14ac:dyDescent="0.25">
      <c r="B403" s="463"/>
      <c r="C403" s="425"/>
      <c r="D403" s="478" t="s">
        <v>102</v>
      </c>
      <c r="E403" s="479"/>
      <c r="F403" s="412"/>
      <c r="G403" s="404"/>
      <c r="H403" s="280"/>
      <c r="I403" s="364"/>
      <c r="J403" s="367"/>
      <c r="K403" s="370"/>
    </row>
    <row r="404" spans="2:11" ht="15.75" thickBot="1" x14ac:dyDescent="0.3">
      <c r="B404" s="464"/>
      <c r="C404" s="426"/>
      <c r="D404" s="480" t="s">
        <v>103</v>
      </c>
      <c r="E404" s="481"/>
      <c r="F404" s="413"/>
      <c r="G404" s="405"/>
      <c r="H404" s="284"/>
      <c r="I404" s="365"/>
      <c r="J404" s="368"/>
      <c r="K404" s="371"/>
    </row>
  </sheetData>
  <mergeCells count="623">
    <mergeCell ref="H304:K304"/>
    <mergeCell ref="H310:K310"/>
    <mergeCell ref="H318:K318"/>
    <mergeCell ref="H338:K338"/>
    <mergeCell ref="H400:K400"/>
    <mergeCell ref="G282:G283"/>
    <mergeCell ref="G284:G285"/>
    <mergeCell ref="G286:G287"/>
    <mergeCell ref="I299:I303"/>
    <mergeCell ref="J299:J303"/>
    <mergeCell ref="K299:K303"/>
    <mergeCell ref="I307:I309"/>
    <mergeCell ref="J307:J309"/>
    <mergeCell ref="K307:K309"/>
    <mergeCell ref="I311:I313"/>
    <mergeCell ref="J311:J313"/>
    <mergeCell ref="K311:K313"/>
    <mergeCell ref="I315:I317"/>
    <mergeCell ref="J315:J317"/>
    <mergeCell ref="K315:K317"/>
    <mergeCell ref="I289:I292"/>
    <mergeCell ref="J289:J292"/>
    <mergeCell ref="H281:K281"/>
    <mergeCell ref="I282:I287"/>
    <mergeCell ref="J282:J287"/>
    <mergeCell ref="K282:K287"/>
    <mergeCell ref="I223:I233"/>
    <mergeCell ref="J223:J233"/>
    <mergeCell ref="K223:K233"/>
    <mergeCell ref="I240:I248"/>
    <mergeCell ref="J240:J248"/>
    <mergeCell ref="K240:K248"/>
    <mergeCell ref="I255:I263"/>
    <mergeCell ref="J255:J263"/>
    <mergeCell ref="K255:K263"/>
    <mergeCell ref="J270:J274"/>
    <mergeCell ref="K270:K274"/>
    <mergeCell ref="I276:I280"/>
    <mergeCell ref="J276:J280"/>
    <mergeCell ref="K276:K280"/>
    <mergeCell ref="H180:K180"/>
    <mergeCell ref="H264:K264"/>
    <mergeCell ref="H269:K269"/>
    <mergeCell ref="H275:K275"/>
    <mergeCell ref="D384:E384"/>
    <mergeCell ref="D366:E366"/>
    <mergeCell ref="G369:G372"/>
    <mergeCell ref="G374:G378"/>
    <mergeCell ref="D345:E345"/>
    <mergeCell ref="D346:E346"/>
    <mergeCell ref="D339:E339"/>
    <mergeCell ref="D357:E357"/>
    <mergeCell ref="D365:E365"/>
    <mergeCell ref="F353:F355"/>
    <mergeCell ref="F361:F363"/>
    <mergeCell ref="D352:E352"/>
    <mergeCell ref="D354:E354"/>
    <mergeCell ref="G353:G355"/>
    <mergeCell ref="G361:G363"/>
    <mergeCell ref="D340:E340"/>
    <mergeCell ref="D348:E348"/>
    <mergeCell ref="D347:E347"/>
    <mergeCell ref="D42:E42"/>
    <mergeCell ref="D44:E44"/>
    <mergeCell ref="F40:F42"/>
    <mergeCell ref="F43:F45"/>
    <mergeCell ref="C82:C91"/>
    <mergeCell ref="F82:F91"/>
    <mergeCell ref="D96:E96"/>
    <mergeCell ref="C92:C97"/>
    <mergeCell ref="F92:F97"/>
    <mergeCell ref="D92:D95"/>
    <mergeCell ref="B71:G71"/>
    <mergeCell ref="B72:B125"/>
    <mergeCell ref="D97:E97"/>
    <mergeCell ref="F72:F81"/>
    <mergeCell ref="D82:D89"/>
    <mergeCell ref="F106:F109"/>
    <mergeCell ref="C111:C114"/>
    <mergeCell ref="C106:C109"/>
    <mergeCell ref="D125:E125"/>
    <mergeCell ref="D124:E124"/>
    <mergeCell ref="D120:E120"/>
    <mergeCell ref="D121:E121"/>
    <mergeCell ref="D108:E108"/>
    <mergeCell ref="D106:D107"/>
    <mergeCell ref="G389:G392"/>
    <mergeCell ref="G394:G399"/>
    <mergeCell ref="F401:F404"/>
    <mergeCell ref="C380:C387"/>
    <mergeCell ref="D380:D381"/>
    <mergeCell ref="F380:F383"/>
    <mergeCell ref="D382:E382"/>
    <mergeCell ref="F369:F372"/>
    <mergeCell ref="G380:G383"/>
    <mergeCell ref="F395:F397"/>
    <mergeCell ref="F389:F392"/>
    <mergeCell ref="D398:E398"/>
    <mergeCell ref="D399:E399"/>
    <mergeCell ref="D394:E394"/>
    <mergeCell ref="D395:D397"/>
    <mergeCell ref="C394:C399"/>
    <mergeCell ref="D391:E391"/>
    <mergeCell ref="D392:E392"/>
    <mergeCell ref="D389:E389"/>
    <mergeCell ref="F398:F399"/>
    <mergeCell ref="G401:G404"/>
    <mergeCell ref="F374:F378"/>
    <mergeCell ref="C374:C378"/>
    <mergeCell ref="D374:D375"/>
    <mergeCell ref="B401:B404"/>
    <mergeCell ref="D383:E383"/>
    <mergeCell ref="D378:E378"/>
    <mergeCell ref="B339:B399"/>
    <mergeCell ref="D349:E349"/>
    <mergeCell ref="D350:E350"/>
    <mergeCell ref="D358:E358"/>
    <mergeCell ref="D386:E386"/>
    <mergeCell ref="C389:C392"/>
    <mergeCell ref="D403:E403"/>
    <mergeCell ref="D404:E404"/>
    <mergeCell ref="D363:E363"/>
    <mergeCell ref="D364:E364"/>
    <mergeCell ref="D367:E367"/>
    <mergeCell ref="D370:E370"/>
    <mergeCell ref="D371:E371"/>
    <mergeCell ref="D376:E376"/>
    <mergeCell ref="C401:C404"/>
    <mergeCell ref="C361:C367"/>
    <mergeCell ref="D390:E390"/>
    <mergeCell ref="D387:E387"/>
    <mergeCell ref="D401:D402"/>
    <mergeCell ref="D385:E385"/>
    <mergeCell ref="B400:G400"/>
    <mergeCell ref="D308:E308"/>
    <mergeCell ref="D309:E309"/>
    <mergeCell ref="F333:F337"/>
    <mergeCell ref="C333:C337"/>
    <mergeCell ref="D333:D335"/>
    <mergeCell ref="B319:B337"/>
    <mergeCell ref="D336:E336"/>
    <mergeCell ref="C311:C313"/>
    <mergeCell ref="D312:E312"/>
    <mergeCell ref="B311:B317"/>
    <mergeCell ref="B310:G310"/>
    <mergeCell ref="B318:G318"/>
    <mergeCell ref="D316:E316"/>
    <mergeCell ref="D317:E317"/>
    <mergeCell ref="D324:D328"/>
    <mergeCell ref="D319:D320"/>
    <mergeCell ref="G319:G322"/>
    <mergeCell ref="G324:G331"/>
    <mergeCell ref="G333:G337"/>
    <mergeCell ref="D337:E337"/>
    <mergeCell ref="C319:C322"/>
    <mergeCell ref="F319:F322"/>
    <mergeCell ref="C324:C331"/>
    <mergeCell ref="F311:F313"/>
    <mergeCell ref="D306:E306"/>
    <mergeCell ref="D307:E307"/>
    <mergeCell ref="D263:E263"/>
    <mergeCell ref="B276:B280"/>
    <mergeCell ref="F307:F309"/>
    <mergeCell ref="B305:B309"/>
    <mergeCell ref="C305:C309"/>
    <mergeCell ref="B282:B303"/>
    <mergeCell ref="F265:F268"/>
    <mergeCell ref="C276:C280"/>
    <mergeCell ref="C250:C263"/>
    <mergeCell ref="D255:D261"/>
    <mergeCell ref="D303:E303"/>
    <mergeCell ref="C294:C297"/>
    <mergeCell ref="F289:F292"/>
    <mergeCell ref="D291:E291"/>
    <mergeCell ref="B181:B263"/>
    <mergeCell ref="D267:E267"/>
    <mergeCell ref="D268:E268"/>
    <mergeCell ref="D240:D246"/>
    <mergeCell ref="D305:E305"/>
    <mergeCell ref="D270:D272"/>
    <mergeCell ref="F240:F248"/>
    <mergeCell ref="D276:D278"/>
    <mergeCell ref="D80:E80"/>
    <mergeCell ref="D81:E81"/>
    <mergeCell ref="D90:E90"/>
    <mergeCell ref="D91:E91"/>
    <mergeCell ref="C72:C81"/>
    <mergeCell ref="D72:D79"/>
    <mergeCell ref="C119:C121"/>
    <mergeCell ref="C116:C118"/>
    <mergeCell ref="D170:E170"/>
    <mergeCell ref="C99:C101"/>
    <mergeCell ref="D159:E159"/>
    <mergeCell ref="D148:E148"/>
    <mergeCell ref="F99:F101"/>
    <mergeCell ref="C102:C104"/>
    <mergeCell ref="F102:F104"/>
    <mergeCell ref="F116:F118"/>
    <mergeCell ref="D117:E117"/>
    <mergeCell ref="D118:E118"/>
    <mergeCell ref="D103:E103"/>
    <mergeCell ref="D104:E104"/>
    <mergeCell ref="D111:D112"/>
    <mergeCell ref="F111:F114"/>
    <mergeCell ref="D100:E100"/>
    <mergeCell ref="D101:E101"/>
    <mergeCell ref="D109:E109"/>
    <mergeCell ref="D113:E113"/>
    <mergeCell ref="D114:E114"/>
    <mergeCell ref="F119:F121"/>
    <mergeCell ref="G106:G109"/>
    <mergeCell ref="G111:G114"/>
    <mergeCell ref="G116:G118"/>
    <mergeCell ref="G119:G121"/>
    <mergeCell ref="G123:G125"/>
    <mergeCell ref="G127:G132"/>
    <mergeCell ref="G134:G139"/>
    <mergeCell ref="G141:G143"/>
    <mergeCell ref="B126:G126"/>
    <mergeCell ref="D131:E131"/>
    <mergeCell ref="D132:E132"/>
    <mergeCell ref="F141:F143"/>
    <mergeCell ref="F134:F139"/>
    <mergeCell ref="C141:C143"/>
    <mergeCell ref="C134:C139"/>
    <mergeCell ref="C123:C125"/>
    <mergeCell ref="D127:D130"/>
    <mergeCell ref="F123:F125"/>
    <mergeCell ref="G149:G152"/>
    <mergeCell ref="G153:G156"/>
    <mergeCell ref="G157:G160"/>
    <mergeCell ref="F5:F11"/>
    <mergeCell ref="D12:D16"/>
    <mergeCell ref="F12:F18"/>
    <mergeCell ref="F34:F36"/>
    <mergeCell ref="F37:F39"/>
    <mergeCell ref="D5:D9"/>
    <mergeCell ref="F26:F32"/>
    <mergeCell ref="F47:F50"/>
    <mergeCell ref="D49:E49"/>
    <mergeCell ref="D50:E50"/>
    <mergeCell ref="C67:C70"/>
    <mergeCell ref="D67:E67"/>
    <mergeCell ref="F67:F70"/>
    <mergeCell ref="D68:E68"/>
    <mergeCell ref="D69:E69"/>
    <mergeCell ref="D70:E70"/>
    <mergeCell ref="F149:F152"/>
    <mergeCell ref="D142:E142"/>
    <mergeCell ref="D4:E4"/>
    <mergeCell ref="D10:E10"/>
    <mergeCell ref="D11:E11"/>
    <mergeCell ref="D17:E17"/>
    <mergeCell ref="D18:E18"/>
    <mergeCell ref="D35:E35"/>
    <mergeCell ref="D36:E36"/>
    <mergeCell ref="D38:E38"/>
    <mergeCell ref="D39:E39"/>
    <mergeCell ref="D24:E24"/>
    <mergeCell ref="D32:E32"/>
    <mergeCell ref="C33:G33"/>
    <mergeCell ref="C5:C32"/>
    <mergeCell ref="D19:D23"/>
    <mergeCell ref="F19:F25"/>
    <mergeCell ref="D25:E25"/>
    <mergeCell ref="D26:D30"/>
    <mergeCell ref="D31:E31"/>
    <mergeCell ref="G12:G18"/>
    <mergeCell ref="G5:G11"/>
    <mergeCell ref="G19:G25"/>
    <mergeCell ref="G26:G32"/>
    <mergeCell ref="G34:G36"/>
    <mergeCell ref="G37:G39"/>
    <mergeCell ref="D377:E377"/>
    <mergeCell ref="C339:C350"/>
    <mergeCell ref="D341:D344"/>
    <mergeCell ref="C369:C372"/>
    <mergeCell ref="D355:E355"/>
    <mergeCell ref="D356:E356"/>
    <mergeCell ref="D359:E359"/>
    <mergeCell ref="D362:E362"/>
    <mergeCell ref="D313:E313"/>
    <mergeCell ref="C315:C317"/>
    <mergeCell ref="D329:E329"/>
    <mergeCell ref="B338:G338"/>
    <mergeCell ref="C352:C359"/>
    <mergeCell ref="D331:E331"/>
    <mergeCell ref="D321:E321"/>
    <mergeCell ref="D322:E322"/>
    <mergeCell ref="D330:E330"/>
    <mergeCell ref="C218:C233"/>
    <mergeCell ref="D201:D205"/>
    <mergeCell ref="D206:E206"/>
    <mergeCell ref="C181:C216"/>
    <mergeCell ref="F223:F233"/>
    <mergeCell ref="D223:D231"/>
    <mergeCell ref="D181:D186"/>
    <mergeCell ref="F181:F186"/>
    <mergeCell ref="D232:E232"/>
    <mergeCell ref="D233:E233"/>
    <mergeCell ref="D187:D191"/>
    <mergeCell ref="D208:D210"/>
    <mergeCell ref="F208:F212"/>
    <mergeCell ref="D207:E207"/>
    <mergeCell ref="F187:F193"/>
    <mergeCell ref="D211:E211"/>
    <mergeCell ref="D212:E212"/>
    <mergeCell ref="F201:F207"/>
    <mergeCell ref="D192:E192"/>
    <mergeCell ref="D193:E193"/>
    <mergeCell ref="D199:E199"/>
    <mergeCell ref="D200:E200"/>
    <mergeCell ref="D262:E262"/>
    <mergeCell ref="D247:E247"/>
    <mergeCell ref="D248:E248"/>
    <mergeCell ref="B265:B268"/>
    <mergeCell ref="B270:B274"/>
    <mergeCell ref="F294:F297"/>
    <mergeCell ref="D296:E296"/>
    <mergeCell ref="D297:E297"/>
    <mergeCell ref="D294:E294"/>
    <mergeCell ref="D295:E295"/>
    <mergeCell ref="C235:C248"/>
    <mergeCell ref="F255:F263"/>
    <mergeCell ref="B264:G264"/>
    <mergeCell ref="B269:G269"/>
    <mergeCell ref="B275:G275"/>
    <mergeCell ref="B281:G281"/>
    <mergeCell ref="F276:F280"/>
    <mergeCell ref="D265:E265"/>
    <mergeCell ref="D266:E266"/>
    <mergeCell ref="D273:E273"/>
    <mergeCell ref="D274:E274"/>
    <mergeCell ref="D280:E280"/>
    <mergeCell ref="F270:F274"/>
    <mergeCell ref="F282:F287"/>
    <mergeCell ref="C299:C303"/>
    <mergeCell ref="D299:E299"/>
    <mergeCell ref="C289:C292"/>
    <mergeCell ref="D300:D301"/>
    <mergeCell ref="C282:C287"/>
    <mergeCell ref="D286:E286"/>
    <mergeCell ref="D287:E287"/>
    <mergeCell ref="C265:C268"/>
    <mergeCell ref="C270:C274"/>
    <mergeCell ref="D302:E302"/>
    <mergeCell ref="D279:E279"/>
    <mergeCell ref="D282:D283"/>
    <mergeCell ref="D284:D285"/>
    <mergeCell ref="D292:E292"/>
    <mergeCell ref="D289:D290"/>
    <mergeCell ref="B5:B70"/>
    <mergeCell ref="D62:E62"/>
    <mergeCell ref="F62:F65"/>
    <mergeCell ref="D63:E63"/>
    <mergeCell ref="D64:E64"/>
    <mergeCell ref="D65:E65"/>
    <mergeCell ref="D58:E58"/>
    <mergeCell ref="D41:E41"/>
    <mergeCell ref="D45:E45"/>
    <mergeCell ref="C34:C45"/>
    <mergeCell ref="D48:E48"/>
    <mergeCell ref="F58:F61"/>
    <mergeCell ref="D59:E59"/>
    <mergeCell ref="D60:E60"/>
    <mergeCell ref="D61:E61"/>
    <mergeCell ref="C58:C65"/>
    <mergeCell ref="C52:C56"/>
    <mergeCell ref="F52:F56"/>
    <mergeCell ref="D56:E56"/>
    <mergeCell ref="D52:E52"/>
    <mergeCell ref="D53:E53"/>
    <mergeCell ref="D54:E54"/>
    <mergeCell ref="D55:E55"/>
    <mergeCell ref="C47:C50"/>
    <mergeCell ref="B127:B143"/>
    <mergeCell ref="B145:B179"/>
    <mergeCell ref="D169:E169"/>
    <mergeCell ref="F172:F179"/>
    <mergeCell ref="D151:E151"/>
    <mergeCell ref="D178:E178"/>
    <mergeCell ref="D179:E179"/>
    <mergeCell ref="D149:D150"/>
    <mergeCell ref="D138:E138"/>
    <mergeCell ref="D139:E139"/>
    <mergeCell ref="C127:C132"/>
    <mergeCell ref="C172:C179"/>
    <mergeCell ref="D172:D177"/>
    <mergeCell ref="D160:E160"/>
    <mergeCell ref="F153:F156"/>
    <mergeCell ref="F145:F148"/>
    <mergeCell ref="D134:D137"/>
    <mergeCell ref="D143:E143"/>
    <mergeCell ref="D147:E147"/>
    <mergeCell ref="D153:D154"/>
    <mergeCell ref="D155:E155"/>
    <mergeCell ref="D156:E156"/>
    <mergeCell ref="C145:C160"/>
    <mergeCell ref="F157:F160"/>
    <mergeCell ref="F127:F132"/>
    <mergeCell ref="D157:D158"/>
    <mergeCell ref="G181:G186"/>
    <mergeCell ref="G187:G193"/>
    <mergeCell ref="G194:G200"/>
    <mergeCell ref="G201:G207"/>
    <mergeCell ref="G208:G212"/>
    <mergeCell ref="G213:G216"/>
    <mergeCell ref="G223:G233"/>
    <mergeCell ref="G162:G170"/>
    <mergeCell ref="G172:G179"/>
    <mergeCell ref="F194:F200"/>
    <mergeCell ref="D194:D198"/>
    <mergeCell ref="D213:D216"/>
    <mergeCell ref="F213:F216"/>
    <mergeCell ref="B144:G144"/>
    <mergeCell ref="F162:F170"/>
    <mergeCell ref="C162:C170"/>
    <mergeCell ref="G145:G148"/>
    <mergeCell ref="D152:E152"/>
    <mergeCell ref="D145:D146"/>
    <mergeCell ref="D162:D168"/>
    <mergeCell ref="B180:G180"/>
    <mergeCell ref="I40:I42"/>
    <mergeCell ref="J40:J42"/>
    <mergeCell ref="K40:K42"/>
    <mergeCell ref="G240:G248"/>
    <mergeCell ref="G255:G263"/>
    <mergeCell ref="G265:G268"/>
    <mergeCell ref="G270:G274"/>
    <mergeCell ref="G276:G280"/>
    <mergeCell ref="G289:G292"/>
    <mergeCell ref="G92:G97"/>
    <mergeCell ref="G99:G101"/>
    <mergeCell ref="G102:G104"/>
    <mergeCell ref="G40:G42"/>
    <mergeCell ref="G43:G45"/>
    <mergeCell ref="G47:G50"/>
    <mergeCell ref="G52:G56"/>
    <mergeCell ref="G58:G61"/>
    <mergeCell ref="G62:G65"/>
    <mergeCell ref="G67:G70"/>
    <mergeCell ref="G72:G81"/>
    <mergeCell ref="G82:G91"/>
    <mergeCell ref="K289:K292"/>
    <mergeCell ref="I265:I268"/>
    <mergeCell ref="J265:J268"/>
    <mergeCell ref="I26:I32"/>
    <mergeCell ref="J26:J32"/>
    <mergeCell ref="K26:K32"/>
    <mergeCell ref="I34:I36"/>
    <mergeCell ref="J34:J36"/>
    <mergeCell ref="K34:K36"/>
    <mergeCell ref="I37:I39"/>
    <mergeCell ref="J37:J39"/>
    <mergeCell ref="K37:K39"/>
    <mergeCell ref="I3:K3"/>
    <mergeCell ref="I5:I11"/>
    <mergeCell ref="J5:J11"/>
    <mergeCell ref="K5:K11"/>
    <mergeCell ref="I12:I18"/>
    <mergeCell ref="J12:J18"/>
    <mergeCell ref="K12:K18"/>
    <mergeCell ref="I19:I25"/>
    <mergeCell ref="J19:J25"/>
    <mergeCell ref="K19:K25"/>
    <mergeCell ref="I43:I45"/>
    <mergeCell ref="J43:J45"/>
    <mergeCell ref="K43:K45"/>
    <mergeCell ref="I47:I50"/>
    <mergeCell ref="J47:J50"/>
    <mergeCell ref="K47:K50"/>
    <mergeCell ref="I52:I56"/>
    <mergeCell ref="J52:J56"/>
    <mergeCell ref="K52:K56"/>
    <mergeCell ref="I58:I61"/>
    <mergeCell ref="J58:J61"/>
    <mergeCell ref="K58:K61"/>
    <mergeCell ref="I62:I65"/>
    <mergeCell ref="J62:J65"/>
    <mergeCell ref="K62:K65"/>
    <mergeCell ref="I67:I70"/>
    <mergeCell ref="J67:J70"/>
    <mergeCell ref="K67:K70"/>
    <mergeCell ref="J82:J91"/>
    <mergeCell ref="K82:K91"/>
    <mergeCell ref="I92:I97"/>
    <mergeCell ref="J92:J97"/>
    <mergeCell ref="K92:K97"/>
    <mergeCell ref="I99:I101"/>
    <mergeCell ref="J99:J101"/>
    <mergeCell ref="K99:K101"/>
    <mergeCell ref="H71:K71"/>
    <mergeCell ref="I72:I81"/>
    <mergeCell ref="J72:J81"/>
    <mergeCell ref="K72:K81"/>
    <mergeCell ref="I82:I91"/>
    <mergeCell ref="I102:I104"/>
    <mergeCell ref="J102:J104"/>
    <mergeCell ref="K102:K104"/>
    <mergeCell ref="I106:I109"/>
    <mergeCell ref="J106:J109"/>
    <mergeCell ref="K106:K109"/>
    <mergeCell ref="I111:I114"/>
    <mergeCell ref="J111:J114"/>
    <mergeCell ref="K111:K114"/>
    <mergeCell ref="K145:K148"/>
    <mergeCell ref="I149:I152"/>
    <mergeCell ref="J149:J152"/>
    <mergeCell ref="K149:K152"/>
    <mergeCell ref="I153:I156"/>
    <mergeCell ref="J153:J156"/>
    <mergeCell ref="I116:I118"/>
    <mergeCell ref="J116:J118"/>
    <mergeCell ref="K116:K118"/>
    <mergeCell ref="I119:I121"/>
    <mergeCell ref="J119:J121"/>
    <mergeCell ref="K119:K121"/>
    <mergeCell ref="I123:I125"/>
    <mergeCell ref="J123:J125"/>
    <mergeCell ref="K123:K125"/>
    <mergeCell ref="H126:K126"/>
    <mergeCell ref="H144:K144"/>
    <mergeCell ref="I127:I132"/>
    <mergeCell ref="J127:J132"/>
    <mergeCell ref="K127:K132"/>
    <mergeCell ref="I134:I139"/>
    <mergeCell ref="J134:J139"/>
    <mergeCell ref="K134:K139"/>
    <mergeCell ref="K153:K156"/>
    <mergeCell ref="J172:J179"/>
    <mergeCell ref="K172:K179"/>
    <mergeCell ref="I181:I186"/>
    <mergeCell ref="J181:J186"/>
    <mergeCell ref="K181:K186"/>
    <mergeCell ref="I187:I193"/>
    <mergeCell ref="J187:J193"/>
    <mergeCell ref="K187:K193"/>
    <mergeCell ref="K162:K170"/>
    <mergeCell ref="I162:I170"/>
    <mergeCell ref="J162:J170"/>
    <mergeCell ref="I141:I143"/>
    <mergeCell ref="J141:J143"/>
    <mergeCell ref="K141:K143"/>
    <mergeCell ref="I145:I148"/>
    <mergeCell ref="J145:J148"/>
    <mergeCell ref="C2:G2"/>
    <mergeCell ref="I319:I322"/>
    <mergeCell ref="J319:J322"/>
    <mergeCell ref="K319:K322"/>
    <mergeCell ref="H33:K33"/>
    <mergeCell ref="I194:I200"/>
    <mergeCell ref="J194:J200"/>
    <mergeCell ref="K194:K200"/>
    <mergeCell ref="I201:I207"/>
    <mergeCell ref="J201:J207"/>
    <mergeCell ref="K201:K207"/>
    <mergeCell ref="I208:I212"/>
    <mergeCell ref="I2:K2"/>
    <mergeCell ref="I157:I160"/>
    <mergeCell ref="J157:J160"/>
    <mergeCell ref="K157:K160"/>
    <mergeCell ref="J208:J212"/>
    <mergeCell ref="K208:K212"/>
    <mergeCell ref="I172:I179"/>
    <mergeCell ref="F324:F328"/>
    <mergeCell ref="F329:F331"/>
    <mergeCell ref="I324:I328"/>
    <mergeCell ref="J324:J328"/>
    <mergeCell ref="K324:K328"/>
    <mergeCell ref="I329:I331"/>
    <mergeCell ref="J329:J331"/>
    <mergeCell ref="K329:K331"/>
    <mergeCell ref="I213:I216"/>
    <mergeCell ref="J213:J216"/>
    <mergeCell ref="K213:K216"/>
    <mergeCell ref="G311:G313"/>
    <mergeCell ref="G315:G317"/>
    <mergeCell ref="G294:G297"/>
    <mergeCell ref="G299:G303"/>
    <mergeCell ref="G307:G309"/>
    <mergeCell ref="F315:F317"/>
    <mergeCell ref="B304:G304"/>
    <mergeCell ref="F299:F303"/>
    <mergeCell ref="I294:I297"/>
    <mergeCell ref="J294:J297"/>
    <mergeCell ref="K294:K297"/>
    <mergeCell ref="K265:K268"/>
    <mergeCell ref="I270:I274"/>
    <mergeCell ref="J369:J372"/>
    <mergeCell ref="K369:K372"/>
    <mergeCell ref="I374:I378"/>
    <mergeCell ref="J374:J378"/>
    <mergeCell ref="K374:K378"/>
    <mergeCell ref="I333:I337"/>
    <mergeCell ref="J333:J337"/>
    <mergeCell ref="K333:K337"/>
    <mergeCell ref="I353:I355"/>
    <mergeCell ref="J353:J355"/>
    <mergeCell ref="K353:K355"/>
    <mergeCell ref="I401:I404"/>
    <mergeCell ref="J401:J404"/>
    <mergeCell ref="K401:K404"/>
    <mergeCell ref="F341:F346"/>
    <mergeCell ref="I341:I346"/>
    <mergeCell ref="J341:J346"/>
    <mergeCell ref="K341:K346"/>
    <mergeCell ref="G341:G346"/>
    <mergeCell ref="I380:I383"/>
    <mergeCell ref="J380:J383"/>
    <mergeCell ref="K380:K383"/>
    <mergeCell ref="I389:I392"/>
    <mergeCell ref="J389:J392"/>
    <mergeCell ref="K389:K392"/>
    <mergeCell ref="I398:I399"/>
    <mergeCell ref="J398:J399"/>
    <mergeCell ref="K398:K399"/>
    <mergeCell ref="I395:I397"/>
    <mergeCell ref="J395:J397"/>
    <mergeCell ref="K395:K397"/>
    <mergeCell ref="I361:I363"/>
    <mergeCell ref="J361:J363"/>
    <mergeCell ref="K361:K363"/>
    <mergeCell ref="I369:I372"/>
  </mergeCells>
  <conditionalFormatting sqref="I1:I32 I34:I45 I235:I240 I250:I255 I265 I270 I276 I282:I284 I289 I294 I299 I47:I50 I52:I56 I58:I65 I67:I70 I72:I97 I127:I132 I145:I160 I181:I216 I311 I319 I401 I99:I104 I106:I109 I111:I114 I116:I121 I123:I125 I134:I139 I141:I143 I162:I170 I172:I179 I218:I223 I315 I324 I333 I369 I374 I389 I394:I395 I305:I307 I329 I352:I353 I361 I380 I356:I359 I364:I367 I384:I387 I398 I405:I1048576 I339:I341 I347:I350">
    <cfRule type="colorScale" priority="3">
      <colorScale>
        <cfvo type="num" val="0"/>
        <cfvo type="num" val="1"/>
        <color theme="0"/>
        <color rgb="FFF1F7ED"/>
      </colorScale>
    </cfRule>
  </conditionalFormatting>
  <conditionalFormatting sqref="J34:J45 J1 J235:J240 J250:J255 J265 J270 J276 J282:J284 J289 J294 J299 J47:J50 J52:J56 J58:J65 J67:J70 J72:J97 J127:J132 J145:J160 J181:J216 J311 J319 J401 J99:J104 J106:J109 J111:J114 J116:J121 J123:J125 J134:J139 J141:J143 J162:J170 J172:J179 J218:J223 J315 J324 J333 J369 J374 J389 J394:J395 J305:J307 J329 J352:J353 J361 J380 J356:J359 J364:J367 J384:J387 J398 J405:J1048576 J339:J341 J347:J350 J3:J32">
    <cfRule type="colorScale" priority="2">
      <colorScale>
        <cfvo type="num" val="0"/>
        <cfvo type="num" val="1"/>
        <color theme="0"/>
        <color rgb="FFF2F7FC"/>
      </colorScale>
    </cfRule>
  </conditionalFormatting>
  <conditionalFormatting sqref="K34:K45 K1 K235:K240 K250:K255 K265 K270 K276 K282:K284 K289 K294 K299 K47:K50 K52:K56 K58:K65 K67:K70 K72:K97 K127:K132 K145:K160 K181:K216 K311 K319 K401 K99:K104 K106:K109 K111:K114 K116:K121 K123:K125 K134:K139 K141:K143 K162:K170 K172:K179 K218:K223 K315 K324 K333 K369 K374 K389 K394:K395 K305:K307 K329 K352:K353 K361 K380 K356:K359 K364:K367 K384:K387 K398 K405:K1048576 K339:K341 K347:K350 K3:K32">
    <cfRule type="colorScale" priority="1">
      <colorScale>
        <cfvo type="num" val="0"/>
        <cfvo type="num" val="1"/>
        <color theme="0"/>
        <color rgb="FFFDECE3"/>
      </colorScale>
    </cfRule>
  </conditionalFormatting>
  <hyperlinks>
    <hyperlink ref="F34:F36" location="'ACM-2.SecAsset'!A1" display="ACM-2.SecAsset" xr:uid="{FDBEC62B-254C-4755-A5D5-D2757A47CF6F}"/>
    <hyperlink ref="F5:F11" location="'ACM-1.SecAsset'!A1" display="ACM-1.SecAsset" xr:uid="{DB2DEB76-9D64-4085-9685-107D83F79711}"/>
    <hyperlink ref="F12:F18" location="'ACM-1.NetAsset'!A1" display="ACM-1.NetAsset" xr:uid="{008F95D6-BC2B-4720-A7BC-0FABCCC81B6F}"/>
    <hyperlink ref="F20:F25" location="'ACM-1.PrivAsset'!A1" display="ACM-1.PrivAsset" xr:uid="{0224DF78-A012-4D54-925B-1C955EB08688}"/>
    <hyperlink ref="F26:F32" location="'ACM-1.FinAsset'!A1" display="ACM-1.FinAsset" xr:uid="{02728216-A924-4320-80E6-E48D06218A29}"/>
    <hyperlink ref="F37:F39" location="'ACM-2.NetAsset'!A1" display="ACM-2.NetAsset" xr:uid="{BA7221EA-46B5-4A8A-8078-6F6C41A85910}"/>
    <hyperlink ref="F40:F42" location="'ACM-2.PrivAsset'!A1" display="ACM-2.PrivAsset" xr:uid="{A8B83850-A96D-482E-915D-8188B6692AC1}"/>
    <hyperlink ref="F43:F45" location="'ACM-2.FinAsset'!A1" display="ACM-2.FinAsset" xr:uid="{7366340F-71D6-4B1C-8606-FA5CF608F56E}"/>
    <hyperlink ref="F47:F50" location="'ACM-3.PrivAsset'!A1" display="ACM3.PrivAsset" xr:uid="{F7F596F3-9273-495F-BA2C-245787058635}"/>
    <hyperlink ref="F52:F56" location="'ACM-4.PrivAsset'!A1" display="ACM-4.PrivAsset" xr:uid="{A6499F04-0F8C-43AC-BA0C-E57EFEB93508}"/>
    <hyperlink ref="F58:F61" location="'ACM-5.SecAsset'!A1" display="ACM-5.SecAsset" xr:uid="{EB03FAA7-64BE-4143-A96E-35341B50861C}"/>
    <hyperlink ref="F62:F65" location="'ACM-5.PrivAsset'!A1" display="ACM-5.PrivAsset" xr:uid="{180ED885-7EC0-44B9-A103-CFAACC9BB337}"/>
    <hyperlink ref="F67:F70" location="'ACM-6.PrivAsset'!A1" display="ACM-6.PrivAsset" xr:uid="{0C6F985F-A7D0-4054-A02A-6F9CD1BDD388}"/>
    <hyperlink ref="F72:F81" location="'AUM-1-1.ACM'!A1" display="AUM-1-1.ACM" xr:uid="{E04B4D97-72DB-4545-AE7A-7896FBE707B7}"/>
    <hyperlink ref="F82:F91" location="'AUM-1-2.ACM'!A1" display="AUM-1-2.ACM" xr:uid="{39E328A1-11DB-447D-8ECC-988239F8F009}"/>
    <hyperlink ref="F92:F97" location="'AUM-1-3.ACM'!A1" display="AUM-1-3.ACM" xr:uid="{FBC77281-C6C9-4629-94FA-A2647EA239D0}"/>
    <hyperlink ref="F99:F101" location="'AUM-2.AUM'!A1" display="AUM-2.AUM" xr:uid="{30695986-5786-4DD2-BF10-EC1E9CFF82E3}"/>
    <hyperlink ref="F102:F104" location="'AUM-2-2.AUM'!A1" display="AUM-2-2.AUM" xr:uid="{9B0BB666-0DA9-404C-A43A-CE292F1D0F44}"/>
    <hyperlink ref="F106:F109" location="'AUM-3.AUM'!A1" display="AUM-3.AUM" xr:uid="{74B0C936-28E0-4A7E-AF91-0D7F1412149A}"/>
    <hyperlink ref="F111:F114" location="'AUM-4.AUM'!A1" display="AUM-4.AUM" xr:uid="{A2F80F1F-0309-4296-9118-590FDCD45364}"/>
    <hyperlink ref="F116:F118" location="'AUM-5-1.AUM'!A1" display="AUM-5.1.AUM" xr:uid="{2F21A7AC-88BF-4AC5-B0C4-424A0C66230D}"/>
    <hyperlink ref="F119:F121" location="'AUM-5-2.AUM'!A1" display="AUM-5.2.AUM" xr:uid="{18A59564-09A3-46AE-B288-B3794DA29862}"/>
    <hyperlink ref="F123:F125" location="'AUM-6.AUM'!A1" display="AUM-6.AUM" xr:uid="{E0739B43-88C4-425D-B178-108C51965A39}"/>
    <hyperlink ref="F127:F132" location="'SUM-1.PartOfSW'!A1" display="SUM-1.PartOfSW" xr:uid="{28E95058-8929-4F43-8241-69B3303C3B11}"/>
    <hyperlink ref="F134:F139" location="'SUM-2.SUM'!A1" display="SUM-2.SUM" xr:uid="{2AEA5A06-4702-4C7E-861E-5400D4868F50}"/>
    <hyperlink ref="F141:F143" location="'SUM-3.SUM'!A1" display="SUM-3.SUM" xr:uid="{802AC8DC-2421-4B50-8596-3B74B02187DC}"/>
    <hyperlink ref="F145:F148" location="'SSM-1.SecAsset'!A1" display="SSM-1.SecAsset" xr:uid="{6E7D803C-9CAD-44EB-8B6F-26A89132EE51}"/>
    <hyperlink ref="F149:F152" location="'SSM-1.NetAsset'!A1" display="SSM-1.NetAsset" xr:uid="{164987EC-79FA-436B-BD82-2398639C264E}"/>
    <hyperlink ref="F153:F156" location="'SSM-1.PrivAsset'!A1" display="SSM-1.PrivAsset" xr:uid="{19C27231-0402-4501-A808-C8BA07355FDE}"/>
    <hyperlink ref="F157:F160" location="'SSM-1.FinAsset'!A1" display="SSM-1.FinAsset" xr:uid="{B0EDA702-E97D-4A31-A07A-DC91FAFBBF65}"/>
    <hyperlink ref="F162:F170" location="'SSM-2.SSM'!A1" display="SSM-2.SSM" xr:uid="{2A644EF6-B4A6-43C9-BC01-8855D61E4B86}"/>
    <hyperlink ref="F172:F179" location="'SSM-3.SSM'!A1" display="SSM-3.SSM" xr:uid="{472029C1-454E-4C88-9C5F-CE320CEDD94B}"/>
    <hyperlink ref="F181:F186" location="'SCM-1.NetIntf'!A1" display="SCM-1.NetIntf" xr:uid="{707BED99-2145-431C-9A92-850876912085}"/>
    <hyperlink ref="F187:F193" location="'SCM-1.SecAsset'!A1" display="SCM-1.SecAsset" xr:uid="{74EB318E-83D2-46C6-97E3-04DD10078FF9}"/>
    <hyperlink ref="F194:F200" location="'SCM-1.NetAsset'!A1" display="SCM-1.NetAsset" xr:uid="{BAE383E5-361C-4CA6-9C13-19673147BAD2}"/>
    <hyperlink ref="F201:F207" location="'SCM-1.PrivAsset'!A1" display="SCM-1.PrivAsset" xr:uid="{E8DE6842-8B14-4C07-88CD-6AC2A674AF31}"/>
    <hyperlink ref="F208:F212" location="'SCM-1.FinAsset'!A1" display="SCM-1.FinAsset" xr:uid="{DC4EAA59-6CBA-4ADB-AC57-F275C1886563}"/>
    <hyperlink ref="F213:F216" location="'SCM-1.SCM'!A1" display="SCM-1.SCM" xr:uid="{08708DA8-8038-40A5-9E42-552D8975BEED}"/>
    <hyperlink ref="F223:F233" location="'SCM-2.SCM'!A1" display="SCM-2.SCM" xr:uid="{7B61ABFE-AB19-494C-8120-EBF7CE698793}"/>
    <hyperlink ref="F240:F248" location="'SCM-3.SCM'!A1" display="SCM-3.SCM" xr:uid="{BD750586-47D6-45C9-ABE4-E1ACE4DCA61D}"/>
    <hyperlink ref="F255:F263" location="'SCM-4.SCM'!A1" display="SCM-4.SCM" xr:uid="{3CA6C97E-69DC-4079-90DA-8E9C444AE54E}"/>
    <hyperlink ref="F219" location="'SCM-1.SecAsset'!A1" display="SCM-1.SecAsset" xr:uid="{11B85CF2-BF11-401A-A72A-F296FCBB3349}"/>
    <hyperlink ref="F220" location="'SCM-1.NetAsset'!A1" display="SCM-1.NetAsset" xr:uid="{A6925E30-6D54-4063-8F3D-50EA8CBF4973}"/>
    <hyperlink ref="F221" location="'SCM-1.PrivAsset'!A1" display="SCM-1.PrivAsset" xr:uid="{AC272BDF-BB9A-4616-B74D-46253C7264D1}"/>
    <hyperlink ref="F222" location="'SCM-1.FinAsset'!A1" display="SCM-1.FinAsset" xr:uid="{3D564746-E7EB-4F92-B760-B77FE28D7FDF}"/>
    <hyperlink ref="F218" location="'SCM-1.NetIntf'!A1" display="SCM-1.NetIntf" xr:uid="{31FCBD38-E5A5-4317-ABD5-BEDC3E8CB2BE}"/>
    <hyperlink ref="F236" location="'SCM-1.SecAsset'!A1" display="SCM-1.SecAsset" xr:uid="{8F785F52-6477-4004-8AE6-87E40CCEF8EE}"/>
    <hyperlink ref="F237" location="'SCM-1.NetAsset'!A1" display="SCM-1.NetAsset" xr:uid="{97A521F7-07DF-4ADC-B276-09B6F3197AA0}"/>
    <hyperlink ref="F238" location="'SCM-1.PrivAsset'!A1" display="SCM-1.PrivAsset" xr:uid="{69C10D42-2CEC-44F9-8759-331DADE23F87}"/>
    <hyperlink ref="F239" location="'SCM-1.FinAsset'!A1" display="SCM-1.FinAsset" xr:uid="{A62B0A95-2CD8-421A-8AAB-CD36A519B471}"/>
    <hyperlink ref="F235" location="'SCM-1.NetIntf'!A1" display="SCM-1.NetIntf" xr:uid="{2F447296-69C8-4E67-8C4A-80409A6DF4D4}"/>
    <hyperlink ref="F251" location="'SCM-1.SecAsset'!A1" display="SCM-1.SecAsset" xr:uid="{4C3C04A0-0DCB-49E0-AF72-4F9E77A287EA}"/>
    <hyperlink ref="F252" location="'SCM-1.NetAsset'!A1" display="SCM-1.NetAsset" xr:uid="{20BCC81A-F4C5-45AE-8C26-80F8928F8E2F}"/>
    <hyperlink ref="F253" location="'SCM-1.PrivAsset'!A1" display="SCM-1.PrivAsset" xr:uid="{2DA08CB6-8280-46FA-B027-E921BA153D39}"/>
    <hyperlink ref="F254" location="'SCM-1.FinAsset'!A1" display="SCM-1.FinAsset" xr:uid="{3C426269-AE46-4EFB-BB3C-79D2761B4007}"/>
    <hyperlink ref="F250" location="'SCM-1.NetIntf'!A1" display="SCM-1.NetIntf" xr:uid="{05580492-A29C-477B-B97A-E48DF206DCE0}"/>
    <hyperlink ref="F265:F268" location="'RLM-1'!A1" display="RLM-1" xr:uid="{F507E5EB-726E-4406-8861-0B9BF5B3F355}"/>
    <hyperlink ref="F270:F274" location="'NMM-1.NMM'!A1" display="NMM-1.NMM" xr:uid="{A7BF3201-A4C4-4E77-ACF2-321812D426E1}"/>
    <hyperlink ref="F276:F280" location="'TCM-1.TCM'!A1" display="TCM-1.TCM" xr:uid="{E1BDB798-7CAE-4C5A-92FB-71FCC18A645F}"/>
    <hyperlink ref="F282:F287" location="'LGM-1.AssetEvent'!A1" display="LGM-1.AssetEvent" xr:uid="{33796942-2632-44BF-B9C8-52B5FC0E8D0E}"/>
    <hyperlink ref="F289:F292" location="'LGM-2.LGM'!A1" display="LGM-2.LGM" xr:uid="{CD7A8321-FB3D-469B-9F59-7EC7627BA424}"/>
    <hyperlink ref="F294:F297" location="'LGM-3.LGM'!A1" display="LGM-3.LGM" xr:uid="{38041313-401A-49FD-A2C2-322FCACEB98F}"/>
    <hyperlink ref="F299:F303" location="'LGM-4.LGM'!A1" display="LGM-4.LGM" xr:uid="{557F1628-BBF5-4D5E-A0A6-7EF00D20010C}"/>
    <hyperlink ref="F305" location="'DLM-1.PersoInfo'!A1" display="DLM-1.PersoInfo" xr:uid="{6546E941-7125-43CE-A049-1E859933E8EC}"/>
    <hyperlink ref="F306" location="'DLM-1.SenSecParam'!A1" display="DLM-1.SenSecParam" xr:uid="{24569D7E-57B4-4839-B3B1-1972076345A0}"/>
    <hyperlink ref="F311:F313" location="'UNM-1.PersoInfo'!A1" display="UNM-1.PersoInfo" xr:uid="{777C54AA-CAFA-45DD-8AFE-DEDEFFAF7EA5}"/>
    <hyperlink ref="F315:F317" location="'UNM-2.Notif'!A1" display="UNM-2.Notif" xr:uid="{B3756729-1990-4AD3-BEBA-F8E992A22535}"/>
    <hyperlink ref="F319:F322" location="'CCK-1.CCK'!A1" display="CCK-1.CCK" xr:uid="{7EAAED62-8D2C-401D-B5BF-4CFEE138904D}"/>
    <hyperlink ref="F333:F337" location="'CCK-3.CCK'!A1" display="CCK-3.CCK" xr:uid="{E057344A-E9C9-414B-8D29-A09E38E664E3}"/>
    <hyperlink ref="F339" location="'GEC-1.SWDoc'!A1" display="GEC-1.SWDoc" xr:uid="{746AED53-AF4B-489B-9451-CCFAFBB7CB46}"/>
    <hyperlink ref="F340" location="'GEC-1.HWDoc'!A1" display="GEC-1.HWDoc" xr:uid="{961515D7-9FD0-4E65-A4E3-1737B9BEB3B9}"/>
    <hyperlink ref="F347" location="'Overview-SecAssets'!A1" display="Overview-SecAsset" xr:uid="{D0AC0F62-8DFA-4D7B-85F8-D2DB9BEC70FD}"/>
    <hyperlink ref="F348" location="'Overview-NetAssets'!A1" display="Overview-NetAsset" xr:uid="{A90732A0-1E2F-47A0-A154-856166A0FC54}"/>
    <hyperlink ref="F349" location="'Overview-PrivAssets'!A1" display="Overview-PrivAsset" xr:uid="{F36826BC-4AD8-4BBD-91C9-B07BFAC6F500}"/>
    <hyperlink ref="F350" location="'Overview-FinAssets'!A1" display="Overview-FinAsset" xr:uid="{FCB7A8E0-8F41-4E55-AE0B-EF8A0D5E3E0B}"/>
    <hyperlink ref="F356" location="'Overview-SecAssets'!A1" display="Overview-SecAsset" xr:uid="{4047E277-2A29-4DAD-BE36-8468677DA801}"/>
    <hyperlink ref="F357" location="'Overview-NetAssets'!A1" display="Overview-NetAsset" xr:uid="{D009142D-7E77-4806-8C54-85FF97F62E0A}"/>
    <hyperlink ref="F358" location="'Overview-PrivAssets'!A1" display="Overview-PrivAsset" xr:uid="{A81C5E49-1E08-41C6-896A-C0FFB5380C7F}"/>
    <hyperlink ref="F359" location="'Overview-FinAssets'!A1" display="Overview-FinAsset" xr:uid="{B75416EC-070D-40A6-BA0C-05319A6FE2C8}"/>
    <hyperlink ref="F364" location="'Overview-SecAssets'!A1" display="Overview-SecAsset" xr:uid="{6E4DF878-785A-406B-975F-3537354FE38A}"/>
    <hyperlink ref="F365" location="'Overview-NetAssets'!A1" display="Overview-NetAsset" xr:uid="{89713A93-647A-43FE-9505-8B01C4074597}"/>
    <hyperlink ref="F366" location="'Overview-PrivAssets'!A1" display="Overview-PrivAsset" xr:uid="{965C156E-54C4-47FF-954B-4E1E362519D5}"/>
    <hyperlink ref="F367" location="'Overview-FinAssets'!A1" display="Overview-FinAsset" xr:uid="{68987004-E34D-4E08-A2F4-C52316843523}"/>
    <hyperlink ref="F352" location="ProductInfo!A1" display="ProductInfo" xr:uid="{25EDC13F-FA3A-40C6-B42D-5EE355E1525A}"/>
    <hyperlink ref="F353:F355" location="'GEC-2.NetIntfAndServ'!A1" display="GEC-2.NetIntfAndServ" xr:uid="{812D88CD-A3E8-417A-818B-5810B7236B17}"/>
    <hyperlink ref="F361:F363" location="'GEC-3.NetIntfAndServ'!A1" display="GEC-3.NetIntfAndServ" xr:uid="{F4762936-20DA-485E-82AC-8C15DD225DE0}"/>
    <hyperlink ref="F369:F372" location="'GEC-4.NetIntfAndServ'!A1" display="GEC-4.NetIntfAndServ" xr:uid="{74D81E36-32F3-49A3-999E-063E1302B172}"/>
    <hyperlink ref="F374:F378" location="'GEC-5.PhyExtIntf'!A1" display="GEC-5.PhyExtIntf" xr:uid="{EF156439-32DE-4795-89C6-86DD4B0EED75}"/>
    <hyperlink ref="F380:F383" location="'GEC-6.ExtIntf'!A1" display="GEC-6.ExtIntf" xr:uid="{3729C458-F506-4489-923C-8D9D35708E9A}"/>
    <hyperlink ref="F384" location="'Overview-SecAssets'!A1" display="Overview-SecAsset" xr:uid="{5F8FD2E5-F324-4BB8-8536-38EF66C38F77}"/>
    <hyperlink ref="F385" location="'Overview-NetAssets'!A1" display="Overview-NetAsset" xr:uid="{5D4FEB36-7DC8-496B-AF82-4AC46E41B173}"/>
    <hyperlink ref="F386" location="'Overview-PrivAssets'!A1" display="Overview-PrivAsset" xr:uid="{CBED2B95-A34D-49F3-B36A-AB63EF579569}"/>
    <hyperlink ref="F387" location="'Overview-FinAssets'!A1" display="Overview-FinAsset" xr:uid="{03D2B67D-6BC2-4C25-BF7E-5A43DBEC366F}"/>
    <hyperlink ref="F389:F392" location="'GEC-7.ExtSens'!A1" display="GEC-7.ExtSens" xr:uid="{57CC454A-B48B-46FA-A9AC-6CF9D67B0CA4}"/>
    <hyperlink ref="F394" location="'GEC-8.PartOfSW'!A1" display="GEC-8.PartOfSW" xr:uid="{586FEC3E-8DB5-4373-8CC5-C265A5C7C91C}"/>
    <hyperlink ref="F398:F399" location="'GEC-8.PartOfSW'!A1" display="GEC-8.PartOfSW" xr:uid="{311C1245-8C4D-4769-97D1-F4D3A2AB9452}"/>
    <hyperlink ref="F395:F397" location="'GEC-8.BootProcess'!A1" display="GEC-8.BootProcess" xr:uid="{C7E59574-B506-419F-8458-AA89DF3180DA}"/>
    <hyperlink ref="F401:F404" location="'CRY-1.Assets'!A1" display="CRY-1.Assets" xr:uid="{FE721583-3D3D-45A9-A031-7588BFCF37DC}"/>
    <hyperlink ref="F329:F331" location="'CCK-2.CCK'!A1" display="'CCK-2.CCK'!A1" xr:uid="{73BD1907-44F5-46D2-ACC6-EF0CBC68C31F}"/>
    <hyperlink ref="F341:F346" location="'GEC-1.ListVuln'!A1" display="GEC-1.ListVuln" xr:uid="{78CEFB31-9DB1-4D06-B480-71595E04DE8A}"/>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208-BBE7-4501-810E-F6BB8AA18C0F}">
  <dimension ref="A1:Y22"/>
  <sheetViews>
    <sheetView workbookViewId="0">
      <pane ySplit="4" topLeftCell="A5" activePane="bottomLeft" state="frozen"/>
      <selection pane="bottomLeft"/>
    </sheetView>
  </sheetViews>
  <sheetFormatPr defaultRowHeight="15" x14ac:dyDescent="0.25"/>
  <cols>
    <col min="1" max="1" width="16.42578125" customWidth="1"/>
    <col min="2" max="2" width="37.7109375" customWidth="1"/>
    <col min="3" max="3" width="30.140625" customWidth="1"/>
    <col min="4" max="4" width="25.28515625" customWidth="1"/>
    <col min="5" max="5" width="31.28515625" customWidth="1"/>
    <col min="6" max="7" width="35.5703125" customWidth="1"/>
    <col min="8" max="8" width="34" customWidth="1"/>
    <col min="9" max="9" width="28.7109375" customWidth="1"/>
    <col min="10" max="10" width="21.28515625" customWidth="1"/>
    <col min="11" max="11" width="25.28515625" customWidth="1"/>
    <col min="12" max="12" width="25" customWidth="1"/>
    <col min="13" max="13" width="24.42578125" customWidth="1"/>
    <col min="14" max="14" width="44.140625" customWidth="1"/>
    <col min="15" max="15" width="10.5703125" customWidth="1"/>
    <col min="28" max="28" width="28.140625" customWidth="1"/>
  </cols>
  <sheetData>
    <row r="1" spans="1:25" ht="15.75" thickBot="1" x14ac:dyDescent="0.3">
      <c r="A1" s="222" t="s">
        <v>1021</v>
      </c>
      <c r="B1" s="223" t="s">
        <v>1022</v>
      </c>
      <c r="C1" s="223"/>
      <c r="D1" s="214"/>
      <c r="E1" s="214"/>
      <c r="F1" s="214"/>
      <c r="G1" s="214"/>
      <c r="H1" s="224"/>
      <c r="I1" s="224"/>
      <c r="J1" s="224"/>
      <c r="K1" s="224"/>
      <c r="L1" s="224"/>
      <c r="M1" s="224"/>
      <c r="N1" s="224"/>
      <c r="O1" s="224"/>
    </row>
    <row r="2" spans="1:25" ht="19.5" thickBot="1" x14ac:dyDescent="0.3">
      <c r="A2" s="593" t="s">
        <v>3</v>
      </c>
      <c r="B2" s="585" t="s">
        <v>203</v>
      </c>
      <c r="C2" s="528"/>
      <c r="D2" s="528"/>
      <c r="E2" s="528"/>
      <c r="F2" s="528"/>
      <c r="G2" s="528"/>
      <c r="H2" s="528"/>
      <c r="I2" s="528"/>
      <c r="J2" s="598"/>
      <c r="K2" s="524" t="s">
        <v>216</v>
      </c>
      <c r="L2" s="525"/>
      <c r="M2" s="526"/>
      <c r="N2" s="530" t="s">
        <v>217</v>
      </c>
      <c r="O2" s="530" t="s">
        <v>852</v>
      </c>
    </row>
    <row r="3" spans="1:25" ht="75" x14ac:dyDescent="0.25">
      <c r="A3" s="594"/>
      <c r="B3" s="105" t="s">
        <v>1053</v>
      </c>
      <c r="C3" s="106" t="s">
        <v>204</v>
      </c>
      <c r="D3" s="106" t="s">
        <v>163</v>
      </c>
      <c r="E3" s="106" t="s">
        <v>209</v>
      </c>
      <c r="F3" s="106" t="s">
        <v>210</v>
      </c>
      <c r="G3" s="106" t="s">
        <v>211</v>
      </c>
      <c r="H3" s="106" t="s">
        <v>212</v>
      </c>
      <c r="I3" s="106" t="s">
        <v>215</v>
      </c>
      <c r="J3" s="201" t="s">
        <v>214</v>
      </c>
      <c r="K3" s="114" t="s">
        <v>723</v>
      </c>
      <c r="L3" s="109" t="s">
        <v>724</v>
      </c>
      <c r="M3" s="115" t="s">
        <v>725</v>
      </c>
      <c r="N3" s="520"/>
      <c r="O3" s="520"/>
    </row>
    <row r="4" spans="1:25" s="240" customFormat="1" ht="71.25" customHeight="1" thickBot="1" x14ac:dyDescent="0.25">
      <c r="A4" s="229" t="s">
        <v>909</v>
      </c>
      <c r="B4" s="75"/>
      <c r="C4" s="88"/>
      <c r="D4" s="88"/>
      <c r="E4" s="88"/>
      <c r="F4" s="88"/>
      <c r="G4" s="88"/>
      <c r="H4" s="88"/>
      <c r="I4" s="88"/>
      <c r="J4" s="241"/>
      <c r="K4" s="645" t="s">
        <v>1150</v>
      </c>
      <c r="L4" s="646"/>
      <c r="M4" s="242" t="s">
        <v>1027</v>
      </c>
      <c r="N4" s="90"/>
      <c r="O4" s="90"/>
    </row>
    <row r="5" spans="1:25" x14ac:dyDescent="0.25">
      <c r="A5" s="47"/>
      <c r="B5" s="52"/>
      <c r="C5" s="52"/>
      <c r="D5" s="59" t="s">
        <v>12</v>
      </c>
      <c r="E5" s="52"/>
      <c r="F5" s="52"/>
      <c r="G5" s="52"/>
      <c r="H5" s="52"/>
      <c r="I5" s="49"/>
      <c r="J5" s="49"/>
      <c r="K5" s="50" t="s">
        <v>12</v>
      </c>
      <c r="L5" s="50" t="s">
        <v>12</v>
      </c>
      <c r="M5" s="50" t="s">
        <v>12</v>
      </c>
      <c r="N5" s="52"/>
      <c r="O5" s="53" t="s">
        <v>12</v>
      </c>
      <c r="Y5" t="s">
        <v>12</v>
      </c>
    </row>
    <row r="6" spans="1:25" x14ac:dyDescent="0.25">
      <c r="A6" s="51"/>
      <c r="B6" s="54"/>
      <c r="C6" s="54"/>
      <c r="D6" s="59" t="s">
        <v>12</v>
      </c>
      <c r="E6" s="54"/>
      <c r="F6" s="54"/>
      <c r="G6" s="54"/>
      <c r="H6" s="54"/>
      <c r="I6" s="22"/>
      <c r="J6" s="22"/>
      <c r="K6" s="53" t="s">
        <v>12</v>
      </c>
      <c r="L6" s="53" t="s">
        <v>12</v>
      </c>
      <c r="M6" s="53" t="s">
        <v>12</v>
      </c>
      <c r="N6" s="54"/>
      <c r="O6" s="53" t="s">
        <v>12</v>
      </c>
      <c r="Y6" s="54" t="s">
        <v>205</v>
      </c>
    </row>
    <row r="7" spans="1:25" x14ac:dyDescent="0.25">
      <c r="A7" s="51"/>
      <c r="B7" s="54"/>
      <c r="C7" s="54"/>
      <c r="D7" s="59" t="s">
        <v>12</v>
      </c>
      <c r="E7" s="54"/>
      <c r="F7" s="54"/>
      <c r="G7" s="54"/>
      <c r="H7" s="54"/>
      <c r="I7" s="22"/>
      <c r="J7" s="22"/>
      <c r="K7" s="53" t="s">
        <v>12</v>
      </c>
      <c r="L7" s="53" t="s">
        <v>12</v>
      </c>
      <c r="M7" s="53" t="s">
        <v>12</v>
      </c>
      <c r="N7" s="54"/>
      <c r="O7" s="53" t="s">
        <v>12</v>
      </c>
      <c r="Y7" s="54" t="s">
        <v>206</v>
      </c>
    </row>
    <row r="8" spans="1:25" x14ac:dyDescent="0.25">
      <c r="A8" s="51"/>
      <c r="B8" s="54"/>
      <c r="C8" s="54"/>
      <c r="D8" s="59" t="s">
        <v>12</v>
      </c>
      <c r="E8" s="54"/>
      <c r="F8" s="54"/>
      <c r="G8" s="54"/>
      <c r="H8" s="54"/>
      <c r="I8" s="22"/>
      <c r="J8" s="22"/>
      <c r="K8" s="53" t="s">
        <v>12</v>
      </c>
      <c r="L8" s="53" t="s">
        <v>12</v>
      </c>
      <c r="M8" s="53" t="s">
        <v>12</v>
      </c>
      <c r="N8" s="54"/>
      <c r="O8" s="53" t="s">
        <v>12</v>
      </c>
      <c r="Y8" s="54" t="s">
        <v>207</v>
      </c>
    </row>
    <row r="9" spans="1:25" x14ac:dyDescent="0.25">
      <c r="A9" s="51"/>
      <c r="B9" s="54"/>
      <c r="C9" s="54"/>
      <c r="D9" s="59" t="s">
        <v>12</v>
      </c>
      <c r="E9" s="54"/>
      <c r="F9" s="54"/>
      <c r="G9" s="54"/>
      <c r="H9" s="54"/>
      <c r="I9" s="22"/>
      <c r="J9" s="22"/>
      <c r="K9" s="53" t="s">
        <v>12</v>
      </c>
      <c r="L9" s="53" t="s">
        <v>12</v>
      </c>
      <c r="M9" s="53" t="s">
        <v>12</v>
      </c>
      <c r="N9" s="54"/>
      <c r="O9" s="53" t="s">
        <v>12</v>
      </c>
      <c r="Y9" s="54" t="s">
        <v>208</v>
      </c>
    </row>
    <row r="10" spans="1:25" x14ac:dyDescent="0.25">
      <c r="A10" s="51"/>
      <c r="B10" s="54"/>
      <c r="C10" s="54"/>
      <c r="D10" s="59" t="s">
        <v>12</v>
      </c>
      <c r="E10" s="54"/>
      <c r="F10" s="54"/>
      <c r="G10" s="54"/>
      <c r="H10" s="54"/>
      <c r="I10" s="22"/>
      <c r="J10" s="22"/>
      <c r="K10" s="53" t="s">
        <v>12</v>
      </c>
      <c r="L10" s="53" t="s">
        <v>12</v>
      </c>
      <c r="M10" s="53" t="s">
        <v>12</v>
      </c>
      <c r="N10" s="54"/>
      <c r="O10" s="53" t="s">
        <v>12</v>
      </c>
    </row>
    <row r="11" spans="1:25" x14ac:dyDescent="0.25">
      <c r="A11" s="51"/>
      <c r="B11" s="54"/>
      <c r="C11" s="54"/>
      <c r="D11" s="59" t="s">
        <v>12</v>
      </c>
      <c r="E11" s="54"/>
      <c r="F11" s="54"/>
      <c r="G11" s="54"/>
      <c r="H11" s="54"/>
      <c r="I11" s="22"/>
      <c r="J11" s="22"/>
      <c r="K11" s="53" t="s">
        <v>12</v>
      </c>
      <c r="L11" s="53" t="s">
        <v>12</v>
      </c>
      <c r="M11" s="53" t="s">
        <v>12</v>
      </c>
      <c r="N11" s="54"/>
      <c r="O11" s="53" t="s">
        <v>12</v>
      </c>
    </row>
    <row r="12" spans="1:25" x14ac:dyDescent="0.25">
      <c r="A12" s="51"/>
      <c r="B12" s="54"/>
      <c r="C12" s="54"/>
      <c r="D12" s="59" t="s">
        <v>12</v>
      </c>
      <c r="E12" s="54"/>
      <c r="F12" s="54"/>
      <c r="G12" s="54"/>
      <c r="H12" s="54"/>
      <c r="I12" s="22"/>
      <c r="J12" s="22"/>
      <c r="K12" s="53" t="s">
        <v>12</v>
      </c>
      <c r="L12" s="53" t="s">
        <v>12</v>
      </c>
      <c r="M12" s="53" t="s">
        <v>12</v>
      </c>
      <c r="N12" s="54"/>
      <c r="O12" s="53" t="s">
        <v>12</v>
      </c>
    </row>
    <row r="13" spans="1:25" x14ac:dyDescent="0.25">
      <c r="A13" s="51"/>
      <c r="B13" s="54"/>
      <c r="C13" s="54"/>
      <c r="D13" s="59" t="s">
        <v>12</v>
      </c>
      <c r="E13" s="54"/>
      <c r="F13" s="54"/>
      <c r="G13" s="54"/>
      <c r="H13" s="54"/>
      <c r="I13" s="22"/>
      <c r="J13" s="22"/>
      <c r="K13" s="53" t="s">
        <v>12</v>
      </c>
      <c r="L13" s="53" t="s">
        <v>12</v>
      </c>
      <c r="M13" s="53" t="s">
        <v>12</v>
      </c>
      <c r="N13" s="54"/>
      <c r="O13" s="53" t="s">
        <v>12</v>
      </c>
    </row>
    <row r="14" spans="1:25" x14ac:dyDescent="0.25">
      <c r="A14" s="51"/>
      <c r="B14" s="54"/>
      <c r="C14" s="54"/>
      <c r="D14" s="59" t="s">
        <v>12</v>
      </c>
      <c r="E14" s="54"/>
      <c r="F14" s="54"/>
      <c r="G14" s="54"/>
      <c r="H14" s="54"/>
      <c r="I14" s="22"/>
      <c r="J14" s="22"/>
      <c r="K14" s="53" t="s">
        <v>12</v>
      </c>
      <c r="L14" s="53" t="s">
        <v>12</v>
      </c>
      <c r="M14" s="53" t="s">
        <v>12</v>
      </c>
      <c r="N14" s="54"/>
      <c r="O14" s="53" t="s">
        <v>12</v>
      </c>
    </row>
    <row r="15" spans="1:25" x14ac:dyDescent="0.25">
      <c r="A15" s="51"/>
      <c r="B15" s="54"/>
      <c r="C15" s="54"/>
      <c r="D15" s="59" t="s">
        <v>12</v>
      </c>
      <c r="E15" s="54"/>
      <c r="F15" s="54"/>
      <c r="G15" s="54"/>
      <c r="H15" s="54"/>
      <c r="I15" s="22"/>
      <c r="J15" s="22"/>
      <c r="K15" s="53" t="s">
        <v>12</v>
      </c>
      <c r="L15" s="53" t="s">
        <v>12</v>
      </c>
      <c r="M15" s="53" t="s">
        <v>12</v>
      </c>
      <c r="N15" s="54"/>
      <c r="O15" s="53" t="s">
        <v>12</v>
      </c>
    </row>
    <row r="16" spans="1:25" x14ac:dyDescent="0.25">
      <c r="A16" s="51"/>
      <c r="B16" s="54"/>
      <c r="C16" s="54"/>
      <c r="D16" s="59" t="s">
        <v>12</v>
      </c>
      <c r="E16" s="54"/>
      <c r="F16" s="54"/>
      <c r="G16" s="54"/>
      <c r="H16" s="54"/>
      <c r="I16" s="22"/>
      <c r="J16" s="22"/>
      <c r="K16" s="53" t="s">
        <v>12</v>
      </c>
      <c r="L16" s="53" t="s">
        <v>12</v>
      </c>
      <c r="M16" s="53" t="s">
        <v>12</v>
      </c>
      <c r="N16" s="54"/>
      <c r="O16" s="53" t="s">
        <v>12</v>
      </c>
    </row>
    <row r="17" spans="1:15" x14ac:dyDescent="0.25">
      <c r="A17" s="51"/>
      <c r="B17" s="54"/>
      <c r="C17" s="54"/>
      <c r="D17" s="59" t="s">
        <v>12</v>
      </c>
      <c r="E17" s="54"/>
      <c r="F17" s="54"/>
      <c r="G17" s="54"/>
      <c r="H17" s="54"/>
      <c r="I17" s="22"/>
      <c r="J17" s="22"/>
      <c r="K17" s="53" t="s">
        <v>12</v>
      </c>
      <c r="L17" s="53" t="s">
        <v>12</v>
      </c>
      <c r="M17" s="53" t="s">
        <v>12</v>
      </c>
      <c r="N17" s="54"/>
      <c r="O17" s="53" t="s">
        <v>12</v>
      </c>
    </row>
    <row r="18" spans="1:15" x14ac:dyDescent="0.25">
      <c r="A18" s="51"/>
      <c r="B18" s="54"/>
      <c r="C18" s="54"/>
      <c r="D18" s="59" t="s">
        <v>12</v>
      </c>
      <c r="E18" s="54"/>
      <c r="F18" s="54"/>
      <c r="G18" s="54"/>
      <c r="H18" s="54"/>
      <c r="I18" s="22"/>
      <c r="J18" s="22"/>
      <c r="K18" s="53" t="s">
        <v>12</v>
      </c>
      <c r="L18" s="53" t="s">
        <v>12</v>
      </c>
      <c r="M18" s="53" t="s">
        <v>12</v>
      </c>
      <c r="N18" s="54"/>
      <c r="O18" s="53" t="s">
        <v>12</v>
      </c>
    </row>
    <row r="19" spans="1:15" x14ac:dyDescent="0.25">
      <c r="A19" s="51"/>
      <c r="B19" s="54"/>
      <c r="C19" s="54"/>
      <c r="D19" s="59" t="s">
        <v>12</v>
      </c>
      <c r="E19" s="54"/>
      <c r="F19" s="54"/>
      <c r="G19" s="54"/>
      <c r="H19" s="54"/>
      <c r="I19" s="22"/>
      <c r="J19" s="22"/>
      <c r="K19" s="53" t="s">
        <v>12</v>
      </c>
      <c r="L19" s="53" t="s">
        <v>12</v>
      </c>
      <c r="M19" s="53" t="s">
        <v>12</v>
      </c>
      <c r="N19" s="54"/>
      <c r="O19" s="53" t="s">
        <v>12</v>
      </c>
    </row>
    <row r="20" spans="1:15" x14ac:dyDescent="0.25">
      <c r="A20" s="51"/>
      <c r="B20" s="54"/>
      <c r="C20" s="54"/>
      <c r="D20" s="59" t="s">
        <v>12</v>
      </c>
      <c r="E20" s="54"/>
      <c r="F20" s="54"/>
      <c r="G20" s="54"/>
      <c r="H20" s="54"/>
      <c r="I20" s="22"/>
      <c r="J20" s="22"/>
      <c r="K20" s="53" t="s">
        <v>12</v>
      </c>
      <c r="L20" s="53" t="s">
        <v>12</v>
      </c>
      <c r="M20" s="53" t="s">
        <v>12</v>
      </c>
      <c r="N20" s="54"/>
      <c r="O20" s="53" t="s">
        <v>12</v>
      </c>
    </row>
    <row r="21" spans="1:15" x14ac:dyDescent="0.25">
      <c r="A21" s="51"/>
      <c r="B21" s="54"/>
      <c r="C21" s="54"/>
      <c r="D21" s="59" t="s">
        <v>12</v>
      </c>
      <c r="E21" s="54"/>
      <c r="F21" s="54"/>
      <c r="G21" s="54"/>
      <c r="H21" s="54"/>
      <c r="I21" s="22"/>
      <c r="J21" s="22"/>
      <c r="K21" s="53" t="s">
        <v>12</v>
      </c>
      <c r="L21" s="53" t="s">
        <v>12</v>
      </c>
      <c r="M21" s="53" t="s">
        <v>12</v>
      </c>
      <c r="N21" s="54"/>
      <c r="O21" s="53" t="s">
        <v>12</v>
      </c>
    </row>
    <row r="22" spans="1:15" x14ac:dyDescent="0.25">
      <c r="A22" s="51"/>
      <c r="B22" s="54"/>
      <c r="C22" s="54"/>
      <c r="D22" s="59" t="s">
        <v>12</v>
      </c>
      <c r="E22" s="54"/>
      <c r="F22" s="54"/>
      <c r="G22" s="54"/>
      <c r="H22" s="54"/>
      <c r="I22" s="22"/>
      <c r="J22" s="22"/>
      <c r="K22" s="53" t="s">
        <v>12</v>
      </c>
      <c r="L22" s="53" t="s">
        <v>12</v>
      </c>
      <c r="M22" s="53" t="s">
        <v>12</v>
      </c>
      <c r="N22" s="54"/>
      <c r="O22" s="53" t="s">
        <v>12</v>
      </c>
    </row>
  </sheetData>
  <mergeCells count="6">
    <mergeCell ref="K4:L4"/>
    <mergeCell ref="A2:A3"/>
    <mergeCell ref="K2:M2"/>
    <mergeCell ref="N2:N3"/>
    <mergeCell ref="O2:O3"/>
    <mergeCell ref="B2:J2"/>
  </mergeCells>
  <phoneticPr fontId="5" type="noConversion"/>
  <dataValidations count="1">
    <dataValidation type="list" allowBlank="1" showInputMessage="1" showErrorMessage="1" sqref="D5:D22" xr:uid="{CB4FADCC-7683-4E3F-84B4-1B98347B0C1D}">
      <formula1>$Y$5:$Y$9</formula1>
    </dataValidation>
  </dataValidations>
  <hyperlinks>
    <hyperlink ref="B1" location="TableContent!D255" display="TableContent" xr:uid="{85B32D78-AF73-4259-9DFE-71CF35A79FA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9" operator="beginsWith" id="{4AF11E90-55D7-455D-9705-B934D296B125}">
            <xm:f>LEFT(D5,LEN($Y$5))=$Y$5</xm:f>
            <xm:f>$Y$5</xm:f>
            <x14:dxf>
              <fill>
                <patternFill>
                  <bgColor theme="0" tint="-4.9989318521683403E-2"/>
                </patternFill>
              </fill>
            </x14:dxf>
          </x14:cfRule>
          <xm:sqref>D5:D22</xm:sqref>
        </x14:conditionalFormatting>
        <x14:conditionalFormatting xmlns:xm="http://schemas.microsoft.com/office/excel/2006/main">
          <x14:cfRule type="containsText" priority="1" operator="containsText" id="{E8AF98FF-5035-4C94-A004-24B43D112349}">
            <xm:f>NOT(ISERROR(SEARCH(variables!$A$6,K5)))</xm:f>
            <xm:f>variables!$A$6</xm:f>
            <x14:dxf>
              <fill>
                <patternFill>
                  <bgColor theme="0" tint="-4.9989318521683403E-2"/>
                </patternFill>
              </fill>
            </x14:dxf>
          </x14:cfRule>
          <xm:sqref>K5:M22</xm:sqref>
        </x14:conditionalFormatting>
        <x14:conditionalFormatting xmlns:xm="http://schemas.microsoft.com/office/excel/2006/main">
          <x14:cfRule type="containsText" priority="2" operator="containsText" id="{2757D031-B215-42AB-A64B-E2514DFFC192}">
            <xm:f>NOT(ISERROR(SEARCH(variables!$A$1,O5)))</xm:f>
            <xm:f>variables!$A$1</xm:f>
            <x14:dxf>
              <fill>
                <patternFill>
                  <bgColor theme="0" tint="-4.9989318521683403E-2"/>
                </patternFill>
              </fill>
            </x14:dxf>
          </x14:cfRule>
          <x14:cfRule type="containsText" priority="3" operator="containsText" id="{6BFE9C90-4841-454E-8582-2318E3967D34}">
            <xm:f>NOT(ISERROR(SEARCH(variables!$A$4,O5)))</xm:f>
            <xm:f>variables!$A$4</xm:f>
            <x14:dxf>
              <fill>
                <patternFill>
                  <bgColor theme="4" tint="0.79998168889431442"/>
                </patternFill>
              </fill>
            </x14:dxf>
          </x14:cfRule>
          <x14:cfRule type="containsText" priority="4" operator="containsText" id="{69D74C00-B9E2-4C56-9031-886C2E3963B3}">
            <xm:f>NOT(ISERROR(SEARCH(variables!$A$3,O5)))</xm:f>
            <xm:f>variables!$A$3</xm:f>
            <x14:dxf>
              <fill>
                <patternFill>
                  <bgColor theme="5" tint="0.79998168889431442"/>
                </patternFill>
              </fill>
            </x14:dxf>
          </x14:cfRule>
          <x14:cfRule type="containsText" priority="5" operator="containsText" id="{1C54360F-85AE-43E2-ABC3-1E02FA82EE01}">
            <xm:f>NOT(ISERROR(SEARCH(variables!$A$2,O5)))</xm:f>
            <xm:f>variables!$A$2</xm:f>
            <x14:dxf>
              <font>
                <strike val="0"/>
                <color auto="1"/>
              </font>
              <fill>
                <patternFill>
                  <bgColor theme="9" tint="0.79998168889431442"/>
                </patternFill>
              </fill>
            </x14:dxf>
          </x14:cfRule>
          <xm:sqref>O5:O22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BC40A9E-DCD5-416F-BC13-DF365CC4CB43}">
          <x14:formula1>
            <xm:f>variables!$A$6:$A$8</xm:f>
          </x14:formula1>
          <xm:sqref>K5:M22</xm:sqref>
        </x14:dataValidation>
        <x14:dataValidation type="list" allowBlank="1" showInputMessage="1" showErrorMessage="1" xr:uid="{2D57CB75-0564-4C3C-B47A-A06E0AE7D997}">
          <x14:formula1>
            <xm:f>variables!$A$1:$A$4</xm:f>
          </x14:formula1>
          <xm:sqref>O5:O22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3BF-8597-4FAF-8AD1-7F29D4A8F0E7}">
  <dimension ref="A1:H21"/>
  <sheetViews>
    <sheetView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57.42578125" customWidth="1"/>
    <col min="4" max="6" width="24.85546875" customWidth="1"/>
    <col min="7" max="7" width="44.140625" customWidth="1"/>
    <col min="8" max="8" width="10.5703125" customWidth="1"/>
  </cols>
  <sheetData>
    <row r="1" spans="1:8" ht="15.75" thickBot="1" x14ac:dyDescent="0.3">
      <c r="A1" s="222" t="s">
        <v>1021</v>
      </c>
      <c r="B1" s="223" t="s">
        <v>1022</v>
      </c>
      <c r="C1" s="223"/>
      <c r="D1" s="214"/>
      <c r="E1" s="214"/>
      <c r="F1" s="214"/>
      <c r="G1" s="214"/>
      <c r="H1" s="224"/>
    </row>
    <row r="2" spans="1:8" ht="38.25" thickBot="1" x14ac:dyDescent="0.3">
      <c r="A2" s="595" t="s">
        <v>3</v>
      </c>
      <c r="B2" s="165" t="s">
        <v>1054</v>
      </c>
      <c r="C2" s="134" t="s">
        <v>122</v>
      </c>
      <c r="D2" s="524" t="s">
        <v>125</v>
      </c>
      <c r="E2" s="525"/>
      <c r="F2" s="526"/>
      <c r="G2" s="533" t="s">
        <v>126</v>
      </c>
      <c r="H2" s="530" t="s">
        <v>852</v>
      </c>
    </row>
    <row r="3" spans="1:8" ht="87.75" thickBot="1" x14ac:dyDescent="0.3">
      <c r="A3" s="597"/>
      <c r="B3" s="133" t="s">
        <v>123</v>
      </c>
      <c r="C3" s="135" t="s">
        <v>124</v>
      </c>
      <c r="D3" s="136" t="s">
        <v>726</v>
      </c>
      <c r="E3" s="137" t="s">
        <v>727</v>
      </c>
      <c r="F3" s="138" t="s">
        <v>728</v>
      </c>
      <c r="G3" s="564"/>
      <c r="H3" s="547"/>
    </row>
    <row r="4" spans="1:8" x14ac:dyDescent="0.25">
      <c r="A4" s="47"/>
      <c r="B4" s="49"/>
      <c r="C4" s="49"/>
      <c r="D4" s="50" t="s">
        <v>12</v>
      </c>
      <c r="E4" s="50" t="s">
        <v>12</v>
      </c>
      <c r="F4" s="50" t="s">
        <v>12</v>
      </c>
      <c r="G4" s="52"/>
      <c r="H4" s="53" t="s">
        <v>12</v>
      </c>
    </row>
    <row r="5" spans="1:8" x14ac:dyDescent="0.25">
      <c r="A5" s="51"/>
      <c r="B5" s="22"/>
      <c r="C5" s="22"/>
      <c r="D5" s="53" t="s">
        <v>12</v>
      </c>
      <c r="E5" s="53" t="s">
        <v>12</v>
      </c>
      <c r="F5" s="53" t="s">
        <v>12</v>
      </c>
      <c r="G5" s="54"/>
      <c r="H5" s="53" t="s">
        <v>12</v>
      </c>
    </row>
    <row r="6" spans="1:8" x14ac:dyDescent="0.25">
      <c r="A6" s="51"/>
      <c r="B6" s="22"/>
      <c r="C6" s="22"/>
      <c r="D6" s="53" t="s">
        <v>12</v>
      </c>
      <c r="E6" s="53" t="s">
        <v>12</v>
      </c>
      <c r="F6" s="53" t="s">
        <v>12</v>
      </c>
      <c r="G6" s="54"/>
      <c r="H6" s="53" t="s">
        <v>12</v>
      </c>
    </row>
    <row r="7" spans="1:8" x14ac:dyDescent="0.25">
      <c r="A7" s="51"/>
      <c r="B7" s="22"/>
      <c r="C7" s="22"/>
      <c r="D7" s="53" t="s">
        <v>12</v>
      </c>
      <c r="E7" s="53" t="s">
        <v>12</v>
      </c>
      <c r="F7" s="53" t="s">
        <v>12</v>
      </c>
      <c r="G7" s="54"/>
      <c r="H7" s="53" t="s">
        <v>12</v>
      </c>
    </row>
    <row r="8" spans="1:8" x14ac:dyDescent="0.25">
      <c r="A8" s="51"/>
      <c r="B8" s="22"/>
      <c r="C8" s="22"/>
      <c r="D8" s="53" t="s">
        <v>12</v>
      </c>
      <c r="E8" s="53" t="s">
        <v>12</v>
      </c>
      <c r="F8" s="53" t="s">
        <v>12</v>
      </c>
      <c r="G8" s="54"/>
      <c r="H8" s="53" t="s">
        <v>12</v>
      </c>
    </row>
    <row r="9" spans="1:8" x14ac:dyDescent="0.25">
      <c r="A9" s="51"/>
      <c r="B9" s="22"/>
      <c r="C9" s="22"/>
      <c r="D9" s="53" t="s">
        <v>12</v>
      </c>
      <c r="E9" s="53" t="s">
        <v>12</v>
      </c>
      <c r="F9" s="53" t="s">
        <v>12</v>
      </c>
      <c r="G9" s="54"/>
      <c r="H9" s="53" t="s">
        <v>12</v>
      </c>
    </row>
    <row r="10" spans="1:8" x14ac:dyDescent="0.25">
      <c r="A10" s="51"/>
      <c r="B10" s="22"/>
      <c r="C10" s="22"/>
      <c r="D10" s="53" t="s">
        <v>12</v>
      </c>
      <c r="E10" s="53" t="s">
        <v>12</v>
      </c>
      <c r="F10" s="53" t="s">
        <v>12</v>
      </c>
      <c r="G10" s="54"/>
      <c r="H10" s="53" t="s">
        <v>12</v>
      </c>
    </row>
    <row r="11" spans="1:8" x14ac:dyDescent="0.25">
      <c r="A11" s="51"/>
      <c r="B11" s="22"/>
      <c r="C11" s="22"/>
      <c r="D11" s="53" t="s">
        <v>12</v>
      </c>
      <c r="E11" s="53" t="s">
        <v>12</v>
      </c>
      <c r="F11" s="53" t="s">
        <v>12</v>
      </c>
      <c r="G11" s="54"/>
      <c r="H11" s="53" t="s">
        <v>12</v>
      </c>
    </row>
    <row r="12" spans="1:8" x14ac:dyDescent="0.25">
      <c r="A12" s="51"/>
      <c r="B12" s="22"/>
      <c r="C12" s="22"/>
      <c r="D12" s="53" t="s">
        <v>12</v>
      </c>
      <c r="E12" s="53" t="s">
        <v>12</v>
      </c>
      <c r="F12" s="53" t="s">
        <v>12</v>
      </c>
      <c r="G12" s="54"/>
      <c r="H12" s="53" t="s">
        <v>12</v>
      </c>
    </row>
    <row r="13" spans="1:8" x14ac:dyDescent="0.25">
      <c r="A13" s="51"/>
      <c r="B13" s="22"/>
      <c r="C13" s="22"/>
      <c r="D13" s="53" t="s">
        <v>12</v>
      </c>
      <c r="E13" s="53" t="s">
        <v>12</v>
      </c>
      <c r="F13" s="53" t="s">
        <v>12</v>
      </c>
      <c r="G13" s="54"/>
      <c r="H13" s="53" t="s">
        <v>12</v>
      </c>
    </row>
    <row r="14" spans="1:8" x14ac:dyDescent="0.25">
      <c r="A14" s="51"/>
      <c r="B14" s="22"/>
      <c r="C14" s="22"/>
      <c r="D14" s="53" t="s">
        <v>12</v>
      </c>
      <c r="E14" s="53" t="s">
        <v>12</v>
      </c>
      <c r="F14" s="53" t="s">
        <v>12</v>
      </c>
      <c r="G14" s="54"/>
      <c r="H14" s="53" t="s">
        <v>12</v>
      </c>
    </row>
    <row r="15" spans="1:8" x14ac:dyDescent="0.25">
      <c r="A15" s="51"/>
      <c r="B15" s="22"/>
      <c r="C15" s="22"/>
      <c r="D15" s="53" t="s">
        <v>12</v>
      </c>
      <c r="E15" s="53" t="s">
        <v>12</v>
      </c>
      <c r="F15" s="53" t="s">
        <v>12</v>
      </c>
      <c r="G15" s="54"/>
      <c r="H15" s="53" t="s">
        <v>12</v>
      </c>
    </row>
    <row r="16" spans="1:8" x14ac:dyDescent="0.25">
      <c r="A16" s="51"/>
      <c r="B16" s="22"/>
      <c r="C16" s="22"/>
      <c r="D16" s="53" t="s">
        <v>12</v>
      </c>
      <c r="E16" s="53" t="s">
        <v>12</v>
      </c>
      <c r="F16" s="53" t="s">
        <v>12</v>
      </c>
      <c r="G16" s="54"/>
      <c r="H16" s="53" t="s">
        <v>12</v>
      </c>
    </row>
    <row r="17" spans="1:8" x14ac:dyDescent="0.25">
      <c r="A17" s="51"/>
      <c r="B17" s="22"/>
      <c r="C17" s="22"/>
      <c r="D17" s="53" t="s">
        <v>12</v>
      </c>
      <c r="E17" s="53" t="s">
        <v>12</v>
      </c>
      <c r="F17" s="53" t="s">
        <v>12</v>
      </c>
      <c r="G17" s="54"/>
      <c r="H17" s="53" t="s">
        <v>12</v>
      </c>
    </row>
    <row r="18" spans="1:8" x14ac:dyDescent="0.25">
      <c r="A18" s="51"/>
      <c r="B18" s="22"/>
      <c r="C18" s="22"/>
      <c r="D18" s="53" t="s">
        <v>12</v>
      </c>
      <c r="E18" s="53" t="s">
        <v>12</v>
      </c>
      <c r="F18" s="53" t="s">
        <v>12</v>
      </c>
      <c r="G18" s="54"/>
      <c r="H18" s="53" t="s">
        <v>12</v>
      </c>
    </row>
    <row r="19" spans="1:8" x14ac:dyDescent="0.25">
      <c r="A19" s="51"/>
      <c r="B19" s="22"/>
      <c r="C19" s="22"/>
      <c r="D19" s="53" t="s">
        <v>12</v>
      </c>
      <c r="E19" s="53" t="s">
        <v>12</v>
      </c>
      <c r="F19" s="53" t="s">
        <v>12</v>
      </c>
      <c r="G19" s="54"/>
      <c r="H19" s="53" t="s">
        <v>12</v>
      </c>
    </row>
    <row r="20" spans="1:8" x14ac:dyDescent="0.25">
      <c r="A20" s="51"/>
      <c r="B20" s="22"/>
      <c r="C20" s="22"/>
      <c r="D20" s="53" t="s">
        <v>12</v>
      </c>
      <c r="E20" s="53" t="s">
        <v>12</v>
      </c>
      <c r="F20" s="53" t="s">
        <v>12</v>
      </c>
      <c r="G20" s="54"/>
      <c r="H20" s="53" t="s">
        <v>12</v>
      </c>
    </row>
    <row r="21" spans="1:8" x14ac:dyDescent="0.25">
      <c r="A21" s="51"/>
      <c r="B21" s="22"/>
      <c r="C21" s="22"/>
      <c r="D21" s="53" t="s">
        <v>12</v>
      </c>
      <c r="E21" s="53" t="s">
        <v>12</v>
      </c>
      <c r="F21" s="53" t="s">
        <v>12</v>
      </c>
      <c r="G21" s="54"/>
      <c r="H21" s="53" t="s">
        <v>12</v>
      </c>
    </row>
  </sheetData>
  <mergeCells count="4">
    <mergeCell ref="A2:A3"/>
    <mergeCell ref="G2:G3"/>
    <mergeCell ref="H2:H3"/>
    <mergeCell ref="D2:F2"/>
  </mergeCells>
  <phoneticPr fontId="5" type="noConversion"/>
  <hyperlinks>
    <hyperlink ref="B1" location="TableContent!D265" display="TableContent" xr:uid="{D7EC76BE-0D46-42EA-A616-B9C7CBF61AA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DDF05E-DCE4-4E76-AECF-9B3A16C9E2F7}">
            <xm:f>NOT(ISERROR(SEARCH(variables!$A$6,D4)))</xm:f>
            <xm:f>variables!$A$6</xm:f>
            <x14:dxf>
              <fill>
                <patternFill>
                  <bgColor theme="0" tint="-4.9989318521683403E-2"/>
                </patternFill>
              </fill>
            </x14:dxf>
          </x14:cfRule>
          <xm:sqref>D4:F21</xm:sqref>
        </x14:conditionalFormatting>
        <x14:conditionalFormatting xmlns:xm="http://schemas.microsoft.com/office/excel/2006/main">
          <x14:cfRule type="containsText" priority="2" operator="containsText" id="{096B738D-8E1E-4A63-B3FC-7812170F3BB3}">
            <xm:f>NOT(ISERROR(SEARCH(variables!$A$1,H4)))</xm:f>
            <xm:f>variables!$A$1</xm:f>
            <x14:dxf>
              <fill>
                <patternFill>
                  <bgColor theme="0" tint="-4.9989318521683403E-2"/>
                </patternFill>
              </fill>
            </x14:dxf>
          </x14:cfRule>
          <x14:cfRule type="containsText" priority="3" operator="containsText" id="{EA257BDE-4AEC-406D-B85C-7ADBDC4C923B}">
            <xm:f>NOT(ISERROR(SEARCH(variables!$A$4,H4)))</xm:f>
            <xm:f>variables!$A$4</xm:f>
            <x14:dxf>
              <fill>
                <patternFill>
                  <bgColor theme="4" tint="0.79998168889431442"/>
                </patternFill>
              </fill>
            </x14:dxf>
          </x14:cfRule>
          <x14:cfRule type="containsText" priority="4" operator="containsText" id="{D4CBB6CB-8DC5-453F-BB8A-28B352A68FA1}">
            <xm:f>NOT(ISERROR(SEARCH(variables!$A$3,H4)))</xm:f>
            <xm:f>variables!$A$3</xm:f>
            <x14:dxf>
              <fill>
                <patternFill>
                  <bgColor theme="5" tint="0.79998168889431442"/>
                </patternFill>
              </fill>
            </x14:dxf>
          </x14:cfRule>
          <x14:cfRule type="containsText" priority="5" operator="containsText" id="{F37C20B7-B641-40E3-9C01-E0EF327A07B3}">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5BA41A-3038-452A-8766-9DD6AF529094}">
          <x14:formula1>
            <xm:f>variables!$A$6:$A$8</xm:f>
          </x14:formula1>
          <xm:sqref>D4:F21</xm:sqref>
        </x14:dataValidation>
        <x14:dataValidation type="list" allowBlank="1" showInputMessage="1" showErrorMessage="1" xr:uid="{7A4E103C-E75F-44DE-AF6C-2DAE1A810152}">
          <x14:formula1>
            <xm:f>variables!$A$1:$A$4</xm:f>
          </x14:formula1>
          <xm:sqref>H4:H21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E48D-9A26-4EE1-A350-3D31430CF7E8}">
  <dimension ref="A1:AF22"/>
  <sheetViews>
    <sheetView workbookViewId="0">
      <pane ySplit="4" topLeftCell="A5" activePane="bottomLeft" state="frozen"/>
      <selection pane="bottomLeft"/>
    </sheetView>
  </sheetViews>
  <sheetFormatPr defaultRowHeight="15" x14ac:dyDescent="0.25"/>
  <cols>
    <col min="1" max="1" width="16.42578125" customWidth="1"/>
    <col min="2" max="2" width="45.85546875" customWidth="1"/>
    <col min="3" max="3" width="33.710937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5.75" thickBot="1" x14ac:dyDescent="0.3">
      <c r="A1" s="222" t="s">
        <v>1021</v>
      </c>
      <c r="B1" s="223" t="s">
        <v>1022</v>
      </c>
      <c r="C1" s="223"/>
      <c r="D1" s="214"/>
      <c r="E1" s="214"/>
      <c r="F1" s="214"/>
      <c r="G1" s="214"/>
      <c r="H1" s="224"/>
      <c r="I1" s="224"/>
      <c r="J1" s="224"/>
    </row>
    <row r="2" spans="1:32" ht="19.5" thickBot="1" x14ac:dyDescent="0.3">
      <c r="A2" s="587" t="s">
        <v>3</v>
      </c>
      <c r="B2" s="528" t="s">
        <v>1055</v>
      </c>
      <c r="C2" s="528"/>
      <c r="D2" s="528"/>
      <c r="E2" s="528"/>
      <c r="F2" s="134"/>
      <c r="G2" s="524" t="s">
        <v>120</v>
      </c>
      <c r="H2" s="526"/>
      <c r="I2" s="589" t="s">
        <v>121</v>
      </c>
      <c r="J2" s="591" t="s">
        <v>852</v>
      </c>
    </row>
    <row r="3" spans="1:32" ht="87" x14ac:dyDescent="0.25">
      <c r="A3" s="588"/>
      <c r="B3" s="110" t="s">
        <v>114</v>
      </c>
      <c r="C3" s="105" t="s">
        <v>91</v>
      </c>
      <c r="D3" s="106" t="s">
        <v>323</v>
      </c>
      <c r="E3" s="107" t="s">
        <v>324</v>
      </c>
      <c r="F3" s="142" t="s">
        <v>118</v>
      </c>
      <c r="G3" s="114" t="s">
        <v>729</v>
      </c>
      <c r="H3" s="115" t="s">
        <v>730</v>
      </c>
      <c r="I3" s="590"/>
      <c r="J3" s="592"/>
    </row>
    <row r="4" spans="1:32" ht="24.75" thickBot="1" x14ac:dyDescent="0.3">
      <c r="A4" s="231" t="s">
        <v>909</v>
      </c>
      <c r="B4" s="111"/>
      <c r="C4" s="69" t="s">
        <v>752</v>
      </c>
      <c r="D4" s="88"/>
      <c r="E4" s="104"/>
      <c r="F4" s="143"/>
      <c r="G4" s="140"/>
      <c r="H4" s="141"/>
      <c r="I4" s="102"/>
      <c r="J4" s="103"/>
    </row>
    <row r="5" spans="1:32" x14ac:dyDescent="0.25">
      <c r="A5" s="47"/>
      <c r="B5" s="49"/>
      <c r="C5" s="55" t="s">
        <v>12</v>
      </c>
      <c r="D5" s="49"/>
      <c r="E5" s="49"/>
      <c r="F5" s="49"/>
      <c r="G5" s="50" t="s">
        <v>12</v>
      </c>
      <c r="H5" s="50" t="s">
        <v>12</v>
      </c>
      <c r="I5" s="52"/>
      <c r="J5" s="53" t="s">
        <v>12</v>
      </c>
      <c r="AF5" t="s">
        <v>12</v>
      </c>
    </row>
    <row r="6" spans="1:32" x14ac:dyDescent="0.25">
      <c r="A6" s="51"/>
      <c r="B6" s="22"/>
      <c r="C6" s="55" t="s">
        <v>12</v>
      </c>
      <c r="D6" s="22"/>
      <c r="E6" s="22"/>
      <c r="F6" s="22"/>
      <c r="G6" s="53" t="s">
        <v>12</v>
      </c>
      <c r="H6" s="53" t="s">
        <v>12</v>
      </c>
      <c r="I6" s="54"/>
      <c r="J6" s="53" t="s">
        <v>12</v>
      </c>
      <c r="AF6" s="22" t="s">
        <v>119</v>
      </c>
    </row>
    <row r="7" spans="1:32" x14ac:dyDescent="0.25">
      <c r="A7" s="51"/>
      <c r="B7" s="22"/>
      <c r="C7" s="55" t="s">
        <v>12</v>
      </c>
      <c r="D7" s="22"/>
      <c r="E7" s="22"/>
      <c r="F7" s="22"/>
      <c r="G7" s="53" t="s">
        <v>12</v>
      </c>
      <c r="H7" s="53" t="s">
        <v>12</v>
      </c>
      <c r="I7" s="54"/>
      <c r="J7" s="53" t="s">
        <v>12</v>
      </c>
      <c r="AF7" s="22" t="s">
        <v>115</v>
      </c>
    </row>
    <row r="8" spans="1:32" x14ac:dyDescent="0.25">
      <c r="A8" s="51"/>
      <c r="B8" s="22"/>
      <c r="C8" s="55" t="s">
        <v>12</v>
      </c>
      <c r="D8" s="22"/>
      <c r="E8" s="22"/>
      <c r="F8" s="22"/>
      <c r="G8" s="53" t="s">
        <v>12</v>
      </c>
      <c r="H8" s="53" t="s">
        <v>12</v>
      </c>
      <c r="I8" s="54"/>
      <c r="J8" s="53" t="s">
        <v>12</v>
      </c>
      <c r="AF8" s="60" t="s">
        <v>116</v>
      </c>
    </row>
    <row r="9" spans="1:32" x14ac:dyDescent="0.25">
      <c r="A9" s="51"/>
      <c r="B9" s="22"/>
      <c r="C9" s="64" t="s">
        <v>12</v>
      </c>
      <c r="D9" s="22"/>
      <c r="E9" s="22"/>
      <c r="F9" s="22"/>
      <c r="G9" s="53" t="s">
        <v>12</v>
      </c>
      <c r="H9" s="53" t="s">
        <v>12</v>
      </c>
      <c r="I9" s="54"/>
      <c r="J9" s="53" t="s">
        <v>12</v>
      </c>
    </row>
    <row r="10" spans="1:32" x14ac:dyDescent="0.25">
      <c r="A10" s="51"/>
      <c r="B10" s="22"/>
      <c r="C10" s="55" t="s">
        <v>12</v>
      </c>
      <c r="D10" s="22"/>
      <c r="E10" s="22"/>
      <c r="F10" s="22"/>
      <c r="G10" s="53" t="s">
        <v>12</v>
      </c>
      <c r="H10" s="53" t="s">
        <v>12</v>
      </c>
      <c r="I10" s="54"/>
      <c r="J10" s="53" t="s">
        <v>12</v>
      </c>
    </row>
    <row r="11" spans="1:32" x14ac:dyDescent="0.25">
      <c r="A11" s="51"/>
      <c r="B11" s="22"/>
      <c r="C11" s="55" t="s">
        <v>12</v>
      </c>
      <c r="D11" s="22"/>
      <c r="E11" s="22"/>
      <c r="F11" s="22"/>
      <c r="G11" s="53" t="s">
        <v>12</v>
      </c>
      <c r="H11" s="53" t="s">
        <v>12</v>
      </c>
      <c r="I11" s="54"/>
      <c r="J11" s="53" t="s">
        <v>12</v>
      </c>
    </row>
    <row r="12" spans="1:32" x14ac:dyDescent="0.25">
      <c r="A12" s="51"/>
      <c r="B12" s="22"/>
      <c r="C12" s="55" t="s">
        <v>12</v>
      </c>
      <c r="D12" s="22"/>
      <c r="E12" s="22"/>
      <c r="F12" s="22"/>
      <c r="G12" s="53" t="s">
        <v>12</v>
      </c>
      <c r="H12" s="53" t="s">
        <v>12</v>
      </c>
      <c r="I12" s="54"/>
      <c r="J12" s="53" t="s">
        <v>12</v>
      </c>
    </row>
    <row r="13" spans="1:32" x14ac:dyDescent="0.25">
      <c r="A13" s="51"/>
      <c r="B13" s="22"/>
      <c r="C13" s="55" t="s">
        <v>12</v>
      </c>
      <c r="D13" s="22"/>
      <c r="E13" s="22"/>
      <c r="F13" s="22"/>
      <c r="G13" s="53" t="s">
        <v>12</v>
      </c>
      <c r="H13" s="53" t="s">
        <v>12</v>
      </c>
      <c r="I13" s="54"/>
      <c r="J13" s="53" t="s">
        <v>12</v>
      </c>
    </row>
    <row r="14" spans="1:32" x14ac:dyDescent="0.25">
      <c r="A14" s="51"/>
      <c r="B14" s="22"/>
      <c r="C14" s="55" t="s">
        <v>12</v>
      </c>
      <c r="D14" s="22"/>
      <c r="E14" s="22"/>
      <c r="F14" s="22"/>
      <c r="G14" s="53" t="s">
        <v>12</v>
      </c>
      <c r="H14" s="53" t="s">
        <v>12</v>
      </c>
      <c r="I14" s="54"/>
      <c r="J14" s="53" t="s">
        <v>12</v>
      </c>
    </row>
    <row r="15" spans="1:32" x14ac:dyDescent="0.25">
      <c r="A15" s="51"/>
      <c r="B15" s="22"/>
      <c r="C15" s="55" t="s">
        <v>12</v>
      </c>
      <c r="D15" s="22"/>
      <c r="E15" s="22"/>
      <c r="F15" s="22"/>
      <c r="G15" s="53" t="s">
        <v>12</v>
      </c>
      <c r="H15" s="53" t="s">
        <v>12</v>
      </c>
      <c r="I15" s="54"/>
      <c r="J15" s="53" t="s">
        <v>12</v>
      </c>
    </row>
    <row r="16" spans="1:32" x14ac:dyDescent="0.25">
      <c r="A16" s="51"/>
      <c r="B16" s="22"/>
      <c r="C16" s="55" t="s">
        <v>12</v>
      </c>
      <c r="D16" s="22"/>
      <c r="E16" s="22"/>
      <c r="F16" s="22"/>
      <c r="G16" s="53" t="s">
        <v>12</v>
      </c>
      <c r="H16" s="53" t="s">
        <v>12</v>
      </c>
      <c r="I16" s="54"/>
      <c r="J16" s="53" t="s">
        <v>12</v>
      </c>
    </row>
    <row r="17" spans="1:10" x14ac:dyDescent="0.25">
      <c r="A17" s="51"/>
      <c r="B17" s="22"/>
      <c r="C17" s="55" t="s">
        <v>12</v>
      </c>
      <c r="D17" s="22"/>
      <c r="E17" s="22"/>
      <c r="F17" s="22"/>
      <c r="G17" s="53" t="s">
        <v>12</v>
      </c>
      <c r="H17" s="53" t="s">
        <v>12</v>
      </c>
      <c r="I17" s="54"/>
      <c r="J17" s="53" t="s">
        <v>12</v>
      </c>
    </row>
    <row r="18" spans="1:10" x14ac:dyDescent="0.25">
      <c r="A18" s="51"/>
      <c r="B18" s="22"/>
      <c r="C18" s="55" t="s">
        <v>12</v>
      </c>
      <c r="D18" s="22"/>
      <c r="E18" s="22"/>
      <c r="F18" s="22"/>
      <c r="G18" s="53" t="s">
        <v>12</v>
      </c>
      <c r="H18" s="53" t="s">
        <v>12</v>
      </c>
      <c r="I18" s="54"/>
      <c r="J18" s="53" t="s">
        <v>12</v>
      </c>
    </row>
    <row r="19" spans="1:10" x14ac:dyDescent="0.25">
      <c r="A19" s="51"/>
      <c r="B19" s="22"/>
      <c r="C19" s="55" t="s">
        <v>12</v>
      </c>
      <c r="D19" s="22"/>
      <c r="E19" s="22"/>
      <c r="F19" s="22"/>
      <c r="G19" s="53" t="s">
        <v>12</v>
      </c>
      <c r="H19" s="53" t="s">
        <v>12</v>
      </c>
      <c r="I19" s="54"/>
      <c r="J19" s="53" t="s">
        <v>12</v>
      </c>
    </row>
    <row r="20" spans="1:10" x14ac:dyDescent="0.25">
      <c r="A20" s="51"/>
      <c r="B20" s="22"/>
      <c r="C20" s="55" t="s">
        <v>12</v>
      </c>
      <c r="D20" s="22"/>
      <c r="E20" s="22"/>
      <c r="F20" s="22"/>
      <c r="G20" s="53" t="s">
        <v>12</v>
      </c>
      <c r="H20" s="53" t="s">
        <v>12</v>
      </c>
      <c r="I20" s="54"/>
      <c r="J20" s="53" t="s">
        <v>12</v>
      </c>
    </row>
    <row r="21" spans="1:10" x14ac:dyDescent="0.25">
      <c r="A21" s="51"/>
      <c r="B21" s="22"/>
      <c r="C21" s="55" t="s">
        <v>12</v>
      </c>
      <c r="D21" s="22"/>
      <c r="E21" s="22"/>
      <c r="F21" s="22"/>
      <c r="G21" s="53" t="s">
        <v>12</v>
      </c>
      <c r="H21" s="53" t="s">
        <v>12</v>
      </c>
      <c r="I21" s="54"/>
      <c r="J21" s="53" t="s">
        <v>12</v>
      </c>
    </row>
    <row r="22" spans="1:10" x14ac:dyDescent="0.25">
      <c r="A22" s="51"/>
      <c r="B22" s="22"/>
      <c r="C22" s="55" t="s">
        <v>12</v>
      </c>
      <c r="D22" s="22"/>
      <c r="E22" s="22"/>
      <c r="F22" s="22"/>
      <c r="G22" s="53" t="s">
        <v>12</v>
      </c>
      <c r="H22" s="53" t="s">
        <v>12</v>
      </c>
      <c r="I22" s="54"/>
      <c r="J22" s="53" t="s">
        <v>12</v>
      </c>
    </row>
  </sheetData>
  <mergeCells count="5">
    <mergeCell ref="A2:A3"/>
    <mergeCell ref="B2:E2"/>
    <mergeCell ref="G2:H2"/>
    <mergeCell ref="I2:I3"/>
    <mergeCell ref="J2:J3"/>
  </mergeCells>
  <phoneticPr fontId="5" type="noConversion"/>
  <dataValidations count="1">
    <dataValidation type="list" allowBlank="1" showInputMessage="1" showErrorMessage="1" sqref="C5:C22" xr:uid="{850A0A92-621F-4B10-BE8E-C3850E203A3E}">
      <formula1>$AF$5:$AF$8</formula1>
    </dataValidation>
  </dataValidations>
  <hyperlinks>
    <hyperlink ref="B1" location="TableContent!D270" display="TableContent" xr:uid="{3802324D-0678-4348-8B8D-4D3C4A7C3D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7" operator="beginsWith" id="{2A736A7E-7EB3-489F-B276-6029C686845D}">
            <xm:f>LEFT(C5,LEN($AF$5))=$AF$5</xm:f>
            <xm:f>$AF$5</xm:f>
            <x14:dxf>
              <fill>
                <patternFill>
                  <bgColor theme="0" tint="-4.9989318521683403E-2"/>
                </patternFill>
              </fill>
            </x14:dxf>
          </x14:cfRule>
          <xm:sqref>C5:C22</xm:sqref>
        </x14:conditionalFormatting>
        <x14:conditionalFormatting xmlns:xm="http://schemas.microsoft.com/office/excel/2006/main">
          <x14:cfRule type="containsText" priority="2" operator="containsText" id="{B964403E-7CBE-404B-B817-20AF3633C6F4}">
            <xm:f>NOT(ISERROR(SEARCH(variables!$A$6,G5)))</xm:f>
            <xm:f>variables!$A$6</xm:f>
            <x14:dxf>
              <fill>
                <patternFill>
                  <bgColor theme="0" tint="-4.9989318521683403E-2"/>
                </patternFill>
              </fill>
            </x14:dxf>
          </x14:cfRule>
          <xm:sqref>G5:H22</xm:sqref>
        </x14:conditionalFormatting>
        <x14:conditionalFormatting xmlns:xm="http://schemas.microsoft.com/office/excel/2006/main">
          <x14:cfRule type="containsText" priority="3" operator="containsText" id="{56CA6A8B-BF38-42E5-B69B-47429AF984FE}">
            <xm:f>NOT(ISERROR(SEARCH(variables!$A$1,J5)))</xm:f>
            <xm:f>variables!$A$1</xm:f>
            <x14:dxf>
              <fill>
                <patternFill>
                  <bgColor theme="0" tint="-4.9989318521683403E-2"/>
                </patternFill>
              </fill>
            </x14:dxf>
          </x14:cfRule>
          <x14:cfRule type="containsText" priority="4" operator="containsText" id="{40A615B0-686F-4EF7-9D2D-06D5382B1E00}">
            <xm:f>NOT(ISERROR(SEARCH(variables!$A$4,J5)))</xm:f>
            <xm:f>variables!$A$4</xm:f>
            <x14:dxf>
              <fill>
                <patternFill>
                  <bgColor theme="4" tint="0.79998168889431442"/>
                </patternFill>
              </fill>
            </x14:dxf>
          </x14:cfRule>
          <x14:cfRule type="containsText" priority="5" operator="containsText" id="{61131D6E-FF25-4824-916F-47B507ACFA6C}">
            <xm:f>NOT(ISERROR(SEARCH(variables!$A$3,J5)))</xm:f>
            <xm:f>variables!$A$3</xm:f>
            <x14:dxf>
              <fill>
                <patternFill>
                  <bgColor theme="5" tint="0.79998168889431442"/>
                </patternFill>
              </fill>
            </x14:dxf>
          </x14:cfRule>
          <x14:cfRule type="containsText" priority="6" operator="containsText" id="{0F34AE48-1BF3-457E-BC58-E7702F33E8DA}">
            <xm:f>NOT(ISERROR(SEARCH(variables!$A$2,J5)))</xm:f>
            <xm:f>variables!$A$2</xm:f>
            <x14:dxf>
              <font>
                <strike val="0"/>
                <color auto="1"/>
              </font>
              <fill>
                <patternFill>
                  <bgColor theme="9" tint="0.79998168889431442"/>
                </patternFill>
              </fill>
            </x14:dxf>
          </x14:cfRule>
          <xm:sqref>J5:J22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48219EF-6F39-47BF-9976-FB8F3F9676D0}">
          <x14:formula1>
            <xm:f>variables!$A$1:$A$4</xm:f>
          </x14:formula1>
          <xm:sqref>J5:J22</xm:sqref>
        </x14:dataValidation>
        <x14:dataValidation type="list" allowBlank="1" showInputMessage="1" showErrorMessage="1" xr:uid="{294FD67E-B0E7-4E0C-BA7A-4AF87A76521F}">
          <x14:formula1>
            <xm:f>variables!$A$6:$A$8</xm:f>
          </x14:formula1>
          <xm:sqref>G5:H22</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99A6-7B03-4FE4-8BE6-B8112717772D}">
  <dimension ref="A1:AF22"/>
  <sheetViews>
    <sheetView workbookViewId="0">
      <pane ySplit="4" topLeftCell="A5" activePane="bottomLeft" state="frozen"/>
      <selection pane="bottomLeft"/>
    </sheetView>
  </sheetViews>
  <sheetFormatPr defaultRowHeight="15" x14ac:dyDescent="0.25"/>
  <cols>
    <col min="1" max="1" width="16.42578125" customWidth="1"/>
    <col min="2" max="2" width="38.140625" customWidth="1"/>
    <col min="3" max="3" width="26.4257812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5.75" thickBot="1" x14ac:dyDescent="0.3">
      <c r="A1" s="222" t="s">
        <v>1021</v>
      </c>
      <c r="B1" s="223" t="s">
        <v>1022</v>
      </c>
      <c r="C1" s="223"/>
      <c r="D1" s="214"/>
      <c r="E1" s="214"/>
      <c r="F1" s="214"/>
      <c r="G1" s="214"/>
      <c r="H1" s="224"/>
      <c r="I1" s="224"/>
      <c r="J1" s="224"/>
    </row>
    <row r="2" spans="1:32" ht="19.5" thickBot="1" x14ac:dyDescent="0.3">
      <c r="A2" s="587" t="s">
        <v>3</v>
      </c>
      <c r="B2" s="528" t="s">
        <v>1056</v>
      </c>
      <c r="C2" s="528"/>
      <c r="D2" s="528"/>
      <c r="E2" s="528"/>
      <c r="F2" s="134"/>
      <c r="G2" s="524" t="s">
        <v>327</v>
      </c>
      <c r="H2" s="526"/>
      <c r="I2" s="589" t="s">
        <v>328</v>
      </c>
      <c r="J2" s="591" t="s">
        <v>852</v>
      </c>
    </row>
    <row r="3" spans="1:32" ht="63" x14ac:dyDescent="0.25">
      <c r="A3" s="588"/>
      <c r="B3" s="110" t="s">
        <v>316</v>
      </c>
      <c r="C3" s="105" t="s">
        <v>91</v>
      </c>
      <c r="D3" s="106" t="s">
        <v>325</v>
      </c>
      <c r="E3" s="107" t="s">
        <v>326</v>
      </c>
      <c r="F3" s="142" t="s">
        <v>322</v>
      </c>
      <c r="G3" s="114" t="s">
        <v>734</v>
      </c>
      <c r="H3" s="115" t="s">
        <v>736</v>
      </c>
      <c r="I3" s="590"/>
      <c r="J3" s="592"/>
    </row>
    <row r="4" spans="1:32" ht="36.75" thickBot="1" x14ac:dyDescent="0.3">
      <c r="A4" s="231" t="s">
        <v>909</v>
      </c>
      <c r="B4" s="111"/>
      <c r="C4" s="69" t="s">
        <v>752</v>
      </c>
      <c r="D4" s="88"/>
      <c r="E4" s="104"/>
      <c r="F4" s="143"/>
      <c r="G4" s="140"/>
      <c r="H4" s="141"/>
      <c r="I4" s="102"/>
      <c r="J4" s="103"/>
    </row>
    <row r="5" spans="1:32" x14ac:dyDescent="0.25">
      <c r="A5" s="47"/>
      <c r="B5" s="49"/>
      <c r="C5" s="55" t="s">
        <v>12</v>
      </c>
      <c r="D5" s="49"/>
      <c r="E5" s="49"/>
      <c r="F5" s="49"/>
      <c r="G5" s="50" t="s">
        <v>12</v>
      </c>
      <c r="H5" s="50" t="s">
        <v>12</v>
      </c>
      <c r="I5" s="52"/>
      <c r="J5" s="53" t="s">
        <v>12</v>
      </c>
      <c r="AF5" t="s">
        <v>12</v>
      </c>
    </row>
    <row r="6" spans="1:32" x14ac:dyDescent="0.25">
      <c r="A6" s="51"/>
      <c r="B6" s="22"/>
      <c r="C6" s="55" t="s">
        <v>12</v>
      </c>
      <c r="D6" s="22"/>
      <c r="E6" s="22"/>
      <c r="F6" s="22"/>
      <c r="G6" s="53" t="s">
        <v>12</v>
      </c>
      <c r="H6" s="53" t="s">
        <v>12</v>
      </c>
      <c r="I6" s="54"/>
      <c r="J6" s="53" t="s">
        <v>12</v>
      </c>
      <c r="AF6" s="22" t="s">
        <v>317</v>
      </c>
    </row>
    <row r="7" spans="1:32" x14ac:dyDescent="0.25">
      <c r="A7" s="51"/>
      <c r="B7" s="22"/>
      <c r="C7" s="55" t="s">
        <v>12</v>
      </c>
      <c r="D7" s="22"/>
      <c r="E7" s="22"/>
      <c r="F7" s="22"/>
      <c r="G7" s="53" t="s">
        <v>12</v>
      </c>
      <c r="H7" s="53" t="s">
        <v>12</v>
      </c>
      <c r="I7" s="54"/>
      <c r="J7" s="53" t="s">
        <v>12</v>
      </c>
      <c r="AF7" s="22" t="s">
        <v>318</v>
      </c>
    </row>
    <row r="8" spans="1:32" x14ac:dyDescent="0.25">
      <c r="A8" s="51"/>
      <c r="B8" s="22"/>
      <c r="C8" s="55" t="s">
        <v>12</v>
      </c>
      <c r="D8" s="22"/>
      <c r="E8" s="22"/>
      <c r="F8" s="22"/>
      <c r="G8" s="53" t="s">
        <v>12</v>
      </c>
      <c r="H8" s="53" t="s">
        <v>12</v>
      </c>
      <c r="I8" s="54"/>
      <c r="J8" s="53" t="s">
        <v>12</v>
      </c>
      <c r="AF8" s="60" t="s">
        <v>319</v>
      </c>
    </row>
    <row r="9" spans="1:32" x14ac:dyDescent="0.25">
      <c r="A9" s="51"/>
      <c r="B9" s="22"/>
      <c r="C9" s="55" t="s">
        <v>12</v>
      </c>
      <c r="D9" s="22"/>
      <c r="E9" s="22"/>
      <c r="F9" s="22"/>
      <c r="G9" s="53" t="s">
        <v>12</v>
      </c>
      <c r="H9" s="53" t="s">
        <v>12</v>
      </c>
      <c r="I9" s="54"/>
      <c r="J9" s="53" t="s">
        <v>12</v>
      </c>
    </row>
    <row r="10" spans="1:32" x14ac:dyDescent="0.25">
      <c r="A10" s="51"/>
      <c r="B10" s="22"/>
      <c r="C10" s="55" t="s">
        <v>12</v>
      </c>
      <c r="D10" s="22"/>
      <c r="E10" s="22"/>
      <c r="F10" s="22"/>
      <c r="G10" s="53" t="s">
        <v>12</v>
      </c>
      <c r="H10" s="53" t="s">
        <v>12</v>
      </c>
      <c r="I10" s="54"/>
      <c r="J10" s="53" t="s">
        <v>12</v>
      </c>
    </row>
    <row r="11" spans="1:32" x14ac:dyDescent="0.25">
      <c r="A11" s="51"/>
      <c r="B11" s="22"/>
      <c r="C11" s="55" t="s">
        <v>12</v>
      </c>
      <c r="D11" s="22"/>
      <c r="E11" s="22"/>
      <c r="F11" s="22"/>
      <c r="G11" s="53" t="s">
        <v>12</v>
      </c>
      <c r="H11" s="53" t="s">
        <v>12</v>
      </c>
      <c r="I11" s="54"/>
      <c r="J11" s="53" t="s">
        <v>12</v>
      </c>
    </row>
    <row r="12" spans="1:32" x14ac:dyDescent="0.25">
      <c r="A12" s="51"/>
      <c r="B12" s="22"/>
      <c r="C12" s="55" t="s">
        <v>12</v>
      </c>
      <c r="D12" s="22"/>
      <c r="E12" s="22"/>
      <c r="F12" s="22"/>
      <c r="G12" s="53" t="s">
        <v>12</v>
      </c>
      <c r="H12" s="53" t="s">
        <v>12</v>
      </c>
      <c r="I12" s="54"/>
      <c r="J12" s="53" t="s">
        <v>12</v>
      </c>
    </row>
    <row r="13" spans="1:32" x14ac:dyDescent="0.25">
      <c r="A13" s="51"/>
      <c r="B13" s="22"/>
      <c r="C13" s="55" t="s">
        <v>12</v>
      </c>
      <c r="D13" s="22"/>
      <c r="E13" s="22"/>
      <c r="F13" s="22"/>
      <c r="G13" s="53" t="s">
        <v>12</v>
      </c>
      <c r="H13" s="53" t="s">
        <v>12</v>
      </c>
      <c r="I13" s="54"/>
      <c r="J13" s="53" t="s">
        <v>12</v>
      </c>
    </row>
    <row r="14" spans="1:32" x14ac:dyDescent="0.25">
      <c r="A14" s="51"/>
      <c r="B14" s="22"/>
      <c r="C14" s="55" t="s">
        <v>12</v>
      </c>
      <c r="D14" s="22"/>
      <c r="E14" s="22"/>
      <c r="F14" s="22"/>
      <c r="G14" s="53" t="s">
        <v>12</v>
      </c>
      <c r="H14" s="53" t="s">
        <v>12</v>
      </c>
      <c r="I14" s="54"/>
      <c r="J14" s="53" t="s">
        <v>12</v>
      </c>
    </row>
    <row r="15" spans="1:32" x14ac:dyDescent="0.25">
      <c r="A15" s="51"/>
      <c r="B15" s="22"/>
      <c r="C15" s="55" t="s">
        <v>12</v>
      </c>
      <c r="D15" s="22"/>
      <c r="E15" s="22"/>
      <c r="F15" s="22"/>
      <c r="G15" s="53" t="s">
        <v>12</v>
      </c>
      <c r="H15" s="53" t="s">
        <v>12</v>
      </c>
      <c r="I15" s="54"/>
      <c r="J15" s="53" t="s">
        <v>12</v>
      </c>
    </row>
    <row r="16" spans="1:32" x14ac:dyDescent="0.25">
      <c r="A16" s="51"/>
      <c r="B16" s="22"/>
      <c r="C16" s="55" t="s">
        <v>12</v>
      </c>
      <c r="D16" s="22"/>
      <c r="E16" s="22"/>
      <c r="F16" s="22"/>
      <c r="G16" s="53" t="s">
        <v>12</v>
      </c>
      <c r="H16" s="53" t="s">
        <v>12</v>
      </c>
      <c r="I16" s="54"/>
      <c r="J16" s="53" t="s">
        <v>12</v>
      </c>
    </row>
    <row r="17" spans="1:10" x14ac:dyDescent="0.25">
      <c r="A17" s="51"/>
      <c r="B17" s="22"/>
      <c r="C17" s="55" t="s">
        <v>12</v>
      </c>
      <c r="D17" s="22"/>
      <c r="E17" s="22"/>
      <c r="F17" s="22"/>
      <c r="G17" s="53" t="s">
        <v>12</v>
      </c>
      <c r="H17" s="53" t="s">
        <v>12</v>
      </c>
      <c r="I17" s="54"/>
      <c r="J17" s="53" t="s">
        <v>12</v>
      </c>
    </row>
    <row r="18" spans="1:10" x14ac:dyDescent="0.25">
      <c r="A18" s="51"/>
      <c r="B18" s="22"/>
      <c r="C18" s="55" t="s">
        <v>12</v>
      </c>
      <c r="D18" s="22"/>
      <c r="E18" s="22"/>
      <c r="F18" s="22"/>
      <c r="G18" s="53" t="s">
        <v>12</v>
      </c>
      <c r="H18" s="53" t="s">
        <v>12</v>
      </c>
      <c r="I18" s="54"/>
      <c r="J18" s="53" t="s">
        <v>12</v>
      </c>
    </row>
    <row r="19" spans="1:10" x14ac:dyDescent="0.25">
      <c r="A19" s="51"/>
      <c r="B19" s="22"/>
      <c r="C19" s="55" t="s">
        <v>12</v>
      </c>
      <c r="D19" s="22"/>
      <c r="E19" s="22"/>
      <c r="F19" s="22"/>
      <c r="G19" s="53" t="s">
        <v>12</v>
      </c>
      <c r="H19" s="53" t="s">
        <v>12</v>
      </c>
      <c r="I19" s="54"/>
      <c r="J19" s="53" t="s">
        <v>12</v>
      </c>
    </row>
    <row r="20" spans="1:10" x14ac:dyDescent="0.25">
      <c r="A20" s="51"/>
      <c r="B20" s="22"/>
      <c r="C20" s="55" t="s">
        <v>12</v>
      </c>
      <c r="D20" s="22"/>
      <c r="E20" s="22"/>
      <c r="F20" s="22"/>
      <c r="G20" s="53" t="s">
        <v>12</v>
      </c>
      <c r="H20" s="53" t="s">
        <v>12</v>
      </c>
      <c r="I20" s="54"/>
      <c r="J20" s="53" t="s">
        <v>12</v>
      </c>
    </row>
    <row r="21" spans="1:10" x14ac:dyDescent="0.25">
      <c r="A21" s="51"/>
      <c r="B21" s="22"/>
      <c r="C21" s="55" t="s">
        <v>12</v>
      </c>
      <c r="D21" s="22"/>
      <c r="E21" s="22"/>
      <c r="F21" s="22"/>
      <c r="G21" s="53" t="s">
        <v>12</v>
      </c>
      <c r="H21" s="53" t="s">
        <v>12</v>
      </c>
      <c r="I21" s="54"/>
      <c r="J21" s="53" t="s">
        <v>12</v>
      </c>
    </row>
    <row r="22" spans="1:10" x14ac:dyDescent="0.25">
      <c r="A22" s="51"/>
      <c r="B22" s="22"/>
      <c r="C22" s="55" t="s">
        <v>12</v>
      </c>
      <c r="D22" s="22"/>
      <c r="E22" s="22"/>
      <c r="F22" s="22"/>
      <c r="G22" s="53" t="s">
        <v>12</v>
      </c>
      <c r="H22" s="53" t="s">
        <v>12</v>
      </c>
      <c r="I22" s="54"/>
      <c r="J22" s="53" t="s">
        <v>12</v>
      </c>
    </row>
  </sheetData>
  <mergeCells count="5">
    <mergeCell ref="A2:A3"/>
    <mergeCell ref="B2:E2"/>
    <mergeCell ref="G2:H2"/>
    <mergeCell ref="I2:I3"/>
    <mergeCell ref="J2:J3"/>
  </mergeCells>
  <phoneticPr fontId="5" type="noConversion"/>
  <dataValidations count="1">
    <dataValidation type="list" allowBlank="1" showInputMessage="1" showErrorMessage="1" sqref="C5:C22" xr:uid="{C2D03B80-A621-4730-8B3E-CCA754DF85A7}">
      <formula1>$AF$5:$AF$8</formula1>
    </dataValidation>
  </dataValidations>
  <hyperlinks>
    <hyperlink ref="B1" location="TableContent!D276" display="TableContent" xr:uid="{D7ECDC4C-2331-4596-A314-B355E25EBB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81D65B6F-AEC3-4C1D-8D0E-F72824FFBF4E}">
            <xm:f>LEFT(C5,LEN($AF$5))=$AF$5</xm:f>
            <xm:f>$AF$5</xm:f>
            <x14:dxf>
              <fill>
                <patternFill>
                  <bgColor theme="0" tint="-4.9989318521683403E-2"/>
                </patternFill>
              </fill>
            </x14:dxf>
          </x14:cfRule>
          <xm:sqref>C5:C22</xm:sqref>
        </x14:conditionalFormatting>
        <x14:conditionalFormatting xmlns:xm="http://schemas.microsoft.com/office/excel/2006/main">
          <x14:cfRule type="containsText" priority="1" operator="containsText" id="{24861EF9-F367-4302-B30F-AD66F1156685}">
            <xm:f>NOT(ISERROR(SEARCH(variables!$A$6,G5)))</xm:f>
            <xm:f>variables!$A$6</xm:f>
            <x14:dxf>
              <fill>
                <patternFill>
                  <bgColor theme="0" tint="-4.9989318521683403E-2"/>
                </patternFill>
              </fill>
            </x14:dxf>
          </x14:cfRule>
          <xm:sqref>G5:H22</xm:sqref>
        </x14:conditionalFormatting>
        <x14:conditionalFormatting xmlns:xm="http://schemas.microsoft.com/office/excel/2006/main">
          <x14:cfRule type="containsText" priority="2" operator="containsText" id="{5047C0A6-19EB-411F-AFCD-B52FCC19118C}">
            <xm:f>NOT(ISERROR(SEARCH(variables!$A$1,J5)))</xm:f>
            <xm:f>variables!$A$1</xm:f>
            <x14:dxf>
              <fill>
                <patternFill>
                  <bgColor theme="0" tint="-4.9989318521683403E-2"/>
                </patternFill>
              </fill>
            </x14:dxf>
          </x14:cfRule>
          <x14:cfRule type="containsText" priority="3" operator="containsText" id="{18366B7B-9E9D-47F7-A253-1487E4723823}">
            <xm:f>NOT(ISERROR(SEARCH(variables!$A$4,J5)))</xm:f>
            <xm:f>variables!$A$4</xm:f>
            <x14:dxf>
              <fill>
                <patternFill>
                  <bgColor theme="4" tint="0.79998168889431442"/>
                </patternFill>
              </fill>
            </x14:dxf>
          </x14:cfRule>
          <x14:cfRule type="containsText" priority="4" operator="containsText" id="{2A8C473E-F0D9-4523-B0B3-07ABD89BA042}">
            <xm:f>NOT(ISERROR(SEARCH(variables!$A$3,J5)))</xm:f>
            <xm:f>variables!$A$3</xm:f>
            <x14:dxf>
              <fill>
                <patternFill>
                  <bgColor theme="5" tint="0.79998168889431442"/>
                </patternFill>
              </fill>
            </x14:dxf>
          </x14:cfRule>
          <x14:cfRule type="containsText" priority="5" operator="containsText" id="{FB16B8F9-4E4D-4B4C-A8DB-121FF7417AA9}">
            <xm:f>NOT(ISERROR(SEARCH(variables!$A$2,J5)))</xm:f>
            <xm:f>variables!$A$2</xm:f>
            <x14:dxf>
              <font>
                <strike val="0"/>
                <color auto="1"/>
              </font>
              <fill>
                <patternFill>
                  <bgColor theme="9" tint="0.79998168889431442"/>
                </patternFill>
              </fill>
            </x14:dxf>
          </x14:cfRule>
          <xm:sqref>J5:J22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2804806-E82A-4BE5-91F0-819CD1D37683}">
          <x14:formula1>
            <xm:f>variables!$A$6:$A$8</xm:f>
          </x14:formula1>
          <xm:sqref>G5:H22</xm:sqref>
        </x14:dataValidation>
        <x14:dataValidation type="list" allowBlank="1" showInputMessage="1" showErrorMessage="1" xr:uid="{FC4A2556-048D-40E7-B8ED-CDCF6342EF5A}">
          <x14:formula1>
            <xm:f>variables!$A$1:$A$4</xm:f>
          </x14:formula1>
          <xm:sqref>J5:J22</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6DC1-DB11-42B3-AFCD-8DCF849878EC}">
  <dimension ref="A1:H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8.140625" customWidth="1"/>
    <col min="3" max="3" width="42.28515625" customWidth="1"/>
    <col min="4" max="4" width="38.28515625" customWidth="1"/>
    <col min="5" max="5" width="17.140625" customWidth="1"/>
    <col min="6" max="6" width="16.7109375" customWidth="1"/>
    <col min="7" max="7" width="44.140625" customWidth="1"/>
    <col min="8" max="8" width="10.5703125" customWidth="1"/>
  </cols>
  <sheetData>
    <row r="1" spans="1:8" ht="15.75" thickBot="1" x14ac:dyDescent="0.3">
      <c r="A1" s="222" t="s">
        <v>1021</v>
      </c>
      <c r="B1" s="223" t="s">
        <v>1022</v>
      </c>
      <c r="C1" s="223"/>
      <c r="D1" s="214"/>
      <c r="E1" s="214"/>
      <c r="F1" s="214"/>
      <c r="G1" s="214"/>
      <c r="H1" s="224"/>
    </row>
    <row r="2" spans="1:8" ht="39" customHeight="1" thickBot="1" x14ac:dyDescent="0.3">
      <c r="A2" s="517" t="s">
        <v>3</v>
      </c>
      <c r="B2" s="647" t="s">
        <v>1151</v>
      </c>
      <c r="C2" s="528"/>
      <c r="D2" s="529"/>
      <c r="E2" s="524" t="s">
        <v>555</v>
      </c>
      <c r="F2" s="526"/>
      <c r="G2" s="530" t="s">
        <v>562</v>
      </c>
      <c r="H2" s="530" t="s">
        <v>852</v>
      </c>
    </row>
    <row r="3" spans="1:8" ht="51" x14ac:dyDescent="0.25">
      <c r="A3" s="518"/>
      <c r="B3" s="105" t="s">
        <v>1097</v>
      </c>
      <c r="C3" s="106" t="s">
        <v>1098</v>
      </c>
      <c r="D3" s="107" t="s">
        <v>1099</v>
      </c>
      <c r="E3" s="114" t="s">
        <v>737</v>
      </c>
      <c r="F3" s="115" t="s">
        <v>738</v>
      </c>
      <c r="G3" s="520"/>
      <c r="H3" s="520"/>
    </row>
    <row r="4" spans="1:8" ht="48.75" thickBot="1" x14ac:dyDescent="0.3">
      <c r="A4" s="229" t="s">
        <v>909</v>
      </c>
      <c r="B4" s="75"/>
      <c r="C4" s="88"/>
      <c r="D4" s="230" t="s">
        <v>1106</v>
      </c>
      <c r="E4" s="140"/>
      <c r="F4" s="141"/>
      <c r="G4" s="90"/>
      <c r="H4" s="90"/>
    </row>
    <row r="5" spans="1:8" x14ac:dyDescent="0.25">
      <c r="A5" s="47"/>
      <c r="B5" s="49"/>
      <c r="C5" s="49"/>
      <c r="D5" s="57" t="s">
        <v>243</v>
      </c>
      <c r="E5" s="50" t="s">
        <v>12</v>
      </c>
      <c r="F5" s="50" t="s">
        <v>12</v>
      </c>
      <c r="G5" s="52"/>
      <c r="H5" s="53" t="s">
        <v>12</v>
      </c>
    </row>
    <row r="6" spans="1:8" x14ac:dyDescent="0.25">
      <c r="A6" s="51"/>
      <c r="B6" s="22"/>
      <c r="C6" s="22"/>
      <c r="D6" s="57" t="s">
        <v>243</v>
      </c>
      <c r="E6" s="53" t="s">
        <v>12</v>
      </c>
      <c r="F6" s="53" t="s">
        <v>12</v>
      </c>
      <c r="G6" s="54"/>
      <c r="H6" s="53" t="s">
        <v>12</v>
      </c>
    </row>
    <row r="7" spans="1:8" x14ac:dyDescent="0.25">
      <c r="A7" s="51"/>
      <c r="B7" s="22"/>
      <c r="C7" s="22"/>
      <c r="D7" s="57" t="s">
        <v>243</v>
      </c>
      <c r="E7" s="53" t="s">
        <v>12</v>
      </c>
      <c r="F7" s="53" t="s">
        <v>12</v>
      </c>
      <c r="G7" s="54"/>
      <c r="H7" s="53" t="s">
        <v>12</v>
      </c>
    </row>
    <row r="8" spans="1:8" x14ac:dyDescent="0.25">
      <c r="A8" s="51"/>
      <c r="B8" s="22"/>
      <c r="C8" s="22"/>
      <c r="D8" s="57" t="s">
        <v>243</v>
      </c>
      <c r="E8" s="53" t="s">
        <v>12</v>
      </c>
      <c r="F8" s="53" t="s">
        <v>12</v>
      </c>
      <c r="G8" s="54"/>
      <c r="H8" s="53" t="s">
        <v>12</v>
      </c>
    </row>
    <row r="9" spans="1:8" x14ac:dyDescent="0.25">
      <c r="A9" s="51"/>
      <c r="B9" s="22"/>
      <c r="C9" s="22"/>
      <c r="D9" s="57" t="s">
        <v>243</v>
      </c>
      <c r="E9" s="53" t="s">
        <v>12</v>
      </c>
      <c r="F9" s="53" t="s">
        <v>12</v>
      </c>
      <c r="G9" s="54"/>
      <c r="H9" s="53" t="s">
        <v>12</v>
      </c>
    </row>
    <row r="10" spans="1:8" x14ac:dyDescent="0.25">
      <c r="A10" s="51"/>
      <c r="B10" s="22"/>
      <c r="C10" s="22"/>
      <c r="D10" s="57" t="s">
        <v>243</v>
      </c>
      <c r="E10" s="53" t="s">
        <v>12</v>
      </c>
      <c r="F10" s="53" t="s">
        <v>12</v>
      </c>
      <c r="G10" s="54"/>
      <c r="H10" s="53" t="s">
        <v>12</v>
      </c>
    </row>
    <row r="11" spans="1:8" x14ac:dyDescent="0.25">
      <c r="A11" s="51"/>
      <c r="B11" s="22"/>
      <c r="C11" s="22"/>
      <c r="D11" s="57" t="s">
        <v>243</v>
      </c>
      <c r="E11" s="53" t="s">
        <v>12</v>
      </c>
      <c r="F11" s="53" t="s">
        <v>12</v>
      </c>
      <c r="G11" s="54"/>
      <c r="H11" s="53" t="s">
        <v>12</v>
      </c>
    </row>
    <row r="12" spans="1:8" x14ac:dyDescent="0.25">
      <c r="A12" s="51"/>
      <c r="B12" s="22"/>
      <c r="C12" s="22"/>
      <c r="D12" s="57" t="s">
        <v>243</v>
      </c>
      <c r="E12" s="53" t="s">
        <v>12</v>
      </c>
      <c r="F12" s="53" t="s">
        <v>12</v>
      </c>
      <c r="G12" s="54"/>
      <c r="H12" s="53" t="s">
        <v>12</v>
      </c>
    </row>
    <row r="13" spans="1:8" x14ac:dyDescent="0.25">
      <c r="A13" s="51"/>
      <c r="B13" s="22"/>
      <c r="C13" s="22"/>
      <c r="D13" s="57" t="s">
        <v>243</v>
      </c>
      <c r="E13" s="53" t="s">
        <v>12</v>
      </c>
      <c r="F13" s="53" t="s">
        <v>12</v>
      </c>
      <c r="G13" s="54"/>
      <c r="H13" s="53" t="s">
        <v>12</v>
      </c>
    </row>
    <row r="14" spans="1:8" x14ac:dyDescent="0.25">
      <c r="A14" s="51"/>
      <c r="B14" s="22"/>
      <c r="C14" s="22"/>
      <c r="D14" s="57" t="s">
        <v>243</v>
      </c>
      <c r="E14" s="53" t="s">
        <v>12</v>
      </c>
      <c r="F14" s="53" t="s">
        <v>12</v>
      </c>
      <c r="G14" s="54"/>
      <c r="H14" s="53" t="s">
        <v>12</v>
      </c>
    </row>
    <row r="15" spans="1:8" x14ac:dyDescent="0.25">
      <c r="A15" s="51"/>
      <c r="B15" s="22"/>
      <c r="C15" s="22"/>
      <c r="D15" s="57" t="s">
        <v>243</v>
      </c>
      <c r="E15" s="53" t="s">
        <v>12</v>
      </c>
      <c r="F15" s="53" t="s">
        <v>12</v>
      </c>
      <c r="G15" s="54"/>
      <c r="H15" s="53" t="s">
        <v>12</v>
      </c>
    </row>
    <row r="16" spans="1:8" x14ac:dyDescent="0.25">
      <c r="A16" s="51"/>
      <c r="B16" s="22"/>
      <c r="C16" s="22"/>
      <c r="D16" s="57" t="s">
        <v>243</v>
      </c>
      <c r="E16" s="53" t="s">
        <v>12</v>
      </c>
      <c r="F16" s="53" t="s">
        <v>12</v>
      </c>
      <c r="G16" s="54"/>
      <c r="H16" s="53" t="s">
        <v>12</v>
      </c>
    </row>
    <row r="17" spans="1:8" x14ac:dyDescent="0.25">
      <c r="A17" s="51"/>
      <c r="B17" s="22"/>
      <c r="C17" s="22"/>
      <c r="D17" s="57" t="s">
        <v>243</v>
      </c>
      <c r="E17" s="53" t="s">
        <v>12</v>
      </c>
      <c r="F17" s="53" t="s">
        <v>12</v>
      </c>
      <c r="G17" s="54"/>
      <c r="H17" s="53" t="s">
        <v>12</v>
      </c>
    </row>
    <row r="18" spans="1:8" x14ac:dyDescent="0.25">
      <c r="A18" s="51"/>
      <c r="B18" s="22"/>
      <c r="C18" s="22"/>
      <c r="D18" s="57" t="s">
        <v>243</v>
      </c>
      <c r="E18" s="53" t="s">
        <v>12</v>
      </c>
      <c r="F18" s="53" t="s">
        <v>12</v>
      </c>
      <c r="G18" s="54"/>
      <c r="H18" s="53" t="s">
        <v>12</v>
      </c>
    </row>
    <row r="19" spans="1:8" x14ac:dyDescent="0.25">
      <c r="A19" s="51"/>
      <c r="B19" s="22"/>
      <c r="C19" s="22"/>
      <c r="D19" s="57" t="s">
        <v>243</v>
      </c>
      <c r="E19" s="53" t="s">
        <v>12</v>
      </c>
      <c r="F19" s="53" t="s">
        <v>12</v>
      </c>
      <c r="G19" s="54"/>
      <c r="H19" s="53" t="s">
        <v>12</v>
      </c>
    </row>
    <row r="20" spans="1:8" x14ac:dyDescent="0.25">
      <c r="A20" s="51"/>
      <c r="B20" s="22"/>
      <c r="C20" s="22"/>
      <c r="D20" s="57" t="s">
        <v>243</v>
      </c>
      <c r="E20" s="53" t="s">
        <v>12</v>
      </c>
      <c r="F20" s="53" t="s">
        <v>12</v>
      </c>
      <c r="G20" s="54"/>
      <c r="H20" s="53" t="s">
        <v>12</v>
      </c>
    </row>
    <row r="21" spans="1:8" x14ac:dyDescent="0.25">
      <c r="A21" s="51"/>
      <c r="B21" s="22"/>
      <c r="C21" s="22"/>
      <c r="D21" s="57" t="s">
        <v>243</v>
      </c>
      <c r="E21" s="53" t="s">
        <v>12</v>
      </c>
      <c r="F21" s="53" t="s">
        <v>12</v>
      </c>
      <c r="G21" s="54"/>
      <c r="H21" s="53" t="s">
        <v>12</v>
      </c>
    </row>
    <row r="22" spans="1:8" x14ac:dyDescent="0.25">
      <c r="A22" s="51"/>
      <c r="B22" s="22"/>
      <c r="C22" s="22"/>
      <c r="D22" s="57" t="s">
        <v>243</v>
      </c>
      <c r="E22" s="53" t="s">
        <v>12</v>
      </c>
      <c r="F22" s="53" t="s">
        <v>12</v>
      </c>
      <c r="G22" s="54"/>
      <c r="H22" s="53" t="s">
        <v>12</v>
      </c>
    </row>
  </sheetData>
  <mergeCells count="5">
    <mergeCell ref="A2:A3"/>
    <mergeCell ref="B2:D2"/>
    <mergeCell ref="E2:F2"/>
    <mergeCell ref="G2:G3"/>
    <mergeCell ref="H2:H3"/>
  </mergeCells>
  <hyperlinks>
    <hyperlink ref="B1" location="TableContent!D282" display="TableContent" xr:uid="{C1EB16A5-DCE6-411B-AD97-A2389BED62D9}"/>
    <hyperlink ref="D4" location="'LGM-2.LGM'!A1" display="Instead of describing the logging mechanism here, Zealience suggests providing a reference to the logging mechanism(s) which logs a given event, and describing it in LGM-2." xr:uid="{64662037-A71E-4697-A532-9AAD85EC59D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0F6083F-603A-4A86-9371-917F6AD8233C}">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2" operator="containsText" id="{66C773AF-48F7-4565-B716-F889C627B053}">
            <xm:f>NOT(ISERROR(SEARCH(variables!$A$1,H5)))</xm:f>
            <xm:f>variables!$A$1</xm:f>
            <x14:dxf>
              <fill>
                <patternFill>
                  <bgColor theme="0" tint="-4.9989318521683403E-2"/>
                </patternFill>
              </fill>
            </x14:dxf>
          </x14:cfRule>
          <x14:cfRule type="containsText" priority="3" operator="containsText" id="{61442BC8-583C-4766-8962-DDB3DE343A81}">
            <xm:f>NOT(ISERROR(SEARCH(variables!$A$4,H5)))</xm:f>
            <xm:f>variables!$A$4</xm:f>
            <x14:dxf>
              <fill>
                <patternFill>
                  <bgColor theme="4" tint="0.79998168889431442"/>
                </patternFill>
              </fill>
            </x14:dxf>
          </x14:cfRule>
          <x14:cfRule type="containsText" priority="4" operator="containsText" id="{38DFF95D-0D3E-4259-A4BB-D0781185B828}">
            <xm:f>NOT(ISERROR(SEARCH(variables!$A$3,H5)))</xm:f>
            <xm:f>variables!$A$3</xm:f>
            <x14:dxf>
              <fill>
                <patternFill>
                  <bgColor theme="5" tint="0.79998168889431442"/>
                </patternFill>
              </fill>
            </x14:dxf>
          </x14:cfRule>
          <x14:cfRule type="containsText" priority="5" operator="containsText" id="{E401DF6B-ED6E-40A4-90BD-E00275F0EF60}">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1ABD872-8929-4D8B-BF5C-43EEF0022412}">
          <x14:formula1>
            <xm:f>variables!$A$1:$A$4</xm:f>
          </x14:formula1>
          <xm:sqref>H5:H22</xm:sqref>
        </x14:dataValidation>
        <x14:dataValidation type="list" allowBlank="1" showInputMessage="1" showErrorMessage="1" xr:uid="{DE77A1AB-4739-4786-86BE-C4D9B9185E17}">
          <x14:formula1>
            <xm:f>variables!$A$6:$A$8</xm:f>
          </x14:formula1>
          <xm:sqref>E5:F22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42AA-4AC9-481F-84F1-7C159F5B758B}">
  <dimension ref="A1:I22"/>
  <sheetViews>
    <sheetView zoomScaleNormal="100" workbookViewId="0">
      <pane ySplit="3" topLeftCell="A4" activePane="bottomLeft" state="frozen"/>
      <selection pane="bottomLeft"/>
    </sheetView>
  </sheetViews>
  <sheetFormatPr defaultRowHeight="15" x14ac:dyDescent="0.25"/>
  <cols>
    <col min="1" max="1" width="16.42578125" customWidth="1"/>
    <col min="2" max="3" width="38.140625" customWidth="1"/>
    <col min="4" max="4" width="42.28515625" customWidth="1"/>
    <col min="5" max="5" width="36.140625" customWidth="1"/>
    <col min="6" max="7" width="22.5703125" customWidth="1"/>
    <col min="8" max="8" width="44.140625" customWidth="1"/>
    <col min="9" max="9" width="10.5703125" customWidth="1"/>
  </cols>
  <sheetData>
    <row r="1" spans="1:9" ht="15.75" thickBot="1" x14ac:dyDescent="0.3">
      <c r="A1" s="222" t="s">
        <v>1021</v>
      </c>
      <c r="B1" s="223" t="s">
        <v>1022</v>
      </c>
      <c r="C1" s="223"/>
      <c r="D1" s="223"/>
      <c r="E1" s="214"/>
      <c r="F1" s="214"/>
      <c r="G1" s="214"/>
      <c r="H1" s="214"/>
      <c r="I1" s="224"/>
    </row>
    <row r="2" spans="1:9" ht="19.5" thickBot="1" x14ac:dyDescent="0.3">
      <c r="A2" s="517" t="s">
        <v>3</v>
      </c>
      <c r="B2" s="527" t="s">
        <v>563</v>
      </c>
      <c r="C2" s="528"/>
      <c r="D2" s="528"/>
      <c r="E2" s="529"/>
      <c r="F2" s="524" t="s">
        <v>566</v>
      </c>
      <c r="G2" s="526"/>
      <c r="H2" s="530" t="s">
        <v>567</v>
      </c>
      <c r="I2" s="530" t="s">
        <v>852</v>
      </c>
    </row>
    <row r="3" spans="1:9" ht="63" x14ac:dyDescent="0.25">
      <c r="A3" s="518"/>
      <c r="B3" s="105" t="s">
        <v>1090</v>
      </c>
      <c r="C3" s="237" t="s">
        <v>1105</v>
      </c>
      <c r="D3" s="106" t="s">
        <v>1061</v>
      </c>
      <c r="E3" s="107" t="s">
        <v>1062</v>
      </c>
      <c r="F3" s="114" t="s">
        <v>739</v>
      </c>
      <c r="G3" s="115" t="s">
        <v>740</v>
      </c>
      <c r="H3" s="520"/>
      <c r="I3" s="520"/>
    </row>
    <row r="4" spans="1:9" ht="95.25" customHeight="1" thickBot="1" x14ac:dyDescent="0.3">
      <c r="A4" s="229" t="s">
        <v>909</v>
      </c>
      <c r="B4" s="75"/>
      <c r="C4" s="227" t="s">
        <v>1104</v>
      </c>
      <c r="D4" s="88"/>
      <c r="E4" s="104"/>
      <c r="F4" s="645" t="s">
        <v>1152</v>
      </c>
      <c r="G4" s="648"/>
      <c r="H4" s="90"/>
      <c r="I4" s="90"/>
    </row>
    <row r="5" spans="1:9" x14ac:dyDescent="0.25">
      <c r="A5" s="47"/>
      <c r="B5" s="49"/>
      <c r="C5" s="57" t="s">
        <v>243</v>
      </c>
      <c r="D5" s="49"/>
      <c r="E5" s="49"/>
      <c r="F5" s="50" t="s">
        <v>12</v>
      </c>
      <c r="G5" s="50" t="s">
        <v>12</v>
      </c>
      <c r="H5" s="52"/>
      <c r="I5" s="53" t="s">
        <v>12</v>
      </c>
    </row>
    <row r="6" spans="1:9" x14ac:dyDescent="0.25">
      <c r="A6" s="51"/>
      <c r="B6" s="22"/>
      <c r="C6" s="57" t="s">
        <v>243</v>
      </c>
      <c r="D6" s="22"/>
      <c r="E6" s="22"/>
      <c r="F6" s="53" t="s">
        <v>12</v>
      </c>
      <c r="G6" s="53" t="s">
        <v>12</v>
      </c>
      <c r="H6" s="54"/>
      <c r="I6" s="53" t="s">
        <v>12</v>
      </c>
    </row>
    <row r="7" spans="1:9" x14ac:dyDescent="0.25">
      <c r="A7" s="51"/>
      <c r="B7" s="22"/>
      <c r="C7" s="57" t="s">
        <v>243</v>
      </c>
      <c r="D7" s="22"/>
      <c r="E7" s="22"/>
      <c r="F7" s="53" t="s">
        <v>12</v>
      </c>
      <c r="G7" s="53" t="s">
        <v>12</v>
      </c>
      <c r="H7" s="54"/>
      <c r="I7" s="53" t="s">
        <v>12</v>
      </c>
    </row>
    <row r="8" spans="1:9" x14ac:dyDescent="0.25">
      <c r="A8" s="51"/>
      <c r="B8" s="22"/>
      <c r="C8" s="57" t="s">
        <v>243</v>
      </c>
      <c r="D8" s="22"/>
      <c r="E8" s="22"/>
      <c r="F8" s="53" t="s">
        <v>12</v>
      </c>
      <c r="G8" s="53" t="s">
        <v>12</v>
      </c>
      <c r="H8" s="54"/>
      <c r="I8" s="53" t="s">
        <v>12</v>
      </c>
    </row>
    <row r="9" spans="1:9" x14ac:dyDescent="0.25">
      <c r="A9" s="51"/>
      <c r="B9" s="22"/>
      <c r="C9" s="57" t="s">
        <v>243</v>
      </c>
      <c r="D9" s="22"/>
      <c r="E9" s="22"/>
      <c r="F9" s="53" t="s">
        <v>12</v>
      </c>
      <c r="G9" s="53" t="s">
        <v>12</v>
      </c>
      <c r="H9" s="54"/>
      <c r="I9" s="53" t="s">
        <v>12</v>
      </c>
    </row>
    <row r="10" spans="1:9" x14ac:dyDescent="0.25">
      <c r="A10" s="51"/>
      <c r="B10" s="22"/>
      <c r="C10" s="57" t="s">
        <v>243</v>
      </c>
      <c r="D10" s="22"/>
      <c r="E10" s="22"/>
      <c r="F10" s="53" t="s">
        <v>12</v>
      </c>
      <c r="G10" s="53" t="s">
        <v>12</v>
      </c>
      <c r="H10" s="54"/>
      <c r="I10" s="53" t="s">
        <v>12</v>
      </c>
    </row>
    <row r="11" spans="1:9" x14ac:dyDescent="0.25">
      <c r="A11" s="51"/>
      <c r="B11" s="22"/>
      <c r="C11" s="57" t="s">
        <v>243</v>
      </c>
      <c r="D11" s="22"/>
      <c r="E11" s="22"/>
      <c r="F11" s="53" t="s">
        <v>12</v>
      </c>
      <c r="G11" s="53" t="s">
        <v>12</v>
      </c>
      <c r="H11" s="54"/>
      <c r="I11" s="53" t="s">
        <v>12</v>
      </c>
    </row>
    <row r="12" spans="1:9" x14ac:dyDescent="0.25">
      <c r="A12" s="51"/>
      <c r="B12" s="22"/>
      <c r="C12" s="57" t="s">
        <v>243</v>
      </c>
      <c r="D12" s="22"/>
      <c r="E12" s="22"/>
      <c r="F12" s="53" t="s">
        <v>12</v>
      </c>
      <c r="G12" s="53" t="s">
        <v>12</v>
      </c>
      <c r="H12" s="54"/>
      <c r="I12" s="53" t="s">
        <v>12</v>
      </c>
    </row>
    <row r="13" spans="1:9" x14ac:dyDescent="0.25">
      <c r="A13" s="51"/>
      <c r="B13" s="22"/>
      <c r="C13" s="57" t="s">
        <v>243</v>
      </c>
      <c r="D13" s="22"/>
      <c r="E13" s="22"/>
      <c r="F13" s="53" t="s">
        <v>12</v>
      </c>
      <c r="G13" s="53" t="s">
        <v>12</v>
      </c>
      <c r="H13" s="54"/>
      <c r="I13" s="53" t="s">
        <v>12</v>
      </c>
    </row>
    <row r="14" spans="1:9" x14ac:dyDescent="0.25">
      <c r="A14" s="51"/>
      <c r="B14" s="22"/>
      <c r="C14" s="57" t="s">
        <v>243</v>
      </c>
      <c r="D14" s="22"/>
      <c r="E14" s="22"/>
      <c r="F14" s="53" t="s">
        <v>12</v>
      </c>
      <c r="G14" s="53" t="s">
        <v>12</v>
      </c>
      <c r="H14" s="54"/>
      <c r="I14" s="53" t="s">
        <v>12</v>
      </c>
    </row>
    <row r="15" spans="1:9" x14ac:dyDescent="0.25">
      <c r="A15" s="51"/>
      <c r="B15" s="22"/>
      <c r="C15" s="57" t="s">
        <v>243</v>
      </c>
      <c r="D15" s="22"/>
      <c r="E15" s="22"/>
      <c r="F15" s="53" t="s">
        <v>12</v>
      </c>
      <c r="G15" s="53" t="s">
        <v>12</v>
      </c>
      <c r="H15" s="54"/>
      <c r="I15" s="53" t="s">
        <v>12</v>
      </c>
    </row>
    <row r="16" spans="1:9" x14ac:dyDescent="0.25">
      <c r="A16" s="51"/>
      <c r="B16" s="22"/>
      <c r="C16" s="57" t="s">
        <v>243</v>
      </c>
      <c r="D16" s="22"/>
      <c r="E16" s="22"/>
      <c r="F16" s="53" t="s">
        <v>12</v>
      </c>
      <c r="G16" s="53" t="s">
        <v>12</v>
      </c>
      <c r="H16" s="54"/>
      <c r="I16" s="53" t="s">
        <v>12</v>
      </c>
    </row>
    <row r="17" spans="1:9" x14ac:dyDescent="0.25">
      <c r="A17" s="51"/>
      <c r="B17" s="22"/>
      <c r="C17" s="57" t="s">
        <v>243</v>
      </c>
      <c r="D17" s="22"/>
      <c r="E17" s="22"/>
      <c r="F17" s="53" t="s">
        <v>12</v>
      </c>
      <c r="G17" s="53" t="s">
        <v>12</v>
      </c>
      <c r="H17" s="54"/>
      <c r="I17" s="53" t="s">
        <v>12</v>
      </c>
    </row>
    <row r="18" spans="1:9" x14ac:dyDescent="0.25">
      <c r="A18" s="51"/>
      <c r="B18" s="22"/>
      <c r="C18" s="57" t="s">
        <v>243</v>
      </c>
      <c r="D18" s="22"/>
      <c r="E18" s="22"/>
      <c r="F18" s="53" t="s">
        <v>12</v>
      </c>
      <c r="G18" s="53" t="s">
        <v>12</v>
      </c>
      <c r="H18" s="54"/>
      <c r="I18" s="53" t="s">
        <v>12</v>
      </c>
    </row>
    <row r="19" spans="1:9" x14ac:dyDescent="0.25">
      <c r="A19" s="51"/>
      <c r="B19" s="22"/>
      <c r="C19" s="57" t="s">
        <v>243</v>
      </c>
      <c r="D19" s="22"/>
      <c r="E19" s="22"/>
      <c r="F19" s="53" t="s">
        <v>12</v>
      </c>
      <c r="G19" s="53" t="s">
        <v>12</v>
      </c>
      <c r="H19" s="54"/>
      <c r="I19" s="53" t="s">
        <v>12</v>
      </c>
    </row>
    <row r="20" spans="1:9" x14ac:dyDescent="0.25">
      <c r="A20" s="51"/>
      <c r="B20" s="22"/>
      <c r="C20" s="57" t="s">
        <v>243</v>
      </c>
      <c r="D20" s="22"/>
      <c r="E20" s="22"/>
      <c r="F20" s="53" t="s">
        <v>12</v>
      </c>
      <c r="G20" s="53" t="s">
        <v>12</v>
      </c>
      <c r="H20" s="54"/>
      <c r="I20" s="53" t="s">
        <v>12</v>
      </c>
    </row>
    <row r="21" spans="1:9" x14ac:dyDescent="0.25">
      <c r="A21" s="51"/>
      <c r="B21" s="22"/>
      <c r="C21" s="57" t="s">
        <v>243</v>
      </c>
      <c r="D21" s="22"/>
      <c r="E21" s="22"/>
      <c r="F21" s="53" t="s">
        <v>12</v>
      </c>
      <c r="G21" s="53" t="s">
        <v>12</v>
      </c>
      <c r="H21" s="54"/>
      <c r="I21" s="53" t="s">
        <v>12</v>
      </c>
    </row>
    <row r="22" spans="1:9" x14ac:dyDescent="0.25">
      <c r="A22" s="51"/>
      <c r="B22" s="22"/>
      <c r="C22" s="57" t="s">
        <v>243</v>
      </c>
      <c r="D22" s="22"/>
      <c r="E22" s="22"/>
      <c r="F22" s="53" t="s">
        <v>12</v>
      </c>
      <c r="G22" s="53" t="s">
        <v>12</v>
      </c>
      <c r="H22" s="54"/>
      <c r="I22" s="53" t="s">
        <v>12</v>
      </c>
    </row>
  </sheetData>
  <mergeCells count="6">
    <mergeCell ref="I2:I3"/>
    <mergeCell ref="F4:G4"/>
    <mergeCell ref="A2:A3"/>
    <mergeCell ref="B2:E2"/>
    <mergeCell ref="F2:G2"/>
    <mergeCell ref="H2:H3"/>
  </mergeCells>
  <hyperlinks>
    <hyperlink ref="B1" location="TableContent!D289" display="TableContent" xr:uid="{5CCC5835-3F43-4C79-BEB7-1746FB16BDF8}"/>
    <hyperlink ref="C4" location="'LGM-1.AssetEvent'!A1" display="Reference to log events in LGM-1.AssetEvent" xr:uid="{B91DF6E6-4AD0-4998-87F5-510DDA09743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6B0366-4854-48CC-BA46-E42163AFE9A6}">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59456C1A-3EBF-4DCB-8EB3-775038CEE22E}">
            <xm:f>NOT(ISERROR(SEARCH(variables!$A$1,I5)))</xm:f>
            <xm:f>variables!$A$1</xm:f>
            <x14:dxf>
              <fill>
                <patternFill>
                  <bgColor theme="0" tint="-4.9989318521683403E-2"/>
                </patternFill>
              </fill>
            </x14:dxf>
          </x14:cfRule>
          <x14:cfRule type="containsText" priority="3" operator="containsText" id="{CA19A86D-228B-43D2-9A50-A91F94600400}">
            <xm:f>NOT(ISERROR(SEARCH(variables!$A$4,I5)))</xm:f>
            <xm:f>variables!$A$4</xm:f>
            <x14:dxf>
              <fill>
                <patternFill>
                  <bgColor theme="4" tint="0.79998168889431442"/>
                </patternFill>
              </fill>
            </x14:dxf>
          </x14:cfRule>
          <x14:cfRule type="containsText" priority="4" operator="containsText" id="{A4B47159-4F5A-443D-AECC-C9CAC8A3D6BC}">
            <xm:f>NOT(ISERROR(SEARCH(variables!$A$3,I5)))</xm:f>
            <xm:f>variables!$A$3</xm:f>
            <x14:dxf>
              <fill>
                <patternFill>
                  <bgColor theme="5" tint="0.79998168889431442"/>
                </patternFill>
              </fill>
            </x14:dxf>
          </x14:cfRule>
          <x14:cfRule type="containsText" priority="5" operator="containsText" id="{20C9C0D1-8115-4F01-9C54-ECB606E45C07}">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2116439-A74A-40E2-9672-EE7290310353}">
          <x14:formula1>
            <xm:f>variables!$A$6:$A$8</xm:f>
          </x14:formula1>
          <xm:sqref>F5:G22</xm:sqref>
        </x14:dataValidation>
        <x14:dataValidation type="list" allowBlank="1" showInputMessage="1" showErrorMessage="1" xr:uid="{F07DBC7B-4B30-4999-B20A-332FE1364FCB}">
          <x14:formula1>
            <xm:f>variables!$A$1:$A$4</xm:f>
          </x14:formula1>
          <xm:sqref>I5:I22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F874-ED81-4D62-A2D8-05B9C811B6C9}">
  <dimension ref="A1:H22"/>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42.140625" customWidth="1"/>
    <col min="3" max="3" width="38.140625" customWidth="1"/>
    <col min="4" max="5" width="42.28515625" customWidth="1"/>
    <col min="6" max="6" width="44.85546875" customWidth="1"/>
    <col min="7" max="7" width="44.140625" customWidth="1"/>
    <col min="8" max="8" width="10.5703125" customWidth="1"/>
  </cols>
  <sheetData>
    <row r="1" spans="1:8" ht="15.75" thickBot="1" x14ac:dyDescent="0.3">
      <c r="A1" s="222" t="s">
        <v>1021</v>
      </c>
      <c r="B1" s="223" t="s">
        <v>1022</v>
      </c>
      <c r="C1" s="223"/>
      <c r="D1" s="214"/>
      <c r="E1" s="214"/>
      <c r="F1" s="214"/>
      <c r="G1" s="214"/>
      <c r="H1" s="224"/>
    </row>
    <row r="2" spans="1:8" ht="54.75" customHeight="1" thickBot="1" x14ac:dyDescent="0.3">
      <c r="A2" s="517" t="s">
        <v>3</v>
      </c>
      <c r="B2" s="647" t="s">
        <v>1095</v>
      </c>
      <c r="C2" s="528"/>
      <c r="D2" s="528"/>
      <c r="E2" s="248"/>
      <c r="F2" s="113" t="s">
        <v>560</v>
      </c>
      <c r="G2" s="530" t="s">
        <v>561</v>
      </c>
      <c r="H2" s="530" t="s">
        <v>852</v>
      </c>
    </row>
    <row r="3" spans="1:8" ht="63" x14ac:dyDescent="0.25">
      <c r="A3" s="518"/>
      <c r="B3" s="105" t="s">
        <v>1063</v>
      </c>
      <c r="C3" s="237" t="s">
        <v>1064</v>
      </c>
      <c r="D3" s="106" t="s">
        <v>559</v>
      </c>
      <c r="E3" s="164" t="s">
        <v>571</v>
      </c>
      <c r="F3" s="337" t="s">
        <v>741</v>
      </c>
      <c r="G3" s="520"/>
      <c r="H3" s="520"/>
    </row>
    <row r="4" spans="1:8" ht="60.75" thickBot="1" x14ac:dyDescent="0.3">
      <c r="A4" s="229" t="s">
        <v>909</v>
      </c>
      <c r="B4" s="75"/>
      <c r="C4" s="227" t="s">
        <v>1104</v>
      </c>
      <c r="D4" s="88"/>
      <c r="E4" s="261"/>
      <c r="F4" s="266" t="s">
        <v>1091</v>
      </c>
      <c r="G4" s="90"/>
      <c r="H4" s="90"/>
    </row>
    <row r="5" spans="1:8" x14ac:dyDescent="0.25">
      <c r="A5" s="47"/>
      <c r="B5" s="49"/>
      <c r="C5" s="57" t="s">
        <v>243</v>
      </c>
      <c r="D5" s="49"/>
      <c r="E5" s="49"/>
      <c r="F5" s="50" t="s">
        <v>12</v>
      </c>
      <c r="G5" s="52"/>
      <c r="H5" s="50" t="s">
        <v>12</v>
      </c>
    </row>
    <row r="6" spans="1:8" x14ac:dyDescent="0.25">
      <c r="A6" s="51"/>
      <c r="B6" s="22"/>
      <c r="C6" s="57" t="s">
        <v>243</v>
      </c>
      <c r="D6" s="22"/>
      <c r="E6" s="22"/>
      <c r="F6" s="53" t="s">
        <v>12</v>
      </c>
      <c r="G6" s="54"/>
      <c r="H6" s="53" t="s">
        <v>12</v>
      </c>
    </row>
    <row r="7" spans="1:8" x14ac:dyDescent="0.25">
      <c r="A7" s="51"/>
      <c r="B7" s="22"/>
      <c r="C7" s="57" t="s">
        <v>243</v>
      </c>
      <c r="D7" s="22"/>
      <c r="E7" s="22"/>
      <c r="F7" s="53" t="s">
        <v>12</v>
      </c>
      <c r="G7" s="54"/>
      <c r="H7" s="53" t="s">
        <v>12</v>
      </c>
    </row>
    <row r="8" spans="1:8" x14ac:dyDescent="0.25">
      <c r="A8" s="51"/>
      <c r="B8" s="22"/>
      <c r="C8" s="57" t="s">
        <v>243</v>
      </c>
      <c r="D8" s="22"/>
      <c r="E8" s="22"/>
      <c r="F8" s="53" t="s">
        <v>12</v>
      </c>
      <c r="G8" s="54"/>
      <c r="H8" s="53" t="s">
        <v>12</v>
      </c>
    </row>
    <row r="9" spans="1:8" x14ac:dyDescent="0.25">
      <c r="A9" s="51"/>
      <c r="B9" s="22"/>
      <c r="C9" s="57" t="s">
        <v>243</v>
      </c>
      <c r="D9" s="22"/>
      <c r="E9" s="22"/>
      <c r="F9" s="53" t="s">
        <v>12</v>
      </c>
      <c r="G9" s="54"/>
      <c r="H9" s="53" t="s">
        <v>12</v>
      </c>
    </row>
    <row r="10" spans="1:8" x14ac:dyDescent="0.25">
      <c r="A10" s="51"/>
      <c r="B10" s="22"/>
      <c r="C10" s="57" t="s">
        <v>243</v>
      </c>
      <c r="D10" s="22"/>
      <c r="E10" s="22"/>
      <c r="F10" s="53" t="s">
        <v>12</v>
      </c>
      <c r="G10" s="54"/>
      <c r="H10" s="53" t="s">
        <v>12</v>
      </c>
    </row>
    <row r="11" spans="1:8" x14ac:dyDescent="0.25">
      <c r="A11" s="51"/>
      <c r="B11" s="22"/>
      <c r="C11" s="57" t="s">
        <v>243</v>
      </c>
      <c r="D11" s="22"/>
      <c r="E11" s="22"/>
      <c r="F11" s="53" t="s">
        <v>12</v>
      </c>
      <c r="G11" s="54"/>
      <c r="H11" s="53" t="s">
        <v>12</v>
      </c>
    </row>
    <row r="12" spans="1:8" x14ac:dyDescent="0.25">
      <c r="A12" s="51"/>
      <c r="B12" s="22"/>
      <c r="C12" s="57" t="s">
        <v>243</v>
      </c>
      <c r="D12" s="22"/>
      <c r="E12" s="22"/>
      <c r="F12" s="53" t="s">
        <v>12</v>
      </c>
      <c r="G12" s="54"/>
      <c r="H12" s="53" t="s">
        <v>12</v>
      </c>
    </row>
    <row r="13" spans="1:8" x14ac:dyDescent="0.25">
      <c r="A13" s="51"/>
      <c r="B13" s="22"/>
      <c r="C13" s="57" t="s">
        <v>243</v>
      </c>
      <c r="D13" s="22"/>
      <c r="E13" s="22"/>
      <c r="F13" s="53" t="s">
        <v>12</v>
      </c>
      <c r="G13" s="54"/>
      <c r="H13" s="53" t="s">
        <v>12</v>
      </c>
    </row>
    <row r="14" spans="1:8" x14ac:dyDescent="0.25">
      <c r="A14" s="51"/>
      <c r="B14" s="22"/>
      <c r="C14" s="57" t="s">
        <v>243</v>
      </c>
      <c r="D14" s="22"/>
      <c r="E14" s="22"/>
      <c r="F14" s="53" t="s">
        <v>12</v>
      </c>
      <c r="G14" s="54"/>
      <c r="H14" s="53" t="s">
        <v>12</v>
      </c>
    </row>
    <row r="15" spans="1:8" x14ac:dyDescent="0.25">
      <c r="A15" s="51"/>
      <c r="B15" s="22"/>
      <c r="C15" s="57" t="s">
        <v>243</v>
      </c>
      <c r="D15" s="22"/>
      <c r="E15" s="22"/>
      <c r="F15" s="53" t="s">
        <v>12</v>
      </c>
      <c r="G15" s="54"/>
      <c r="H15" s="53" t="s">
        <v>12</v>
      </c>
    </row>
    <row r="16" spans="1:8" x14ac:dyDescent="0.25">
      <c r="A16" s="51"/>
      <c r="B16" s="22"/>
      <c r="C16" s="57" t="s">
        <v>243</v>
      </c>
      <c r="D16" s="22"/>
      <c r="E16" s="22"/>
      <c r="F16" s="53" t="s">
        <v>12</v>
      </c>
      <c r="G16" s="54"/>
      <c r="H16" s="53" t="s">
        <v>12</v>
      </c>
    </row>
    <row r="17" spans="1:8" x14ac:dyDescent="0.25">
      <c r="A17" s="51"/>
      <c r="B17" s="22"/>
      <c r="C17" s="57" t="s">
        <v>243</v>
      </c>
      <c r="D17" s="22"/>
      <c r="E17" s="22"/>
      <c r="F17" s="53" t="s">
        <v>12</v>
      </c>
      <c r="G17" s="54"/>
      <c r="H17" s="53" t="s">
        <v>12</v>
      </c>
    </row>
    <row r="18" spans="1:8" x14ac:dyDescent="0.25">
      <c r="A18" s="51"/>
      <c r="B18" s="22"/>
      <c r="C18" s="57" t="s">
        <v>243</v>
      </c>
      <c r="D18" s="22"/>
      <c r="E18" s="22"/>
      <c r="F18" s="53" t="s">
        <v>12</v>
      </c>
      <c r="G18" s="54"/>
      <c r="H18" s="53" t="s">
        <v>12</v>
      </c>
    </row>
    <row r="19" spans="1:8" x14ac:dyDescent="0.25">
      <c r="A19" s="51"/>
      <c r="B19" s="22"/>
      <c r="C19" s="57" t="s">
        <v>243</v>
      </c>
      <c r="D19" s="22"/>
      <c r="E19" s="22"/>
      <c r="F19" s="53" t="s">
        <v>12</v>
      </c>
      <c r="G19" s="54"/>
      <c r="H19" s="53" t="s">
        <v>12</v>
      </c>
    </row>
    <row r="20" spans="1:8" x14ac:dyDescent="0.25">
      <c r="A20" s="51"/>
      <c r="B20" s="22"/>
      <c r="C20" s="57" t="s">
        <v>243</v>
      </c>
      <c r="D20" s="22"/>
      <c r="E20" s="22"/>
      <c r="F20" s="53" t="s">
        <v>12</v>
      </c>
      <c r="G20" s="54"/>
      <c r="H20" s="53" t="s">
        <v>12</v>
      </c>
    </row>
    <row r="21" spans="1:8" x14ac:dyDescent="0.25">
      <c r="A21" s="51"/>
      <c r="B21" s="22"/>
      <c r="C21" s="57" t="s">
        <v>243</v>
      </c>
      <c r="D21" s="22"/>
      <c r="E21" s="22"/>
      <c r="F21" s="53" t="s">
        <v>12</v>
      </c>
      <c r="G21" s="54"/>
      <c r="H21" s="53" t="s">
        <v>12</v>
      </c>
    </row>
    <row r="22" spans="1:8" x14ac:dyDescent="0.25">
      <c r="A22" s="51"/>
      <c r="B22" s="22"/>
      <c r="C22" s="57" t="s">
        <v>243</v>
      </c>
      <c r="D22" s="22"/>
      <c r="E22" s="22"/>
      <c r="F22" s="53" t="s">
        <v>12</v>
      </c>
      <c r="G22" s="54"/>
      <c r="H22" s="53" t="s">
        <v>12</v>
      </c>
    </row>
  </sheetData>
  <mergeCells count="4">
    <mergeCell ref="A2:A3"/>
    <mergeCell ref="B2:D2"/>
    <mergeCell ref="G2:G3"/>
    <mergeCell ref="H2:H3"/>
  </mergeCells>
  <hyperlinks>
    <hyperlink ref="B1" location="TableContent!D294" display="TableContent" xr:uid="{686E5124-B4D9-4BA1-897D-A669A2EFE646}"/>
    <hyperlink ref="C4" location="'LGM-1.AssetEvent'!A1" display="Reference to log events in LGM-1.AssetEvent" xr:uid="{DA975C1C-BB9B-4AF1-B9BC-6CF766265B7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E8276D8-77EF-490F-8F8C-9722A93E6AF9}">
            <xm:f>NOT(ISERROR(SEARCH(variables!$A$6,F5)))</xm:f>
            <xm:f>variables!$A$6</xm:f>
            <x14:dxf>
              <fill>
                <patternFill>
                  <bgColor theme="0" tint="-4.9989318521683403E-2"/>
                </patternFill>
              </fill>
            </x14:dxf>
          </x14:cfRule>
          <xm:sqref>F5:F22</xm:sqref>
        </x14:conditionalFormatting>
        <x14:conditionalFormatting xmlns:xm="http://schemas.microsoft.com/office/excel/2006/main">
          <x14:cfRule type="containsText" priority="2" operator="containsText" id="{B7DBE88C-FF93-4D1A-889C-4745441ED31A}">
            <xm:f>NOT(ISERROR(SEARCH(variables!$A$1,H5)))</xm:f>
            <xm:f>variables!$A$1</xm:f>
            <x14:dxf>
              <fill>
                <patternFill>
                  <bgColor theme="0" tint="-4.9989318521683403E-2"/>
                </patternFill>
              </fill>
            </x14:dxf>
          </x14:cfRule>
          <x14:cfRule type="containsText" priority="3" operator="containsText" id="{C192CF79-4608-4413-BFAC-153C76BFC8AA}">
            <xm:f>NOT(ISERROR(SEARCH(variables!$A$4,H5)))</xm:f>
            <xm:f>variables!$A$4</xm:f>
            <x14:dxf>
              <fill>
                <patternFill>
                  <bgColor theme="4" tint="0.79998168889431442"/>
                </patternFill>
              </fill>
            </x14:dxf>
          </x14:cfRule>
          <x14:cfRule type="containsText" priority="4" operator="containsText" id="{C782F4A4-28F7-46C3-990E-AEBDA76AD6EA}">
            <xm:f>NOT(ISERROR(SEARCH(variables!$A$3,H5)))</xm:f>
            <xm:f>variables!$A$3</xm:f>
            <x14:dxf>
              <fill>
                <patternFill>
                  <bgColor theme="5" tint="0.79998168889431442"/>
                </patternFill>
              </fill>
            </x14:dxf>
          </x14:cfRule>
          <x14:cfRule type="containsText" priority="5" operator="containsText" id="{4CAA2C8B-60E4-4259-AF21-EBB1A1D4811A}">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33B0D1B-A179-4768-9649-0F46C81919BD}">
          <x14:formula1>
            <xm:f>variables!$A$6:$A$8</xm:f>
          </x14:formula1>
          <xm:sqref>F5:F22</xm:sqref>
        </x14:dataValidation>
        <x14:dataValidation type="list" allowBlank="1" showInputMessage="1" showErrorMessage="1" xr:uid="{88D37678-6A61-4E8F-8E5D-9BA27098CD0C}">
          <x14:formula1>
            <xm:f>variables!$A$1:$A$4</xm:f>
          </x14:formula1>
          <xm:sqref>H5:H22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6993-7B6C-4996-B4BD-21E8B42560B3}">
  <dimension ref="A1:I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8.140625" customWidth="1"/>
    <col min="3" max="5" width="39.85546875" customWidth="1"/>
    <col min="6" max="7" width="23.85546875" customWidth="1"/>
    <col min="8" max="8" width="44.140625" customWidth="1"/>
    <col min="9" max="9" width="10.5703125" customWidth="1"/>
  </cols>
  <sheetData>
    <row r="1" spans="1:9" ht="15.75" thickBot="1" x14ac:dyDescent="0.3">
      <c r="A1" s="222" t="s">
        <v>1021</v>
      </c>
      <c r="B1" s="223" t="s">
        <v>1022</v>
      </c>
      <c r="C1" s="223"/>
      <c r="D1" s="214"/>
      <c r="E1" s="214"/>
      <c r="F1" s="214"/>
      <c r="G1" s="214"/>
      <c r="H1" s="224"/>
      <c r="I1" s="224"/>
    </row>
    <row r="2" spans="1:9" ht="77.25" customHeight="1" thickBot="1" x14ac:dyDescent="0.3">
      <c r="A2" s="517" t="s">
        <v>3</v>
      </c>
      <c r="B2" s="647" t="s">
        <v>1096</v>
      </c>
      <c r="C2" s="528"/>
      <c r="D2" s="528"/>
      <c r="E2" s="529"/>
      <c r="F2" s="524" t="s">
        <v>569</v>
      </c>
      <c r="G2" s="526"/>
      <c r="H2" s="530" t="s">
        <v>570</v>
      </c>
      <c r="I2" s="530" t="s">
        <v>852</v>
      </c>
    </row>
    <row r="3" spans="1:9" ht="63" x14ac:dyDescent="0.25">
      <c r="A3" s="518"/>
      <c r="B3" s="105" t="s">
        <v>1063</v>
      </c>
      <c r="C3" s="106" t="s">
        <v>1065</v>
      </c>
      <c r="D3" s="106" t="s">
        <v>1066</v>
      </c>
      <c r="E3" s="107" t="s">
        <v>1067</v>
      </c>
      <c r="F3" s="114" t="s">
        <v>742</v>
      </c>
      <c r="G3" s="115" t="s">
        <v>743</v>
      </c>
      <c r="H3" s="520"/>
      <c r="I3" s="520"/>
    </row>
    <row r="4" spans="1:9" ht="95.25" customHeight="1" thickBot="1" x14ac:dyDescent="0.3">
      <c r="A4" s="229" t="s">
        <v>909</v>
      </c>
      <c r="B4" s="75"/>
      <c r="C4" s="227" t="s">
        <v>1104</v>
      </c>
      <c r="D4" s="88"/>
      <c r="E4" s="104"/>
      <c r="F4" s="601" t="s">
        <v>1092</v>
      </c>
      <c r="G4" s="603"/>
      <c r="H4" s="90"/>
      <c r="I4" s="90"/>
    </row>
    <row r="5" spans="1:9" x14ac:dyDescent="0.25">
      <c r="A5" s="47"/>
      <c r="B5" s="49"/>
      <c r="C5" s="57" t="s">
        <v>243</v>
      </c>
      <c r="D5" s="49"/>
      <c r="E5" s="49"/>
      <c r="F5" s="50" t="s">
        <v>12</v>
      </c>
      <c r="G5" s="50" t="s">
        <v>12</v>
      </c>
      <c r="H5" s="52"/>
      <c r="I5" s="53" t="s">
        <v>12</v>
      </c>
    </row>
    <row r="6" spans="1:9" x14ac:dyDescent="0.25">
      <c r="A6" s="51"/>
      <c r="B6" s="22"/>
      <c r="C6" s="57" t="s">
        <v>243</v>
      </c>
      <c r="D6" s="22"/>
      <c r="E6" s="22"/>
      <c r="F6" s="53" t="s">
        <v>12</v>
      </c>
      <c r="G6" s="53" t="s">
        <v>12</v>
      </c>
      <c r="H6" s="54"/>
      <c r="I6" s="53" t="s">
        <v>12</v>
      </c>
    </row>
    <row r="7" spans="1:9" x14ac:dyDescent="0.25">
      <c r="A7" s="51"/>
      <c r="B7" s="22"/>
      <c r="C7" s="57" t="s">
        <v>243</v>
      </c>
      <c r="D7" s="22"/>
      <c r="E7" s="22"/>
      <c r="F7" s="53" t="s">
        <v>12</v>
      </c>
      <c r="G7" s="53" t="s">
        <v>12</v>
      </c>
      <c r="H7" s="54"/>
      <c r="I7" s="53" t="s">
        <v>12</v>
      </c>
    </row>
    <row r="8" spans="1:9" x14ac:dyDescent="0.25">
      <c r="A8" s="51"/>
      <c r="B8" s="22"/>
      <c r="C8" s="57" t="s">
        <v>243</v>
      </c>
      <c r="D8" s="22"/>
      <c r="E8" s="22"/>
      <c r="F8" s="53" t="s">
        <v>12</v>
      </c>
      <c r="G8" s="53" t="s">
        <v>12</v>
      </c>
      <c r="H8" s="54"/>
      <c r="I8" s="53" t="s">
        <v>12</v>
      </c>
    </row>
    <row r="9" spans="1:9" x14ac:dyDescent="0.25">
      <c r="A9" s="51"/>
      <c r="B9" s="22"/>
      <c r="C9" s="57" t="s">
        <v>243</v>
      </c>
      <c r="D9" s="22"/>
      <c r="E9" s="22"/>
      <c r="F9" s="53" t="s">
        <v>12</v>
      </c>
      <c r="G9" s="53" t="s">
        <v>12</v>
      </c>
      <c r="H9" s="54"/>
      <c r="I9" s="53" t="s">
        <v>12</v>
      </c>
    </row>
    <row r="10" spans="1:9" x14ac:dyDescent="0.25">
      <c r="A10" s="51"/>
      <c r="B10" s="22"/>
      <c r="C10" s="57" t="s">
        <v>243</v>
      </c>
      <c r="D10" s="22"/>
      <c r="E10" s="22"/>
      <c r="F10" s="53" t="s">
        <v>12</v>
      </c>
      <c r="G10" s="53" t="s">
        <v>12</v>
      </c>
      <c r="H10" s="54"/>
      <c r="I10" s="53" t="s">
        <v>12</v>
      </c>
    </row>
    <row r="11" spans="1:9" x14ac:dyDescent="0.25">
      <c r="A11" s="51"/>
      <c r="B11" s="22"/>
      <c r="C11" s="57" t="s">
        <v>243</v>
      </c>
      <c r="D11" s="22"/>
      <c r="E11" s="22"/>
      <c r="F11" s="53" t="s">
        <v>12</v>
      </c>
      <c r="G11" s="53" t="s">
        <v>12</v>
      </c>
      <c r="H11" s="54"/>
      <c r="I11" s="53" t="s">
        <v>12</v>
      </c>
    </row>
    <row r="12" spans="1:9" x14ac:dyDescent="0.25">
      <c r="A12" s="51"/>
      <c r="B12" s="22"/>
      <c r="C12" s="57" t="s">
        <v>243</v>
      </c>
      <c r="D12" s="22"/>
      <c r="E12" s="22"/>
      <c r="F12" s="53" t="s">
        <v>12</v>
      </c>
      <c r="G12" s="53" t="s">
        <v>12</v>
      </c>
      <c r="H12" s="54"/>
      <c r="I12" s="53" t="s">
        <v>12</v>
      </c>
    </row>
    <row r="13" spans="1:9" x14ac:dyDescent="0.25">
      <c r="A13" s="51"/>
      <c r="B13" s="22"/>
      <c r="C13" s="57" t="s">
        <v>243</v>
      </c>
      <c r="D13" s="22"/>
      <c r="E13" s="22"/>
      <c r="F13" s="53" t="s">
        <v>12</v>
      </c>
      <c r="G13" s="53" t="s">
        <v>12</v>
      </c>
      <c r="H13" s="54"/>
      <c r="I13" s="53" t="s">
        <v>12</v>
      </c>
    </row>
    <row r="14" spans="1:9" x14ac:dyDescent="0.25">
      <c r="A14" s="51"/>
      <c r="B14" s="22"/>
      <c r="C14" s="57" t="s">
        <v>243</v>
      </c>
      <c r="D14" s="22"/>
      <c r="E14" s="22"/>
      <c r="F14" s="53" t="s">
        <v>12</v>
      </c>
      <c r="G14" s="53" t="s">
        <v>12</v>
      </c>
      <c r="H14" s="54"/>
      <c r="I14" s="53" t="s">
        <v>12</v>
      </c>
    </row>
    <row r="15" spans="1:9" x14ac:dyDescent="0.25">
      <c r="A15" s="51"/>
      <c r="B15" s="22"/>
      <c r="C15" s="57" t="s">
        <v>243</v>
      </c>
      <c r="D15" s="22"/>
      <c r="E15" s="22"/>
      <c r="F15" s="53" t="s">
        <v>12</v>
      </c>
      <c r="G15" s="53" t="s">
        <v>12</v>
      </c>
      <c r="H15" s="54"/>
      <c r="I15" s="53" t="s">
        <v>12</v>
      </c>
    </row>
    <row r="16" spans="1:9" x14ac:dyDescent="0.25">
      <c r="A16" s="51"/>
      <c r="B16" s="22"/>
      <c r="C16" s="57" t="s">
        <v>243</v>
      </c>
      <c r="D16" s="22"/>
      <c r="E16" s="22"/>
      <c r="F16" s="53" t="s">
        <v>12</v>
      </c>
      <c r="G16" s="53" t="s">
        <v>12</v>
      </c>
      <c r="H16" s="54"/>
      <c r="I16" s="53" t="s">
        <v>12</v>
      </c>
    </row>
    <row r="17" spans="1:9" x14ac:dyDescent="0.25">
      <c r="A17" s="51"/>
      <c r="B17" s="22"/>
      <c r="C17" s="57" t="s">
        <v>243</v>
      </c>
      <c r="D17" s="22"/>
      <c r="E17" s="22"/>
      <c r="F17" s="53" t="s">
        <v>12</v>
      </c>
      <c r="G17" s="53" t="s">
        <v>12</v>
      </c>
      <c r="H17" s="54"/>
      <c r="I17" s="53" t="s">
        <v>12</v>
      </c>
    </row>
    <row r="18" spans="1:9" x14ac:dyDescent="0.25">
      <c r="A18" s="51"/>
      <c r="B18" s="22"/>
      <c r="C18" s="57" t="s">
        <v>243</v>
      </c>
      <c r="D18" s="22"/>
      <c r="E18" s="22"/>
      <c r="F18" s="53" t="s">
        <v>12</v>
      </c>
      <c r="G18" s="53" t="s">
        <v>12</v>
      </c>
      <c r="H18" s="54"/>
      <c r="I18" s="53" t="s">
        <v>12</v>
      </c>
    </row>
    <row r="19" spans="1:9" x14ac:dyDescent="0.25">
      <c r="A19" s="51"/>
      <c r="B19" s="22"/>
      <c r="C19" s="57" t="s">
        <v>243</v>
      </c>
      <c r="D19" s="22"/>
      <c r="E19" s="22"/>
      <c r="F19" s="53" t="s">
        <v>12</v>
      </c>
      <c r="G19" s="53" t="s">
        <v>12</v>
      </c>
      <c r="H19" s="54"/>
      <c r="I19" s="53" t="s">
        <v>12</v>
      </c>
    </row>
    <row r="20" spans="1:9" x14ac:dyDescent="0.25">
      <c r="A20" s="51"/>
      <c r="B20" s="22"/>
      <c r="C20" s="57" t="s">
        <v>243</v>
      </c>
      <c r="D20" s="22"/>
      <c r="E20" s="22"/>
      <c r="F20" s="53" t="s">
        <v>12</v>
      </c>
      <c r="G20" s="53" t="s">
        <v>12</v>
      </c>
      <c r="H20" s="54"/>
      <c r="I20" s="53" t="s">
        <v>12</v>
      </c>
    </row>
    <row r="21" spans="1:9" x14ac:dyDescent="0.25">
      <c r="A21" s="51"/>
      <c r="B21" s="22"/>
      <c r="C21" s="57" t="s">
        <v>243</v>
      </c>
      <c r="D21" s="22"/>
      <c r="E21" s="22"/>
      <c r="F21" s="53" t="s">
        <v>12</v>
      </c>
      <c r="G21" s="53" t="s">
        <v>12</v>
      </c>
      <c r="H21" s="54"/>
      <c r="I21" s="53" t="s">
        <v>12</v>
      </c>
    </row>
    <row r="22" spans="1:9" x14ac:dyDescent="0.25">
      <c r="A22" s="51"/>
      <c r="B22" s="22"/>
      <c r="C22" s="57" t="s">
        <v>243</v>
      </c>
      <c r="D22" s="22"/>
      <c r="E22" s="22"/>
      <c r="F22" s="53" t="s">
        <v>12</v>
      </c>
      <c r="G22" s="53" t="s">
        <v>12</v>
      </c>
      <c r="H22" s="54"/>
      <c r="I22" s="53" t="s">
        <v>12</v>
      </c>
    </row>
  </sheetData>
  <mergeCells count="6">
    <mergeCell ref="F4:G4"/>
    <mergeCell ref="A2:A3"/>
    <mergeCell ref="H2:H3"/>
    <mergeCell ref="I2:I3"/>
    <mergeCell ref="F2:G2"/>
    <mergeCell ref="B2:E2"/>
  </mergeCells>
  <hyperlinks>
    <hyperlink ref="B1" location="TableContent!D299" display="TableContent" xr:uid="{C6866EC4-1E38-47DD-8ABE-44500DD9FAA3}"/>
    <hyperlink ref="C4" location="'LGM-1.AssetEvent'!A1" display="Reference to log events in LGM-1.AssetEvent" xr:uid="{47013160-E6B6-4330-8B84-EE0C13F859E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FD708B6-925D-4049-91FF-70E865402AA8}">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3" operator="containsText" id="{2D53D0AF-6AD5-4DEF-8178-C8375510533F}">
            <xm:f>NOT(ISERROR(SEARCH(variables!$A$1,I5)))</xm:f>
            <xm:f>variables!$A$1</xm:f>
            <x14:dxf>
              <fill>
                <patternFill>
                  <bgColor theme="0" tint="-4.9989318521683403E-2"/>
                </patternFill>
              </fill>
            </x14:dxf>
          </x14:cfRule>
          <x14:cfRule type="containsText" priority="4" operator="containsText" id="{2DD31008-BDCF-41D1-B663-D98D441EC023}">
            <xm:f>NOT(ISERROR(SEARCH(variables!$A$4,I5)))</xm:f>
            <xm:f>variables!$A$4</xm:f>
            <x14:dxf>
              <fill>
                <patternFill>
                  <bgColor theme="4" tint="0.79998168889431442"/>
                </patternFill>
              </fill>
            </x14:dxf>
          </x14:cfRule>
          <x14:cfRule type="containsText" priority="5" operator="containsText" id="{CA89503F-AE42-4A78-90F7-60BEC5707B2D}">
            <xm:f>NOT(ISERROR(SEARCH(variables!$A$3,I5)))</xm:f>
            <xm:f>variables!$A$3</xm:f>
            <x14:dxf>
              <fill>
                <patternFill>
                  <bgColor theme="5" tint="0.79998168889431442"/>
                </patternFill>
              </fill>
            </x14:dxf>
          </x14:cfRule>
          <x14:cfRule type="containsText" priority="6" operator="containsText" id="{E405145B-1298-4819-BB30-65A3647B926D}">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9B9909-8544-4C27-8649-305CC0AA249C}">
          <x14:formula1>
            <xm:f>variables!$A$1:$A$4</xm:f>
          </x14:formula1>
          <xm:sqref>I5:I22</xm:sqref>
        </x14:dataValidation>
        <x14:dataValidation type="list" allowBlank="1" showInputMessage="1" showErrorMessage="1" xr:uid="{35039257-006E-4C9B-94A4-F35B93AF439B}">
          <x14:formula1>
            <xm:f>variables!$A$6:$A$8</xm:f>
          </x14:formula1>
          <xm:sqref>F5:G22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4DAB-C1D7-41FC-9061-BBA085EE02A7}">
  <dimension ref="A1:F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52.42578125" customWidth="1"/>
    <col min="3" max="3" width="74.7109375" customWidth="1"/>
    <col min="4" max="4" width="29.140625" customWidth="1"/>
    <col min="5" max="5" width="44.140625" customWidth="1"/>
    <col min="6" max="6" width="10.5703125" customWidth="1"/>
  </cols>
  <sheetData>
    <row r="1" spans="1:6" ht="15.75" thickBot="1" x14ac:dyDescent="0.3">
      <c r="A1" s="222" t="s">
        <v>1021</v>
      </c>
      <c r="B1" s="223" t="s">
        <v>1022</v>
      </c>
      <c r="C1" s="223"/>
      <c r="D1" s="214"/>
      <c r="E1" s="214"/>
      <c r="F1" s="214"/>
    </row>
    <row r="2" spans="1:6" ht="33.75" customHeight="1" thickBot="1" x14ac:dyDescent="0.3">
      <c r="A2" s="538" t="s">
        <v>3</v>
      </c>
      <c r="B2" s="647" t="s">
        <v>1057</v>
      </c>
      <c r="C2" s="529"/>
      <c r="D2" s="113" t="s">
        <v>731</v>
      </c>
      <c r="E2" s="530" t="s">
        <v>732</v>
      </c>
      <c r="F2" s="530" t="s">
        <v>852</v>
      </c>
    </row>
    <row r="3" spans="1:6" ht="75.75" thickBot="1" x14ac:dyDescent="0.3">
      <c r="A3" s="556"/>
      <c r="B3" s="133" t="s">
        <v>735</v>
      </c>
      <c r="C3" s="10" t="s">
        <v>733</v>
      </c>
      <c r="D3" s="139" t="s">
        <v>744</v>
      </c>
      <c r="E3" s="547"/>
      <c r="F3" s="547"/>
    </row>
    <row r="4" spans="1:6" x14ac:dyDescent="0.25">
      <c r="A4" s="47"/>
      <c r="B4" s="49"/>
      <c r="C4" s="49"/>
      <c r="D4" s="50" t="s">
        <v>12</v>
      </c>
      <c r="E4" s="52"/>
      <c r="F4" s="50" t="s">
        <v>12</v>
      </c>
    </row>
    <row r="5" spans="1:6" x14ac:dyDescent="0.25">
      <c r="A5" s="51"/>
      <c r="B5" s="22"/>
      <c r="C5" s="22"/>
      <c r="D5" s="53" t="s">
        <v>12</v>
      </c>
      <c r="E5" s="54"/>
      <c r="F5" s="53"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sheetData>
  <mergeCells count="4">
    <mergeCell ref="A2:A3"/>
    <mergeCell ref="B2:C2"/>
    <mergeCell ref="E2:E3"/>
    <mergeCell ref="F2:F3"/>
  </mergeCells>
  <hyperlinks>
    <hyperlink ref="B1" location="TableContent!D305" display="TableContent" xr:uid="{9CF6733E-582C-4971-98FD-939B413AC0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B59D10C-A764-440A-A57A-AFA9C615B3E8}">
            <xm:f>NOT(ISERROR(SEARCH(variables!$A$6,D4)))</xm:f>
            <xm:f>variables!$A$6</xm:f>
            <x14:dxf>
              <fill>
                <patternFill>
                  <bgColor theme="0" tint="-4.9989318521683403E-2"/>
                </patternFill>
              </fill>
            </x14:dxf>
          </x14:cfRule>
          <xm:sqref>D4:D21</xm:sqref>
        </x14:conditionalFormatting>
        <x14:conditionalFormatting xmlns:xm="http://schemas.microsoft.com/office/excel/2006/main">
          <x14:cfRule type="containsText" priority="2" operator="containsText" id="{9AE23AB6-48FF-45EA-9469-28A8DE259D62}">
            <xm:f>NOT(ISERROR(SEARCH(variables!$A$1,F4)))</xm:f>
            <xm:f>variables!$A$1</xm:f>
            <x14:dxf>
              <fill>
                <patternFill>
                  <bgColor theme="0" tint="-4.9989318521683403E-2"/>
                </patternFill>
              </fill>
            </x14:dxf>
          </x14:cfRule>
          <x14:cfRule type="containsText" priority="3" operator="containsText" id="{569021E2-FBFC-434B-8CC8-2D70B9BB9DDA}">
            <xm:f>NOT(ISERROR(SEARCH(variables!$A$4,F4)))</xm:f>
            <xm:f>variables!$A$4</xm:f>
            <x14:dxf>
              <fill>
                <patternFill>
                  <bgColor theme="4" tint="0.79998168889431442"/>
                </patternFill>
              </fill>
            </x14:dxf>
          </x14:cfRule>
          <x14:cfRule type="containsText" priority="4" operator="containsText" id="{7454A254-E65B-491E-B66B-10481235AA95}">
            <xm:f>NOT(ISERROR(SEARCH(variables!$A$3,F4)))</xm:f>
            <xm:f>variables!$A$3</xm:f>
            <x14:dxf>
              <fill>
                <patternFill>
                  <bgColor theme="5" tint="0.79998168889431442"/>
                </patternFill>
              </fill>
            </x14:dxf>
          </x14:cfRule>
          <x14:cfRule type="containsText" priority="5" operator="containsText" id="{62CCD699-EBD0-4B97-93DF-FEB0C773CFFA}">
            <xm:f>NOT(ISERROR(SEARCH(variables!$A$2,F4)))</xm:f>
            <xm:f>variables!$A$2</xm:f>
            <x14:dxf>
              <font>
                <strike val="0"/>
                <color auto="1"/>
              </font>
              <fill>
                <patternFill>
                  <bgColor theme="9" tint="0.79998168889431442"/>
                </patternFill>
              </fill>
            </x14:dxf>
          </x14:cfRule>
          <xm:sqref>F4:F21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653FFC3-D4A9-4CE4-8FB0-2101340DC0FB}">
          <x14:formula1>
            <xm:f>variables!$A$6:$A$8</xm:f>
          </x14:formula1>
          <xm:sqref>D4:D21</xm:sqref>
        </x14:dataValidation>
        <x14:dataValidation type="list" allowBlank="1" showInputMessage="1" showErrorMessage="1" xr:uid="{F100694E-9700-4476-9530-AFA89F3127E0}">
          <x14:formula1>
            <xm:f>variables!$A$1:$A$4</xm:f>
          </x14:formula1>
          <xm:sqref>F4:F21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FD16-FFCA-46CE-906C-AAC95537E94D}">
  <dimension ref="A1:F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84.28515625" customWidth="1"/>
    <col min="3" max="3" width="74.7109375" customWidth="1"/>
    <col min="4" max="4" width="29.28515625" customWidth="1"/>
    <col min="5" max="5" width="44.140625" customWidth="1"/>
    <col min="6" max="6" width="10.5703125" customWidth="1"/>
  </cols>
  <sheetData>
    <row r="1" spans="1:6" ht="15.75" thickBot="1" x14ac:dyDescent="0.3">
      <c r="A1" s="222" t="s">
        <v>1021</v>
      </c>
      <c r="B1" s="223" t="s">
        <v>1022</v>
      </c>
      <c r="C1" s="223"/>
      <c r="D1" s="214"/>
      <c r="E1" s="214"/>
      <c r="F1" s="214"/>
    </row>
    <row r="2" spans="1:6" ht="19.5" thickBot="1" x14ac:dyDescent="0.3">
      <c r="A2" s="517" t="s">
        <v>3</v>
      </c>
      <c r="B2" s="647" t="s">
        <v>1058</v>
      </c>
      <c r="C2" s="529"/>
      <c r="D2" s="113" t="s">
        <v>731</v>
      </c>
      <c r="E2" s="530" t="s">
        <v>732</v>
      </c>
      <c r="F2" s="530" t="s">
        <v>852</v>
      </c>
    </row>
    <row r="3" spans="1:6" ht="75" x14ac:dyDescent="0.25">
      <c r="A3" s="518"/>
      <c r="B3" s="105" t="s">
        <v>417</v>
      </c>
      <c r="C3" s="107" t="s">
        <v>733</v>
      </c>
      <c r="D3" s="337" t="s">
        <v>747</v>
      </c>
      <c r="E3" s="520"/>
      <c r="F3" s="520"/>
    </row>
    <row r="4" spans="1:6" ht="96.75" thickBot="1" x14ac:dyDescent="0.3">
      <c r="A4" s="229" t="s">
        <v>909</v>
      </c>
      <c r="B4" s="69" t="s">
        <v>1163</v>
      </c>
      <c r="C4" s="104"/>
      <c r="D4" s="244"/>
      <c r="E4" s="90"/>
      <c r="F4" s="90"/>
    </row>
    <row r="5" spans="1:6" x14ac:dyDescent="0.25">
      <c r="A5" s="47"/>
      <c r="B5" s="49"/>
      <c r="C5" s="49"/>
      <c r="D5" s="50" t="s">
        <v>12</v>
      </c>
      <c r="E5" s="52"/>
      <c r="F5" s="50" t="s">
        <v>12</v>
      </c>
    </row>
    <row r="6" spans="1:6" x14ac:dyDescent="0.25">
      <c r="A6" s="51"/>
      <c r="B6" s="22"/>
      <c r="C6" s="22"/>
      <c r="D6" s="53" t="s">
        <v>12</v>
      </c>
      <c r="E6" s="54"/>
      <c r="F6" s="53" t="s">
        <v>12</v>
      </c>
    </row>
    <row r="7" spans="1:6" x14ac:dyDescent="0.25">
      <c r="A7" s="51"/>
      <c r="B7" s="22"/>
      <c r="C7" s="22"/>
      <c r="D7" s="53" t="s">
        <v>12</v>
      </c>
      <c r="E7" s="54"/>
      <c r="F7" s="53" t="s">
        <v>12</v>
      </c>
    </row>
    <row r="8" spans="1:6" x14ac:dyDescent="0.25">
      <c r="A8" s="51"/>
      <c r="B8" s="22"/>
      <c r="C8" s="22"/>
      <c r="D8" s="53" t="s">
        <v>12</v>
      </c>
      <c r="E8" s="54"/>
      <c r="F8" s="53" t="s">
        <v>12</v>
      </c>
    </row>
    <row r="9" spans="1:6" x14ac:dyDescent="0.25">
      <c r="A9" s="51"/>
      <c r="B9" s="22"/>
      <c r="C9" s="22"/>
      <c r="D9" s="53" t="s">
        <v>12</v>
      </c>
      <c r="E9" s="54"/>
      <c r="F9" s="53" t="s">
        <v>12</v>
      </c>
    </row>
    <row r="10" spans="1:6" x14ac:dyDescent="0.25">
      <c r="A10" s="51"/>
      <c r="B10" s="22"/>
      <c r="C10" s="22"/>
      <c r="D10" s="53" t="s">
        <v>12</v>
      </c>
      <c r="E10" s="54"/>
      <c r="F10" s="53" t="s">
        <v>12</v>
      </c>
    </row>
    <row r="11" spans="1:6" x14ac:dyDescent="0.25">
      <c r="A11" s="51"/>
      <c r="B11" s="22"/>
      <c r="C11" s="22"/>
      <c r="D11" s="53" t="s">
        <v>12</v>
      </c>
      <c r="E11" s="54"/>
      <c r="F11" s="53" t="s">
        <v>12</v>
      </c>
    </row>
    <row r="12" spans="1:6" x14ac:dyDescent="0.25">
      <c r="A12" s="51"/>
      <c r="B12" s="22"/>
      <c r="C12" s="22"/>
      <c r="D12" s="53" t="s">
        <v>12</v>
      </c>
      <c r="E12" s="54"/>
      <c r="F12" s="53" t="s">
        <v>12</v>
      </c>
    </row>
    <row r="13" spans="1:6" x14ac:dyDescent="0.25">
      <c r="A13" s="51"/>
      <c r="B13" s="22"/>
      <c r="C13" s="22"/>
      <c r="D13" s="53" t="s">
        <v>12</v>
      </c>
      <c r="E13" s="54"/>
      <c r="F13" s="53" t="s">
        <v>12</v>
      </c>
    </row>
    <row r="14" spans="1:6" x14ac:dyDescent="0.25">
      <c r="A14" s="51"/>
      <c r="B14" s="22"/>
      <c r="C14" s="22"/>
      <c r="D14" s="53" t="s">
        <v>12</v>
      </c>
      <c r="E14" s="54"/>
      <c r="F14" s="53" t="s">
        <v>12</v>
      </c>
    </row>
    <row r="15" spans="1:6" x14ac:dyDescent="0.25">
      <c r="A15" s="51"/>
      <c r="B15" s="22"/>
      <c r="C15" s="22"/>
      <c r="D15" s="53" t="s">
        <v>12</v>
      </c>
      <c r="E15" s="54"/>
      <c r="F15" s="53" t="s">
        <v>12</v>
      </c>
    </row>
    <row r="16" spans="1:6" x14ac:dyDescent="0.25">
      <c r="A16" s="51"/>
      <c r="B16" s="22"/>
      <c r="C16" s="22"/>
      <c r="D16" s="53" t="s">
        <v>12</v>
      </c>
      <c r="E16" s="54"/>
      <c r="F16" s="53" t="s">
        <v>12</v>
      </c>
    </row>
    <row r="17" spans="1:6" x14ac:dyDescent="0.25">
      <c r="A17" s="51"/>
      <c r="B17" s="22"/>
      <c r="C17" s="22"/>
      <c r="D17" s="53" t="s">
        <v>12</v>
      </c>
      <c r="E17" s="54"/>
      <c r="F17" s="53" t="s">
        <v>12</v>
      </c>
    </row>
    <row r="18" spans="1:6" x14ac:dyDescent="0.25">
      <c r="A18" s="51"/>
      <c r="B18" s="22"/>
      <c r="C18" s="22"/>
      <c r="D18" s="53" t="s">
        <v>12</v>
      </c>
      <c r="E18" s="54"/>
      <c r="F18" s="53" t="s">
        <v>12</v>
      </c>
    </row>
    <row r="19" spans="1:6" x14ac:dyDescent="0.25">
      <c r="A19" s="51"/>
      <c r="B19" s="22"/>
      <c r="C19" s="22"/>
      <c r="D19" s="53" t="s">
        <v>12</v>
      </c>
      <c r="E19" s="54"/>
      <c r="F19" s="53" t="s">
        <v>12</v>
      </c>
    </row>
    <row r="20" spans="1:6" x14ac:dyDescent="0.25">
      <c r="A20" s="51"/>
      <c r="B20" s="22"/>
      <c r="C20" s="22"/>
      <c r="D20" s="53" t="s">
        <v>12</v>
      </c>
      <c r="E20" s="54"/>
      <c r="F20" s="53" t="s">
        <v>12</v>
      </c>
    </row>
    <row r="21" spans="1:6" x14ac:dyDescent="0.25">
      <c r="A21" s="51"/>
      <c r="B21" s="22"/>
      <c r="C21" s="22"/>
      <c r="D21" s="53" t="s">
        <v>12</v>
      </c>
      <c r="E21" s="54"/>
      <c r="F21" s="53" t="s">
        <v>12</v>
      </c>
    </row>
    <row r="22" spans="1:6" x14ac:dyDescent="0.25">
      <c r="A22" s="51"/>
      <c r="B22" s="22"/>
      <c r="C22" s="22"/>
      <c r="D22" s="53" t="s">
        <v>12</v>
      </c>
      <c r="E22" s="54"/>
      <c r="F22" s="53" t="s">
        <v>12</v>
      </c>
    </row>
  </sheetData>
  <mergeCells count="4">
    <mergeCell ref="A2:A3"/>
    <mergeCell ref="B2:C2"/>
    <mergeCell ref="E2:E3"/>
    <mergeCell ref="F2:F3"/>
  </mergeCells>
  <hyperlinks>
    <hyperlink ref="B1" location="TableContent!D306" display="TableContent" xr:uid="{4052C5EF-F4BB-4F7F-9EB6-DF8F37140C0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533C526-1455-446D-8535-24600CC0B627}">
            <xm:f>NOT(ISERROR(SEARCH(variables!$A$6,D5)))</xm:f>
            <xm:f>variables!$A$6</xm:f>
            <x14:dxf>
              <fill>
                <patternFill>
                  <bgColor theme="0" tint="-4.9989318521683403E-2"/>
                </patternFill>
              </fill>
            </x14:dxf>
          </x14:cfRule>
          <xm:sqref>D5:D22</xm:sqref>
        </x14:conditionalFormatting>
        <x14:conditionalFormatting xmlns:xm="http://schemas.microsoft.com/office/excel/2006/main">
          <x14:cfRule type="containsText" priority="2" operator="containsText" id="{9A5A1F8C-BD50-41EA-9BDD-40CC086B30A5}">
            <xm:f>NOT(ISERROR(SEARCH(variables!$A$1,F5)))</xm:f>
            <xm:f>variables!$A$1</xm:f>
            <x14:dxf>
              <fill>
                <patternFill>
                  <bgColor theme="0" tint="-4.9989318521683403E-2"/>
                </patternFill>
              </fill>
            </x14:dxf>
          </x14:cfRule>
          <x14:cfRule type="containsText" priority="3" operator="containsText" id="{88F8B176-181F-48EB-9C99-2EC605028FD1}">
            <xm:f>NOT(ISERROR(SEARCH(variables!$A$4,F5)))</xm:f>
            <xm:f>variables!$A$4</xm:f>
            <x14:dxf>
              <fill>
                <patternFill>
                  <bgColor theme="4" tint="0.79998168889431442"/>
                </patternFill>
              </fill>
            </x14:dxf>
          </x14:cfRule>
          <x14:cfRule type="containsText" priority="4" operator="containsText" id="{D8D5FB6F-5052-4EA0-BDC2-7567F3D477B4}">
            <xm:f>NOT(ISERROR(SEARCH(variables!$A$3,F5)))</xm:f>
            <xm:f>variables!$A$3</xm:f>
            <x14:dxf>
              <fill>
                <patternFill>
                  <bgColor theme="5" tint="0.79998168889431442"/>
                </patternFill>
              </fill>
            </x14:dxf>
          </x14:cfRule>
          <x14:cfRule type="containsText" priority="5" operator="containsText" id="{25D6D4C9-BBC5-4A12-BEFC-FC8B9A48EB46}">
            <xm:f>NOT(ISERROR(SEARCH(variables!$A$2,F5)))</xm:f>
            <xm:f>variables!$A$2</xm:f>
            <x14:dxf>
              <font>
                <strike val="0"/>
                <color auto="1"/>
              </font>
              <fill>
                <patternFill>
                  <bgColor theme="9" tint="0.79998168889431442"/>
                </patternFill>
              </fill>
            </x14:dxf>
          </x14:cfRule>
          <xm:sqref>F5:F22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5195E67-5A44-4469-8360-45E253405150}">
          <x14:formula1>
            <xm:f>variables!$A$1:$A$4</xm:f>
          </x14:formula1>
          <xm:sqref>F5:F22</xm:sqref>
        </x14:dataValidation>
        <x14:dataValidation type="list" allowBlank="1" showInputMessage="1" showErrorMessage="1" xr:uid="{86FA63FB-599F-499B-91ED-9233F3AEFA66}">
          <x14:formula1>
            <xm:f>variables!$A$6:$A$8</xm:f>
          </x14:formula1>
          <xm:sqref>D5:D22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CAC6-E616-455D-9069-3E96B1CE9984}">
  <dimension ref="A1:J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5" customWidth="1"/>
    <col min="6" max="6" width="53.140625" customWidth="1"/>
    <col min="7" max="7" width="40.7109375" customWidth="1"/>
    <col min="8" max="8" width="49.85546875" customWidth="1"/>
    <col min="9" max="9" width="55.85546875" customWidth="1"/>
    <col min="10" max="10" width="49.28515625" customWidth="1"/>
  </cols>
  <sheetData>
    <row r="1" spans="1:10" ht="19.5" thickBot="1" x14ac:dyDescent="0.3">
      <c r="A1" s="498" t="s">
        <v>3</v>
      </c>
      <c r="B1" s="175" t="s">
        <v>230</v>
      </c>
      <c r="C1" s="175"/>
      <c r="D1" s="175"/>
      <c r="E1" s="175"/>
      <c r="F1" s="176"/>
      <c r="G1" s="175"/>
      <c r="H1" s="175"/>
      <c r="I1" s="175"/>
      <c r="J1" s="175"/>
    </row>
    <row r="2" spans="1:10" ht="41.25" customHeight="1" x14ac:dyDescent="0.25">
      <c r="A2" s="498"/>
      <c r="B2" s="499" t="s">
        <v>237</v>
      </c>
      <c r="C2" s="502" t="s">
        <v>239</v>
      </c>
      <c r="D2" s="505" t="s">
        <v>2</v>
      </c>
      <c r="E2" s="178" t="s">
        <v>226</v>
      </c>
      <c r="F2" s="182" t="s">
        <v>229</v>
      </c>
      <c r="G2" s="289" t="s">
        <v>1122</v>
      </c>
      <c r="H2" s="188" t="s">
        <v>227</v>
      </c>
      <c r="I2" s="494" t="s">
        <v>228</v>
      </c>
      <c r="J2" s="495"/>
    </row>
    <row r="3" spans="1:10" ht="36" customHeight="1" x14ac:dyDescent="0.25">
      <c r="A3" s="498"/>
      <c r="B3" s="500"/>
      <c r="C3" s="503"/>
      <c r="D3" s="506"/>
      <c r="E3" s="179" t="s">
        <v>218</v>
      </c>
      <c r="F3" s="496" t="s">
        <v>222</v>
      </c>
      <c r="G3" s="497"/>
      <c r="H3" s="189" t="s">
        <v>220</v>
      </c>
      <c r="I3" s="45" t="s">
        <v>219</v>
      </c>
      <c r="J3" s="46" t="s">
        <v>231</v>
      </c>
    </row>
    <row r="4" spans="1:10" ht="90" x14ac:dyDescent="0.25">
      <c r="A4" s="498"/>
      <c r="B4" s="500"/>
      <c r="C4" s="503"/>
      <c r="D4" s="506"/>
      <c r="E4" s="180" t="s">
        <v>779</v>
      </c>
      <c r="F4" s="184" t="s">
        <v>780</v>
      </c>
      <c r="G4" s="185" t="s">
        <v>781</v>
      </c>
      <c r="H4" s="190" t="s">
        <v>778</v>
      </c>
      <c r="I4" s="209" t="s">
        <v>776</v>
      </c>
      <c r="J4" s="211" t="s">
        <v>777</v>
      </c>
    </row>
    <row r="5" spans="1:10" ht="15.75" thickBot="1" x14ac:dyDescent="0.3">
      <c r="A5" s="498"/>
      <c r="B5" s="501"/>
      <c r="C5" s="504"/>
      <c r="D5" s="507"/>
      <c r="E5" s="181" t="s">
        <v>1006</v>
      </c>
      <c r="F5" s="186" t="s">
        <v>1007</v>
      </c>
      <c r="G5" s="187" t="s">
        <v>1008</v>
      </c>
      <c r="H5" s="191" t="s">
        <v>1009</v>
      </c>
      <c r="I5" s="247" t="s">
        <v>1029</v>
      </c>
      <c r="J5" s="208" t="s">
        <v>1083</v>
      </c>
    </row>
    <row r="6" spans="1:10" x14ac:dyDescent="0.25">
      <c r="A6" s="47"/>
      <c r="B6" s="48" t="s">
        <v>12</v>
      </c>
      <c r="C6" s="48" t="s">
        <v>12</v>
      </c>
      <c r="D6" s="49"/>
      <c r="E6" s="50" t="s">
        <v>12</v>
      </c>
      <c r="F6" s="50" t="s">
        <v>12</v>
      </c>
      <c r="G6" s="50" t="s">
        <v>12</v>
      </c>
      <c r="H6" s="50" t="s">
        <v>12</v>
      </c>
      <c r="I6" s="50" t="s">
        <v>12</v>
      </c>
      <c r="J6" s="50" t="s">
        <v>12</v>
      </c>
    </row>
    <row r="7" spans="1:10" x14ac:dyDescent="0.25">
      <c r="A7" s="47"/>
      <c r="B7" s="48" t="s">
        <v>12</v>
      </c>
      <c r="C7" s="48" t="s">
        <v>12</v>
      </c>
      <c r="D7" s="49"/>
      <c r="E7" s="50" t="s">
        <v>12</v>
      </c>
      <c r="F7" s="50" t="s">
        <v>12</v>
      </c>
      <c r="G7" s="50" t="s">
        <v>12</v>
      </c>
      <c r="H7" s="50" t="s">
        <v>12</v>
      </c>
      <c r="I7" s="50" t="s">
        <v>12</v>
      </c>
      <c r="J7" s="50" t="s">
        <v>12</v>
      </c>
    </row>
    <row r="8" spans="1:10" x14ac:dyDescent="0.25">
      <c r="A8" s="47"/>
      <c r="B8" s="48" t="s">
        <v>12</v>
      </c>
      <c r="C8" s="48" t="s">
        <v>12</v>
      </c>
      <c r="D8" s="49"/>
      <c r="E8" s="50" t="s">
        <v>12</v>
      </c>
      <c r="F8" s="50" t="s">
        <v>12</v>
      </c>
      <c r="G8" s="50" t="s">
        <v>12</v>
      </c>
      <c r="H8" s="50" t="s">
        <v>12</v>
      </c>
      <c r="I8" s="50" t="s">
        <v>12</v>
      </c>
      <c r="J8" s="50" t="s">
        <v>12</v>
      </c>
    </row>
    <row r="9" spans="1:10" x14ac:dyDescent="0.25">
      <c r="A9" s="47"/>
      <c r="B9" s="48" t="s">
        <v>12</v>
      </c>
      <c r="C9" s="48" t="s">
        <v>12</v>
      </c>
      <c r="D9" s="49"/>
      <c r="E9" s="50" t="s">
        <v>12</v>
      </c>
      <c r="F9" s="50" t="s">
        <v>12</v>
      </c>
      <c r="G9" s="50" t="s">
        <v>12</v>
      </c>
      <c r="H9" s="50" t="s">
        <v>12</v>
      </c>
      <c r="I9" s="50" t="s">
        <v>12</v>
      </c>
      <c r="J9" s="50" t="s">
        <v>12</v>
      </c>
    </row>
    <row r="10" spans="1:10" x14ac:dyDescent="0.25">
      <c r="A10" s="47"/>
      <c r="B10" s="48" t="s">
        <v>12</v>
      </c>
      <c r="C10" s="48" t="s">
        <v>12</v>
      </c>
      <c r="D10" s="49"/>
      <c r="E10" s="50" t="s">
        <v>12</v>
      </c>
      <c r="F10" s="50" t="s">
        <v>12</v>
      </c>
      <c r="G10" s="50" t="s">
        <v>12</v>
      </c>
      <c r="H10" s="50" t="s">
        <v>12</v>
      </c>
      <c r="I10" s="50" t="s">
        <v>12</v>
      </c>
      <c r="J10" s="50" t="s">
        <v>12</v>
      </c>
    </row>
    <row r="11" spans="1:10" x14ac:dyDescent="0.25">
      <c r="A11" s="47"/>
      <c r="B11" s="48" t="s">
        <v>12</v>
      </c>
      <c r="C11" s="48" t="s">
        <v>12</v>
      </c>
      <c r="D11" s="49"/>
      <c r="E11" s="50" t="s">
        <v>12</v>
      </c>
      <c r="F11" s="50" t="s">
        <v>12</v>
      </c>
      <c r="G11" s="50" t="s">
        <v>12</v>
      </c>
      <c r="H11" s="50" t="s">
        <v>12</v>
      </c>
      <c r="I11" s="50" t="s">
        <v>12</v>
      </c>
      <c r="J11" s="50" t="s">
        <v>12</v>
      </c>
    </row>
    <row r="12" spans="1:10" x14ac:dyDescent="0.25">
      <c r="A12" s="47"/>
      <c r="B12" s="48" t="s">
        <v>12</v>
      </c>
      <c r="C12" s="48" t="s">
        <v>12</v>
      </c>
      <c r="D12" s="49"/>
      <c r="E12" s="50" t="s">
        <v>12</v>
      </c>
      <c r="F12" s="50" t="s">
        <v>12</v>
      </c>
      <c r="G12" s="50" t="s">
        <v>12</v>
      </c>
      <c r="H12" s="50" t="s">
        <v>12</v>
      </c>
      <c r="I12" s="50" t="s">
        <v>12</v>
      </c>
      <c r="J12" s="50" t="s">
        <v>12</v>
      </c>
    </row>
    <row r="13" spans="1:10" x14ac:dyDescent="0.25">
      <c r="A13" s="47"/>
      <c r="B13" s="48" t="s">
        <v>12</v>
      </c>
      <c r="C13" s="48" t="s">
        <v>12</v>
      </c>
      <c r="D13" s="49"/>
      <c r="E13" s="50" t="s">
        <v>12</v>
      </c>
      <c r="F13" s="50" t="s">
        <v>12</v>
      </c>
      <c r="G13" s="50" t="s">
        <v>12</v>
      </c>
      <c r="H13" s="50" t="s">
        <v>12</v>
      </c>
      <c r="I13" s="50" t="s">
        <v>12</v>
      </c>
      <c r="J13" s="50" t="s">
        <v>12</v>
      </c>
    </row>
    <row r="14" spans="1:10" x14ac:dyDescent="0.25">
      <c r="A14" s="47"/>
      <c r="B14" s="48" t="s">
        <v>12</v>
      </c>
      <c r="C14" s="48" t="s">
        <v>12</v>
      </c>
      <c r="D14" s="49"/>
      <c r="E14" s="50" t="s">
        <v>12</v>
      </c>
      <c r="F14" s="50" t="s">
        <v>12</v>
      </c>
      <c r="G14" s="50" t="s">
        <v>12</v>
      </c>
      <c r="H14" s="50" t="s">
        <v>12</v>
      </c>
      <c r="I14" s="50" t="s">
        <v>12</v>
      </c>
      <c r="J14" s="50" t="s">
        <v>12</v>
      </c>
    </row>
    <row r="15" spans="1:10" x14ac:dyDescent="0.25">
      <c r="A15" s="47"/>
      <c r="B15" s="48" t="s">
        <v>12</v>
      </c>
      <c r="C15" s="48" t="s">
        <v>12</v>
      </c>
      <c r="D15" s="49"/>
      <c r="E15" s="50" t="s">
        <v>12</v>
      </c>
      <c r="F15" s="50" t="s">
        <v>12</v>
      </c>
      <c r="G15" s="50" t="s">
        <v>12</v>
      </c>
      <c r="H15" s="50" t="s">
        <v>12</v>
      </c>
      <c r="I15" s="50" t="s">
        <v>12</v>
      </c>
      <c r="J15" s="50" t="s">
        <v>12</v>
      </c>
    </row>
    <row r="16" spans="1:10" x14ac:dyDescent="0.25">
      <c r="A16" s="47"/>
      <c r="B16" s="48" t="s">
        <v>12</v>
      </c>
      <c r="C16" s="48" t="s">
        <v>12</v>
      </c>
      <c r="D16" s="49"/>
      <c r="E16" s="50" t="s">
        <v>12</v>
      </c>
      <c r="F16" s="50" t="s">
        <v>12</v>
      </c>
      <c r="G16" s="50" t="s">
        <v>12</v>
      </c>
      <c r="H16" s="50" t="s">
        <v>12</v>
      </c>
      <c r="I16" s="50" t="s">
        <v>12</v>
      </c>
      <c r="J16" s="50" t="s">
        <v>12</v>
      </c>
    </row>
    <row r="17" spans="1:10" x14ac:dyDescent="0.25">
      <c r="A17" s="47"/>
      <c r="B17" s="48" t="s">
        <v>12</v>
      </c>
      <c r="C17" s="48" t="s">
        <v>12</v>
      </c>
      <c r="D17" s="49"/>
      <c r="E17" s="50" t="s">
        <v>12</v>
      </c>
      <c r="F17" s="50" t="s">
        <v>12</v>
      </c>
      <c r="G17" s="50" t="s">
        <v>12</v>
      </c>
      <c r="H17" s="50" t="s">
        <v>12</v>
      </c>
      <c r="I17" s="50" t="s">
        <v>12</v>
      </c>
      <c r="J17" s="50" t="s">
        <v>12</v>
      </c>
    </row>
    <row r="18" spans="1:10" x14ac:dyDescent="0.25">
      <c r="A18" s="47"/>
      <c r="B18" s="48" t="s">
        <v>12</v>
      </c>
      <c r="C18" s="48" t="s">
        <v>12</v>
      </c>
      <c r="D18" s="49"/>
      <c r="E18" s="50" t="s">
        <v>12</v>
      </c>
      <c r="F18" s="50" t="s">
        <v>12</v>
      </c>
      <c r="G18" s="50" t="s">
        <v>12</v>
      </c>
      <c r="H18" s="50" t="s">
        <v>12</v>
      </c>
      <c r="I18" s="50" t="s">
        <v>12</v>
      </c>
      <c r="J18" s="50" t="s">
        <v>12</v>
      </c>
    </row>
    <row r="19" spans="1:10" x14ac:dyDescent="0.25">
      <c r="A19" s="47"/>
      <c r="B19" s="48" t="s">
        <v>12</v>
      </c>
      <c r="C19" s="48" t="s">
        <v>12</v>
      </c>
      <c r="D19" s="49"/>
      <c r="E19" s="50" t="s">
        <v>12</v>
      </c>
      <c r="F19" s="50" t="s">
        <v>12</v>
      </c>
      <c r="G19" s="50" t="s">
        <v>12</v>
      </c>
      <c r="H19" s="50" t="s">
        <v>12</v>
      </c>
      <c r="I19" s="50" t="s">
        <v>12</v>
      </c>
      <c r="J19" s="50" t="s">
        <v>12</v>
      </c>
    </row>
    <row r="20" spans="1:10" x14ac:dyDescent="0.25">
      <c r="A20" s="47"/>
      <c r="B20" s="48" t="s">
        <v>12</v>
      </c>
      <c r="C20" s="48" t="s">
        <v>12</v>
      </c>
      <c r="D20" s="49"/>
      <c r="E20" s="50" t="s">
        <v>12</v>
      </c>
      <c r="F20" s="50" t="s">
        <v>12</v>
      </c>
      <c r="G20" s="50" t="s">
        <v>12</v>
      </c>
      <c r="H20" s="50" t="s">
        <v>12</v>
      </c>
      <c r="I20" s="50" t="s">
        <v>12</v>
      </c>
      <c r="J20" s="50" t="s">
        <v>12</v>
      </c>
    </row>
    <row r="21" spans="1:10" x14ac:dyDescent="0.25">
      <c r="A21" s="47"/>
      <c r="B21" s="48" t="s">
        <v>12</v>
      </c>
      <c r="C21" s="48" t="s">
        <v>12</v>
      </c>
      <c r="D21" s="49"/>
      <c r="E21" s="50" t="s">
        <v>12</v>
      </c>
      <c r="F21" s="50" t="s">
        <v>12</v>
      </c>
      <c r="G21" s="50" t="s">
        <v>12</v>
      </c>
      <c r="H21" s="50" t="s">
        <v>12</v>
      </c>
      <c r="I21" s="50" t="s">
        <v>12</v>
      </c>
      <c r="J21" s="50" t="s">
        <v>12</v>
      </c>
    </row>
  </sheetData>
  <mergeCells count="6">
    <mergeCell ref="I2:J2"/>
    <mergeCell ref="F3:G3"/>
    <mergeCell ref="A1:A5"/>
    <mergeCell ref="B2:B5"/>
    <mergeCell ref="C2:C5"/>
    <mergeCell ref="D2:D5"/>
  </mergeCells>
  <hyperlinks>
    <hyperlink ref="E5" location="'ACM-1.SecAsset'!A1" display="Link to ACM-1.SecAsset" xr:uid="{266DE8AA-02A2-4070-9B86-B0072AEDA323}"/>
    <hyperlink ref="F5" location="'SSM-1.SecAsset'!A1" display="Link to SSM-1.SecAsset" xr:uid="{B2994917-6770-4025-9605-9D101D7D2116}"/>
    <hyperlink ref="G5" location="'DLM-1.SenSecParam'!A1" display="Link to DLM-1.SenSecParam" xr:uid="{1EA14300-DD7B-438F-A9F7-BE0C6F235C08}"/>
    <hyperlink ref="H5" location="'SCM-1.SecAsset'!A1" display="Link to SCM-1.SecAsset" xr:uid="{9839D4EA-E50E-4D9C-966A-1C9552BC7F19}"/>
    <hyperlink ref="I5" location="'GEC-2.NetIntfAndServ'!A1" display="Link to GEC-2" xr:uid="{3D233A83-9363-453C-BB3C-E669B878C5A3}"/>
    <hyperlink ref="J5" location="'GEC-6.ExtIntf'!A1" display="Link to GEC-6" xr:uid="{8043B849-8CCE-4185-ABAB-F10FB4EEAD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1" operator="beginsWith" id="{CDB0841F-41E4-4C2B-B896-79A63207BF8B}">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4" operator="containsText" id="{D690287B-95AE-477B-96C7-C991F86A210C}">
            <xm:f>NOT(ISERROR(SEARCH(variables!$A$21,C6)))</xm:f>
            <xm:f>variables!$A$21</xm:f>
            <x14:dxf>
              <fill>
                <patternFill>
                  <bgColor theme="5" tint="0.59996337778862885"/>
                </patternFill>
              </fill>
            </x14:dxf>
          </x14:cfRule>
          <x14:cfRule type="containsText" priority="5" operator="containsText" id="{F5EDD63F-FE19-4BBB-851C-79BF4CAE813C}">
            <xm:f>NOT(ISERROR(SEARCH(variables!$A$20,C6)))</xm:f>
            <xm:f>variables!$A$20</xm:f>
            <x14:dxf>
              <fill>
                <patternFill>
                  <bgColor theme="5" tint="0.79998168889431442"/>
                </patternFill>
              </fill>
            </x14:dxf>
          </x14:cfRule>
          <x14:cfRule type="containsText" priority="6" operator="containsText" id="{261717E1-406C-4E77-8905-B4D4906DCB2D}">
            <xm:f>NOT(ISERROR(SEARCH(variables!$A$19,C6)))</xm:f>
            <xm:f>variables!$A$19</xm:f>
            <x14:dxf>
              <fill>
                <patternFill>
                  <bgColor theme="7" tint="0.79998168889431442"/>
                </patternFill>
              </fill>
            </x14:dxf>
          </x14:cfRule>
          <x14:cfRule type="beginsWith" priority="7" operator="beginsWith" id="{43BA500C-8B2D-4894-8522-05F9E7F56DC1}">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1" operator="containsText" id="{B9FC2F83-80B3-4CB2-8CD9-B126B9280E1A}">
            <xm:f>NOT(ISERROR(SEARCH(variables!$A$8,E6)))</xm:f>
            <xm:f>variables!$A$8</xm:f>
            <x14:dxf>
              <fill>
                <patternFill>
                  <bgColor theme="2" tint="-9.9948118533890809E-2"/>
                </patternFill>
              </fill>
            </x14:dxf>
          </x14:cfRule>
          <x14:cfRule type="containsText" priority="2" operator="containsText" id="{A5E07FD0-8C0D-4F87-9FBF-C3502EC318D0}">
            <xm:f>NOT(ISERROR(SEARCH(variables!$A$7,E6)))</xm:f>
            <xm:f>variables!$A$7</xm:f>
            <x14:dxf>
              <fill>
                <patternFill>
                  <bgColor theme="9" tint="0.79998168889431442"/>
                </patternFill>
              </fill>
            </x14:dxf>
          </x14:cfRule>
          <x14:cfRule type="containsText" priority="3" operator="containsText" id="{52E0E065-805C-4BE0-9E93-6E2FC99EDA13}">
            <xm:f>NOT(ISERROR(SEARCH(variables!$A$6,E6)))</xm:f>
            <xm:f>variables!$A$6</xm:f>
            <x14:dxf>
              <fill>
                <patternFill>
                  <bgColor theme="0" tint="-4.9989318521683403E-2"/>
                </patternFill>
              </fill>
            </x14:dxf>
          </x14:cfRule>
          <xm:sqref>E6:J21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1BD2196-ACD8-4C52-84C0-2637DFE4BE4C}">
          <x14:formula1>
            <xm:f>variables!$A$18:$A$22</xm:f>
          </x14:formula1>
          <xm:sqref>C6:C21</xm:sqref>
        </x14:dataValidation>
        <x14:dataValidation type="list" allowBlank="1" showInputMessage="1" showErrorMessage="1" xr:uid="{77ACB08B-D116-4CD3-92FA-270B7AAEBDC6}">
          <x14:formula1>
            <xm:f>variables!$A$14:$A$16</xm:f>
          </x14:formula1>
          <xm:sqref>B6:B21</xm:sqref>
        </x14:dataValidation>
        <x14:dataValidation type="list" allowBlank="1" showInputMessage="1" showErrorMessage="1" xr:uid="{F668EA4C-C520-4452-9CE4-D3A04398BE88}">
          <x14:formula1>
            <xm:f>variables!$A$6:$A$8</xm:f>
          </x14:formula1>
          <xm:sqref>E6:J21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8AA0-5BB2-4786-B3CA-C34D40916C9D}">
  <dimension ref="A1:I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38.7109375" customWidth="1"/>
    <col min="8" max="8" width="44.140625" customWidth="1"/>
    <col min="9" max="9" width="10.5703125" customWidth="1"/>
  </cols>
  <sheetData>
    <row r="1" spans="1:9" ht="15.75" thickBot="1" x14ac:dyDescent="0.3">
      <c r="A1" s="222" t="s">
        <v>1021</v>
      </c>
      <c r="B1" s="223" t="s">
        <v>1022</v>
      </c>
      <c r="C1" s="223"/>
      <c r="D1" s="214"/>
      <c r="E1" s="214"/>
      <c r="F1" s="214"/>
      <c r="G1" s="214"/>
      <c r="H1" s="214"/>
      <c r="I1" s="214"/>
    </row>
    <row r="2" spans="1:9" ht="19.5" thickBot="1" x14ac:dyDescent="0.3">
      <c r="A2" s="595" t="s">
        <v>3</v>
      </c>
      <c r="B2" s="527" t="s">
        <v>1059</v>
      </c>
      <c r="C2" s="528"/>
      <c r="D2" s="528"/>
      <c r="E2" s="77"/>
      <c r="F2" s="524" t="s">
        <v>618</v>
      </c>
      <c r="G2" s="649"/>
      <c r="H2" s="542" t="s">
        <v>619</v>
      </c>
      <c r="I2" s="540" t="s">
        <v>852</v>
      </c>
    </row>
    <row r="3" spans="1:9" ht="45" x14ac:dyDescent="0.25">
      <c r="A3" s="596"/>
      <c r="B3" s="126" t="s">
        <v>735</v>
      </c>
      <c r="C3" s="131" t="s">
        <v>613</v>
      </c>
      <c r="D3" s="131" t="s">
        <v>614</v>
      </c>
      <c r="E3" s="148" t="s">
        <v>1068</v>
      </c>
      <c r="F3" s="147" t="s">
        <v>615</v>
      </c>
      <c r="G3" s="101" t="s">
        <v>616</v>
      </c>
      <c r="H3" s="650"/>
      <c r="I3" s="651"/>
    </row>
    <row r="4" spans="1:9" ht="48.75" thickBot="1" x14ac:dyDescent="0.3">
      <c r="A4" s="231" t="s">
        <v>909</v>
      </c>
      <c r="B4" s="75"/>
      <c r="C4" s="88"/>
      <c r="D4" s="88"/>
      <c r="E4" s="104"/>
      <c r="F4" s="146"/>
      <c r="G4" s="149" t="s">
        <v>617</v>
      </c>
      <c r="H4" s="582"/>
      <c r="I4" s="652"/>
    </row>
    <row r="5" spans="1:9" x14ac:dyDescent="0.25">
      <c r="A5" s="47"/>
      <c r="B5" s="49"/>
      <c r="C5" s="49"/>
      <c r="D5" s="49"/>
      <c r="E5" s="49"/>
      <c r="F5" s="50" t="s">
        <v>12</v>
      </c>
      <c r="G5" s="50" t="s">
        <v>12</v>
      </c>
      <c r="H5" s="52"/>
      <c r="I5" s="53" t="s">
        <v>12</v>
      </c>
    </row>
    <row r="6" spans="1:9" x14ac:dyDescent="0.25">
      <c r="A6" s="51"/>
      <c r="B6" s="22"/>
      <c r="C6" s="22"/>
      <c r="D6" s="22"/>
      <c r="E6" s="22"/>
      <c r="F6" s="53" t="s">
        <v>12</v>
      </c>
      <c r="G6" s="53" t="s">
        <v>12</v>
      </c>
      <c r="H6" s="54"/>
      <c r="I6" s="53" t="s">
        <v>12</v>
      </c>
    </row>
    <row r="7" spans="1:9" x14ac:dyDescent="0.25">
      <c r="A7" s="51"/>
      <c r="B7" s="22"/>
      <c r="C7" s="22"/>
      <c r="D7" s="22"/>
      <c r="E7" s="22"/>
      <c r="F7" s="53" t="s">
        <v>12</v>
      </c>
      <c r="G7" s="53" t="s">
        <v>12</v>
      </c>
      <c r="H7" s="54"/>
      <c r="I7" s="53" t="s">
        <v>12</v>
      </c>
    </row>
    <row r="8" spans="1:9" x14ac:dyDescent="0.25">
      <c r="A8" s="51"/>
      <c r="B8" s="22"/>
      <c r="C8" s="22"/>
      <c r="D8" s="22"/>
      <c r="E8" s="22"/>
      <c r="F8" s="53" t="s">
        <v>12</v>
      </c>
      <c r="G8" s="53" t="s">
        <v>12</v>
      </c>
      <c r="H8" s="54"/>
      <c r="I8" s="53" t="s">
        <v>12</v>
      </c>
    </row>
    <row r="9" spans="1:9" x14ac:dyDescent="0.25">
      <c r="A9" s="51"/>
      <c r="B9" s="22"/>
      <c r="C9" s="22"/>
      <c r="D9" s="22"/>
      <c r="E9" s="22"/>
      <c r="F9" s="53" t="s">
        <v>12</v>
      </c>
      <c r="G9" s="53" t="s">
        <v>12</v>
      </c>
      <c r="H9" s="54"/>
      <c r="I9" s="53" t="s">
        <v>12</v>
      </c>
    </row>
    <row r="10" spans="1:9" x14ac:dyDescent="0.25">
      <c r="A10" s="51"/>
      <c r="B10" s="22"/>
      <c r="C10" s="22"/>
      <c r="D10" s="22"/>
      <c r="E10" s="22"/>
      <c r="F10" s="53" t="s">
        <v>12</v>
      </c>
      <c r="G10" s="53" t="s">
        <v>12</v>
      </c>
      <c r="H10" s="54"/>
      <c r="I10" s="53" t="s">
        <v>12</v>
      </c>
    </row>
    <row r="11" spans="1:9" x14ac:dyDescent="0.25">
      <c r="A11" s="51"/>
      <c r="B11" s="22"/>
      <c r="C11" s="22"/>
      <c r="D11" s="22"/>
      <c r="E11" s="22"/>
      <c r="F11" s="53" t="s">
        <v>12</v>
      </c>
      <c r="G11" s="53" t="s">
        <v>12</v>
      </c>
      <c r="H11" s="54"/>
      <c r="I11" s="53" t="s">
        <v>12</v>
      </c>
    </row>
    <row r="12" spans="1:9" x14ac:dyDescent="0.25">
      <c r="A12" s="51"/>
      <c r="B12" s="22"/>
      <c r="C12" s="22"/>
      <c r="D12" s="22"/>
      <c r="E12" s="22"/>
      <c r="F12" s="53" t="s">
        <v>12</v>
      </c>
      <c r="G12" s="53" t="s">
        <v>12</v>
      </c>
      <c r="H12" s="54"/>
      <c r="I12" s="53" t="s">
        <v>12</v>
      </c>
    </row>
    <row r="13" spans="1:9" x14ac:dyDescent="0.25">
      <c r="A13" s="51"/>
      <c r="B13" s="22"/>
      <c r="C13" s="22"/>
      <c r="D13" s="22"/>
      <c r="E13" s="22"/>
      <c r="F13" s="53" t="s">
        <v>12</v>
      </c>
      <c r="G13" s="53" t="s">
        <v>12</v>
      </c>
      <c r="H13" s="54"/>
      <c r="I13" s="53" t="s">
        <v>12</v>
      </c>
    </row>
    <row r="14" spans="1:9" x14ac:dyDescent="0.25">
      <c r="A14" s="51"/>
      <c r="B14" s="22"/>
      <c r="C14" s="22"/>
      <c r="D14" s="22"/>
      <c r="E14" s="22"/>
      <c r="F14" s="53" t="s">
        <v>12</v>
      </c>
      <c r="G14" s="53" t="s">
        <v>12</v>
      </c>
      <c r="H14" s="54"/>
      <c r="I14" s="53" t="s">
        <v>12</v>
      </c>
    </row>
    <row r="15" spans="1:9" x14ac:dyDescent="0.25">
      <c r="A15" s="51"/>
      <c r="B15" s="22"/>
      <c r="C15" s="22"/>
      <c r="D15" s="22"/>
      <c r="E15" s="22"/>
      <c r="F15" s="53" t="s">
        <v>12</v>
      </c>
      <c r="G15" s="53" t="s">
        <v>12</v>
      </c>
      <c r="H15" s="54"/>
      <c r="I15" s="53" t="s">
        <v>12</v>
      </c>
    </row>
    <row r="16" spans="1:9" x14ac:dyDescent="0.25">
      <c r="A16" s="51"/>
      <c r="B16" s="22"/>
      <c r="C16" s="22"/>
      <c r="D16" s="22"/>
      <c r="E16" s="22"/>
      <c r="F16" s="53" t="s">
        <v>12</v>
      </c>
      <c r="G16" s="53" t="s">
        <v>12</v>
      </c>
      <c r="H16" s="54"/>
      <c r="I16" s="53" t="s">
        <v>12</v>
      </c>
    </row>
    <row r="17" spans="1:9" x14ac:dyDescent="0.25">
      <c r="A17" s="51"/>
      <c r="B17" s="22"/>
      <c r="C17" s="22"/>
      <c r="D17" s="22"/>
      <c r="E17" s="22"/>
      <c r="F17" s="53" t="s">
        <v>12</v>
      </c>
      <c r="G17" s="53" t="s">
        <v>12</v>
      </c>
      <c r="H17" s="54"/>
      <c r="I17" s="53" t="s">
        <v>12</v>
      </c>
    </row>
    <row r="18" spans="1:9" x14ac:dyDescent="0.25">
      <c r="A18" s="51"/>
      <c r="B18" s="22"/>
      <c r="C18" s="22"/>
      <c r="D18" s="22"/>
      <c r="E18" s="22"/>
      <c r="F18" s="53" t="s">
        <v>12</v>
      </c>
      <c r="G18" s="53" t="s">
        <v>12</v>
      </c>
      <c r="H18" s="54"/>
      <c r="I18" s="53" t="s">
        <v>12</v>
      </c>
    </row>
    <row r="19" spans="1:9" x14ac:dyDescent="0.25">
      <c r="A19" s="51"/>
      <c r="B19" s="22"/>
      <c r="C19" s="22"/>
      <c r="D19" s="22"/>
      <c r="E19" s="22"/>
      <c r="F19" s="53" t="s">
        <v>12</v>
      </c>
      <c r="G19" s="53" t="s">
        <v>12</v>
      </c>
      <c r="H19" s="54"/>
      <c r="I19" s="53" t="s">
        <v>12</v>
      </c>
    </row>
    <row r="20" spans="1:9" x14ac:dyDescent="0.25">
      <c r="A20" s="51"/>
      <c r="B20" s="22"/>
      <c r="C20" s="22"/>
      <c r="D20" s="22"/>
      <c r="E20" s="22"/>
      <c r="F20" s="53" t="s">
        <v>12</v>
      </c>
      <c r="G20" s="53" t="s">
        <v>12</v>
      </c>
      <c r="H20" s="54"/>
      <c r="I20" s="53" t="s">
        <v>12</v>
      </c>
    </row>
    <row r="21" spans="1:9" x14ac:dyDescent="0.25">
      <c r="A21" s="51"/>
      <c r="B21" s="22"/>
      <c r="C21" s="22"/>
      <c r="D21" s="22"/>
      <c r="E21" s="22"/>
      <c r="F21" s="53" t="s">
        <v>12</v>
      </c>
      <c r="G21" s="53" t="s">
        <v>12</v>
      </c>
      <c r="H21" s="54"/>
      <c r="I21" s="53" t="s">
        <v>12</v>
      </c>
    </row>
    <row r="22" spans="1:9" x14ac:dyDescent="0.25">
      <c r="A22" s="51"/>
      <c r="B22" s="22"/>
      <c r="C22" s="22"/>
      <c r="D22" s="22"/>
      <c r="E22" s="22"/>
      <c r="F22" s="53" t="s">
        <v>12</v>
      </c>
      <c r="G22" s="53" t="s">
        <v>12</v>
      </c>
      <c r="H22" s="54"/>
      <c r="I22" s="53" t="s">
        <v>12</v>
      </c>
    </row>
  </sheetData>
  <mergeCells count="5">
    <mergeCell ref="A2:A3"/>
    <mergeCell ref="B2:D2"/>
    <mergeCell ref="F2:G2"/>
    <mergeCell ref="H2:H4"/>
    <mergeCell ref="I2:I4"/>
  </mergeCells>
  <hyperlinks>
    <hyperlink ref="B1" location="TableContent!D311" display="TableContent" xr:uid="{F7BC4000-E413-43F4-A0EA-CB0F354658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6F4A60-884F-4E99-952F-18CC74B76E69}">
            <xm:f>NOT(ISERROR(SEARCH(variables!$A$6,F5)))</xm:f>
            <xm:f>variables!$A$6</xm:f>
            <x14:dxf>
              <fill>
                <patternFill>
                  <bgColor theme="0" tint="-4.9989318521683403E-2"/>
                </patternFill>
              </fill>
            </x14:dxf>
          </x14:cfRule>
          <xm:sqref>F5:G22</xm:sqref>
        </x14:conditionalFormatting>
        <x14:conditionalFormatting xmlns:xm="http://schemas.microsoft.com/office/excel/2006/main">
          <x14:cfRule type="containsText" priority="2" operator="containsText" id="{75155080-87E4-41D8-90ED-E47A2C8DD1DB}">
            <xm:f>NOT(ISERROR(SEARCH(variables!$A$1,I5)))</xm:f>
            <xm:f>variables!$A$1</xm:f>
            <x14:dxf>
              <fill>
                <patternFill>
                  <bgColor theme="0" tint="-4.9989318521683403E-2"/>
                </patternFill>
              </fill>
            </x14:dxf>
          </x14:cfRule>
          <x14:cfRule type="containsText" priority="3" operator="containsText" id="{2D32BCB0-3267-4F74-82AB-675D4143AF2C}">
            <xm:f>NOT(ISERROR(SEARCH(variables!$A$4,I5)))</xm:f>
            <xm:f>variables!$A$4</xm:f>
            <x14:dxf>
              <fill>
                <patternFill>
                  <bgColor theme="4" tint="0.79998168889431442"/>
                </patternFill>
              </fill>
            </x14:dxf>
          </x14:cfRule>
          <x14:cfRule type="containsText" priority="4" operator="containsText" id="{D76A5997-7586-4349-9284-088C282442E6}">
            <xm:f>NOT(ISERROR(SEARCH(variables!$A$3,I5)))</xm:f>
            <xm:f>variables!$A$3</xm:f>
            <x14:dxf>
              <fill>
                <patternFill>
                  <bgColor theme="5" tint="0.79998168889431442"/>
                </patternFill>
              </fill>
            </x14:dxf>
          </x14:cfRule>
          <x14:cfRule type="containsText" priority="5" operator="containsText" id="{81E43564-BD63-4485-9A77-AC096E6EAC3C}">
            <xm:f>NOT(ISERROR(SEARCH(variables!$A$2,I5)))</xm:f>
            <xm:f>variables!$A$2</xm:f>
            <x14:dxf>
              <font>
                <strike val="0"/>
                <color auto="1"/>
              </font>
              <fill>
                <patternFill>
                  <bgColor theme="9" tint="0.79998168889431442"/>
                </patternFill>
              </fill>
            </x14:dxf>
          </x14:cfRule>
          <xm:sqref>I5:I22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5669BC5-BD75-415B-9D9D-840E7D4CFEFB}">
          <x14:formula1>
            <xm:f>variables!$A$6:$A$8</xm:f>
          </x14:formula1>
          <xm:sqref>F5:G22</xm:sqref>
        </x14:dataValidation>
        <x14:dataValidation type="list" allowBlank="1" showInputMessage="1" showErrorMessage="1" xr:uid="{97B7451A-16B2-475E-ABB7-9B640BFD8584}">
          <x14:formula1>
            <xm:f>variables!$A$1:$A$4</xm:f>
          </x14:formula1>
          <xm:sqref>I5:I22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F9B8-B62E-4FA4-BE94-012325E0B353}">
  <dimension ref="A1:H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38.140625" customWidth="1"/>
    <col min="3" max="3" width="42.28515625" customWidth="1"/>
    <col min="4" max="4" width="57" customWidth="1"/>
    <col min="5" max="5" width="52.28515625" customWidth="1"/>
    <col min="6" max="6" width="41.85546875" customWidth="1"/>
    <col min="7" max="7" width="44.140625" customWidth="1"/>
    <col min="8" max="8" width="10.5703125" customWidth="1"/>
  </cols>
  <sheetData>
    <row r="1" spans="1:8" ht="15.75" thickBot="1" x14ac:dyDescent="0.3">
      <c r="A1" s="222" t="s">
        <v>1021</v>
      </c>
      <c r="B1" s="223" t="s">
        <v>1022</v>
      </c>
      <c r="C1" s="223"/>
      <c r="D1" s="214"/>
      <c r="E1" s="214"/>
      <c r="F1" s="214"/>
      <c r="G1" s="214"/>
      <c r="H1" s="214"/>
    </row>
    <row r="2" spans="1:8" ht="19.5" thickBot="1" x14ac:dyDescent="0.3">
      <c r="A2" s="653" t="s">
        <v>3</v>
      </c>
      <c r="B2" s="579" t="s">
        <v>1060</v>
      </c>
      <c r="C2" s="580"/>
      <c r="D2" s="580"/>
      <c r="E2" s="581"/>
      <c r="F2" s="150" t="s">
        <v>764</v>
      </c>
      <c r="G2" s="655" t="s">
        <v>765</v>
      </c>
      <c r="H2" s="657" t="s">
        <v>852</v>
      </c>
    </row>
    <row r="3" spans="1:8" ht="60.75" thickBot="1" x14ac:dyDescent="0.3">
      <c r="A3" s="654"/>
      <c r="B3" s="133" t="s">
        <v>735</v>
      </c>
      <c r="C3" s="9" t="s">
        <v>759</v>
      </c>
      <c r="D3" s="9" t="s">
        <v>761</v>
      </c>
      <c r="E3" s="10" t="s">
        <v>762</v>
      </c>
      <c r="F3" s="245" t="s">
        <v>763</v>
      </c>
      <c r="G3" s="656"/>
      <c r="H3" s="658"/>
    </row>
    <row r="4" spans="1:8" x14ac:dyDescent="0.25">
      <c r="A4" s="47"/>
      <c r="B4" s="49"/>
      <c r="C4" s="49"/>
      <c r="D4" s="49"/>
      <c r="E4" s="49"/>
      <c r="F4" s="50" t="s">
        <v>12</v>
      </c>
      <c r="G4" s="52"/>
      <c r="H4" s="53" t="s">
        <v>12</v>
      </c>
    </row>
    <row r="5" spans="1:8" x14ac:dyDescent="0.25">
      <c r="A5" s="51"/>
      <c r="B5" s="22"/>
      <c r="C5" s="22"/>
      <c r="D5" s="22"/>
      <c r="E5" s="22"/>
      <c r="F5" s="53" t="s">
        <v>12</v>
      </c>
      <c r="G5" s="54"/>
      <c r="H5" s="53" t="s">
        <v>12</v>
      </c>
    </row>
    <row r="6" spans="1:8" x14ac:dyDescent="0.25">
      <c r="A6" s="51"/>
      <c r="B6" s="22"/>
      <c r="C6" s="22"/>
      <c r="D6" s="22"/>
      <c r="E6" s="22"/>
      <c r="F6" s="53" t="s">
        <v>12</v>
      </c>
      <c r="G6" s="54"/>
      <c r="H6" s="53" t="s">
        <v>12</v>
      </c>
    </row>
    <row r="7" spans="1:8" x14ac:dyDescent="0.25">
      <c r="A7" s="51"/>
      <c r="B7" s="22"/>
      <c r="C7" s="22"/>
      <c r="D7" s="22"/>
      <c r="E7" s="22"/>
      <c r="F7" s="53" t="s">
        <v>12</v>
      </c>
      <c r="G7" s="54"/>
      <c r="H7" s="53" t="s">
        <v>12</v>
      </c>
    </row>
    <row r="8" spans="1:8" x14ac:dyDescent="0.25">
      <c r="A8" s="51"/>
      <c r="B8" s="22"/>
      <c r="C8" s="22"/>
      <c r="D8" s="22"/>
      <c r="E8" s="22"/>
      <c r="F8" s="53" t="s">
        <v>12</v>
      </c>
      <c r="G8" s="54"/>
      <c r="H8" s="53" t="s">
        <v>12</v>
      </c>
    </row>
    <row r="9" spans="1:8" x14ac:dyDescent="0.25">
      <c r="A9" s="51"/>
      <c r="B9" s="22"/>
      <c r="C9" s="22"/>
      <c r="D9" s="22"/>
      <c r="E9" s="22"/>
      <c r="F9" s="53" t="s">
        <v>12</v>
      </c>
      <c r="G9" s="54"/>
      <c r="H9" s="53" t="s">
        <v>12</v>
      </c>
    </row>
    <row r="10" spans="1:8" x14ac:dyDescent="0.25">
      <c r="A10" s="51"/>
      <c r="B10" s="22"/>
      <c r="C10" s="22"/>
      <c r="D10" s="22"/>
      <c r="E10" s="22"/>
      <c r="F10" s="53" t="s">
        <v>12</v>
      </c>
      <c r="G10" s="54"/>
      <c r="H10" s="53" t="s">
        <v>12</v>
      </c>
    </row>
    <row r="11" spans="1:8" x14ac:dyDescent="0.25">
      <c r="A11" s="51"/>
      <c r="B11" s="22"/>
      <c r="C11" s="22"/>
      <c r="D11" s="22"/>
      <c r="E11" s="22"/>
      <c r="F11" s="53" t="s">
        <v>12</v>
      </c>
      <c r="G11" s="54"/>
      <c r="H11" s="53" t="s">
        <v>12</v>
      </c>
    </row>
    <row r="12" spans="1:8" x14ac:dyDescent="0.25">
      <c r="A12" s="51"/>
      <c r="B12" s="22"/>
      <c r="C12" s="22"/>
      <c r="D12" s="22"/>
      <c r="E12" s="22"/>
      <c r="F12" s="53" t="s">
        <v>12</v>
      </c>
      <c r="G12" s="54"/>
      <c r="H12" s="53" t="s">
        <v>12</v>
      </c>
    </row>
    <row r="13" spans="1:8" x14ac:dyDescent="0.25">
      <c r="A13" s="51"/>
      <c r="B13" s="22"/>
      <c r="C13" s="22"/>
      <c r="D13" s="22"/>
      <c r="E13" s="22"/>
      <c r="F13" s="53" t="s">
        <v>12</v>
      </c>
      <c r="G13" s="54"/>
      <c r="H13" s="53" t="s">
        <v>12</v>
      </c>
    </row>
    <row r="14" spans="1:8" x14ac:dyDescent="0.25">
      <c r="A14" s="51"/>
      <c r="B14" s="22"/>
      <c r="C14" s="22"/>
      <c r="D14" s="22"/>
      <c r="E14" s="22"/>
      <c r="F14" s="53" t="s">
        <v>12</v>
      </c>
      <c r="G14" s="54"/>
      <c r="H14" s="53" t="s">
        <v>12</v>
      </c>
    </row>
    <row r="15" spans="1:8" x14ac:dyDescent="0.25">
      <c r="A15" s="51"/>
      <c r="B15" s="22"/>
      <c r="C15" s="22"/>
      <c r="D15" s="22"/>
      <c r="E15" s="22"/>
      <c r="F15" s="53" t="s">
        <v>12</v>
      </c>
      <c r="G15" s="54"/>
      <c r="H15" s="53" t="s">
        <v>12</v>
      </c>
    </row>
    <row r="16" spans="1:8" x14ac:dyDescent="0.25">
      <c r="A16" s="51"/>
      <c r="B16" s="22"/>
      <c r="C16" s="22"/>
      <c r="D16" s="22"/>
      <c r="E16" s="22"/>
      <c r="F16" s="53" t="s">
        <v>12</v>
      </c>
      <c r="G16" s="54"/>
      <c r="H16" s="53" t="s">
        <v>12</v>
      </c>
    </row>
    <row r="17" spans="1:8" x14ac:dyDescent="0.25">
      <c r="A17" s="51"/>
      <c r="B17" s="22"/>
      <c r="C17" s="22"/>
      <c r="D17" s="22"/>
      <c r="E17" s="22"/>
      <c r="F17" s="53" t="s">
        <v>12</v>
      </c>
      <c r="G17" s="54"/>
      <c r="H17" s="53" t="s">
        <v>12</v>
      </c>
    </row>
    <row r="18" spans="1:8" x14ac:dyDescent="0.25">
      <c r="A18" s="51"/>
      <c r="B18" s="22"/>
      <c r="C18" s="22"/>
      <c r="D18" s="22"/>
      <c r="E18" s="22"/>
      <c r="F18" s="53" t="s">
        <v>12</v>
      </c>
      <c r="G18" s="54"/>
      <c r="H18" s="53" t="s">
        <v>12</v>
      </c>
    </row>
    <row r="19" spans="1:8" x14ac:dyDescent="0.25">
      <c r="A19" s="51"/>
      <c r="B19" s="22"/>
      <c r="C19" s="22"/>
      <c r="D19" s="22"/>
      <c r="E19" s="22"/>
      <c r="F19" s="53" t="s">
        <v>12</v>
      </c>
      <c r="G19" s="54"/>
      <c r="H19" s="53" t="s">
        <v>12</v>
      </c>
    </row>
    <row r="20" spans="1:8" x14ac:dyDescent="0.25">
      <c r="A20" s="51"/>
      <c r="B20" s="22"/>
      <c r="C20" s="22"/>
      <c r="D20" s="22"/>
      <c r="E20" s="22"/>
      <c r="F20" s="53" t="s">
        <v>12</v>
      </c>
      <c r="G20" s="54"/>
      <c r="H20" s="53" t="s">
        <v>12</v>
      </c>
    </row>
    <row r="21" spans="1:8" x14ac:dyDescent="0.25">
      <c r="A21" s="51"/>
      <c r="B21" s="22"/>
      <c r="C21" s="22"/>
      <c r="D21" s="22"/>
      <c r="E21" s="22"/>
      <c r="F21" s="53" t="s">
        <v>12</v>
      </c>
      <c r="G21" s="54"/>
      <c r="H21" s="53" t="s">
        <v>12</v>
      </c>
    </row>
  </sheetData>
  <mergeCells count="4">
    <mergeCell ref="A2:A3"/>
    <mergeCell ref="B2:E2"/>
    <mergeCell ref="G2:G3"/>
    <mergeCell ref="H2:H3"/>
  </mergeCells>
  <hyperlinks>
    <hyperlink ref="B1" location="TableContent!D315" display="TableContent" xr:uid="{417CFA5F-67D5-462F-B745-EFA9C3CE81F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EDAE6957-9344-4025-A9CB-2E887A5EDB86}">
            <xm:f>NOT(ISERROR(SEARCH(variables!$A$6,F4)))</xm:f>
            <xm:f>variables!$A$6</xm:f>
            <x14:dxf>
              <fill>
                <patternFill>
                  <bgColor theme="0" tint="-4.9989318521683403E-2"/>
                </patternFill>
              </fill>
            </x14:dxf>
          </x14:cfRule>
          <xm:sqref>F4:F21</xm:sqref>
        </x14:conditionalFormatting>
        <x14:conditionalFormatting xmlns:xm="http://schemas.microsoft.com/office/excel/2006/main">
          <x14:cfRule type="containsText" priority="2" operator="containsText" id="{243820EC-062F-40A7-9933-692E79DDD4A8}">
            <xm:f>NOT(ISERROR(SEARCH(variables!$A$1,H4)))</xm:f>
            <xm:f>variables!$A$1</xm:f>
            <x14:dxf>
              <fill>
                <patternFill>
                  <bgColor theme="0" tint="-4.9989318521683403E-2"/>
                </patternFill>
              </fill>
            </x14:dxf>
          </x14:cfRule>
          <x14:cfRule type="containsText" priority="3" operator="containsText" id="{55900A1F-0EED-4DBD-8CE2-544EF61A7DD8}">
            <xm:f>NOT(ISERROR(SEARCH(variables!$A$4,H4)))</xm:f>
            <xm:f>variables!$A$4</xm:f>
            <x14:dxf>
              <fill>
                <patternFill>
                  <bgColor theme="4" tint="0.79998168889431442"/>
                </patternFill>
              </fill>
            </x14:dxf>
          </x14:cfRule>
          <x14:cfRule type="containsText" priority="4" operator="containsText" id="{ECEE79DA-D7C5-406A-A0DB-6AEF520B0FAA}">
            <xm:f>NOT(ISERROR(SEARCH(variables!$A$3,H4)))</xm:f>
            <xm:f>variables!$A$3</xm:f>
            <x14:dxf>
              <fill>
                <patternFill>
                  <bgColor theme="5" tint="0.79998168889431442"/>
                </patternFill>
              </fill>
            </x14:dxf>
          </x14:cfRule>
          <x14:cfRule type="containsText" priority="5" operator="containsText" id="{10E920E8-3282-443F-92F5-A320FC1BEB7C}">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921D2-A633-4875-AFC3-E3FB27882A61}">
          <x14:formula1>
            <xm:f>variables!$A$1:$A$4</xm:f>
          </x14:formula1>
          <xm:sqref>H4:H21</xm:sqref>
        </x14:dataValidation>
        <x14:dataValidation type="list" allowBlank="1" showInputMessage="1" showErrorMessage="1" xr:uid="{D6CF7C08-8199-48AE-86A8-A960041FB4D9}">
          <x14:formula1>
            <xm:f>variables!$A$6:$A$8</xm:f>
          </x14:formula1>
          <xm:sqref>F4:F21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42.28515625" customWidth="1"/>
    <col min="4" max="4" width="36.140625" customWidth="1"/>
    <col min="5" max="5" width="24.7109375" customWidth="1"/>
    <col min="6" max="6" width="21.42578125" customWidth="1"/>
    <col min="7" max="7" width="44.140625" customWidth="1"/>
    <col min="8" max="8" width="10.5703125" customWidth="1"/>
  </cols>
  <sheetData>
    <row r="1" spans="1:8" ht="15.75" thickBot="1" x14ac:dyDescent="0.3">
      <c r="A1" s="222" t="s">
        <v>1021</v>
      </c>
      <c r="B1" s="223" t="s">
        <v>1022</v>
      </c>
      <c r="C1" s="223"/>
      <c r="D1" s="214"/>
      <c r="E1" s="214"/>
      <c r="F1" s="214"/>
      <c r="G1" s="214"/>
      <c r="H1" s="214"/>
    </row>
    <row r="2" spans="1:8" s="1" customFormat="1" ht="19.5" thickBot="1" x14ac:dyDescent="0.3">
      <c r="A2" s="595" t="s">
        <v>3</v>
      </c>
      <c r="B2" s="521" t="s">
        <v>0</v>
      </c>
      <c r="C2" s="522"/>
      <c r="D2" s="523"/>
      <c r="E2" s="524" t="s">
        <v>7</v>
      </c>
      <c r="F2" s="526"/>
      <c r="G2" s="530" t="s">
        <v>4</v>
      </c>
      <c r="H2" s="530" t="s">
        <v>852</v>
      </c>
    </row>
    <row r="3" spans="1:8" ht="87.75" thickBot="1" x14ac:dyDescent="0.3">
      <c r="A3" s="597"/>
      <c r="B3" s="151" t="s">
        <v>2</v>
      </c>
      <c r="C3" s="145" t="s">
        <v>1</v>
      </c>
      <c r="D3" s="152" t="s">
        <v>1114</v>
      </c>
      <c r="E3" s="136" t="s">
        <v>745</v>
      </c>
      <c r="F3" s="138" t="s">
        <v>746</v>
      </c>
      <c r="G3" s="547"/>
      <c r="H3" s="547"/>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5">
    <mergeCell ref="A2:A3"/>
    <mergeCell ref="B2:D2"/>
    <mergeCell ref="E2:F2"/>
    <mergeCell ref="G2:G3"/>
    <mergeCell ref="H2:H3"/>
  </mergeCells>
  <hyperlinks>
    <hyperlink ref="B1" location="TableContent!D319" display="TableContent" xr:uid="{1D14A243-40D0-4E71-8584-A1F67CB7644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D4BED-50E3-409B-8FB0-B9AE30FF02F0}">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F68A56C9-B9CD-4589-A9B2-2C4DC5378F25}">
            <xm:f>NOT(ISERROR(SEARCH(variables!$A$1,H4)))</xm:f>
            <xm:f>variables!$A$1</xm:f>
            <x14:dxf>
              <fill>
                <patternFill>
                  <bgColor theme="0" tint="-4.9989318521683403E-2"/>
                </patternFill>
              </fill>
            </x14:dxf>
          </x14:cfRule>
          <x14:cfRule type="containsText" priority="5" operator="containsText" id="{365D1115-09D2-492D-A3C0-CCC23EC726A3}">
            <xm:f>NOT(ISERROR(SEARCH(variables!$A$4,H4)))</xm:f>
            <xm:f>variables!$A$4</xm:f>
            <x14:dxf>
              <fill>
                <patternFill>
                  <bgColor theme="4" tint="0.79998168889431442"/>
                </patternFill>
              </fill>
            </x14:dxf>
          </x14:cfRule>
          <x14:cfRule type="containsText" priority="6" operator="containsText" id="{E2912B44-B24E-4AA3-8A49-2D17B4B2A5F6}">
            <xm:f>NOT(ISERROR(SEARCH(variables!$A$3,H4)))</xm:f>
            <xm:f>variables!$A$3</xm:f>
            <x14:dxf>
              <fill>
                <patternFill>
                  <bgColor theme="5" tint="0.79998168889431442"/>
                </patternFill>
              </fill>
            </x14:dxf>
          </x14:cfRule>
          <x14:cfRule type="containsText" priority="7" operator="containsText" id="{70F8E838-C4C3-4FEC-9754-6732298516F0}">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B7D2865-5FCA-42F7-9C14-9C5767258449}">
          <x14:formula1>
            <xm:f>variables!$A$1:$A$4</xm:f>
          </x14:formula1>
          <xm:sqref>H4:H21</xm:sqref>
        </x14:dataValidation>
        <x14:dataValidation type="list" allowBlank="1" showInputMessage="1" showErrorMessage="1" xr:uid="{7BD630E6-FACE-4726-94B6-F0FE97C4A90B}">
          <x14:formula1>
            <xm:f>variables!$A$6:$A$8</xm:f>
          </x14:formula1>
          <xm:sqref>E4:F21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B886-9AF9-45B5-96AB-024CF70EE095}">
  <dimension ref="A1:G22"/>
  <sheetViews>
    <sheetView workbookViewId="0">
      <pane ySplit="3" topLeftCell="A4" activePane="bottomLeft" state="frozen"/>
      <selection pane="bottomLeft"/>
    </sheetView>
  </sheetViews>
  <sheetFormatPr defaultRowHeight="15" x14ac:dyDescent="0.25"/>
  <cols>
    <col min="1" max="1" width="18.7109375" customWidth="1"/>
    <col min="2" max="2" width="33.85546875" customWidth="1"/>
    <col min="3" max="3" width="35.140625" customWidth="1"/>
    <col min="4" max="4" width="36.140625" customWidth="1"/>
    <col min="5" max="5" width="33.5703125" customWidth="1"/>
    <col min="6" max="6" width="31.140625" customWidth="1"/>
    <col min="7" max="7" width="33.5703125" customWidth="1"/>
  </cols>
  <sheetData>
    <row r="1" spans="1:7" ht="15.75" thickBot="1" x14ac:dyDescent="0.3">
      <c r="A1" s="222" t="s">
        <v>1021</v>
      </c>
      <c r="B1" s="223" t="s">
        <v>1022</v>
      </c>
      <c r="C1" s="223"/>
      <c r="D1" s="214"/>
      <c r="E1" s="214"/>
      <c r="F1" s="214"/>
      <c r="G1" s="214"/>
    </row>
    <row r="2" spans="1:7" ht="45.75" customHeight="1" thickBot="1" x14ac:dyDescent="0.3">
      <c r="A2" s="517" t="s">
        <v>3</v>
      </c>
      <c r="B2" s="647" t="s">
        <v>1110</v>
      </c>
      <c r="C2" s="528"/>
      <c r="D2" s="528"/>
      <c r="E2" s="528"/>
      <c r="F2" s="528"/>
      <c r="G2" s="529"/>
    </row>
    <row r="3" spans="1:7" ht="45" x14ac:dyDescent="0.25">
      <c r="A3" s="518"/>
      <c r="B3" s="276" t="s">
        <v>2</v>
      </c>
      <c r="C3" s="106" t="s">
        <v>9</v>
      </c>
      <c r="D3" s="106" t="s">
        <v>18</v>
      </c>
      <c r="E3" s="106" t="s">
        <v>19</v>
      </c>
      <c r="F3" s="106" t="s">
        <v>20</v>
      </c>
      <c r="G3" s="107" t="s">
        <v>21</v>
      </c>
    </row>
    <row r="4" spans="1:7" ht="36.75" thickBot="1" x14ac:dyDescent="0.3">
      <c r="A4" s="229" t="s">
        <v>909</v>
      </c>
      <c r="B4" s="154"/>
      <c r="C4" s="227" t="s">
        <v>1112</v>
      </c>
      <c r="D4" s="88"/>
      <c r="E4" s="88"/>
      <c r="F4" s="88"/>
      <c r="G4" s="104"/>
    </row>
    <row r="5" spans="1:7" x14ac:dyDescent="0.25">
      <c r="A5" s="47"/>
      <c r="B5" s="49"/>
      <c r="C5" s="57" t="s">
        <v>243</v>
      </c>
      <c r="D5" s="49"/>
      <c r="E5" s="49"/>
      <c r="F5" s="49"/>
      <c r="G5" s="49"/>
    </row>
    <row r="6" spans="1:7" x14ac:dyDescent="0.25">
      <c r="A6" s="51"/>
      <c r="B6" s="54"/>
      <c r="C6" s="57" t="s">
        <v>243</v>
      </c>
      <c r="D6" s="54"/>
      <c r="E6" s="54"/>
      <c r="F6" s="54"/>
      <c r="G6" s="54"/>
    </row>
    <row r="7" spans="1:7" x14ac:dyDescent="0.25">
      <c r="A7" s="51"/>
      <c r="B7" s="54"/>
      <c r="C7" s="57" t="s">
        <v>243</v>
      </c>
      <c r="D7" s="54"/>
      <c r="E7" s="54"/>
      <c r="F7" s="54"/>
      <c r="G7" s="54"/>
    </row>
    <row r="8" spans="1:7" x14ac:dyDescent="0.25">
      <c r="A8" s="51"/>
      <c r="B8" s="54"/>
      <c r="C8" s="57" t="s">
        <v>243</v>
      </c>
      <c r="D8" s="54"/>
      <c r="E8" s="54"/>
      <c r="F8" s="54"/>
      <c r="G8" s="54"/>
    </row>
    <row r="9" spans="1:7" x14ac:dyDescent="0.25">
      <c r="A9" s="51"/>
      <c r="B9" s="54"/>
      <c r="C9" s="57" t="s">
        <v>243</v>
      </c>
      <c r="D9" s="54"/>
      <c r="E9" s="54"/>
      <c r="F9" s="54"/>
      <c r="G9" s="54"/>
    </row>
    <row r="10" spans="1:7" x14ac:dyDescent="0.25">
      <c r="A10" s="51"/>
      <c r="B10" s="54"/>
      <c r="C10" s="57" t="s">
        <v>243</v>
      </c>
      <c r="D10" s="54"/>
      <c r="E10" s="54"/>
      <c r="F10" s="54"/>
      <c r="G10" s="54"/>
    </row>
    <row r="11" spans="1:7" x14ac:dyDescent="0.25">
      <c r="A11" s="51"/>
      <c r="B11" s="54"/>
      <c r="C11" s="57" t="s">
        <v>243</v>
      </c>
      <c r="D11" s="54"/>
      <c r="E11" s="54"/>
      <c r="F11" s="54"/>
      <c r="G11" s="54"/>
    </row>
    <row r="12" spans="1:7" x14ac:dyDescent="0.25">
      <c r="A12" s="51"/>
      <c r="B12" s="54"/>
      <c r="C12" s="57" t="s">
        <v>243</v>
      </c>
      <c r="D12" s="54"/>
      <c r="E12" s="54"/>
      <c r="F12" s="54"/>
      <c r="G12" s="54"/>
    </row>
    <row r="13" spans="1:7" x14ac:dyDescent="0.25">
      <c r="A13" s="51"/>
      <c r="B13" s="54"/>
      <c r="C13" s="57" t="s">
        <v>243</v>
      </c>
      <c r="D13" s="54"/>
      <c r="E13" s="54"/>
      <c r="F13" s="54"/>
      <c r="G13" s="54"/>
    </row>
    <row r="14" spans="1:7" x14ac:dyDescent="0.25">
      <c r="A14" s="51"/>
      <c r="B14" s="54"/>
      <c r="C14" s="57" t="s">
        <v>243</v>
      </c>
      <c r="D14" s="54"/>
      <c r="E14" s="54"/>
      <c r="F14" s="54"/>
      <c r="G14" s="54"/>
    </row>
    <row r="15" spans="1:7" x14ac:dyDescent="0.25">
      <c r="A15" s="51"/>
      <c r="B15" s="54"/>
      <c r="C15" s="57" t="s">
        <v>243</v>
      </c>
      <c r="D15" s="54"/>
      <c r="E15" s="54"/>
      <c r="F15" s="54"/>
      <c r="G15" s="54"/>
    </row>
    <row r="16" spans="1:7" x14ac:dyDescent="0.25">
      <c r="A16" s="51"/>
      <c r="B16" s="54"/>
      <c r="C16" s="57" t="s">
        <v>243</v>
      </c>
      <c r="D16" s="54"/>
      <c r="E16" s="54"/>
      <c r="F16" s="54"/>
      <c r="G16" s="54"/>
    </row>
    <row r="17" spans="1:7" x14ac:dyDescent="0.25">
      <c r="A17" s="51"/>
      <c r="B17" s="54"/>
      <c r="C17" s="57" t="s">
        <v>243</v>
      </c>
      <c r="D17" s="54"/>
      <c r="E17" s="54"/>
      <c r="F17" s="54"/>
      <c r="G17" s="54"/>
    </row>
    <row r="18" spans="1:7" x14ac:dyDescent="0.25">
      <c r="A18" s="51"/>
      <c r="B18" s="54"/>
      <c r="C18" s="57" t="s">
        <v>243</v>
      </c>
      <c r="D18" s="54"/>
      <c r="E18" s="54"/>
      <c r="F18" s="54"/>
      <c r="G18" s="54"/>
    </row>
    <row r="19" spans="1:7" x14ac:dyDescent="0.25">
      <c r="A19" s="51"/>
      <c r="B19" s="54"/>
      <c r="C19" s="57" t="s">
        <v>243</v>
      </c>
      <c r="D19" s="54"/>
      <c r="E19" s="54"/>
      <c r="F19" s="54"/>
      <c r="G19" s="54"/>
    </row>
    <row r="20" spans="1:7" x14ac:dyDescent="0.25">
      <c r="A20" s="51"/>
      <c r="B20" s="54"/>
      <c r="C20" s="57" t="s">
        <v>243</v>
      </c>
      <c r="D20" s="54"/>
      <c r="E20" s="54"/>
      <c r="F20" s="54"/>
      <c r="G20" s="54"/>
    </row>
    <row r="21" spans="1:7" x14ac:dyDescent="0.25">
      <c r="A21" s="51"/>
      <c r="B21" s="54"/>
      <c r="C21" s="57" t="s">
        <v>243</v>
      </c>
      <c r="D21" s="54"/>
      <c r="E21" s="54"/>
      <c r="F21" s="54"/>
      <c r="G21" s="54"/>
    </row>
    <row r="22" spans="1:7" x14ac:dyDescent="0.25">
      <c r="A22" s="51"/>
      <c r="B22" s="54"/>
      <c r="C22" s="57" t="s">
        <v>243</v>
      </c>
      <c r="D22" s="54"/>
      <c r="E22" s="54"/>
      <c r="F22" s="54"/>
      <c r="G22" s="54"/>
    </row>
  </sheetData>
  <mergeCells count="2">
    <mergeCell ref="B2:G2"/>
    <mergeCell ref="A2:A3"/>
  </mergeCells>
  <hyperlinks>
    <hyperlink ref="B1" location="TableContent!D324" display="TableContent" xr:uid="{BF791EF2-AA58-423D-BF49-823E95E1E5D5}"/>
    <hyperlink ref="C4" location="'CCK-2.CCK'!A1" display="Reference to  the keys documented in CCK-2.CCK that are generated by this generation mechanism" xr:uid="{7F8456B2-2F47-4B6E-8E0C-028BB47CD2FB}"/>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EB66-A60A-4150-9C10-BCDD44D8E69C}">
  <dimension ref="A1:G21"/>
  <sheetViews>
    <sheetView workbookViewId="0">
      <pane ySplit="3" topLeftCell="A4" activePane="bottomLeft" state="frozen"/>
      <selection pane="bottomLeft"/>
    </sheetView>
  </sheetViews>
  <sheetFormatPr defaultRowHeight="15" x14ac:dyDescent="0.25"/>
  <cols>
    <col min="1" max="1" width="18.7109375" customWidth="1"/>
    <col min="2" max="2" width="58.85546875" customWidth="1"/>
    <col min="3" max="3" width="59" customWidth="1"/>
    <col min="4" max="4" width="25" customWidth="1"/>
    <col min="5" max="5" width="22.42578125" customWidth="1"/>
    <col min="6" max="6" width="44.140625" customWidth="1"/>
    <col min="7" max="7" width="10.5703125" customWidth="1"/>
  </cols>
  <sheetData>
    <row r="1" spans="1:7" ht="15.75" thickBot="1" x14ac:dyDescent="0.3">
      <c r="A1" s="222" t="s">
        <v>1021</v>
      </c>
      <c r="B1" s="223" t="s">
        <v>1022</v>
      </c>
      <c r="C1" s="223"/>
      <c r="D1" s="214"/>
      <c r="E1" s="214"/>
      <c r="F1" s="214"/>
      <c r="G1" s="214"/>
    </row>
    <row r="2" spans="1:7" ht="70.5" customHeight="1" thickBot="1" x14ac:dyDescent="0.3">
      <c r="A2" s="595" t="s">
        <v>3</v>
      </c>
      <c r="B2" s="659" t="s">
        <v>1111</v>
      </c>
      <c r="C2" s="660"/>
      <c r="D2" s="524" t="s">
        <v>10</v>
      </c>
      <c r="E2" s="526"/>
      <c r="F2" s="530" t="s">
        <v>17</v>
      </c>
      <c r="G2" s="530" t="s">
        <v>852</v>
      </c>
    </row>
    <row r="3" spans="1:7" ht="87.75" thickBot="1" x14ac:dyDescent="0.3">
      <c r="A3" s="597"/>
      <c r="B3" s="8" t="s">
        <v>1109</v>
      </c>
      <c r="C3" s="9" t="s">
        <v>1113</v>
      </c>
      <c r="D3" s="136" t="s">
        <v>748</v>
      </c>
      <c r="E3" s="138" t="s">
        <v>753</v>
      </c>
      <c r="F3" s="547"/>
      <c r="G3" s="547"/>
    </row>
    <row r="4" spans="1:7" x14ac:dyDescent="0.25">
      <c r="A4" s="47"/>
      <c r="B4" s="49"/>
      <c r="C4" s="49"/>
      <c r="D4" s="50" t="s">
        <v>12</v>
      </c>
      <c r="E4" s="50" t="s">
        <v>12</v>
      </c>
      <c r="F4" s="52"/>
      <c r="G4" s="53" t="s">
        <v>12</v>
      </c>
    </row>
    <row r="5" spans="1:7" x14ac:dyDescent="0.25">
      <c r="A5" s="51"/>
      <c r="B5" s="54"/>
      <c r="C5" s="54"/>
      <c r="D5" s="53" t="s">
        <v>12</v>
      </c>
      <c r="E5" s="53" t="s">
        <v>12</v>
      </c>
      <c r="F5" s="54"/>
      <c r="G5" s="53" t="s">
        <v>12</v>
      </c>
    </row>
    <row r="6" spans="1:7" x14ac:dyDescent="0.25">
      <c r="A6" s="51"/>
      <c r="B6" s="54"/>
      <c r="C6" s="54"/>
      <c r="D6" s="53" t="s">
        <v>12</v>
      </c>
      <c r="E6" s="53" t="s">
        <v>12</v>
      </c>
      <c r="F6" s="54"/>
      <c r="G6" s="53" t="s">
        <v>12</v>
      </c>
    </row>
    <row r="7" spans="1:7" x14ac:dyDescent="0.25">
      <c r="A7" s="51"/>
      <c r="B7" s="54"/>
      <c r="C7" s="54"/>
      <c r="D7" s="53" t="s">
        <v>12</v>
      </c>
      <c r="E7" s="53" t="s">
        <v>12</v>
      </c>
      <c r="F7" s="54"/>
      <c r="G7" s="53" t="s">
        <v>12</v>
      </c>
    </row>
    <row r="8" spans="1:7" x14ac:dyDescent="0.25">
      <c r="A8" s="51"/>
      <c r="B8" s="54"/>
      <c r="C8" s="54"/>
      <c r="D8" s="53" t="s">
        <v>12</v>
      </c>
      <c r="E8" s="53" t="s">
        <v>12</v>
      </c>
      <c r="F8" s="54"/>
      <c r="G8" s="53" t="s">
        <v>12</v>
      </c>
    </row>
    <row r="9" spans="1:7" x14ac:dyDescent="0.25">
      <c r="A9" s="51"/>
      <c r="B9" s="54"/>
      <c r="C9" s="54"/>
      <c r="D9" s="53" t="s">
        <v>12</v>
      </c>
      <c r="E9" s="53" t="s">
        <v>12</v>
      </c>
      <c r="F9" s="54"/>
      <c r="G9" s="53" t="s">
        <v>12</v>
      </c>
    </row>
    <row r="10" spans="1:7" x14ac:dyDescent="0.25">
      <c r="A10" s="51"/>
      <c r="B10" s="54"/>
      <c r="C10" s="54"/>
      <c r="D10" s="53" t="s">
        <v>12</v>
      </c>
      <c r="E10" s="53" t="s">
        <v>12</v>
      </c>
      <c r="F10" s="54"/>
      <c r="G10" s="53" t="s">
        <v>12</v>
      </c>
    </row>
    <row r="11" spans="1:7" x14ac:dyDescent="0.25">
      <c r="A11" s="51"/>
      <c r="B11" s="54"/>
      <c r="C11" s="54"/>
      <c r="D11" s="53" t="s">
        <v>12</v>
      </c>
      <c r="E11" s="53" t="s">
        <v>12</v>
      </c>
      <c r="F11" s="54"/>
      <c r="G11" s="53" t="s">
        <v>12</v>
      </c>
    </row>
    <row r="12" spans="1:7" x14ac:dyDescent="0.25">
      <c r="A12" s="51"/>
      <c r="B12" s="54"/>
      <c r="C12" s="54"/>
      <c r="D12" s="53" t="s">
        <v>12</v>
      </c>
      <c r="E12" s="53" t="s">
        <v>12</v>
      </c>
      <c r="F12" s="54"/>
      <c r="G12" s="53" t="s">
        <v>12</v>
      </c>
    </row>
    <row r="13" spans="1:7" x14ac:dyDescent="0.25">
      <c r="A13" s="51"/>
      <c r="B13" s="54"/>
      <c r="C13" s="54"/>
      <c r="D13" s="53" t="s">
        <v>12</v>
      </c>
      <c r="E13" s="53" t="s">
        <v>12</v>
      </c>
      <c r="F13" s="54"/>
      <c r="G13" s="53" t="s">
        <v>12</v>
      </c>
    </row>
    <row r="14" spans="1:7" x14ac:dyDescent="0.25">
      <c r="A14" s="51"/>
      <c r="B14" s="54"/>
      <c r="C14" s="54"/>
      <c r="D14" s="53" t="s">
        <v>12</v>
      </c>
      <c r="E14" s="53" t="s">
        <v>12</v>
      </c>
      <c r="F14" s="54"/>
      <c r="G14" s="53" t="s">
        <v>12</v>
      </c>
    </row>
    <row r="15" spans="1:7" x14ac:dyDescent="0.25">
      <c r="A15" s="51"/>
      <c r="B15" s="54"/>
      <c r="C15" s="54"/>
      <c r="D15" s="53" t="s">
        <v>12</v>
      </c>
      <c r="E15" s="53" t="s">
        <v>12</v>
      </c>
      <c r="F15" s="54"/>
      <c r="G15" s="53" t="s">
        <v>12</v>
      </c>
    </row>
    <row r="16" spans="1:7" x14ac:dyDescent="0.25">
      <c r="A16" s="51"/>
      <c r="B16" s="54"/>
      <c r="C16" s="54"/>
      <c r="D16" s="53" t="s">
        <v>12</v>
      </c>
      <c r="E16" s="53" t="s">
        <v>12</v>
      </c>
      <c r="F16" s="54"/>
      <c r="G16" s="53" t="s">
        <v>12</v>
      </c>
    </row>
    <row r="17" spans="1:7" x14ac:dyDescent="0.25">
      <c r="A17" s="51"/>
      <c r="B17" s="54"/>
      <c r="C17" s="54"/>
      <c r="D17" s="53" t="s">
        <v>12</v>
      </c>
      <c r="E17" s="53" t="s">
        <v>12</v>
      </c>
      <c r="F17" s="54"/>
      <c r="G17" s="53" t="s">
        <v>12</v>
      </c>
    </row>
    <row r="18" spans="1:7" x14ac:dyDescent="0.25">
      <c r="A18" s="51"/>
      <c r="B18" s="54"/>
      <c r="C18" s="54"/>
      <c r="D18" s="53" t="s">
        <v>12</v>
      </c>
      <c r="E18" s="53" t="s">
        <v>12</v>
      </c>
      <c r="F18" s="54"/>
      <c r="G18" s="53" t="s">
        <v>12</v>
      </c>
    </row>
    <row r="19" spans="1:7" x14ac:dyDescent="0.25">
      <c r="A19" s="51"/>
      <c r="B19" s="54"/>
      <c r="C19" s="54"/>
      <c r="D19" s="53" t="s">
        <v>12</v>
      </c>
      <c r="E19" s="53" t="s">
        <v>12</v>
      </c>
      <c r="F19" s="54"/>
      <c r="G19" s="53" t="s">
        <v>12</v>
      </c>
    </row>
    <row r="20" spans="1:7" x14ac:dyDescent="0.25">
      <c r="A20" s="51"/>
      <c r="B20" s="54"/>
      <c r="C20" s="54"/>
      <c r="D20" s="53" t="s">
        <v>12</v>
      </c>
      <c r="E20" s="53" t="s">
        <v>12</v>
      </c>
      <c r="F20" s="54"/>
      <c r="G20" s="53" t="s">
        <v>12</v>
      </c>
    </row>
    <row r="21" spans="1:7" x14ac:dyDescent="0.25">
      <c r="A21" s="51"/>
      <c r="B21" s="54"/>
      <c r="C21" s="54"/>
      <c r="D21" s="53" t="s">
        <v>12</v>
      </c>
      <c r="E21" s="53" t="s">
        <v>12</v>
      </c>
      <c r="F21" s="54"/>
      <c r="G21" s="53" t="s">
        <v>12</v>
      </c>
    </row>
  </sheetData>
  <mergeCells count="5">
    <mergeCell ref="A2:A3"/>
    <mergeCell ref="B2:C2"/>
    <mergeCell ref="D2:E2"/>
    <mergeCell ref="F2:F3"/>
    <mergeCell ref="G2:G3"/>
  </mergeCells>
  <hyperlinks>
    <hyperlink ref="B1" location="TableContent!D329" display="TableContent" xr:uid="{57FCE078-78A2-4534-9B05-42DFCD55D57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8458232-822C-44B2-B5BC-77B0A7AB4E3D}">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DC9336DE-B5FA-41E7-9514-0A14118160F1}">
            <xm:f>NOT(ISERROR(SEARCH(variables!$A$1,G4)))</xm:f>
            <xm:f>variables!$A$1</xm:f>
            <x14:dxf>
              <fill>
                <patternFill>
                  <bgColor theme="0" tint="-4.9989318521683403E-2"/>
                </patternFill>
              </fill>
            </x14:dxf>
          </x14:cfRule>
          <x14:cfRule type="containsText" priority="3" operator="containsText" id="{2929DAEF-A637-47BB-BFC5-A0BED6D6F5B6}">
            <xm:f>NOT(ISERROR(SEARCH(variables!$A$4,G4)))</xm:f>
            <xm:f>variables!$A$4</xm:f>
            <x14:dxf>
              <fill>
                <patternFill>
                  <bgColor theme="4" tint="0.79998168889431442"/>
                </patternFill>
              </fill>
            </x14:dxf>
          </x14:cfRule>
          <x14:cfRule type="containsText" priority="4" operator="containsText" id="{98C3234A-49B9-4A92-9C70-C5E5108D8A41}">
            <xm:f>NOT(ISERROR(SEARCH(variables!$A$3,G4)))</xm:f>
            <xm:f>variables!$A$3</xm:f>
            <x14:dxf>
              <fill>
                <patternFill>
                  <bgColor theme="5" tint="0.79998168889431442"/>
                </patternFill>
              </fill>
            </x14:dxf>
          </x14:cfRule>
          <x14:cfRule type="containsText" priority="5" operator="containsText" id="{05431FE0-7430-4B16-84FD-B3EBF085E207}">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C865050-2757-4013-83D7-E586C5539A6F}">
          <x14:formula1>
            <xm:f>variables!$A$1:$A$4</xm:f>
          </x14:formula1>
          <xm:sqref>G4:G21</xm:sqref>
        </x14:dataValidation>
        <x14:dataValidation type="list" allowBlank="1" showInputMessage="1" showErrorMessage="1" xr:uid="{604D04B5-C3BB-4D0E-9599-D4C99C60BB0C}">
          <x14:formula1>
            <xm:f>variables!$A$6:$A$8</xm:f>
          </x14:formula1>
          <xm:sqref>D4:E21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AD5A-AC36-455B-A4A9-020905AE4EF3}">
  <dimension ref="A1:J21"/>
  <sheetViews>
    <sheetView workbookViewId="0">
      <pane ySplit="3" topLeftCell="A4" activePane="bottomLeft" state="frozen"/>
      <selection pane="bottomLeft"/>
    </sheetView>
  </sheetViews>
  <sheetFormatPr defaultRowHeight="15" x14ac:dyDescent="0.25"/>
  <cols>
    <col min="1" max="1" width="11.5703125" customWidth="1"/>
    <col min="2" max="2" width="44.140625" customWidth="1"/>
    <col min="3" max="3" width="38.5703125" customWidth="1"/>
    <col min="4" max="4" width="37.5703125" customWidth="1"/>
    <col min="5" max="5" width="34" customWidth="1"/>
    <col min="6" max="6" width="18.28515625" customWidth="1"/>
    <col min="7" max="7" width="18.140625" customWidth="1"/>
    <col min="8" max="8" width="16.28515625" customWidth="1"/>
    <col min="9" max="9" width="34.85546875" customWidth="1"/>
  </cols>
  <sheetData>
    <row r="1" spans="1:10" ht="15.75" thickBot="1" x14ac:dyDescent="0.3">
      <c r="A1" s="222" t="s">
        <v>1021</v>
      </c>
      <c r="B1" s="223" t="s">
        <v>1022</v>
      </c>
      <c r="C1" s="223"/>
      <c r="D1" s="214"/>
      <c r="E1" s="214"/>
      <c r="F1" s="214"/>
      <c r="G1" s="214"/>
      <c r="H1" s="214"/>
      <c r="I1" s="214"/>
      <c r="J1" s="214"/>
    </row>
    <row r="2" spans="1:10" ht="19.5" thickBot="1" x14ac:dyDescent="0.3">
      <c r="A2" s="595" t="s">
        <v>3</v>
      </c>
      <c r="B2" s="579" t="s">
        <v>5</v>
      </c>
      <c r="C2" s="580"/>
      <c r="D2" s="580"/>
      <c r="E2" s="581"/>
      <c r="F2" s="524" t="s">
        <v>25</v>
      </c>
      <c r="G2" s="525"/>
      <c r="H2" s="526"/>
      <c r="I2" s="533" t="s">
        <v>6</v>
      </c>
      <c r="J2" s="530" t="s">
        <v>852</v>
      </c>
    </row>
    <row r="3" spans="1:10" ht="75.75" thickBot="1" x14ac:dyDescent="0.3">
      <c r="A3" s="597"/>
      <c r="B3" s="151" t="s">
        <v>2</v>
      </c>
      <c r="C3" s="145" t="s">
        <v>22</v>
      </c>
      <c r="D3" s="145" t="s">
        <v>23</v>
      </c>
      <c r="E3" s="152" t="s">
        <v>24</v>
      </c>
      <c r="F3" s="136" t="s">
        <v>754</v>
      </c>
      <c r="G3" s="137" t="s">
        <v>755</v>
      </c>
      <c r="H3" s="138" t="s">
        <v>756</v>
      </c>
      <c r="I3" s="564"/>
      <c r="J3" s="547"/>
    </row>
    <row r="4" spans="1:10" x14ac:dyDescent="0.25">
      <c r="A4" s="47"/>
      <c r="B4" s="49"/>
      <c r="C4" s="49"/>
      <c r="D4" s="49"/>
      <c r="E4" s="49"/>
      <c r="F4" s="50" t="s">
        <v>12</v>
      </c>
      <c r="G4" s="50" t="s">
        <v>12</v>
      </c>
      <c r="H4" s="50" t="s">
        <v>12</v>
      </c>
      <c r="I4" s="52"/>
      <c r="J4" s="53" t="s">
        <v>12</v>
      </c>
    </row>
    <row r="5" spans="1:10" x14ac:dyDescent="0.25">
      <c r="A5" s="51"/>
      <c r="B5" s="54"/>
      <c r="C5" s="54"/>
      <c r="D5" s="54"/>
      <c r="E5" s="54"/>
      <c r="F5" s="53" t="s">
        <v>12</v>
      </c>
      <c r="G5" s="53" t="s">
        <v>12</v>
      </c>
      <c r="H5" s="53" t="s">
        <v>12</v>
      </c>
      <c r="I5" s="54"/>
      <c r="J5" s="53" t="s">
        <v>12</v>
      </c>
    </row>
    <row r="6" spans="1:10" x14ac:dyDescent="0.25">
      <c r="A6" s="51"/>
      <c r="B6" s="54"/>
      <c r="C6" s="54"/>
      <c r="D6" s="54"/>
      <c r="E6" s="54"/>
      <c r="F6" s="53" t="s">
        <v>12</v>
      </c>
      <c r="G6" s="53" t="s">
        <v>12</v>
      </c>
      <c r="H6" s="53" t="s">
        <v>12</v>
      </c>
      <c r="I6" s="54"/>
      <c r="J6" s="53" t="s">
        <v>12</v>
      </c>
    </row>
    <row r="7" spans="1:10" x14ac:dyDescent="0.25">
      <c r="A7" s="51"/>
      <c r="B7" s="54"/>
      <c r="C7" s="54"/>
      <c r="D7" s="54"/>
      <c r="E7" s="54"/>
      <c r="F7" s="53" t="s">
        <v>12</v>
      </c>
      <c r="G7" s="53" t="s">
        <v>12</v>
      </c>
      <c r="H7" s="53" t="s">
        <v>12</v>
      </c>
      <c r="I7" s="54"/>
      <c r="J7" s="53" t="s">
        <v>12</v>
      </c>
    </row>
    <row r="8" spans="1:10" x14ac:dyDescent="0.25">
      <c r="A8" s="51"/>
      <c r="B8" s="54"/>
      <c r="C8" s="54"/>
      <c r="D8" s="54"/>
      <c r="E8" s="54"/>
      <c r="F8" s="53" t="s">
        <v>12</v>
      </c>
      <c r="G8" s="53" t="s">
        <v>12</v>
      </c>
      <c r="H8" s="53" t="s">
        <v>12</v>
      </c>
      <c r="I8" s="54"/>
      <c r="J8" s="53" t="s">
        <v>12</v>
      </c>
    </row>
    <row r="9" spans="1:10" x14ac:dyDescent="0.25">
      <c r="A9" s="51"/>
      <c r="B9" s="54"/>
      <c r="C9" s="54"/>
      <c r="D9" s="54"/>
      <c r="E9" s="54"/>
      <c r="F9" s="53" t="s">
        <v>12</v>
      </c>
      <c r="G9" s="53" t="s">
        <v>12</v>
      </c>
      <c r="H9" s="53" t="s">
        <v>12</v>
      </c>
      <c r="I9" s="54"/>
      <c r="J9" s="53" t="s">
        <v>12</v>
      </c>
    </row>
    <row r="10" spans="1:10" x14ac:dyDescent="0.25">
      <c r="A10" s="51"/>
      <c r="B10" s="54"/>
      <c r="C10" s="54"/>
      <c r="D10" s="54"/>
      <c r="E10" s="54"/>
      <c r="F10" s="53" t="s">
        <v>12</v>
      </c>
      <c r="G10" s="53" t="s">
        <v>12</v>
      </c>
      <c r="H10" s="53" t="s">
        <v>12</v>
      </c>
      <c r="I10" s="54"/>
      <c r="J10" s="53" t="s">
        <v>12</v>
      </c>
    </row>
    <row r="11" spans="1:10" x14ac:dyDescent="0.25">
      <c r="A11" s="51"/>
      <c r="B11" s="54"/>
      <c r="C11" s="54"/>
      <c r="D11" s="54"/>
      <c r="E11" s="54"/>
      <c r="F11" s="53" t="s">
        <v>12</v>
      </c>
      <c r="G11" s="53" t="s">
        <v>12</v>
      </c>
      <c r="H11" s="53" t="s">
        <v>12</v>
      </c>
      <c r="I11" s="54"/>
      <c r="J11" s="53" t="s">
        <v>12</v>
      </c>
    </row>
    <row r="12" spans="1:10" x14ac:dyDescent="0.25">
      <c r="A12" s="51"/>
      <c r="B12" s="54"/>
      <c r="C12" s="54"/>
      <c r="D12" s="54"/>
      <c r="E12" s="54"/>
      <c r="F12" s="53" t="s">
        <v>12</v>
      </c>
      <c r="G12" s="53" t="s">
        <v>12</v>
      </c>
      <c r="H12" s="53" t="s">
        <v>12</v>
      </c>
      <c r="I12" s="54"/>
      <c r="J12" s="53" t="s">
        <v>12</v>
      </c>
    </row>
    <row r="13" spans="1:10" x14ac:dyDescent="0.25">
      <c r="A13" s="51"/>
      <c r="B13" s="54"/>
      <c r="C13" s="54"/>
      <c r="D13" s="54"/>
      <c r="E13" s="54"/>
      <c r="F13" s="53" t="s">
        <v>12</v>
      </c>
      <c r="G13" s="53" t="s">
        <v>12</v>
      </c>
      <c r="H13" s="53" t="s">
        <v>12</v>
      </c>
      <c r="I13" s="54"/>
      <c r="J13" s="53" t="s">
        <v>12</v>
      </c>
    </row>
    <row r="14" spans="1:10" x14ac:dyDescent="0.25">
      <c r="A14" s="51"/>
      <c r="B14" s="54"/>
      <c r="C14" s="54"/>
      <c r="D14" s="54"/>
      <c r="E14" s="54"/>
      <c r="F14" s="53" t="s">
        <v>12</v>
      </c>
      <c r="G14" s="53" t="s">
        <v>12</v>
      </c>
      <c r="H14" s="53" t="s">
        <v>12</v>
      </c>
      <c r="I14" s="54"/>
      <c r="J14" s="53" t="s">
        <v>12</v>
      </c>
    </row>
    <row r="15" spans="1:10" x14ac:dyDescent="0.25">
      <c r="A15" s="51"/>
      <c r="B15" s="54"/>
      <c r="C15" s="54"/>
      <c r="D15" s="54"/>
      <c r="E15" s="54"/>
      <c r="F15" s="53" t="s">
        <v>12</v>
      </c>
      <c r="G15" s="53" t="s">
        <v>12</v>
      </c>
      <c r="H15" s="53" t="s">
        <v>12</v>
      </c>
      <c r="I15" s="54"/>
      <c r="J15" s="53" t="s">
        <v>12</v>
      </c>
    </row>
    <row r="16" spans="1:10" x14ac:dyDescent="0.25">
      <c r="A16" s="51"/>
      <c r="B16" s="54"/>
      <c r="C16" s="54"/>
      <c r="D16" s="54"/>
      <c r="E16" s="54"/>
      <c r="F16" s="53" t="s">
        <v>12</v>
      </c>
      <c r="G16" s="53" t="s">
        <v>12</v>
      </c>
      <c r="H16" s="53" t="s">
        <v>12</v>
      </c>
      <c r="I16" s="54"/>
      <c r="J16" s="53" t="s">
        <v>12</v>
      </c>
    </row>
    <row r="17" spans="1:10" x14ac:dyDescent="0.25">
      <c r="A17" s="51"/>
      <c r="B17" s="54"/>
      <c r="C17" s="54"/>
      <c r="D17" s="54"/>
      <c r="E17" s="54"/>
      <c r="F17" s="53" t="s">
        <v>12</v>
      </c>
      <c r="G17" s="53" t="s">
        <v>12</v>
      </c>
      <c r="H17" s="53" t="s">
        <v>12</v>
      </c>
      <c r="I17" s="54"/>
      <c r="J17" s="53" t="s">
        <v>12</v>
      </c>
    </row>
    <row r="18" spans="1:10" x14ac:dyDescent="0.25">
      <c r="A18" s="51"/>
      <c r="B18" s="54"/>
      <c r="C18" s="54"/>
      <c r="D18" s="54"/>
      <c r="E18" s="54"/>
      <c r="F18" s="53" t="s">
        <v>12</v>
      </c>
      <c r="G18" s="53" t="s">
        <v>12</v>
      </c>
      <c r="H18" s="53" t="s">
        <v>12</v>
      </c>
      <c r="I18" s="54"/>
      <c r="J18" s="53" t="s">
        <v>12</v>
      </c>
    </row>
    <row r="19" spans="1:10" x14ac:dyDescent="0.25">
      <c r="A19" s="51"/>
      <c r="B19" s="54"/>
      <c r="C19" s="54"/>
      <c r="D19" s="54"/>
      <c r="E19" s="54"/>
      <c r="F19" s="53" t="s">
        <v>12</v>
      </c>
      <c r="G19" s="53" t="s">
        <v>12</v>
      </c>
      <c r="H19" s="53" t="s">
        <v>12</v>
      </c>
      <c r="I19" s="54"/>
      <c r="J19" s="53" t="s">
        <v>12</v>
      </c>
    </row>
    <row r="20" spans="1:10" x14ac:dyDescent="0.25">
      <c r="A20" s="51"/>
      <c r="B20" s="54"/>
      <c r="C20" s="54"/>
      <c r="D20" s="54"/>
      <c r="E20" s="54"/>
      <c r="F20" s="53" t="s">
        <v>12</v>
      </c>
      <c r="G20" s="53" t="s">
        <v>12</v>
      </c>
      <c r="H20" s="53" t="s">
        <v>12</v>
      </c>
      <c r="I20" s="54"/>
      <c r="J20" s="53" t="s">
        <v>12</v>
      </c>
    </row>
    <row r="21" spans="1:10" x14ac:dyDescent="0.25">
      <c r="A21" s="51"/>
      <c r="B21" s="54"/>
      <c r="C21" s="54"/>
      <c r="D21" s="54"/>
      <c r="E21" s="54"/>
      <c r="F21" s="53" t="s">
        <v>12</v>
      </c>
      <c r="G21" s="53" t="s">
        <v>12</v>
      </c>
      <c r="H21" s="53" t="s">
        <v>12</v>
      </c>
      <c r="I21" s="54"/>
      <c r="J21" s="53" t="s">
        <v>12</v>
      </c>
    </row>
  </sheetData>
  <mergeCells count="5">
    <mergeCell ref="J2:J3"/>
    <mergeCell ref="F2:H2"/>
    <mergeCell ref="A2:A3"/>
    <mergeCell ref="B2:E2"/>
    <mergeCell ref="I2:I3"/>
  </mergeCells>
  <hyperlinks>
    <hyperlink ref="B1" location="TableContent!D333" display="TableContent" xr:uid="{7B0E0D32-4EF7-40E6-8BE2-5F4EF19737F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8198874-3EA3-4B0D-82CA-01950400A6F4}">
            <xm:f>NOT(ISERROR(SEARCH(variables!$A$6,F4)))</xm:f>
            <xm:f>variables!$A$6</xm:f>
            <x14:dxf>
              <fill>
                <patternFill>
                  <bgColor theme="0" tint="-4.9989318521683403E-2"/>
                </patternFill>
              </fill>
            </x14:dxf>
          </x14:cfRule>
          <xm:sqref>F4:H21</xm:sqref>
        </x14:conditionalFormatting>
        <x14:conditionalFormatting xmlns:xm="http://schemas.microsoft.com/office/excel/2006/main">
          <x14:cfRule type="containsText" priority="2" operator="containsText" id="{80842D7A-7D75-44D7-99FB-A168A1FED05D}">
            <xm:f>NOT(ISERROR(SEARCH(variables!$A$1,J4)))</xm:f>
            <xm:f>variables!$A$1</xm:f>
            <x14:dxf>
              <fill>
                <patternFill>
                  <bgColor theme="0" tint="-4.9989318521683403E-2"/>
                </patternFill>
              </fill>
            </x14:dxf>
          </x14:cfRule>
          <x14:cfRule type="containsText" priority="4" operator="containsText" id="{06AD75D0-759C-4BE4-B273-F2A7003100DC}">
            <xm:f>NOT(ISERROR(SEARCH(variables!$A$4,J4)))</xm:f>
            <xm:f>variables!$A$4</xm:f>
            <x14:dxf>
              <fill>
                <patternFill>
                  <bgColor theme="4" tint="0.79998168889431442"/>
                </patternFill>
              </fill>
            </x14:dxf>
          </x14:cfRule>
          <x14:cfRule type="containsText" priority="5" operator="containsText" id="{39902AA8-F1ED-4EF8-BE1B-E909A291CD74}">
            <xm:f>NOT(ISERROR(SEARCH(variables!$A$3,J4)))</xm:f>
            <xm:f>variables!$A$3</xm:f>
            <x14:dxf>
              <fill>
                <patternFill>
                  <bgColor theme="5" tint="0.79998168889431442"/>
                </patternFill>
              </fill>
            </x14:dxf>
          </x14:cfRule>
          <x14:cfRule type="containsText" priority="6" operator="containsText" id="{B2415F28-A622-4457-9333-38A886D07306}">
            <xm:f>NOT(ISERROR(SEARCH(variables!$A$2,J4)))</xm:f>
            <xm:f>variables!$A$2</xm:f>
            <x14:dxf>
              <font>
                <strike val="0"/>
                <color auto="1"/>
              </font>
              <fill>
                <patternFill>
                  <bgColor theme="9" tint="0.79998168889431442"/>
                </patternFill>
              </fill>
            </x14:dxf>
          </x14:cfRule>
          <xm:sqref>J4:J21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12FF77-AE77-4CFB-81F4-446FEF202358}">
          <x14:formula1>
            <xm:f>variables!$A$1:$A$4</xm:f>
          </x14:formula1>
          <xm:sqref>J4:J21</xm:sqref>
        </x14:dataValidation>
        <x14:dataValidation type="list" allowBlank="1" showInputMessage="1" showErrorMessage="1" xr:uid="{2879729C-A3AC-409A-95A5-B5E348C7F076}">
          <x14:formula1>
            <xm:f>variables!$A$6:$A$8</xm:f>
          </x14:formula1>
          <xm:sqref>F4:H21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9B85-14AA-48E4-86BD-52EB8209E841}">
  <dimension ref="A1:G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51" customWidth="1"/>
    <col min="3" max="3" width="42.28515625" customWidth="1"/>
    <col min="4" max="4" width="52" customWidth="1"/>
    <col min="5" max="5" width="59.140625" customWidth="1"/>
    <col min="6" max="6" width="34.140625" customWidth="1"/>
  </cols>
  <sheetData>
    <row r="1" spans="1:7" ht="15.75" thickBot="1" x14ac:dyDescent="0.3">
      <c r="A1" s="222" t="s">
        <v>1021</v>
      </c>
      <c r="B1" s="223" t="s">
        <v>1022</v>
      </c>
      <c r="C1" s="223"/>
      <c r="D1" s="214"/>
      <c r="E1" s="214"/>
      <c r="F1" s="214"/>
      <c r="G1" s="214"/>
    </row>
    <row r="2" spans="1:7" ht="19.5" thickBot="1" x14ac:dyDescent="0.3">
      <c r="A2" s="517" t="s">
        <v>3</v>
      </c>
      <c r="B2" s="521" t="s">
        <v>329</v>
      </c>
      <c r="C2" s="522"/>
      <c r="D2" s="532"/>
      <c r="E2" s="113" t="s">
        <v>840</v>
      </c>
      <c r="F2" s="530" t="s">
        <v>286</v>
      </c>
      <c r="G2" s="530" t="s">
        <v>852</v>
      </c>
    </row>
    <row r="3" spans="1:7" ht="30" x14ac:dyDescent="0.25">
      <c r="A3" s="518"/>
      <c r="B3" s="155" t="s">
        <v>332</v>
      </c>
      <c r="C3" s="324" t="s">
        <v>330</v>
      </c>
      <c r="D3" s="346" t="s">
        <v>540</v>
      </c>
      <c r="E3" s="337" t="s">
        <v>841</v>
      </c>
      <c r="F3" s="520"/>
      <c r="G3" s="520"/>
    </row>
    <row r="4" spans="1:7" s="240" customFormat="1" ht="108.75" thickBot="1" x14ac:dyDescent="0.25">
      <c r="A4" s="229" t="s">
        <v>909</v>
      </c>
      <c r="B4" s="75"/>
      <c r="C4" s="96"/>
      <c r="D4" s="99" t="s">
        <v>1116</v>
      </c>
      <c r="E4" s="266" t="s">
        <v>1069</v>
      </c>
      <c r="F4" s="90"/>
      <c r="G4" s="90"/>
    </row>
    <row r="5" spans="1:7" x14ac:dyDescent="0.25">
      <c r="A5" s="47"/>
      <c r="B5" s="49"/>
      <c r="C5" s="49"/>
      <c r="D5" s="49"/>
      <c r="E5" s="50" t="s">
        <v>12</v>
      </c>
      <c r="F5" s="52"/>
      <c r="G5" s="50" t="s">
        <v>12</v>
      </c>
    </row>
    <row r="6" spans="1:7" x14ac:dyDescent="0.25">
      <c r="A6" s="51"/>
      <c r="B6" s="22"/>
      <c r="C6" s="22"/>
      <c r="D6" s="22"/>
      <c r="E6" s="53" t="s">
        <v>12</v>
      </c>
      <c r="F6" s="54"/>
      <c r="G6" s="53" t="s">
        <v>12</v>
      </c>
    </row>
    <row r="7" spans="1:7" x14ac:dyDescent="0.25">
      <c r="A7" s="51"/>
      <c r="B7" s="22"/>
      <c r="C7" s="22"/>
      <c r="D7" s="22"/>
      <c r="E7" s="53" t="s">
        <v>12</v>
      </c>
      <c r="F7" s="54"/>
      <c r="G7" s="53" t="s">
        <v>12</v>
      </c>
    </row>
    <row r="8" spans="1:7" x14ac:dyDescent="0.25">
      <c r="A8" s="51"/>
      <c r="B8" s="22"/>
      <c r="C8" s="22"/>
      <c r="D8" s="22"/>
      <c r="E8" s="53" t="s">
        <v>12</v>
      </c>
      <c r="F8" s="54"/>
      <c r="G8" s="53" t="s">
        <v>12</v>
      </c>
    </row>
    <row r="9" spans="1:7" x14ac:dyDescent="0.25">
      <c r="A9" s="51"/>
      <c r="B9" s="22"/>
      <c r="C9" s="22"/>
      <c r="D9" s="22"/>
      <c r="E9" s="53" t="s">
        <v>12</v>
      </c>
      <c r="F9" s="54"/>
      <c r="G9" s="53" t="s">
        <v>12</v>
      </c>
    </row>
    <row r="10" spans="1:7" x14ac:dyDescent="0.25">
      <c r="A10" s="51"/>
      <c r="B10" s="22"/>
      <c r="C10" s="22"/>
      <c r="D10" s="22"/>
      <c r="E10" s="53" t="s">
        <v>12</v>
      </c>
      <c r="F10" s="54"/>
      <c r="G10" s="53" t="s">
        <v>12</v>
      </c>
    </row>
    <row r="11" spans="1:7" x14ac:dyDescent="0.25">
      <c r="A11" s="51"/>
      <c r="B11" s="22"/>
      <c r="C11" s="22"/>
      <c r="D11" s="22"/>
      <c r="E11" s="53" t="s">
        <v>12</v>
      </c>
      <c r="F11" s="54"/>
      <c r="G11" s="53" t="s">
        <v>12</v>
      </c>
    </row>
    <row r="12" spans="1:7" x14ac:dyDescent="0.25">
      <c r="A12" s="51"/>
      <c r="B12" s="22"/>
      <c r="C12" s="22"/>
      <c r="D12" s="22"/>
      <c r="E12" s="53" t="s">
        <v>12</v>
      </c>
      <c r="F12" s="54"/>
      <c r="G12" s="53" t="s">
        <v>12</v>
      </c>
    </row>
    <row r="13" spans="1:7" x14ac:dyDescent="0.25">
      <c r="A13" s="51"/>
      <c r="B13" s="22"/>
      <c r="C13" s="22"/>
      <c r="D13" s="22"/>
      <c r="E13" s="53" t="s">
        <v>12</v>
      </c>
      <c r="F13" s="54"/>
      <c r="G13" s="53" t="s">
        <v>12</v>
      </c>
    </row>
    <row r="14" spans="1:7" x14ac:dyDescent="0.25">
      <c r="A14" s="51"/>
      <c r="B14" s="22"/>
      <c r="C14" s="22"/>
      <c r="D14" s="22"/>
      <c r="E14" s="53" t="s">
        <v>12</v>
      </c>
      <c r="F14" s="54"/>
      <c r="G14" s="53" t="s">
        <v>12</v>
      </c>
    </row>
    <row r="15" spans="1:7" x14ac:dyDescent="0.25">
      <c r="A15" s="51"/>
      <c r="B15" s="22"/>
      <c r="C15" s="22"/>
      <c r="D15" s="22"/>
      <c r="E15" s="53" t="s">
        <v>12</v>
      </c>
      <c r="F15" s="54"/>
      <c r="G15" s="53" t="s">
        <v>12</v>
      </c>
    </row>
    <row r="16" spans="1:7" x14ac:dyDescent="0.25">
      <c r="A16" s="51"/>
      <c r="B16" s="22"/>
      <c r="C16" s="22"/>
      <c r="D16" s="22"/>
      <c r="E16" s="53" t="s">
        <v>12</v>
      </c>
      <c r="F16" s="54"/>
      <c r="G16" s="53" t="s">
        <v>12</v>
      </c>
    </row>
    <row r="17" spans="1:7" x14ac:dyDescent="0.25">
      <c r="A17" s="51"/>
      <c r="B17" s="22"/>
      <c r="C17" s="22"/>
      <c r="D17" s="22"/>
      <c r="E17" s="53" t="s">
        <v>12</v>
      </c>
      <c r="F17" s="54"/>
      <c r="G17" s="53" t="s">
        <v>12</v>
      </c>
    </row>
    <row r="18" spans="1:7" x14ac:dyDescent="0.25">
      <c r="A18" s="51"/>
      <c r="B18" s="22"/>
      <c r="C18" s="22"/>
      <c r="D18" s="22"/>
      <c r="E18" s="53" t="s">
        <v>12</v>
      </c>
      <c r="F18" s="54"/>
      <c r="G18" s="53" t="s">
        <v>12</v>
      </c>
    </row>
    <row r="19" spans="1:7" x14ac:dyDescent="0.25">
      <c r="A19" s="51"/>
      <c r="B19" s="22"/>
      <c r="C19" s="22"/>
      <c r="D19" s="22"/>
      <c r="E19" s="53" t="s">
        <v>12</v>
      </c>
      <c r="F19" s="54"/>
      <c r="G19" s="53" t="s">
        <v>12</v>
      </c>
    </row>
    <row r="20" spans="1:7" x14ac:dyDescent="0.25">
      <c r="A20" s="51"/>
      <c r="B20" s="22"/>
      <c r="C20" s="22"/>
      <c r="D20" s="22"/>
      <c r="E20" s="53" t="s">
        <v>12</v>
      </c>
      <c r="F20" s="54"/>
      <c r="G20" s="53" t="s">
        <v>12</v>
      </c>
    </row>
    <row r="21" spans="1:7" x14ac:dyDescent="0.25">
      <c r="A21" s="51"/>
      <c r="B21" s="22"/>
      <c r="C21" s="22"/>
      <c r="D21" s="22"/>
      <c r="E21" s="53" t="s">
        <v>12</v>
      </c>
      <c r="F21" s="54"/>
      <c r="G21" s="53" t="s">
        <v>12</v>
      </c>
    </row>
    <row r="22" spans="1:7" x14ac:dyDescent="0.25">
      <c r="A22" s="51"/>
      <c r="B22" s="22"/>
      <c r="C22" s="22"/>
      <c r="D22" s="22"/>
      <c r="E22" s="53" t="s">
        <v>12</v>
      </c>
      <c r="F22" s="54"/>
      <c r="G22" s="53" t="s">
        <v>12</v>
      </c>
    </row>
  </sheetData>
  <mergeCells count="4">
    <mergeCell ref="A2:A3"/>
    <mergeCell ref="B2:D2"/>
    <mergeCell ref="F2:F3"/>
    <mergeCell ref="G2:G3"/>
  </mergeCells>
  <hyperlinks>
    <hyperlink ref="B1" location="TableContent!D339" display="TableContent" xr:uid="{BA39E70A-51D7-4D9F-AFB2-B67146F699F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D55ED246-B8EF-4D77-90FB-16FE990A9210}">
            <xm:f>NOT(ISERROR(SEARCH(variables!$A$6,E5)))</xm:f>
            <xm:f>variables!$A$6</xm:f>
            <x14:dxf>
              <fill>
                <patternFill>
                  <bgColor theme="0" tint="-4.9989318521683403E-2"/>
                </patternFill>
              </fill>
            </x14:dxf>
          </x14:cfRule>
          <xm:sqref>E5:E22</xm:sqref>
        </x14:conditionalFormatting>
        <x14:conditionalFormatting xmlns:xm="http://schemas.microsoft.com/office/excel/2006/main">
          <x14:cfRule type="containsText" priority="1" operator="containsText" id="{FB05FD8D-CA45-4EA8-90BB-BCF988546215}">
            <xm:f>NOT(ISERROR(SEARCH(variables!$A$1,G5)))</xm:f>
            <xm:f>variables!$A$1</xm:f>
            <x14:dxf>
              <fill>
                <patternFill>
                  <bgColor theme="0" tint="-4.9989318521683403E-2"/>
                </patternFill>
              </fill>
            </x14:dxf>
          </x14:cfRule>
          <x14:cfRule type="containsText" priority="2" operator="containsText" id="{9705C096-1458-4267-85C1-3EA192950415}">
            <xm:f>NOT(ISERROR(SEARCH(variables!$A$4,G5)))</xm:f>
            <xm:f>variables!$A$4</xm:f>
            <x14:dxf>
              <fill>
                <patternFill>
                  <bgColor theme="4" tint="0.79998168889431442"/>
                </patternFill>
              </fill>
            </x14:dxf>
          </x14:cfRule>
          <x14:cfRule type="containsText" priority="3" operator="containsText" id="{3E1E1EE1-9002-47E2-8535-32E9E0701A43}">
            <xm:f>NOT(ISERROR(SEARCH(variables!$A$3,G5)))</xm:f>
            <xm:f>variables!$A$3</xm:f>
            <x14:dxf>
              <fill>
                <patternFill>
                  <bgColor theme="5" tint="0.79998168889431442"/>
                </patternFill>
              </fill>
            </x14:dxf>
          </x14:cfRule>
          <x14:cfRule type="containsText" priority="4" operator="containsText" id="{9CF454F5-4232-43DF-889F-E8AE7BA00F1A}">
            <xm:f>NOT(ISERROR(SEARCH(variables!$A$2,G5)))</xm:f>
            <xm:f>variables!$A$2</xm:f>
            <x14:dxf>
              <font>
                <strike val="0"/>
                <color auto="1"/>
              </font>
              <fill>
                <patternFill>
                  <bgColor theme="9" tint="0.79998168889431442"/>
                </patternFill>
              </fill>
            </x14:dxf>
          </x14:cfRule>
          <xm:sqref>G5:G22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67B1C95-C02E-40B5-A547-49314AACDC9A}">
          <x14:formula1>
            <xm:f>variables!$A$6:$A$8</xm:f>
          </x14:formula1>
          <xm:sqref>E5:E22</xm:sqref>
        </x14:dataValidation>
        <x14:dataValidation type="list" allowBlank="1" showInputMessage="1" showErrorMessage="1" xr:uid="{64C500BD-D8E9-42D5-8261-137B83F44880}">
          <x14:formula1>
            <xm:f>variables!$A$1:$A$4</xm:f>
          </x14:formula1>
          <xm:sqref>G5:G22</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382-F051-4DA3-85BB-4A11D9D867F6}">
  <dimension ref="A1:E22"/>
  <sheetViews>
    <sheetView workbookViewId="0">
      <pane ySplit="4" topLeftCell="A5" activePane="bottomLeft" state="frozen"/>
      <selection pane="bottomLeft"/>
    </sheetView>
  </sheetViews>
  <sheetFormatPr defaultRowHeight="15" x14ac:dyDescent="0.25"/>
  <cols>
    <col min="1" max="1" width="16.42578125" customWidth="1"/>
    <col min="2" max="2" width="78.42578125" customWidth="1"/>
    <col min="3" max="3" width="67.5703125" customWidth="1"/>
    <col min="4" max="4" width="32" customWidth="1"/>
    <col min="5" max="5" width="14.42578125" customWidth="1"/>
  </cols>
  <sheetData>
    <row r="1" spans="1:5" ht="15.75" thickBot="1" x14ac:dyDescent="0.3">
      <c r="A1" s="222" t="s">
        <v>1021</v>
      </c>
      <c r="B1" s="223" t="s">
        <v>1022</v>
      </c>
      <c r="C1" s="223"/>
      <c r="D1" s="214"/>
      <c r="E1" s="214"/>
    </row>
    <row r="2" spans="1:5" ht="19.5" thickBot="1" x14ac:dyDescent="0.3">
      <c r="A2" s="517" t="s">
        <v>3</v>
      </c>
      <c r="B2" s="153" t="s">
        <v>333</v>
      </c>
      <c r="C2" s="113" t="s">
        <v>840</v>
      </c>
      <c r="D2" s="530" t="s">
        <v>286</v>
      </c>
      <c r="E2" s="530" t="s">
        <v>852</v>
      </c>
    </row>
    <row r="3" spans="1:5" ht="61.5" customHeight="1" x14ac:dyDescent="0.25">
      <c r="A3" s="518"/>
      <c r="B3" s="347" t="s">
        <v>331</v>
      </c>
      <c r="C3" s="337" t="s">
        <v>842</v>
      </c>
      <c r="D3" s="520"/>
      <c r="E3" s="520"/>
    </row>
    <row r="4" spans="1:5" ht="96.75" thickBot="1" x14ac:dyDescent="0.3">
      <c r="A4" s="229" t="s">
        <v>909</v>
      </c>
      <c r="B4" s="246"/>
      <c r="C4" s="266" t="s">
        <v>1069</v>
      </c>
      <c r="D4" s="90"/>
      <c r="E4" s="90"/>
    </row>
    <row r="5" spans="1:5" x14ac:dyDescent="0.25">
      <c r="A5" s="47"/>
      <c r="B5" s="49"/>
      <c r="C5" s="50" t="s">
        <v>12</v>
      </c>
      <c r="D5" s="52"/>
      <c r="E5" s="50" t="s">
        <v>12</v>
      </c>
    </row>
    <row r="6" spans="1:5" x14ac:dyDescent="0.25">
      <c r="A6" s="51"/>
      <c r="B6" s="22"/>
      <c r="C6" s="53" t="s">
        <v>12</v>
      </c>
      <c r="D6" s="54"/>
      <c r="E6" s="53" t="s">
        <v>12</v>
      </c>
    </row>
    <row r="7" spans="1:5" x14ac:dyDescent="0.25">
      <c r="A7" s="51"/>
      <c r="B7" s="22"/>
      <c r="C7" s="53" t="s">
        <v>12</v>
      </c>
      <c r="D7" s="54"/>
      <c r="E7" s="53" t="s">
        <v>12</v>
      </c>
    </row>
    <row r="8" spans="1:5" x14ac:dyDescent="0.25">
      <c r="A8" s="51"/>
      <c r="B8" s="22"/>
      <c r="C8" s="53" t="s">
        <v>12</v>
      </c>
      <c r="D8" s="54"/>
      <c r="E8" s="53" t="s">
        <v>12</v>
      </c>
    </row>
    <row r="9" spans="1:5" x14ac:dyDescent="0.25">
      <c r="A9" s="51"/>
      <c r="B9" s="22"/>
      <c r="C9" s="53" t="s">
        <v>12</v>
      </c>
      <c r="D9" s="54"/>
      <c r="E9" s="53" t="s">
        <v>12</v>
      </c>
    </row>
    <row r="10" spans="1:5" x14ac:dyDescent="0.25">
      <c r="A10" s="51"/>
      <c r="B10" s="22"/>
      <c r="C10" s="53" t="s">
        <v>12</v>
      </c>
      <c r="D10" s="54"/>
      <c r="E10" s="53" t="s">
        <v>12</v>
      </c>
    </row>
    <row r="11" spans="1:5" x14ac:dyDescent="0.25">
      <c r="A11" s="51"/>
      <c r="B11" s="22"/>
      <c r="C11" s="53" t="s">
        <v>12</v>
      </c>
      <c r="D11" s="54"/>
      <c r="E11" s="53" t="s">
        <v>12</v>
      </c>
    </row>
    <row r="12" spans="1:5" x14ac:dyDescent="0.25">
      <c r="A12" s="51"/>
      <c r="B12" s="22"/>
      <c r="C12" s="53" t="s">
        <v>12</v>
      </c>
      <c r="D12" s="54"/>
      <c r="E12" s="53" t="s">
        <v>12</v>
      </c>
    </row>
    <row r="13" spans="1:5" x14ac:dyDescent="0.25">
      <c r="A13" s="51"/>
      <c r="B13" s="22"/>
      <c r="C13" s="53" t="s">
        <v>12</v>
      </c>
      <c r="D13" s="54"/>
      <c r="E13" s="53" t="s">
        <v>12</v>
      </c>
    </row>
    <row r="14" spans="1:5" x14ac:dyDescent="0.25">
      <c r="A14" s="51"/>
      <c r="B14" s="22"/>
      <c r="C14" s="53" t="s">
        <v>12</v>
      </c>
      <c r="D14" s="54"/>
      <c r="E14" s="53" t="s">
        <v>12</v>
      </c>
    </row>
    <row r="15" spans="1:5" x14ac:dyDescent="0.25">
      <c r="A15" s="51"/>
      <c r="B15" s="22"/>
      <c r="C15" s="53" t="s">
        <v>12</v>
      </c>
      <c r="D15" s="54"/>
      <c r="E15" s="53" t="s">
        <v>12</v>
      </c>
    </row>
    <row r="16" spans="1:5" x14ac:dyDescent="0.25">
      <c r="A16" s="51"/>
      <c r="B16" s="22"/>
      <c r="C16" s="53" t="s">
        <v>12</v>
      </c>
      <c r="D16" s="54"/>
      <c r="E16" s="53" t="s">
        <v>12</v>
      </c>
    </row>
    <row r="17" spans="1:5" x14ac:dyDescent="0.25">
      <c r="A17" s="51"/>
      <c r="B17" s="22"/>
      <c r="C17" s="53" t="s">
        <v>12</v>
      </c>
      <c r="D17" s="54"/>
      <c r="E17" s="53" t="s">
        <v>12</v>
      </c>
    </row>
    <row r="18" spans="1:5" x14ac:dyDescent="0.25">
      <c r="A18" s="51"/>
      <c r="B18" s="22"/>
      <c r="C18" s="53" t="s">
        <v>12</v>
      </c>
      <c r="D18" s="54"/>
      <c r="E18" s="53" t="s">
        <v>12</v>
      </c>
    </row>
    <row r="19" spans="1:5" x14ac:dyDescent="0.25">
      <c r="A19" s="51"/>
      <c r="B19" s="22"/>
      <c r="C19" s="53" t="s">
        <v>12</v>
      </c>
      <c r="D19" s="54"/>
      <c r="E19" s="53" t="s">
        <v>12</v>
      </c>
    </row>
    <row r="20" spans="1:5" x14ac:dyDescent="0.25">
      <c r="A20" s="51"/>
      <c r="B20" s="22"/>
      <c r="C20" s="53" t="s">
        <v>12</v>
      </c>
      <c r="D20" s="54"/>
      <c r="E20" s="53" t="s">
        <v>12</v>
      </c>
    </row>
    <row r="21" spans="1:5" x14ac:dyDescent="0.25">
      <c r="A21" s="51"/>
      <c r="B21" s="22"/>
      <c r="C21" s="53" t="s">
        <v>12</v>
      </c>
      <c r="D21" s="54"/>
      <c r="E21" s="53" t="s">
        <v>12</v>
      </c>
    </row>
    <row r="22" spans="1:5" x14ac:dyDescent="0.25">
      <c r="A22" s="51"/>
      <c r="B22" s="22"/>
      <c r="C22" s="53" t="s">
        <v>12</v>
      </c>
      <c r="D22" s="54"/>
      <c r="E22" s="53" t="s">
        <v>12</v>
      </c>
    </row>
  </sheetData>
  <mergeCells count="3">
    <mergeCell ref="A2:A3"/>
    <mergeCell ref="D2:D3"/>
    <mergeCell ref="E2:E3"/>
  </mergeCells>
  <hyperlinks>
    <hyperlink ref="B1" location="TableContent!D340" display="TableContent" xr:uid="{0120A0AF-7527-4E16-A4B3-3E1B396B96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54AA88A3-B785-4973-8E45-30F52CA7D6B8}">
            <xm:f>NOT(ISERROR(SEARCH(variables!$A$6,C5)))</xm:f>
            <xm:f>variables!$A$6</xm:f>
            <x14:dxf>
              <fill>
                <patternFill>
                  <bgColor theme="0" tint="-4.9989318521683403E-2"/>
                </patternFill>
              </fill>
            </x14:dxf>
          </x14:cfRule>
          <xm:sqref>C5:C22</xm:sqref>
        </x14:conditionalFormatting>
        <x14:conditionalFormatting xmlns:xm="http://schemas.microsoft.com/office/excel/2006/main">
          <x14:cfRule type="containsText" priority="1" operator="containsText" id="{66F8CE1C-9706-4659-A105-094D6F832AEB}">
            <xm:f>NOT(ISERROR(SEARCH(variables!$A$1,E5)))</xm:f>
            <xm:f>variables!$A$1</xm:f>
            <x14:dxf>
              <fill>
                <patternFill>
                  <bgColor theme="0" tint="-4.9989318521683403E-2"/>
                </patternFill>
              </fill>
            </x14:dxf>
          </x14:cfRule>
          <x14:cfRule type="containsText" priority="2" operator="containsText" id="{C0AE68BA-432F-4591-BECC-2669B82628F5}">
            <xm:f>NOT(ISERROR(SEARCH(variables!$A$4,E5)))</xm:f>
            <xm:f>variables!$A$4</xm:f>
            <x14:dxf>
              <fill>
                <patternFill>
                  <bgColor theme="4" tint="0.79998168889431442"/>
                </patternFill>
              </fill>
            </x14:dxf>
          </x14:cfRule>
          <x14:cfRule type="containsText" priority="3" operator="containsText" id="{6F5DB8E1-AA0B-4036-8DDF-8245E564F61E}">
            <xm:f>NOT(ISERROR(SEARCH(variables!$A$3,E5)))</xm:f>
            <xm:f>variables!$A$3</xm:f>
            <x14:dxf>
              <fill>
                <patternFill>
                  <bgColor theme="5" tint="0.79998168889431442"/>
                </patternFill>
              </fill>
            </x14:dxf>
          </x14:cfRule>
          <x14:cfRule type="containsText" priority="4" operator="containsText" id="{5FA71733-38C3-41F0-A59A-C77EF5DD3276}">
            <xm:f>NOT(ISERROR(SEARCH(variables!$A$2,E5)))</xm:f>
            <xm:f>variables!$A$2</xm:f>
            <x14:dxf>
              <font>
                <strike val="0"/>
                <color auto="1"/>
              </font>
              <fill>
                <patternFill>
                  <bgColor theme="9" tint="0.79998168889431442"/>
                </patternFill>
              </fill>
            </x14:dxf>
          </x14:cfRule>
          <xm:sqref>E5:E22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E6DD685-EDF0-4D38-BE4C-C4960A983E3A}">
          <x14:formula1>
            <xm:f>variables!$A$6:$A$8</xm:f>
          </x14:formula1>
          <xm:sqref>C5:C22</xm:sqref>
        </x14:dataValidation>
        <x14:dataValidation type="list" allowBlank="1" showInputMessage="1" showErrorMessage="1" xr:uid="{DDA4E1CB-7DE1-4E39-8E3F-D66CEBFF83DB}">
          <x14:formula1>
            <xm:f>variables!$A$1:$A$4</xm:f>
          </x14:formula1>
          <xm:sqref>E5:E22</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4B6F-9B79-476F-991B-DC8A63EE91B9}">
  <dimension ref="A1:L22"/>
  <sheetViews>
    <sheetView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42.28515625" customWidth="1"/>
    <col min="4" max="6" width="36.140625" customWidth="1"/>
    <col min="7" max="7" width="17.28515625" customWidth="1"/>
    <col min="8" max="9" width="18.5703125" customWidth="1"/>
    <col min="10" max="10" width="16.140625" customWidth="1"/>
    <col min="11" max="11" width="44.140625" customWidth="1"/>
    <col min="12" max="12" width="10.5703125" customWidth="1"/>
  </cols>
  <sheetData>
    <row r="1" spans="1:12" ht="15.75" thickBot="1" x14ac:dyDescent="0.3">
      <c r="A1" s="222" t="s">
        <v>1021</v>
      </c>
      <c r="B1" s="223" t="s">
        <v>1022</v>
      </c>
      <c r="C1" s="223"/>
      <c r="D1" s="214"/>
      <c r="E1" s="214"/>
      <c r="F1" s="214"/>
      <c r="G1" s="214"/>
      <c r="H1" s="214"/>
      <c r="I1" s="214"/>
      <c r="J1" s="214"/>
      <c r="K1" s="214"/>
      <c r="L1" s="214"/>
    </row>
    <row r="2" spans="1:12" ht="19.5" thickBot="1" x14ac:dyDescent="0.3">
      <c r="A2" s="517" t="s">
        <v>3</v>
      </c>
      <c r="B2" s="527" t="s">
        <v>104</v>
      </c>
      <c r="C2" s="528"/>
      <c r="D2" s="528"/>
      <c r="E2" s="528"/>
      <c r="F2" s="529"/>
      <c r="G2" s="524" t="s">
        <v>839</v>
      </c>
      <c r="H2" s="525"/>
      <c r="I2" s="525"/>
      <c r="J2" s="526"/>
      <c r="K2" s="530" t="s">
        <v>286</v>
      </c>
      <c r="L2" s="530" t="s">
        <v>852</v>
      </c>
    </row>
    <row r="3" spans="1:12" ht="75" x14ac:dyDescent="0.25">
      <c r="A3" s="518"/>
      <c r="B3" s="105" t="s">
        <v>1117</v>
      </c>
      <c r="C3" s="106" t="s">
        <v>108</v>
      </c>
      <c r="D3" s="106" t="s">
        <v>109</v>
      </c>
      <c r="E3" s="106" t="s">
        <v>110</v>
      </c>
      <c r="F3" s="107" t="s">
        <v>111</v>
      </c>
      <c r="G3" s="114" t="s">
        <v>1118</v>
      </c>
      <c r="H3" s="109" t="s">
        <v>757</v>
      </c>
      <c r="I3" s="109" t="s">
        <v>758</v>
      </c>
      <c r="J3" s="115" t="s">
        <v>760</v>
      </c>
      <c r="K3" s="520"/>
      <c r="L3" s="520"/>
    </row>
    <row r="4" spans="1:12" s="240" customFormat="1" ht="94.5" customHeight="1" thickBot="1" x14ac:dyDescent="0.25">
      <c r="A4" s="229" t="s">
        <v>909</v>
      </c>
      <c r="B4" s="75"/>
      <c r="C4" s="88"/>
      <c r="D4" s="88"/>
      <c r="E4" s="88"/>
      <c r="F4" s="104"/>
      <c r="G4" s="601" t="s">
        <v>1069</v>
      </c>
      <c r="H4" s="661"/>
      <c r="I4" s="661"/>
      <c r="J4" s="662"/>
      <c r="K4" s="90"/>
      <c r="L4" s="90"/>
    </row>
    <row r="5" spans="1:12" x14ac:dyDescent="0.25">
      <c r="A5" s="47"/>
      <c r="B5" s="49"/>
      <c r="C5" s="49"/>
      <c r="D5" s="49"/>
      <c r="E5" s="49"/>
      <c r="F5" s="49"/>
      <c r="G5" s="50" t="s">
        <v>12</v>
      </c>
      <c r="H5" s="50" t="s">
        <v>12</v>
      </c>
      <c r="I5" s="50" t="s">
        <v>12</v>
      </c>
      <c r="J5" s="50" t="s">
        <v>12</v>
      </c>
      <c r="K5" s="52"/>
      <c r="L5" s="53" t="s">
        <v>12</v>
      </c>
    </row>
    <row r="6" spans="1:12" x14ac:dyDescent="0.25">
      <c r="A6" s="51"/>
      <c r="B6" s="22"/>
      <c r="C6" s="22"/>
      <c r="D6" s="22"/>
      <c r="E6" s="22"/>
      <c r="F6" s="22"/>
      <c r="G6" s="53" t="s">
        <v>12</v>
      </c>
      <c r="H6" s="53" t="s">
        <v>12</v>
      </c>
      <c r="I6" s="53" t="s">
        <v>12</v>
      </c>
      <c r="J6" s="53" t="s">
        <v>12</v>
      </c>
      <c r="K6" s="54"/>
      <c r="L6" s="53" t="s">
        <v>12</v>
      </c>
    </row>
    <row r="7" spans="1:12" x14ac:dyDescent="0.25">
      <c r="A7" s="51"/>
      <c r="B7" s="22"/>
      <c r="C7" s="22"/>
      <c r="D7" s="22"/>
      <c r="E7" s="22"/>
      <c r="F7" s="22"/>
      <c r="G7" s="53" t="s">
        <v>12</v>
      </c>
      <c r="H7" s="53" t="s">
        <v>12</v>
      </c>
      <c r="I7" s="53" t="s">
        <v>12</v>
      </c>
      <c r="J7" s="53" t="s">
        <v>12</v>
      </c>
      <c r="K7" s="54"/>
      <c r="L7" s="53" t="s">
        <v>12</v>
      </c>
    </row>
    <row r="8" spans="1:12" x14ac:dyDescent="0.25">
      <c r="A8" s="51"/>
      <c r="B8" s="22"/>
      <c r="C8" s="22"/>
      <c r="D8" s="22"/>
      <c r="E8" s="22"/>
      <c r="F8" s="22"/>
      <c r="G8" s="53" t="s">
        <v>12</v>
      </c>
      <c r="H8" s="53" t="s">
        <v>12</v>
      </c>
      <c r="I8" s="53" t="s">
        <v>12</v>
      </c>
      <c r="J8" s="53" t="s">
        <v>12</v>
      </c>
      <c r="K8" s="54"/>
      <c r="L8" s="53" t="s">
        <v>12</v>
      </c>
    </row>
    <row r="9" spans="1:12" x14ac:dyDescent="0.25">
      <c r="A9" s="51"/>
      <c r="B9" s="22"/>
      <c r="C9" s="22"/>
      <c r="D9" s="22"/>
      <c r="E9" s="22"/>
      <c r="F9" s="22"/>
      <c r="G9" s="53" t="s">
        <v>12</v>
      </c>
      <c r="H9" s="53" t="s">
        <v>12</v>
      </c>
      <c r="I9" s="53" t="s">
        <v>12</v>
      </c>
      <c r="J9" s="53" t="s">
        <v>12</v>
      </c>
      <c r="K9" s="54"/>
      <c r="L9" s="53" t="s">
        <v>12</v>
      </c>
    </row>
    <row r="10" spans="1:12" x14ac:dyDescent="0.25">
      <c r="A10" s="51"/>
      <c r="B10" s="22"/>
      <c r="C10" s="22"/>
      <c r="D10" s="22"/>
      <c r="E10" s="22"/>
      <c r="F10" s="22"/>
      <c r="G10" s="53" t="s">
        <v>12</v>
      </c>
      <c r="H10" s="53" t="s">
        <v>12</v>
      </c>
      <c r="I10" s="53" t="s">
        <v>12</v>
      </c>
      <c r="J10" s="53" t="s">
        <v>12</v>
      </c>
      <c r="K10" s="54"/>
      <c r="L10" s="53" t="s">
        <v>12</v>
      </c>
    </row>
    <row r="11" spans="1:12" x14ac:dyDescent="0.25">
      <c r="A11" s="51"/>
      <c r="B11" s="22"/>
      <c r="C11" s="22"/>
      <c r="D11" s="22"/>
      <c r="E11" s="22"/>
      <c r="F11" s="22"/>
      <c r="G11" s="53" t="s">
        <v>12</v>
      </c>
      <c r="H11" s="53" t="s">
        <v>12</v>
      </c>
      <c r="I11" s="53" t="s">
        <v>12</v>
      </c>
      <c r="J11" s="53" t="s">
        <v>12</v>
      </c>
      <c r="K11" s="54"/>
      <c r="L11" s="53" t="s">
        <v>12</v>
      </c>
    </row>
    <row r="12" spans="1:12" x14ac:dyDescent="0.25">
      <c r="A12" s="51"/>
      <c r="B12" s="22"/>
      <c r="C12" s="22"/>
      <c r="D12" s="22"/>
      <c r="E12" s="22"/>
      <c r="F12" s="22"/>
      <c r="G12" s="53" t="s">
        <v>12</v>
      </c>
      <c r="H12" s="53" t="s">
        <v>12</v>
      </c>
      <c r="I12" s="53" t="s">
        <v>12</v>
      </c>
      <c r="J12" s="53" t="s">
        <v>12</v>
      </c>
      <c r="K12" s="54"/>
      <c r="L12" s="53" t="s">
        <v>12</v>
      </c>
    </row>
    <row r="13" spans="1:12" x14ac:dyDescent="0.25">
      <c r="A13" s="51"/>
      <c r="B13" s="22"/>
      <c r="C13" s="22"/>
      <c r="D13" s="22"/>
      <c r="E13" s="22"/>
      <c r="F13" s="22"/>
      <c r="G13" s="53" t="s">
        <v>12</v>
      </c>
      <c r="H13" s="53" t="s">
        <v>12</v>
      </c>
      <c r="I13" s="53" t="s">
        <v>12</v>
      </c>
      <c r="J13" s="53" t="s">
        <v>12</v>
      </c>
      <c r="K13" s="54"/>
      <c r="L13" s="53" t="s">
        <v>12</v>
      </c>
    </row>
    <row r="14" spans="1:12" x14ac:dyDescent="0.25">
      <c r="A14" s="51"/>
      <c r="B14" s="22"/>
      <c r="C14" s="22"/>
      <c r="D14" s="22"/>
      <c r="E14" s="22"/>
      <c r="F14" s="22"/>
      <c r="G14" s="53" t="s">
        <v>12</v>
      </c>
      <c r="H14" s="53" t="s">
        <v>12</v>
      </c>
      <c r="I14" s="53" t="s">
        <v>12</v>
      </c>
      <c r="J14" s="53" t="s">
        <v>12</v>
      </c>
      <c r="K14" s="54"/>
      <c r="L14" s="53" t="s">
        <v>12</v>
      </c>
    </row>
    <row r="15" spans="1:12" x14ac:dyDescent="0.25">
      <c r="A15" s="51"/>
      <c r="B15" s="22"/>
      <c r="C15" s="22"/>
      <c r="D15" s="22"/>
      <c r="E15" s="22"/>
      <c r="F15" s="22"/>
      <c r="G15" s="53" t="s">
        <v>12</v>
      </c>
      <c r="H15" s="53" t="s">
        <v>12</v>
      </c>
      <c r="I15" s="53" t="s">
        <v>12</v>
      </c>
      <c r="J15" s="53" t="s">
        <v>12</v>
      </c>
      <c r="K15" s="54"/>
      <c r="L15" s="53" t="s">
        <v>12</v>
      </c>
    </row>
    <row r="16" spans="1:12" x14ac:dyDescent="0.25">
      <c r="A16" s="51"/>
      <c r="B16" s="22"/>
      <c r="C16" s="22"/>
      <c r="D16" s="22"/>
      <c r="E16" s="22"/>
      <c r="F16" s="22"/>
      <c r="G16" s="53" t="s">
        <v>12</v>
      </c>
      <c r="H16" s="53" t="s">
        <v>12</v>
      </c>
      <c r="I16" s="53" t="s">
        <v>12</v>
      </c>
      <c r="J16" s="53" t="s">
        <v>12</v>
      </c>
      <c r="K16" s="54"/>
      <c r="L16" s="53" t="s">
        <v>12</v>
      </c>
    </row>
    <row r="17" spans="1:12" x14ac:dyDescent="0.25">
      <c r="A17" s="51"/>
      <c r="B17" s="22"/>
      <c r="C17" s="22"/>
      <c r="D17" s="22"/>
      <c r="E17" s="22"/>
      <c r="F17" s="22"/>
      <c r="G17" s="53" t="s">
        <v>12</v>
      </c>
      <c r="H17" s="53" t="s">
        <v>12</v>
      </c>
      <c r="I17" s="53" t="s">
        <v>12</v>
      </c>
      <c r="J17" s="53" t="s">
        <v>12</v>
      </c>
      <c r="K17" s="54"/>
      <c r="L17" s="53" t="s">
        <v>12</v>
      </c>
    </row>
    <row r="18" spans="1:12" x14ac:dyDescent="0.25">
      <c r="A18" s="51"/>
      <c r="B18" s="22"/>
      <c r="C18" s="22"/>
      <c r="D18" s="22"/>
      <c r="E18" s="22"/>
      <c r="F18" s="22"/>
      <c r="G18" s="53" t="s">
        <v>12</v>
      </c>
      <c r="H18" s="53" t="s">
        <v>12</v>
      </c>
      <c r="I18" s="53" t="s">
        <v>12</v>
      </c>
      <c r="J18" s="53" t="s">
        <v>12</v>
      </c>
      <c r="K18" s="54"/>
      <c r="L18" s="53" t="s">
        <v>12</v>
      </c>
    </row>
    <row r="19" spans="1:12" x14ac:dyDescent="0.25">
      <c r="A19" s="51"/>
      <c r="B19" s="22"/>
      <c r="C19" s="22"/>
      <c r="D19" s="22"/>
      <c r="E19" s="22"/>
      <c r="F19" s="22"/>
      <c r="G19" s="53" t="s">
        <v>12</v>
      </c>
      <c r="H19" s="53" t="s">
        <v>12</v>
      </c>
      <c r="I19" s="53" t="s">
        <v>12</v>
      </c>
      <c r="J19" s="53" t="s">
        <v>12</v>
      </c>
      <c r="K19" s="54"/>
      <c r="L19" s="53" t="s">
        <v>12</v>
      </c>
    </row>
    <row r="20" spans="1:12" x14ac:dyDescent="0.25">
      <c r="A20" s="51"/>
      <c r="B20" s="22"/>
      <c r="C20" s="22"/>
      <c r="D20" s="22"/>
      <c r="E20" s="22"/>
      <c r="F20" s="22"/>
      <c r="G20" s="53" t="s">
        <v>12</v>
      </c>
      <c r="H20" s="53" t="s">
        <v>12</v>
      </c>
      <c r="I20" s="53" t="s">
        <v>12</v>
      </c>
      <c r="J20" s="53" t="s">
        <v>12</v>
      </c>
      <c r="K20" s="54"/>
      <c r="L20" s="53" t="s">
        <v>12</v>
      </c>
    </row>
    <row r="21" spans="1:12" x14ac:dyDescent="0.25">
      <c r="A21" s="51"/>
      <c r="B21" s="22"/>
      <c r="C21" s="22"/>
      <c r="D21" s="22"/>
      <c r="E21" s="22"/>
      <c r="F21" s="22"/>
      <c r="G21" s="53" t="s">
        <v>12</v>
      </c>
      <c r="H21" s="53" t="s">
        <v>12</v>
      </c>
      <c r="I21" s="53" t="s">
        <v>12</v>
      </c>
      <c r="J21" s="53" t="s">
        <v>12</v>
      </c>
      <c r="K21" s="54"/>
      <c r="L21" s="53" t="s">
        <v>12</v>
      </c>
    </row>
    <row r="22" spans="1:12" x14ac:dyDescent="0.25">
      <c r="A22" s="51"/>
      <c r="B22" s="22"/>
      <c r="C22" s="22"/>
      <c r="D22" s="22"/>
      <c r="E22" s="22"/>
      <c r="F22" s="22"/>
      <c r="G22" s="53" t="s">
        <v>12</v>
      </c>
      <c r="H22" s="53" t="s">
        <v>12</v>
      </c>
      <c r="I22" s="53" t="s">
        <v>12</v>
      </c>
      <c r="J22" s="53" t="s">
        <v>12</v>
      </c>
      <c r="K22" s="54"/>
      <c r="L22" s="53" t="s">
        <v>12</v>
      </c>
    </row>
  </sheetData>
  <mergeCells count="6">
    <mergeCell ref="G4:J4"/>
    <mergeCell ref="A2:A3"/>
    <mergeCell ref="K2:K3"/>
    <mergeCell ref="L2:L3"/>
    <mergeCell ref="B2:F2"/>
    <mergeCell ref="G2:J2"/>
  </mergeCells>
  <phoneticPr fontId="5" type="noConversion"/>
  <hyperlinks>
    <hyperlink ref="B1" location="TableContent!D341" display="TableContent" xr:uid="{7F950DD6-5EA9-4565-A9AB-FA21379FAD8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F911C03-7675-46D2-A9CC-27FC622652ED}">
            <xm:f>NOT(ISERROR(SEARCH(variables!$A$6,G5)))</xm:f>
            <xm:f>variables!$A$6</xm:f>
            <x14:dxf>
              <fill>
                <patternFill>
                  <bgColor theme="0" tint="-4.9989318521683403E-2"/>
                </patternFill>
              </fill>
            </x14:dxf>
          </x14:cfRule>
          <xm:sqref>G5:J22</xm:sqref>
        </x14:conditionalFormatting>
        <x14:conditionalFormatting xmlns:xm="http://schemas.microsoft.com/office/excel/2006/main">
          <x14:cfRule type="containsText" priority="2" operator="containsText" id="{0B04DF24-6B87-4DA9-9CB9-9712DDA73FB1}">
            <xm:f>NOT(ISERROR(SEARCH(variables!$A$1,L5)))</xm:f>
            <xm:f>variables!$A$1</xm:f>
            <x14:dxf>
              <fill>
                <patternFill>
                  <bgColor theme="0" tint="-4.9989318521683403E-2"/>
                </patternFill>
              </fill>
            </x14:dxf>
          </x14:cfRule>
          <x14:cfRule type="containsText" priority="3" operator="containsText" id="{80604013-24B6-490F-B82B-9BABA4BA57C0}">
            <xm:f>NOT(ISERROR(SEARCH(variables!$A$4,L5)))</xm:f>
            <xm:f>variables!$A$4</xm:f>
            <x14:dxf>
              <fill>
                <patternFill>
                  <bgColor theme="4" tint="0.79998168889431442"/>
                </patternFill>
              </fill>
            </x14:dxf>
          </x14:cfRule>
          <x14:cfRule type="containsText" priority="4" operator="containsText" id="{F9A77786-986B-42E4-A022-9829B4CD8B8B}">
            <xm:f>NOT(ISERROR(SEARCH(variables!$A$3,L5)))</xm:f>
            <xm:f>variables!$A$3</xm:f>
            <x14:dxf>
              <fill>
                <patternFill>
                  <bgColor theme="5" tint="0.79998168889431442"/>
                </patternFill>
              </fill>
            </x14:dxf>
          </x14:cfRule>
          <x14:cfRule type="containsText" priority="5" operator="containsText" id="{D169D236-F170-4B0A-B2E3-DBFFD8767E02}">
            <xm:f>NOT(ISERROR(SEARCH(variables!$A$2,L5)))</xm:f>
            <xm:f>variables!$A$2</xm:f>
            <x14:dxf>
              <font>
                <strike val="0"/>
                <color auto="1"/>
              </font>
              <fill>
                <patternFill>
                  <bgColor theme="9" tint="0.79998168889431442"/>
                </patternFill>
              </fill>
            </x14:dxf>
          </x14:cfRule>
          <xm:sqref>L5:L22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27E7590-FCBE-4085-8CC1-D08638DC9497}">
          <x14:formula1>
            <xm:f>variables!$A$1:$A$4</xm:f>
          </x14:formula1>
          <xm:sqref>L5:L22</xm:sqref>
        </x14:dataValidation>
        <x14:dataValidation type="list" allowBlank="1" showInputMessage="1" showErrorMessage="1" xr:uid="{6300A3B1-1870-47EA-AB94-75DE4EBF0CD9}">
          <x14:formula1>
            <xm:f>variables!$A$6:$A$8</xm:f>
          </x14:formula1>
          <xm:sqref>G5:J22</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B668-E554-4DF8-B086-A48A459EF4E3}">
  <dimension ref="A1:K21"/>
  <sheetViews>
    <sheetView workbookViewId="0">
      <pane ySplit="4" topLeftCell="A5" activePane="bottomLeft" state="frozen"/>
      <selection pane="bottomLeft"/>
    </sheetView>
  </sheetViews>
  <sheetFormatPr defaultRowHeight="15" x14ac:dyDescent="0.25"/>
  <cols>
    <col min="1" max="1" width="16.42578125" customWidth="1"/>
    <col min="2" max="2" width="49" customWidth="1"/>
    <col min="3" max="3" width="19.7109375" customWidth="1"/>
    <col min="4" max="4" width="17.42578125" customWidth="1"/>
    <col min="5" max="5" width="20" customWidth="1"/>
    <col min="6" max="6" width="20.42578125" customWidth="1"/>
    <col min="7" max="7" width="16.85546875" customWidth="1"/>
    <col min="8" max="8" width="19" customWidth="1"/>
    <col min="9" max="9" width="16.28515625" customWidth="1"/>
    <col min="10" max="10" width="32" customWidth="1"/>
    <col min="11" max="11" width="10" customWidth="1"/>
  </cols>
  <sheetData>
    <row r="1" spans="1:11" ht="15.75" thickBot="1" x14ac:dyDescent="0.3">
      <c r="A1" s="222" t="s">
        <v>1021</v>
      </c>
      <c r="B1" s="223" t="s">
        <v>1022</v>
      </c>
      <c r="C1" s="223"/>
      <c r="D1" s="214"/>
      <c r="E1" s="214"/>
      <c r="F1" s="214"/>
      <c r="G1" s="214"/>
      <c r="H1" s="214"/>
      <c r="I1" s="214"/>
      <c r="J1" s="214"/>
      <c r="K1" s="214"/>
    </row>
    <row r="2" spans="1:11" ht="18.75" customHeight="1" thickBot="1" x14ac:dyDescent="0.3">
      <c r="A2" s="517" t="s">
        <v>3</v>
      </c>
      <c r="B2" s="527" t="s">
        <v>345</v>
      </c>
      <c r="C2" s="528"/>
      <c r="D2" s="528"/>
      <c r="E2" s="528"/>
      <c r="F2" s="529"/>
      <c r="G2" s="524" t="s">
        <v>341</v>
      </c>
      <c r="H2" s="525"/>
      <c r="I2" s="526"/>
      <c r="J2" s="530" t="s">
        <v>342</v>
      </c>
      <c r="K2" s="530" t="s">
        <v>852</v>
      </c>
    </row>
    <row r="3" spans="1:11" ht="87" x14ac:dyDescent="0.25">
      <c r="A3" s="518"/>
      <c r="B3" s="105" t="s">
        <v>1165</v>
      </c>
      <c r="C3" s="237" t="s">
        <v>535</v>
      </c>
      <c r="D3" s="237" t="s">
        <v>338</v>
      </c>
      <c r="E3" s="237" t="s">
        <v>339</v>
      </c>
      <c r="F3" s="164" t="s">
        <v>340</v>
      </c>
      <c r="G3" s="114" t="s">
        <v>843</v>
      </c>
      <c r="H3" s="109" t="s">
        <v>1030</v>
      </c>
      <c r="I3" s="115" t="s">
        <v>844</v>
      </c>
      <c r="J3" s="520"/>
      <c r="K3" s="520"/>
    </row>
    <row r="4" spans="1:11" s="240" customFormat="1" ht="72.75" thickBot="1" x14ac:dyDescent="0.25">
      <c r="A4" s="229" t="s">
        <v>909</v>
      </c>
      <c r="B4" s="75"/>
      <c r="C4" s="227" t="s">
        <v>1070</v>
      </c>
      <c r="D4" s="96"/>
      <c r="E4" s="96"/>
      <c r="F4" s="230" t="s">
        <v>1071</v>
      </c>
      <c r="G4" s="140"/>
      <c r="H4" s="226"/>
      <c r="I4" s="141"/>
      <c r="J4" s="90"/>
      <c r="K4" s="90"/>
    </row>
    <row r="5" spans="1:11" x14ac:dyDescent="0.25">
      <c r="A5" s="47"/>
      <c r="B5" s="49"/>
      <c r="C5" s="50" t="s">
        <v>12</v>
      </c>
      <c r="D5" s="50" t="s">
        <v>12</v>
      </c>
      <c r="E5" s="50" t="s">
        <v>12</v>
      </c>
      <c r="F5" s="50" t="s">
        <v>12</v>
      </c>
      <c r="G5" s="50" t="s">
        <v>12</v>
      </c>
      <c r="H5" s="50" t="s">
        <v>12</v>
      </c>
      <c r="I5" s="50" t="s">
        <v>12</v>
      </c>
      <c r="J5" s="52"/>
      <c r="K5" s="53" t="s">
        <v>12</v>
      </c>
    </row>
    <row r="6" spans="1:11" x14ac:dyDescent="0.25">
      <c r="A6" s="51"/>
      <c r="B6" s="22"/>
      <c r="C6" s="50" t="s">
        <v>12</v>
      </c>
      <c r="D6" s="50" t="s">
        <v>12</v>
      </c>
      <c r="E6" s="50" t="s">
        <v>12</v>
      </c>
      <c r="F6" s="50" t="s">
        <v>12</v>
      </c>
      <c r="G6" s="53" t="s">
        <v>12</v>
      </c>
      <c r="H6" s="53" t="s">
        <v>12</v>
      </c>
      <c r="I6" s="53" t="s">
        <v>12</v>
      </c>
      <c r="J6" s="54"/>
      <c r="K6" s="53" t="s">
        <v>12</v>
      </c>
    </row>
    <row r="7" spans="1:11" x14ac:dyDescent="0.25">
      <c r="A7" s="51"/>
      <c r="B7" s="22"/>
      <c r="C7" s="50" t="s">
        <v>12</v>
      </c>
      <c r="D7" s="50" t="s">
        <v>12</v>
      </c>
      <c r="E7" s="50" t="s">
        <v>12</v>
      </c>
      <c r="F7" s="50" t="s">
        <v>12</v>
      </c>
      <c r="G7" s="53" t="s">
        <v>12</v>
      </c>
      <c r="H7" s="53" t="s">
        <v>12</v>
      </c>
      <c r="I7" s="53" t="s">
        <v>12</v>
      </c>
      <c r="J7" s="54"/>
      <c r="K7" s="53" t="s">
        <v>12</v>
      </c>
    </row>
    <row r="8" spans="1:11" x14ac:dyDescent="0.25">
      <c r="A8" s="51"/>
      <c r="B8" s="22"/>
      <c r="C8" s="50" t="s">
        <v>12</v>
      </c>
      <c r="D8" s="50" t="s">
        <v>12</v>
      </c>
      <c r="E8" s="50" t="s">
        <v>12</v>
      </c>
      <c r="F8" s="50" t="s">
        <v>12</v>
      </c>
      <c r="G8" s="53" t="s">
        <v>12</v>
      </c>
      <c r="H8" s="53" t="s">
        <v>12</v>
      </c>
      <c r="I8" s="53" t="s">
        <v>12</v>
      </c>
      <c r="J8" s="54"/>
      <c r="K8" s="53" t="s">
        <v>12</v>
      </c>
    </row>
    <row r="9" spans="1:11" x14ac:dyDescent="0.25">
      <c r="A9" s="51"/>
      <c r="B9" s="22"/>
      <c r="C9" s="50" t="s">
        <v>12</v>
      </c>
      <c r="D9" s="50" t="s">
        <v>12</v>
      </c>
      <c r="E9" s="50" t="s">
        <v>12</v>
      </c>
      <c r="F9" s="50" t="s">
        <v>12</v>
      </c>
      <c r="G9" s="53" t="s">
        <v>12</v>
      </c>
      <c r="H9" s="53" t="s">
        <v>12</v>
      </c>
      <c r="I9" s="53" t="s">
        <v>12</v>
      </c>
      <c r="J9" s="54"/>
      <c r="K9" s="53" t="s">
        <v>12</v>
      </c>
    </row>
    <row r="10" spans="1:11" x14ac:dyDescent="0.25">
      <c r="A10" s="51"/>
      <c r="B10" s="22"/>
      <c r="C10" s="50" t="s">
        <v>12</v>
      </c>
      <c r="D10" s="50" t="s">
        <v>12</v>
      </c>
      <c r="E10" s="50" t="s">
        <v>12</v>
      </c>
      <c r="F10" s="50" t="s">
        <v>12</v>
      </c>
      <c r="G10" s="53" t="s">
        <v>12</v>
      </c>
      <c r="H10" s="53" t="s">
        <v>12</v>
      </c>
      <c r="I10" s="53" t="s">
        <v>12</v>
      </c>
      <c r="J10" s="54"/>
      <c r="K10" s="53" t="s">
        <v>12</v>
      </c>
    </row>
    <row r="11" spans="1:11" x14ac:dyDescent="0.25">
      <c r="A11" s="51"/>
      <c r="B11" s="22"/>
      <c r="C11" s="50" t="s">
        <v>12</v>
      </c>
      <c r="D11" s="50" t="s">
        <v>12</v>
      </c>
      <c r="E11" s="50" t="s">
        <v>12</v>
      </c>
      <c r="F11" s="50" t="s">
        <v>12</v>
      </c>
      <c r="G11" s="53" t="s">
        <v>12</v>
      </c>
      <c r="H11" s="53" t="s">
        <v>12</v>
      </c>
      <c r="I11" s="53" t="s">
        <v>12</v>
      </c>
      <c r="J11" s="54"/>
      <c r="K11" s="53" t="s">
        <v>12</v>
      </c>
    </row>
    <row r="12" spans="1:11" x14ac:dyDescent="0.25">
      <c r="A12" s="51"/>
      <c r="B12" s="22"/>
      <c r="C12" s="50" t="s">
        <v>12</v>
      </c>
      <c r="D12" s="50" t="s">
        <v>12</v>
      </c>
      <c r="E12" s="50" t="s">
        <v>12</v>
      </c>
      <c r="F12" s="50" t="s">
        <v>12</v>
      </c>
      <c r="G12" s="53" t="s">
        <v>12</v>
      </c>
      <c r="H12" s="53" t="s">
        <v>12</v>
      </c>
      <c r="I12" s="53" t="s">
        <v>12</v>
      </c>
      <c r="J12" s="54"/>
      <c r="K12" s="53" t="s">
        <v>12</v>
      </c>
    </row>
    <row r="13" spans="1:11" x14ac:dyDescent="0.25">
      <c r="A13" s="51"/>
      <c r="B13" s="22"/>
      <c r="C13" s="50" t="s">
        <v>12</v>
      </c>
      <c r="D13" s="50" t="s">
        <v>12</v>
      </c>
      <c r="E13" s="50" t="s">
        <v>12</v>
      </c>
      <c r="F13" s="50" t="s">
        <v>12</v>
      </c>
      <c r="G13" s="53" t="s">
        <v>12</v>
      </c>
      <c r="H13" s="53" t="s">
        <v>12</v>
      </c>
      <c r="I13" s="53" t="s">
        <v>12</v>
      </c>
      <c r="J13" s="54"/>
      <c r="K13" s="53" t="s">
        <v>12</v>
      </c>
    </row>
    <row r="14" spans="1:11" x14ac:dyDescent="0.25">
      <c r="A14" s="51"/>
      <c r="B14" s="22"/>
      <c r="C14" s="50" t="s">
        <v>12</v>
      </c>
      <c r="D14" s="50" t="s">
        <v>12</v>
      </c>
      <c r="E14" s="50" t="s">
        <v>12</v>
      </c>
      <c r="F14" s="50" t="s">
        <v>12</v>
      </c>
      <c r="G14" s="53" t="s">
        <v>12</v>
      </c>
      <c r="H14" s="53" t="s">
        <v>12</v>
      </c>
      <c r="I14" s="53" t="s">
        <v>12</v>
      </c>
      <c r="J14" s="54"/>
      <c r="K14" s="53" t="s">
        <v>12</v>
      </c>
    </row>
    <row r="15" spans="1:11" x14ac:dyDescent="0.25">
      <c r="A15" s="51"/>
      <c r="B15" s="22"/>
      <c r="C15" s="50" t="s">
        <v>12</v>
      </c>
      <c r="D15" s="50" t="s">
        <v>12</v>
      </c>
      <c r="E15" s="50" t="s">
        <v>12</v>
      </c>
      <c r="F15" s="50" t="s">
        <v>12</v>
      </c>
      <c r="G15" s="53" t="s">
        <v>12</v>
      </c>
      <c r="H15" s="53" t="s">
        <v>12</v>
      </c>
      <c r="I15" s="53" t="s">
        <v>12</v>
      </c>
      <c r="J15" s="54"/>
      <c r="K15" s="53" t="s">
        <v>12</v>
      </c>
    </row>
    <row r="16" spans="1:11" x14ac:dyDescent="0.25">
      <c r="A16" s="51"/>
      <c r="B16" s="22"/>
      <c r="C16" s="50" t="s">
        <v>12</v>
      </c>
      <c r="D16" s="50" t="s">
        <v>12</v>
      </c>
      <c r="E16" s="50" t="s">
        <v>12</v>
      </c>
      <c r="F16" s="50" t="s">
        <v>12</v>
      </c>
      <c r="G16" s="53" t="s">
        <v>12</v>
      </c>
      <c r="H16" s="53" t="s">
        <v>12</v>
      </c>
      <c r="I16" s="53" t="s">
        <v>12</v>
      </c>
      <c r="J16" s="54"/>
      <c r="K16" s="53" t="s">
        <v>12</v>
      </c>
    </row>
    <row r="17" spans="1:11" x14ac:dyDescent="0.25">
      <c r="A17" s="51"/>
      <c r="B17" s="22"/>
      <c r="C17" s="50" t="s">
        <v>12</v>
      </c>
      <c r="D17" s="50" t="s">
        <v>12</v>
      </c>
      <c r="E17" s="50" t="s">
        <v>12</v>
      </c>
      <c r="F17" s="50" t="s">
        <v>12</v>
      </c>
      <c r="G17" s="53" t="s">
        <v>12</v>
      </c>
      <c r="H17" s="53" t="s">
        <v>12</v>
      </c>
      <c r="I17" s="53" t="s">
        <v>12</v>
      </c>
      <c r="J17" s="54"/>
      <c r="K17" s="53" t="s">
        <v>12</v>
      </c>
    </row>
    <row r="18" spans="1:11" x14ac:dyDescent="0.25">
      <c r="A18" s="51"/>
      <c r="B18" s="22"/>
      <c r="C18" s="50" t="s">
        <v>12</v>
      </c>
      <c r="D18" s="50" t="s">
        <v>12</v>
      </c>
      <c r="E18" s="50" t="s">
        <v>12</v>
      </c>
      <c r="F18" s="50" t="s">
        <v>12</v>
      </c>
      <c r="G18" s="53" t="s">
        <v>12</v>
      </c>
      <c r="H18" s="53" t="s">
        <v>12</v>
      </c>
      <c r="I18" s="53" t="s">
        <v>12</v>
      </c>
      <c r="J18" s="54"/>
      <c r="K18" s="53" t="s">
        <v>12</v>
      </c>
    </row>
    <row r="19" spans="1:11" x14ac:dyDescent="0.25">
      <c r="A19" s="51"/>
      <c r="B19" s="22"/>
      <c r="C19" s="50" t="s">
        <v>12</v>
      </c>
      <c r="D19" s="50" t="s">
        <v>12</v>
      </c>
      <c r="E19" s="50" t="s">
        <v>12</v>
      </c>
      <c r="F19" s="50" t="s">
        <v>12</v>
      </c>
      <c r="G19" s="53" t="s">
        <v>12</v>
      </c>
      <c r="H19" s="53" t="s">
        <v>12</v>
      </c>
      <c r="I19" s="53" t="s">
        <v>12</v>
      </c>
      <c r="J19" s="54"/>
      <c r="K19" s="53" t="s">
        <v>12</v>
      </c>
    </row>
    <row r="20" spans="1:11" x14ac:dyDescent="0.25">
      <c r="A20" s="51"/>
      <c r="B20" s="22"/>
      <c r="C20" s="50" t="s">
        <v>12</v>
      </c>
      <c r="D20" s="50" t="s">
        <v>12</v>
      </c>
      <c r="E20" s="50" t="s">
        <v>12</v>
      </c>
      <c r="F20" s="50" t="s">
        <v>12</v>
      </c>
      <c r="G20" s="53" t="s">
        <v>12</v>
      </c>
      <c r="H20" s="53" t="s">
        <v>12</v>
      </c>
      <c r="I20" s="53" t="s">
        <v>12</v>
      </c>
      <c r="J20" s="54"/>
      <c r="K20" s="53" t="s">
        <v>12</v>
      </c>
    </row>
    <row r="21" spans="1:11" x14ac:dyDescent="0.25">
      <c r="A21" s="51"/>
      <c r="B21" s="22"/>
      <c r="C21" s="50" t="s">
        <v>12</v>
      </c>
      <c r="D21" s="50" t="s">
        <v>12</v>
      </c>
      <c r="E21" s="50" t="s">
        <v>12</v>
      </c>
      <c r="F21" s="50" t="s">
        <v>12</v>
      </c>
      <c r="G21" s="53" t="s">
        <v>12</v>
      </c>
      <c r="H21" s="53" t="s">
        <v>12</v>
      </c>
      <c r="I21" s="53" t="s">
        <v>12</v>
      </c>
      <c r="J21" s="54"/>
      <c r="K21" s="53" t="s">
        <v>12</v>
      </c>
    </row>
  </sheetData>
  <mergeCells count="5">
    <mergeCell ref="B2:F2"/>
    <mergeCell ref="A2:A3"/>
    <mergeCell ref="G2:I2"/>
    <mergeCell ref="J2:J3"/>
    <mergeCell ref="K2:K3"/>
  </mergeCells>
  <phoneticPr fontId="5" type="noConversion"/>
  <hyperlinks>
    <hyperlink ref="B1" location="TableContent!D353" display="TableContent" xr:uid="{55FAA15C-95E3-46E8-B0E4-C919049183C8}"/>
    <hyperlink ref="C4" location="'GEC-4.NetIntfAndServ'!A1" display="For each network interfaces and services  you answer Yes, include it in GEC-4.NetIntfAndServ" xr:uid="{B412C6D6-C0A3-498C-B34A-B64E83BAEE7B}"/>
    <hyperlink ref="F4" location="'GEC-3.NetIntfAndServ'!A1" display="For each network interfaces and services  you answer Yes and that is part of factory default state, include it in GEC-3.NetIntfAndServ" xr:uid="{E5E4207D-87E6-4A8C-B317-04C203EA5B8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AB8E6D-8260-4F16-A82B-8A54B896ADF0}">
            <xm:f>NOT(ISERROR(SEARCH(variables!$A$8,C5)))</xm:f>
            <xm:f>variables!$A$8</xm:f>
            <x14:dxf>
              <fill>
                <patternFill>
                  <bgColor theme="2" tint="-9.9948118533890809E-2"/>
                </patternFill>
              </fill>
            </x14:dxf>
          </x14:cfRule>
          <x14:cfRule type="containsText" priority="2" operator="containsText" id="{8554AD59-8379-4D6B-92E7-DFD613F91F3F}">
            <xm:f>NOT(ISERROR(SEARCH(variables!$A$7,C5)))</xm:f>
            <xm:f>variables!$A$7</xm:f>
            <x14:dxf>
              <fill>
                <patternFill>
                  <bgColor theme="9" tint="0.79998168889431442"/>
                </patternFill>
              </fill>
            </x14:dxf>
          </x14:cfRule>
          <xm:sqref>C5:F21</xm:sqref>
        </x14:conditionalFormatting>
        <x14:conditionalFormatting xmlns:xm="http://schemas.microsoft.com/office/excel/2006/main">
          <x14:cfRule type="containsText" priority="3" operator="containsText" id="{92FC2E02-45B4-4671-B402-FF66D25B8702}">
            <xm:f>NOT(ISERROR(SEARCH(variables!$A$6,C5)))</xm:f>
            <xm:f>variables!$A$6</xm:f>
            <x14:dxf>
              <fill>
                <patternFill>
                  <bgColor theme="0" tint="-4.9989318521683403E-2"/>
                </patternFill>
              </fill>
            </x14:dxf>
          </x14:cfRule>
          <xm:sqref>C5:I21</xm:sqref>
        </x14:conditionalFormatting>
        <x14:conditionalFormatting xmlns:xm="http://schemas.microsoft.com/office/excel/2006/main">
          <x14:cfRule type="containsText" priority="15" operator="containsText" id="{5D2B47EE-FA26-4FFF-B0E1-98AD3382F42F}">
            <xm:f>NOT(ISERROR(SEARCH(variables!$A$1,K5)))</xm:f>
            <xm:f>variables!$A$1</xm:f>
            <x14:dxf>
              <fill>
                <patternFill>
                  <bgColor theme="0" tint="-4.9989318521683403E-2"/>
                </patternFill>
              </fill>
            </x14:dxf>
          </x14:cfRule>
          <x14:cfRule type="containsText" priority="16" operator="containsText" id="{C50C0802-4007-4A97-A5EC-5148097E7912}">
            <xm:f>NOT(ISERROR(SEARCH(variables!$A$4,K5)))</xm:f>
            <xm:f>variables!$A$4</xm:f>
            <x14:dxf>
              <fill>
                <patternFill>
                  <bgColor theme="4" tint="0.79998168889431442"/>
                </patternFill>
              </fill>
            </x14:dxf>
          </x14:cfRule>
          <x14:cfRule type="containsText" priority="17" operator="containsText" id="{117EE92C-57AE-4D9F-84D9-6E04F9D99742}">
            <xm:f>NOT(ISERROR(SEARCH(variables!$A$3,K5)))</xm:f>
            <xm:f>variables!$A$3</xm:f>
            <x14:dxf>
              <fill>
                <patternFill>
                  <bgColor theme="5" tint="0.79998168889431442"/>
                </patternFill>
              </fill>
            </x14:dxf>
          </x14:cfRule>
          <x14:cfRule type="containsText" priority="18" operator="containsText" id="{D71AC12C-4021-4247-99A5-1DFC966074C8}">
            <xm:f>NOT(ISERROR(SEARCH(variables!$A$2,K5)))</xm:f>
            <xm:f>variables!$A$2</xm:f>
            <x14:dxf>
              <font>
                <strike val="0"/>
                <color auto="1"/>
              </font>
              <fill>
                <patternFill>
                  <bgColor theme="9" tint="0.79998168889431442"/>
                </patternFill>
              </fill>
            </x14:dxf>
          </x14:cfRule>
          <xm:sqref>K5:K21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EF51792-F8AE-4E36-80D6-06C4FA4E20A6}">
          <x14:formula1>
            <xm:f>variables!$A$1:$A$4</xm:f>
          </x14:formula1>
          <xm:sqref>K5:K21</xm:sqref>
        </x14:dataValidation>
        <x14:dataValidation type="list" allowBlank="1" showInputMessage="1" showErrorMessage="1" xr:uid="{A161258C-5092-4BBB-B5DD-BE7DE3A54E04}">
          <x14:formula1>
            <xm:f>variables!$A$6:$A$8</xm:f>
          </x14:formula1>
          <xm:sqref>C5:I21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0B22-5423-4312-9C1E-EB9FFB62355D}">
  <dimension ref="A1:I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5.5703125" customWidth="1"/>
    <col min="6" max="6" width="50.28515625" customWidth="1"/>
    <col min="7" max="7" width="46" customWidth="1"/>
    <col min="8" max="8" width="42" customWidth="1"/>
    <col min="9" max="9" width="40.42578125" customWidth="1"/>
  </cols>
  <sheetData>
    <row r="1" spans="1:9" ht="19.5" thickBot="1" x14ac:dyDescent="0.3">
      <c r="A1" s="508" t="s">
        <v>3</v>
      </c>
      <c r="B1" s="175" t="s">
        <v>1125</v>
      </c>
      <c r="C1" s="175"/>
      <c r="D1" s="175"/>
      <c r="E1" s="175"/>
      <c r="F1" s="176"/>
      <c r="G1" s="175"/>
      <c r="H1" s="175"/>
      <c r="I1" s="175"/>
    </row>
    <row r="2" spans="1:9" ht="26.25" customHeight="1" x14ac:dyDescent="0.25">
      <c r="A2" s="509"/>
      <c r="B2" s="499" t="s">
        <v>238</v>
      </c>
      <c r="C2" s="502" t="s">
        <v>239</v>
      </c>
      <c r="D2" s="505" t="s">
        <v>2</v>
      </c>
      <c r="E2" s="178" t="s">
        <v>226</v>
      </c>
      <c r="F2" s="20" t="s">
        <v>229</v>
      </c>
      <c r="G2" s="287" t="s">
        <v>227</v>
      </c>
      <c r="H2" s="494" t="s">
        <v>228</v>
      </c>
      <c r="I2" s="495"/>
    </row>
    <row r="3" spans="1:9" ht="30" x14ac:dyDescent="0.25">
      <c r="A3" s="509"/>
      <c r="B3" s="500"/>
      <c r="C3" s="503"/>
      <c r="D3" s="506"/>
      <c r="E3" s="179" t="s">
        <v>218</v>
      </c>
      <c r="F3" s="44" t="s">
        <v>222</v>
      </c>
      <c r="G3" s="288" t="s">
        <v>220</v>
      </c>
      <c r="H3" s="45" t="s">
        <v>219</v>
      </c>
      <c r="I3" s="46" t="s">
        <v>231</v>
      </c>
    </row>
    <row r="4" spans="1:9" ht="105" customHeight="1" x14ac:dyDescent="0.25">
      <c r="A4" s="509"/>
      <c r="B4" s="500"/>
      <c r="C4" s="503"/>
      <c r="D4" s="506"/>
      <c r="E4" s="180" t="s">
        <v>855</v>
      </c>
      <c r="F4" s="192" t="s">
        <v>856</v>
      </c>
      <c r="G4" s="285" t="s">
        <v>857</v>
      </c>
      <c r="H4" s="209" t="s">
        <v>858</v>
      </c>
      <c r="I4" s="211" t="s">
        <v>859</v>
      </c>
    </row>
    <row r="5" spans="1:9" ht="15.75" thickBot="1" x14ac:dyDescent="0.3">
      <c r="A5" s="510"/>
      <c r="B5" s="501"/>
      <c r="C5" s="504"/>
      <c r="D5" s="507"/>
      <c r="E5" s="181" t="s">
        <v>1010</v>
      </c>
      <c r="F5" s="193" t="s">
        <v>1011</v>
      </c>
      <c r="G5" s="286" t="s">
        <v>1012</v>
      </c>
      <c r="H5" s="247" t="s">
        <v>1029</v>
      </c>
      <c r="I5" s="208" t="s">
        <v>1083</v>
      </c>
    </row>
    <row r="6" spans="1:9" x14ac:dyDescent="0.25">
      <c r="A6" s="47"/>
      <c r="B6" s="48" t="s">
        <v>12</v>
      </c>
      <c r="C6" s="48" t="s">
        <v>12</v>
      </c>
      <c r="D6" s="49"/>
      <c r="E6" s="50" t="s">
        <v>12</v>
      </c>
      <c r="F6" s="50" t="s">
        <v>12</v>
      </c>
      <c r="G6" s="50" t="s">
        <v>12</v>
      </c>
      <c r="H6" s="50" t="s">
        <v>12</v>
      </c>
      <c r="I6" s="50" t="s">
        <v>12</v>
      </c>
    </row>
    <row r="7" spans="1:9" x14ac:dyDescent="0.25">
      <c r="A7" s="47"/>
      <c r="B7" s="48" t="s">
        <v>12</v>
      </c>
      <c r="C7" s="48" t="s">
        <v>12</v>
      </c>
      <c r="D7" s="49"/>
      <c r="E7" s="50" t="s">
        <v>12</v>
      </c>
      <c r="F7" s="50" t="s">
        <v>12</v>
      </c>
      <c r="G7" s="50" t="s">
        <v>12</v>
      </c>
      <c r="H7" s="50" t="s">
        <v>12</v>
      </c>
      <c r="I7" s="50" t="s">
        <v>12</v>
      </c>
    </row>
    <row r="8" spans="1:9" x14ac:dyDescent="0.25">
      <c r="A8" s="47"/>
      <c r="B8" s="48" t="s">
        <v>12</v>
      </c>
      <c r="C8" s="48" t="s">
        <v>12</v>
      </c>
      <c r="D8" s="49"/>
      <c r="E8" s="50" t="s">
        <v>12</v>
      </c>
      <c r="F8" s="50" t="s">
        <v>12</v>
      </c>
      <c r="G8" s="50" t="s">
        <v>12</v>
      </c>
      <c r="H8" s="50" t="s">
        <v>12</v>
      </c>
      <c r="I8" s="50" t="s">
        <v>12</v>
      </c>
    </row>
    <row r="9" spans="1:9" x14ac:dyDescent="0.25">
      <c r="A9" s="47"/>
      <c r="B9" s="48" t="s">
        <v>12</v>
      </c>
      <c r="C9" s="48" t="s">
        <v>12</v>
      </c>
      <c r="D9" s="49"/>
      <c r="E9" s="50" t="s">
        <v>12</v>
      </c>
      <c r="F9" s="50" t="s">
        <v>12</v>
      </c>
      <c r="G9" s="50" t="s">
        <v>12</v>
      </c>
      <c r="H9" s="50" t="s">
        <v>12</v>
      </c>
      <c r="I9" s="50" t="s">
        <v>12</v>
      </c>
    </row>
    <row r="10" spans="1:9" x14ac:dyDescent="0.25">
      <c r="A10" s="47"/>
      <c r="B10" s="48" t="s">
        <v>12</v>
      </c>
      <c r="C10" s="48" t="s">
        <v>12</v>
      </c>
      <c r="D10" s="49"/>
      <c r="E10" s="50" t="s">
        <v>12</v>
      </c>
      <c r="F10" s="50" t="s">
        <v>12</v>
      </c>
      <c r="G10" s="50" t="s">
        <v>12</v>
      </c>
      <c r="H10" s="50" t="s">
        <v>12</v>
      </c>
      <c r="I10" s="50" t="s">
        <v>12</v>
      </c>
    </row>
    <row r="11" spans="1:9" x14ac:dyDescent="0.25">
      <c r="A11" s="47"/>
      <c r="B11" s="48" t="s">
        <v>12</v>
      </c>
      <c r="C11" s="48" t="s">
        <v>12</v>
      </c>
      <c r="D11" s="49"/>
      <c r="E11" s="50" t="s">
        <v>12</v>
      </c>
      <c r="F11" s="50" t="s">
        <v>12</v>
      </c>
      <c r="G11" s="50" t="s">
        <v>12</v>
      </c>
      <c r="H11" s="50" t="s">
        <v>12</v>
      </c>
      <c r="I11" s="50" t="s">
        <v>12</v>
      </c>
    </row>
    <row r="12" spans="1:9" x14ac:dyDescent="0.25">
      <c r="A12" s="47"/>
      <c r="B12" s="48" t="s">
        <v>12</v>
      </c>
      <c r="C12" s="48" t="s">
        <v>12</v>
      </c>
      <c r="D12" s="49"/>
      <c r="E12" s="50" t="s">
        <v>12</v>
      </c>
      <c r="F12" s="50" t="s">
        <v>12</v>
      </c>
      <c r="G12" s="50" t="s">
        <v>12</v>
      </c>
      <c r="H12" s="50" t="s">
        <v>12</v>
      </c>
      <c r="I12" s="50" t="s">
        <v>12</v>
      </c>
    </row>
    <row r="13" spans="1:9" x14ac:dyDescent="0.25">
      <c r="A13" s="47"/>
      <c r="B13" s="48" t="s">
        <v>12</v>
      </c>
      <c r="C13" s="48" t="s">
        <v>12</v>
      </c>
      <c r="D13" s="49"/>
      <c r="E13" s="50" t="s">
        <v>12</v>
      </c>
      <c r="F13" s="50" t="s">
        <v>12</v>
      </c>
      <c r="G13" s="50" t="s">
        <v>12</v>
      </c>
      <c r="H13" s="50" t="s">
        <v>12</v>
      </c>
      <c r="I13" s="50" t="s">
        <v>12</v>
      </c>
    </row>
    <row r="14" spans="1:9" x14ac:dyDescent="0.25">
      <c r="A14" s="47"/>
      <c r="B14" s="48" t="s">
        <v>12</v>
      </c>
      <c r="C14" s="48" t="s">
        <v>12</v>
      </c>
      <c r="D14" s="49"/>
      <c r="E14" s="50" t="s">
        <v>12</v>
      </c>
      <c r="F14" s="50" t="s">
        <v>12</v>
      </c>
      <c r="G14" s="50" t="s">
        <v>12</v>
      </c>
      <c r="H14" s="50" t="s">
        <v>12</v>
      </c>
      <c r="I14" s="50" t="s">
        <v>12</v>
      </c>
    </row>
    <row r="15" spans="1:9" x14ac:dyDescent="0.25">
      <c r="A15" s="47"/>
      <c r="B15" s="48" t="s">
        <v>12</v>
      </c>
      <c r="C15" s="48" t="s">
        <v>12</v>
      </c>
      <c r="D15" s="49"/>
      <c r="E15" s="50" t="s">
        <v>12</v>
      </c>
      <c r="F15" s="50" t="s">
        <v>12</v>
      </c>
      <c r="G15" s="50" t="s">
        <v>12</v>
      </c>
      <c r="H15" s="50" t="s">
        <v>12</v>
      </c>
      <c r="I15" s="50" t="s">
        <v>12</v>
      </c>
    </row>
    <row r="16" spans="1:9" x14ac:dyDescent="0.25">
      <c r="A16" s="47"/>
      <c r="B16" s="48" t="s">
        <v>12</v>
      </c>
      <c r="C16" s="48" t="s">
        <v>12</v>
      </c>
      <c r="D16" s="49"/>
      <c r="E16" s="50" t="s">
        <v>12</v>
      </c>
      <c r="F16" s="50" t="s">
        <v>12</v>
      </c>
      <c r="G16" s="50" t="s">
        <v>12</v>
      </c>
      <c r="H16" s="50" t="s">
        <v>12</v>
      </c>
      <c r="I16" s="50" t="s">
        <v>12</v>
      </c>
    </row>
    <row r="17" spans="1:9" x14ac:dyDescent="0.25">
      <c r="A17" s="47"/>
      <c r="B17" s="48" t="s">
        <v>12</v>
      </c>
      <c r="C17" s="48" t="s">
        <v>12</v>
      </c>
      <c r="D17" s="49"/>
      <c r="E17" s="50" t="s">
        <v>12</v>
      </c>
      <c r="F17" s="50" t="s">
        <v>12</v>
      </c>
      <c r="G17" s="50" t="s">
        <v>12</v>
      </c>
      <c r="H17" s="50" t="s">
        <v>12</v>
      </c>
      <c r="I17" s="50" t="s">
        <v>12</v>
      </c>
    </row>
    <row r="18" spans="1:9" x14ac:dyDescent="0.25">
      <c r="A18" s="47"/>
      <c r="B18" s="48" t="s">
        <v>12</v>
      </c>
      <c r="C18" s="48" t="s">
        <v>12</v>
      </c>
      <c r="D18" s="49"/>
      <c r="E18" s="50" t="s">
        <v>12</v>
      </c>
      <c r="F18" s="50" t="s">
        <v>12</v>
      </c>
      <c r="G18" s="50" t="s">
        <v>12</v>
      </c>
      <c r="H18" s="50" t="s">
        <v>12</v>
      </c>
      <c r="I18" s="50" t="s">
        <v>12</v>
      </c>
    </row>
    <row r="19" spans="1:9" x14ac:dyDescent="0.25">
      <c r="A19" s="47"/>
      <c r="B19" s="48" t="s">
        <v>12</v>
      </c>
      <c r="C19" s="48" t="s">
        <v>12</v>
      </c>
      <c r="D19" s="49"/>
      <c r="E19" s="50" t="s">
        <v>12</v>
      </c>
      <c r="F19" s="50" t="s">
        <v>12</v>
      </c>
      <c r="G19" s="50" t="s">
        <v>12</v>
      </c>
      <c r="H19" s="50" t="s">
        <v>12</v>
      </c>
      <c r="I19" s="50" t="s">
        <v>12</v>
      </c>
    </row>
    <row r="20" spans="1:9" x14ac:dyDescent="0.25">
      <c r="A20" s="47"/>
      <c r="B20" s="48" t="s">
        <v>12</v>
      </c>
      <c r="C20" s="48" t="s">
        <v>12</v>
      </c>
      <c r="D20" s="49"/>
      <c r="E20" s="50" t="s">
        <v>12</v>
      </c>
      <c r="F20" s="50" t="s">
        <v>12</v>
      </c>
      <c r="G20" s="50" t="s">
        <v>12</v>
      </c>
      <c r="H20" s="50" t="s">
        <v>12</v>
      </c>
      <c r="I20" s="50" t="s">
        <v>12</v>
      </c>
    </row>
    <row r="21" spans="1:9" x14ac:dyDescent="0.25">
      <c r="A21" s="47"/>
      <c r="B21" s="48" t="s">
        <v>12</v>
      </c>
      <c r="C21" s="48" t="s">
        <v>12</v>
      </c>
      <c r="D21" s="49"/>
      <c r="E21" s="50" t="s">
        <v>12</v>
      </c>
      <c r="F21" s="50" t="s">
        <v>12</v>
      </c>
      <c r="G21" s="50" t="s">
        <v>12</v>
      </c>
      <c r="H21" s="50" t="s">
        <v>12</v>
      </c>
      <c r="I21" s="50" t="s">
        <v>12</v>
      </c>
    </row>
  </sheetData>
  <mergeCells count="5">
    <mergeCell ref="H2:I2"/>
    <mergeCell ref="B2:B5"/>
    <mergeCell ref="C2:C5"/>
    <mergeCell ref="D2:D5"/>
    <mergeCell ref="A1:A5"/>
  </mergeCells>
  <hyperlinks>
    <hyperlink ref="E5" location="'ACM-1.NetAsset'!A1" display="Link to ACM-1.NetAsset" xr:uid="{FF482F31-AB9C-4CD9-BD57-9C8361E4E756}"/>
    <hyperlink ref="F5" location="'SSM-1.NetAsset'!A1" display="Link to SSM-1.NetAsset" xr:uid="{CA835308-4A9D-4DF3-A11A-89BB6510885C}"/>
    <hyperlink ref="G5" location="'SCM-1.NetAsset'!A1" display="Link to SCM-1.NetAsset" xr:uid="{97F88FF9-19B3-47FF-818A-E2B7E62160E6}"/>
    <hyperlink ref="H5" location="'GEC-2.NetIntfAndServ'!A1" display="Link to GEC-2" xr:uid="{50B896FA-3783-411A-ACE6-5D63892292C4}"/>
    <hyperlink ref="I5" location="'GEC-6.ExtIntf'!A1" display="Link to GEC-6" xr:uid="{33A8AE99-F676-4879-8A76-E57C643AC8C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781A2FEB-29BB-4C51-B8DA-E2F59A55ACFC}">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0DCF17E9-7B5C-42B2-8EA7-4E6E4A974485}">
            <xm:f>NOT(ISERROR(SEARCH(variables!$A$21,C6)))</xm:f>
            <xm:f>variables!$A$21</xm:f>
            <x14:dxf>
              <fill>
                <patternFill>
                  <bgColor theme="5" tint="0.59996337778862885"/>
                </patternFill>
              </fill>
            </x14:dxf>
          </x14:cfRule>
          <x14:cfRule type="containsText" priority="2" operator="containsText" id="{C2F8543C-80E0-413E-B28E-A307EBFA6F12}">
            <xm:f>NOT(ISERROR(SEARCH(variables!$A$20,C6)))</xm:f>
            <xm:f>variables!$A$20</xm:f>
            <x14:dxf>
              <fill>
                <patternFill>
                  <bgColor theme="5" tint="0.79998168889431442"/>
                </patternFill>
              </fill>
            </x14:dxf>
          </x14:cfRule>
          <x14:cfRule type="containsText" priority="3" operator="containsText" id="{AE182357-3651-472A-930A-46E4008B76F3}">
            <xm:f>NOT(ISERROR(SEARCH(variables!$A$19,C6)))</xm:f>
            <xm:f>variables!$A$19</xm:f>
            <x14:dxf>
              <fill>
                <patternFill>
                  <bgColor theme="7" tint="0.79998168889431442"/>
                </patternFill>
              </fill>
            </x14:dxf>
          </x14:cfRule>
          <x14:cfRule type="beginsWith" priority="4" operator="beginsWith" id="{B40E537B-4C39-4628-9EBB-247935EAD055}">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7" operator="containsText" id="{CFEA2C26-376C-40F8-BA27-F0EA1599CFA8}">
            <xm:f>NOT(ISERROR(SEARCH(variables!$A$8,E6)))</xm:f>
            <xm:f>variables!$A$8</xm:f>
            <x14:dxf>
              <fill>
                <patternFill>
                  <bgColor theme="2" tint="-9.9948118533890809E-2"/>
                </patternFill>
              </fill>
            </x14:dxf>
          </x14:cfRule>
          <x14:cfRule type="containsText" priority="8" operator="containsText" id="{EE0F5E8F-DCE6-4378-94E4-4F1BC9B60404}">
            <xm:f>NOT(ISERROR(SEARCH(variables!$A$7,E6)))</xm:f>
            <xm:f>variables!$A$7</xm:f>
            <x14:dxf>
              <fill>
                <patternFill>
                  <bgColor theme="9" tint="0.79998168889431442"/>
                </patternFill>
              </fill>
            </x14:dxf>
          </x14:cfRule>
          <x14:cfRule type="containsText" priority="10" operator="containsText" id="{9403B970-BF51-46A6-8CDA-2991E79067E4}">
            <xm:f>NOT(ISERROR(SEARCH(variables!$A$6,E6)))</xm:f>
            <xm:f>variables!$A$6</xm:f>
            <x14:dxf>
              <fill>
                <patternFill>
                  <bgColor theme="0" tint="-4.9989318521683403E-2"/>
                </patternFill>
              </fill>
            </x14:dxf>
          </x14:cfRule>
          <xm:sqref>E6:I21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920A4586-9302-4648-A6EF-0887CE98A802}">
          <x14:formula1>
            <xm:f>variables!$A$10:$A$12</xm:f>
          </x14:formula1>
          <xm:sqref>B6:B21</xm:sqref>
        </x14:dataValidation>
        <x14:dataValidation type="list" allowBlank="1" showInputMessage="1" showErrorMessage="1" xr:uid="{0C7291FF-5534-4567-BAA0-A64AB7B0E465}">
          <x14:formula1>
            <xm:f>variables!$A$18:$A$22</xm:f>
          </x14:formula1>
          <xm:sqref>C6:C21</xm:sqref>
        </x14:dataValidation>
        <x14:dataValidation type="list" allowBlank="1" showInputMessage="1" showErrorMessage="1" xr:uid="{E49AA27E-0240-441E-83EF-EC3D610A5A71}">
          <x14:formula1>
            <xm:f>variables!$A$6:$A$8</xm:f>
          </x14:formula1>
          <xm:sqref>E6:I21</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03BA-05AB-4A77-B473-1404DC487D93}">
  <dimension ref="A1:F20"/>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56" customWidth="1"/>
    <col min="3" max="3" width="22.5703125" customWidth="1"/>
    <col min="4" max="4" width="23.85546875" customWidth="1"/>
    <col min="5" max="5" width="32.7109375" customWidth="1"/>
    <col min="6" max="6" width="10.140625" customWidth="1"/>
  </cols>
  <sheetData>
    <row r="1" spans="1:6" ht="15.75" thickBot="1" x14ac:dyDescent="0.3">
      <c r="A1" s="222" t="s">
        <v>1021</v>
      </c>
      <c r="B1" s="223" t="s">
        <v>1022</v>
      </c>
      <c r="C1" s="223"/>
      <c r="D1" s="214"/>
      <c r="E1" s="214"/>
      <c r="F1" s="214"/>
    </row>
    <row r="2" spans="1:6" ht="18.75" customHeight="1" thickBot="1" x14ac:dyDescent="0.3">
      <c r="A2" s="663" t="s">
        <v>3</v>
      </c>
      <c r="B2" s="153" t="s">
        <v>346</v>
      </c>
      <c r="C2" s="524" t="s">
        <v>343</v>
      </c>
      <c r="D2" s="526"/>
      <c r="E2" s="530" t="s">
        <v>344</v>
      </c>
      <c r="F2" s="530" t="s">
        <v>852</v>
      </c>
    </row>
    <row r="3" spans="1:6" ht="75.75" thickBot="1" x14ac:dyDescent="0.3">
      <c r="A3" s="664"/>
      <c r="B3" s="78" t="s">
        <v>1164</v>
      </c>
      <c r="C3" s="136" t="s">
        <v>1072</v>
      </c>
      <c r="D3" s="138" t="s">
        <v>1073</v>
      </c>
      <c r="E3" s="547"/>
      <c r="F3" s="547"/>
    </row>
    <row r="4" spans="1:6" x14ac:dyDescent="0.25">
      <c r="A4" s="47"/>
      <c r="B4" s="49"/>
      <c r="C4" s="50" t="s">
        <v>12</v>
      </c>
      <c r="D4" s="50" t="s">
        <v>12</v>
      </c>
      <c r="E4" s="52"/>
      <c r="F4" s="50" t="s">
        <v>12</v>
      </c>
    </row>
    <row r="5" spans="1:6" x14ac:dyDescent="0.25">
      <c r="A5" s="51"/>
      <c r="B5" s="22"/>
      <c r="C5" s="53" t="s">
        <v>12</v>
      </c>
      <c r="D5" s="53" t="s">
        <v>12</v>
      </c>
      <c r="E5" s="54"/>
      <c r="F5" s="53" t="s">
        <v>12</v>
      </c>
    </row>
    <row r="6" spans="1:6" x14ac:dyDescent="0.25">
      <c r="A6" s="51"/>
      <c r="B6" s="22"/>
      <c r="C6" s="53" t="s">
        <v>12</v>
      </c>
      <c r="D6" s="53" t="s">
        <v>12</v>
      </c>
      <c r="E6" s="54"/>
      <c r="F6" s="53" t="s">
        <v>12</v>
      </c>
    </row>
    <row r="7" spans="1:6" x14ac:dyDescent="0.25">
      <c r="A7" s="51"/>
      <c r="B7" s="22"/>
      <c r="C7" s="53" t="s">
        <v>12</v>
      </c>
      <c r="D7" s="53" t="s">
        <v>12</v>
      </c>
      <c r="E7" s="54"/>
      <c r="F7" s="53" t="s">
        <v>12</v>
      </c>
    </row>
    <row r="8" spans="1:6" x14ac:dyDescent="0.25">
      <c r="A8" s="51"/>
      <c r="B8" s="22"/>
      <c r="C8" s="53" t="s">
        <v>12</v>
      </c>
      <c r="D8" s="53" t="s">
        <v>12</v>
      </c>
      <c r="E8" s="54"/>
      <c r="F8" s="53" t="s">
        <v>12</v>
      </c>
    </row>
    <row r="9" spans="1:6" x14ac:dyDescent="0.25">
      <c r="A9" s="51"/>
      <c r="B9" s="22"/>
      <c r="C9" s="53" t="s">
        <v>12</v>
      </c>
      <c r="D9" s="53" t="s">
        <v>12</v>
      </c>
      <c r="E9" s="54"/>
      <c r="F9" s="53" t="s">
        <v>12</v>
      </c>
    </row>
    <row r="10" spans="1:6" x14ac:dyDescent="0.25">
      <c r="A10" s="51"/>
      <c r="B10" s="22"/>
      <c r="C10" s="53" t="s">
        <v>12</v>
      </c>
      <c r="D10" s="53" t="s">
        <v>12</v>
      </c>
      <c r="E10" s="54"/>
      <c r="F10" s="53" t="s">
        <v>12</v>
      </c>
    </row>
    <row r="11" spans="1:6" x14ac:dyDescent="0.25">
      <c r="A11" s="51"/>
      <c r="B11" s="22"/>
      <c r="C11" s="53" t="s">
        <v>12</v>
      </c>
      <c r="D11" s="53" t="s">
        <v>12</v>
      </c>
      <c r="E11" s="54"/>
      <c r="F11" s="53" t="s">
        <v>12</v>
      </c>
    </row>
    <row r="12" spans="1:6" x14ac:dyDescent="0.25">
      <c r="A12" s="51"/>
      <c r="B12" s="22"/>
      <c r="C12" s="53" t="s">
        <v>12</v>
      </c>
      <c r="D12" s="53" t="s">
        <v>12</v>
      </c>
      <c r="E12" s="54"/>
      <c r="F12" s="53" t="s">
        <v>12</v>
      </c>
    </row>
    <row r="13" spans="1:6" x14ac:dyDescent="0.25">
      <c r="A13" s="51"/>
      <c r="B13" s="22"/>
      <c r="C13" s="53" t="s">
        <v>12</v>
      </c>
      <c r="D13" s="53" t="s">
        <v>12</v>
      </c>
      <c r="E13" s="54"/>
      <c r="F13" s="53" t="s">
        <v>12</v>
      </c>
    </row>
    <row r="14" spans="1:6" x14ac:dyDescent="0.25">
      <c r="A14" s="51"/>
      <c r="B14" s="22"/>
      <c r="C14" s="53" t="s">
        <v>12</v>
      </c>
      <c r="D14" s="53" t="s">
        <v>12</v>
      </c>
      <c r="E14" s="54"/>
      <c r="F14" s="53" t="s">
        <v>12</v>
      </c>
    </row>
    <row r="15" spans="1:6" x14ac:dyDescent="0.25">
      <c r="A15" s="51"/>
      <c r="B15" s="22"/>
      <c r="C15" s="53" t="s">
        <v>12</v>
      </c>
      <c r="D15" s="53" t="s">
        <v>12</v>
      </c>
      <c r="E15" s="54"/>
      <c r="F15" s="53" t="s">
        <v>12</v>
      </c>
    </row>
    <row r="16" spans="1:6" x14ac:dyDescent="0.25">
      <c r="A16" s="51"/>
      <c r="B16" s="22"/>
      <c r="C16" s="53" t="s">
        <v>12</v>
      </c>
      <c r="D16" s="53" t="s">
        <v>12</v>
      </c>
      <c r="E16" s="54"/>
      <c r="F16" s="53" t="s">
        <v>12</v>
      </c>
    </row>
    <row r="17" spans="1:6" x14ac:dyDescent="0.25">
      <c r="A17" s="51"/>
      <c r="B17" s="22"/>
      <c r="C17" s="53" t="s">
        <v>12</v>
      </c>
      <c r="D17" s="53" t="s">
        <v>12</v>
      </c>
      <c r="E17" s="54"/>
      <c r="F17" s="53" t="s">
        <v>12</v>
      </c>
    </row>
    <row r="18" spans="1:6" x14ac:dyDescent="0.25">
      <c r="A18" s="51"/>
      <c r="B18" s="22"/>
      <c r="C18" s="53" t="s">
        <v>12</v>
      </c>
      <c r="D18" s="53" t="s">
        <v>12</v>
      </c>
      <c r="E18" s="54"/>
      <c r="F18" s="53" t="s">
        <v>12</v>
      </c>
    </row>
    <row r="19" spans="1:6" x14ac:dyDescent="0.25">
      <c r="A19" s="51"/>
      <c r="B19" s="22"/>
      <c r="C19" s="53" t="s">
        <v>12</v>
      </c>
      <c r="D19" s="53" t="s">
        <v>12</v>
      </c>
      <c r="E19" s="54"/>
      <c r="F19" s="53" t="s">
        <v>12</v>
      </c>
    </row>
    <row r="20" spans="1:6" x14ac:dyDescent="0.25">
      <c r="A20" s="51"/>
      <c r="B20" s="22"/>
      <c r="C20" s="53" t="s">
        <v>12</v>
      </c>
      <c r="D20" s="53" t="s">
        <v>12</v>
      </c>
      <c r="E20" s="54"/>
      <c r="F20" s="53" t="s">
        <v>12</v>
      </c>
    </row>
  </sheetData>
  <mergeCells count="4">
    <mergeCell ref="E2:E3"/>
    <mergeCell ref="F2:F3"/>
    <mergeCell ref="A2:A3"/>
    <mergeCell ref="C2:D2"/>
  </mergeCells>
  <hyperlinks>
    <hyperlink ref="B1" location="TableContent!D361" display="TableContent" xr:uid="{8805DD25-E3DF-4A06-889F-CEEB053F0E2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id="{28527CB1-82BC-446E-8DFB-9650F0F61940}">
            <xm:f>NOT(ISERROR(SEARCH(variables!$A$6,C4)))</xm:f>
            <xm:f>variables!$A$6</xm:f>
            <x14:dxf>
              <fill>
                <patternFill>
                  <bgColor theme="0" tint="-4.9989318521683403E-2"/>
                </patternFill>
              </fill>
            </x14:dxf>
          </x14:cfRule>
          <xm:sqref>C4:D20</xm:sqref>
        </x14:conditionalFormatting>
        <x14:conditionalFormatting xmlns:xm="http://schemas.microsoft.com/office/excel/2006/main">
          <x14:cfRule type="containsText" priority="6" operator="containsText" id="{3B23829E-7A6B-4E4B-9D96-0DFF17FEDC3C}">
            <xm:f>NOT(ISERROR(SEARCH(variables!$A$1,F4)))</xm:f>
            <xm:f>variables!$A$1</xm:f>
            <x14:dxf>
              <fill>
                <patternFill>
                  <bgColor theme="0" tint="-4.9989318521683403E-2"/>
                </patternFill>
              </fill>
            </x14:dxf>
          </x14:cfRule>
          <x14:cfRule type="containsText" priority="7" operator="containsText" id="{CA9F6B20-EA63-4055-9271-2BB45F0EEFE7}">
            <xm:f>NOT(ISERROR(SEARCH(variables!$A$4,F4)))</xm:f>
            <xm:f>variables!$A$4</xm:f>
            <x14:dxf>
              <fill>
                <patternFill>
                  <bgColor theme="4" tint="0.79998168889431442"/>
                </patternFill>
              </fill>
            </x14:dxf>
          </x14:cfRule>
          <x14:cfRule type="containsText" priority="8" operator="containsText" id="{CF4389D0-7BB9-42B0-A36E-0FE5077C8912}">
            <xm:f>NOT(ISERROR(SEARCH(variables!$A$3,F4)))</xm:f>
            <xm:f>variables!$A$3</xm:f>
            <x14:dxf>
              <fill>
                <patternFill>
                  <bgColor theme="5" tint="0.79998168889431442"/>
                </patternFill>
              </fill>
            </x14:dxf>
          </x14:cfRule>
          <x14:cfRule type="containsText" priority="9" operator="containsText" id="{74D73C15-60A1-4478-B47F-6134161C248E}">
            <xm:f>NOT(ISERROR(SEARCH(variables!$A$2,F4)))</xm:f>
            <xm:f>variables!$A$2</xm:f>
            <x14:dxf>
              <font>
                <strike val="0"/>
                <color auto="1"/>
              </font>
              <fill>
                <patternFill>
                  <bgColor theme="9" tint="0.79998168889431442"/>
                </patternFill>
              </fill>
            </x14:dxf>
          </x14:cfRule>
          <xm:sqref>F4:F20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D4495-6A0A-4B66-9F5C-4258E2FC7BB8}">
          <x14:formula1>
            <xm:f>variables!$A$1:$A$4</xm:f>
          </x14:formula1>
          <xm:sqref>F4:F20</xm:sqref>
        </x14:dataValidation>
        <x14:dataValidation type="list" allowBlank="1" showInputMessage="1" showErrorMessage="1" xr:uid="{746F8DAD-1098-42AB-8494-4173C297B904}">
          <x14:formula1>
            <xm:f>variables!$A$6:$A$8</xm:f>
          </x14:formula1>
          <xm:sqref>C4:D20</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E546-C5D3-460F-A4AA-9C3BB3074E20}">
  <dimension ref="A1:G21"/>
  <sheetViews>
    <sheetView workbookViewId="0">
      <pane ySplit="3" topLeftCell="A4" activePane="bottomLeft" state="frozen"/>
      <selection pane="bottomLeft"/>
    </sheetView>
  </sheetViews>
  <sheetFormatPr defaultRowHeight="15" x14ac:dyDescent="0.25"/>
  <cols>
    <col min="1" max="1" width="16.42578125" customWidth="1"/>
    <col min="2" max="2" width="49" customWidth="1"/>
    <col min="3" max="3" width="53" customWidth="1"/>
    <col min="4" max="4" width="21.28515625" customWidth="1"/>
    <col min="5" max="5" width="20.85546875" customWidth="1"/>
    <col min="6" max="6" width="32.7109375" customWidth="1"/>
    <col min="7" max="7" width="10.140625" customWidth="1"/>
  </cols>
  <sheetData>
    <row r="1" spans="1:7" ht="15.75" thickBot="1" x14ac:dyDescent="0.3">
      <c r="A1" s="222" t="s">
        <v>1021</v>
      </c>
      <c r="B1" s="223" t="s">
        <v>1022</v>
      </c>
      <c r="C1" s="223"/>
      <c r="D1" s="214"/>
      <c r="E1" s="214"/>
      <c r="F1" s="214"/>
      <c r="G1" s="214"/>
    </row>
    <row r="2" spans="1:7" ht="18.75" customHeight="1" thickBot="1" x14ac:dyDescent="0.3">
      <c r="A2" s="517" t="s">
        <v>3</v>
      </c>
      <c r="B2" s="521" t="s">
        <v>383</v>
      </c>
      <c r="C2" s="523"/>
      <c r="D2" s="524" t="s">
        <v>347</v>
      </c>
      <c r="E2" s="526"/>
      <c r="F2" s="530" t="s">
        <v>348</v>
      </c>
      <c r="G2" s="533" t="s">
        <v>852</v>
      </c>
    </row>
    <row r="3" spans="1:7" ht="63" x14ac:dyDescent="0.25">
      <c r="A3" s="518"/>
      <c r="B3" s="155" t="s">
        <v>1166</v>
      </c>
      <c r="C3" s="321" t="s">
        <v>1167</v>
      </c>
      <c r="D3" s="114" t="s">
        <v>1074</v>
      </c>
      <c r="E3" s="115" t="s">
        <v>1075</v>
      </c>
      <c r="F3" s="520"/>
      <c r="G3" s="534"/>
    </row>
    <row r="4" spans="1:7" s="240" customFormat="1" ht="24.75" thickBot="1" x14ac:dyDescent="0.25">
      <c r="A4" s="229" t="s">
        <v>909</v>
      </c>
      <c r="B4" s="75"/>
      <c r="C4" s="71" t="s">
        <v>1168</v>
      </c>
      <c r="D4" s="140"/>
      <c r="E4" s="141"/>
      <c r="F4" s="90"/>
      <c r="G4" s="89"/>
    </row>
    <row r="5" spans="1:7" x14ac:dyDescent="0.25">
      <c r="A5" s="47"/>
      <c r="B5" s="49"/>
      <c r="C5" s="52"/>
      <c r="D5" s="50" t="s">
        <v>12</v>
      </c>
      <c r="E5" s="50" t="s">
        <v>12</v>
      </c>
      <c r="F5" s="52"/>
      <c r="G5" s="50" t="s">
        <v>12</v>
      </c>
    </row>
    <row r="6" spans="1:7" x14ac:dyDescent="0.25">
      <c r="A6" s="51"/>
      <c r="B6" s="22"/>
      <c r="C6" s="54"/>
      <c r="D6" s="53" t="s">
        <v>12</v>
      </c>
      <c r="E6" s="53" t="s">
        <v>12</v>
      </c>
      <c r="F6" s="54"/>
      <c r="G6" s="53" t="s">
        <v>12</v>
      </c>
    </row>
    <row r="7" spans="1:7" x14ac:dyDescent="0.25">
      <c r="A7" s="51"/>
      <c r="B7" s="22"/>
      <c r="C7" s="54"/>
      <c r="D7" s="53" t="s">
        <v>12</v>
      </c>
      <c r="E7" s="53" t="s">
        <v>12</v>
      </c>
      <c r="F7" s="54"/>
      <c r="G7" s="53" t="s">
        <v>12</v>
      </c>
    </row>
    <row r="8" spans="1:7" x14ac:dyDescent="0.25">
      <c r="A8" s="51"/>
      <c r="B8" s="22"/>
      <c r="C8" s="54"/>
      <c r="D8" s="53" t="s">
        <v>12</v>
      </c>
      <c r="E8" s="53" t="s">
        <v>12</v>
      </c>
      <c r="F8" s="54"/>
      <c r="G8" s="53" t="s">
        <v>12</v>
      </c>
    </row>
    <row r="9" spans="1:7" x14ac:dyDescent="0.25">
      <c r="A9" s="51"/>
      <c r="B9" s="22"/>
      <c r="C9" s="54"/>
      <c r="D9" s="53" t="s">
        <v>12</v>
      </c>
      <c r="E9" s="53" t="s">
        <v>12</v>
      </c>
      <c r="F9" s="54"/>
      <c r="G9" s="53" t="s">
        <v>12</v>
      </c>
    </row>
    <row r="10" spans="1:7" x14ac:dyDescent="0.25">
      <c r="A10" s="51"/>
      <c r="B10" s="22"/>
      <c r="C10" s="54"/>
      <c r="D10" s="53" t="s">
        <v>12</v>
      </c>
      <c r="E10" s="53" t="s">
        <v>12</v>
      </c>
      <c r="F10" s="54"/>
      <c r="G10" s="53" t="s">
        <v>12</v>
      </c>
    </row>
    <row r="11" spans="1:7" x14ac:dyDescent="0.25">
      <c r="A11" s="51"/>
      <c r="B11" s="22"/>
      <c r="C11" s="54"/>
      <c r="D11" s="53" t="s">
        <v>12</v>
      </c>
      <c r="E11" s="53" t="s">
        <v>12</v>
      </c>
      <c r="F11" s="54"/>
      <c r="G11" s="53" t="s">
        <v>12</v>
      </c>
    </row>
    <row r="12" spans="1:7" x14ac:dyDescent="0.25">
      <c r="A12" s="51"/>
      <c r="B12" s="22"/>
      <c r="C12" s="54"/>
      <c r="D12" s="53" t="s">
        <v>12</v>
      </c>
      <c r="E12" s="53" t="s">
        <v>12</v>
      </c>
      <c r="F12" s="54"/>
      <c r="G12" s="53" t="s">
        <v>12</v>
      </c>
    </row>
    <row r="13" spans="1:7" x14ac:dyDescent="0.25">
      <c r="A13" s="51"/>
      <c r="B13" s="22"/>
      <c r="C13" s="54"/>
      <c r="D13" s="53" t="s">
        <v>12</v>
      </c>
      <c r="E13" s="53" t="s">
        <v>12</v>
      </c>
      <c r="F13" s="54"/>
      <c r="G13" s="53" t="s">
        <v>12</v>
      </c>
    </row>
    <row r="14" spans="1:7" x14ac:dyDescent="0.25">
      <c r="A14" s="51"/>
      <c r="B14" s="22"/>
      <c r="C14" s="54"/>
      <c r="D14" s="53" t="s">
        <v>12</v>
      </c>
      <c r="E14" s="53" t="s">
        <v>12</v>
      </c>
      <c r="F14" s="54"/>
      <c r="G14" s="53" t="s">
        <v>12</v>
      </c>
    </row>
    <row r="15" spans="1:7" x14ac:dyDescent="0.25">
      <c r="A15" s="51"/>
      <c r="B15" s="22"/>
      <c r="C15" s="54"/>
      <c r="D15" s="53" t="s">
        <v>12</v>
      </c>
      <c r="E15" s="53" t="s">
        <v>12</v>
      </c>
      <c r="F15" s="54"/>
      <c r="G15" s="53" t="s">
        <v>12</v>
      </c>
    </row>
    <row r="16" spans="1:7" x14ac:dyDescent="0.25">
      <c r="A16" s="51"/>
      <c r="B16" s="22"/>
      <c r="C16" s="54"/>
      <c r="D16" s="53" t="s">
        <v>12</v>
      </c>
      <c r="E16" s="53" t="s">
        <v>12</v>
      </c>
      <c r="F16" s="54"/>
      <c r="G16" s="53" t="s">
        <v>12</v>
      </c>
    </row>
    <row r="17" spans="1:7" x14ac:dyDescent="0.25">
      <c r="A17" s="51"/>
      <c r="B17" s="22"/>
      <c r="C17" s="54"/>
      <c r="D17" s="53" t="s">
        <v>12</v>
      </c>
      <c r="E17" s="53" t="s">
        <v>12</v>
      </c>
      <c r="F17" s="54"/>
      <c r="G17" s="53" t="s">
        <v>12</v>
      </c>
    </row>
    <row r="18" spans="1:7" x14ac:dyDescent="0.25">
      <c r="A18" s="51"/>
      <c r="B18" s="22"/>
      <c r="C18" s="54"/>
      <c r="D18" s="53" t="s">
        <v>12</v>
      </c>
      <c r="E18" s="53" t="s">
        <v>12</v>
      </c>
      <c r="F18" s="54"/>
      <c r="G18" s="53" t="s">
        <v>12</v>
      </c>
    </row>
    <row r="19" spans="1:7" x14ac:dyDescent="0.25">
      <c r="A19" s="51"/>
      <c r="B19" s="22"/>
      <c r="C19" s="54"/>
      <c r="D19" s="53" t="s">
        <v>12</v>
      </c>
      <c r="E19" s="53" t="s">
        <v>12</v>
      </c>
      <c r="F19" s="54"/>
      <c r="G19" s="53" t="s">
        <v>12</v>
      </c>
    </row>
    <row r="20" spans="1:7" x14ac:dyDescent="0.25">
      <c r="A20" s="51"/>
      <c r="B20" s="22"/>
      <c r="C20" s="54"/>
      <c r="D20" s="53" t="s">
        <v>12</v>
      </c>
      <c r="E20" s="53" t="s">
        <v>12</v>
      </c>
      <c r="F20" s="54"/>
      <c r="G20" s="53" t="s">
        <v>12</v>
      </c>
    </row>
    <row r="21" spans="1:7" x14ac:dyDescent="0.25">
      <c r="A21" s="51"/>
      <c r="B21" s="22"/>
      <c r="C21" s="54"/>
      <c r="D21" s="53" t="s">
        <v>12</v>
      </c>
      <c r="E21" s="53" t="s">
        <v>12</v>
      </c>
      <c r="F21" s="54"/>
      <c r="G21" s="53" t="s">
        <v>12</v>
      </c>
    </row>
  </sheetData>
  <mergeCells count="5">
    <mergeCell ref="D2:E2"/>
    <mergeCell ref="F2:F3"/>
    <mergeCell ref="G2:G3"/>
    <mergeCell ref="A2:A3"/>
    <mergeCell ref="B2:C2"/>
  </mergeCells>
  <hyperlinks>
    <hyperlink ref="B1" location="TableContent!D369" display="TableContent" xr:uid="{4BDA3104-F97C-4ECF-BF90-AE2B682AC91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928BA300-792B-46C4-B092-BA650B847D67}">
            <xm:f>NOT(ISERROR(SEARCH(variables!$A$6,D5)))</xm:f>
            <xm:f>variables!$A$6</xm:f>
            <x14:dxf>
              <fill>
                <patternFill>
                  <bgColor theme="0" tint="-4.9989318521683403E-2"/>
                </patternFill>
              </fill>
            </x14:dxf>
          </x14:cfRule>
          <xm:sqref>D5:E21</xm:sqref>
        </x14:conditionalFormatting>
        <x14:conditionalFormatting xmlns:xm="http://schemas.microsoft.com/office/excel/2006/main">
          <x14:cfRule type="containsText" priority="1" operator="containsText" id="{AC66CE9E-1FA9-47DF-B1BC-8BD8CCD44AC5}">
            <xm:f>NOT(ISERROR(SEARCH(variables!$A$1,G5)))</xm:f>
            <xm:f>variables!$A$1</xm:f>
            <x14:dxf>
              <fill>
                <patternFill>
                  <bgColor theme="0" tint="-4.9989318521683403E-2"/>
                </patternFill>
              </fill>
            </x14:dxf>
          </x14:cfRule>
          <x14:cfRule type="containsText" priority="2" operator="containsText" id="{6875BCA1-0FCA-4007-87F8-C9A07BD4FF6D}">
            <xm:f>NOT(ISERROR(SEARCH(variables!$A$4,G5)))</xm:f>
            <xm:f>variables!$A$4</xm:f>
            <x14:dxf>
              <fill>
                <patternFill>
                  <bgColor theme="4" tint="0.79998168889431442"/>
                </patternFill>
              </fill>
            </x14:dxf>
          </x14:cfRule>
          <x14:cfRule type="containsText" priority="3" operator="containsText" id="{4C2E06A9-C2CB-4EE7-BFC0-6A27185DDB3A}">
            <xm:f>NOT(ISERROR(SEARCH(variables!$A$3,G5)))</xm:f>
            <xm:f>variables!$A$3</xm:f>
            <x14:dxf>
              <fill>
                <patternFill>
                  <bgColor theme="5" tint="0.79998168889431442"/>
                </patternFill>
              </fill>
            </x14:dxf>
          </x14:cfRule>
          <x14:cfRule type="containsText" priority="4" operator="containsText" id="{01CDCC5D-E06B-40ED-A5A0-91C528B1DBA9}">
            <xm:f>NOT(ISERROR(SEARCH(variables!$A$2,G5)))</xm:f>
            <xm:f>variables!$A$2</xm:f>
            <x14:dxf>
              <font>
                <strike val="0"/>
                <color auto="1"/>
              </font>
              <fill>
                <patternFill>
                  <bgColor theme="9" tint="0.79998168889431442"/>
                </patternFill>
              </fill>
            </x14:dxf>
          </x14:cfRule>
          <xm:sqref>G5:G21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0B27C30-9CF6-4B2E-B25F-926D351CC1D9}">
          <x14:formula1>
            <xm:f>variables!$A$1:$A$4</xm:f>
          </x14:formula1>
          <xm:sqref>G5:G21</xm:sqref>
        </x14:dataValidation>
        <x14:dataValidation type="list" allowBlank="1" showInputMessage="1" showErrorMessage="1" xr:uid="{46D3395D-72BB-4605-B492-7EE7BF620D86}">
          <x14:formula1>
            <xm:f>variables!$A$6:$A$8</xm:f>
          </x14:formula1>
          <xm:sqref>C5:E21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42FE-2B72-4987-B573-BAF43C55EACD}">
  <dimension ref="A1:H22"/>
  <sheetViews>
    <sheetView workbookViewId="0">
      <pane ySplit="4" topLeftCell="A5" activePane="bottomLeft" state="frozen"/>
      <selection pane="bottomLeft"/>
    </sheetView>
  </sheetViews>
  <sheetFormatPr defaultRowHeight="15" x14ac:dyDescent="0.25"/>
  <cols>
    <col min="1" max="1" width="16.42578125" customWidth="1"/>
    <col min="2" max="2" width="64.85546875" customWidth="1"/>
    <col min="3" max="3" width="47.28515625" customWidth="1"/>
    <col min="4" max="5" width="45.42578125" customWidth="1"/>
    <col min="6" max="6" width="25.140625" customWidth="1"/>
    <col min="7" max="7" width="44.140625" customWidth="1"/>
    <col min="8" max="8" width="10.5703125" customWidth="1"/>
  </cols>
  <sheetData>
    <row r="1" spans="1:8" ht="15.75" thickBot="1" x14ac:dyDescent="0.3">
      <c r="A1" s="222" t="s">
        <v>1021</v>
      </c>
      <c r="B1" s="223" t="s">
        <v>1022</v>
      </c>
      <c r="C1" s="223"/>
      <c r="D1" s="214"/>
      <c r="E1" s="214"/>
      <c r="F1" s="214"/>
      <c r="G1" s="214"/>
      <c r="H1" s="214"/>
    </row>
    <row r="2" spans="1:8" ht="19.5" thickBot="1" x14ac:dyDescent="0.3">
      <c r="A2" s="665" t="s">
        <v>766</v>
      </c>
      <c r="B2" s="521" t="s">
        <v>349</v>
      </c>
      <c r="C2" s="522"/>
      <c r="D2" s="532"/>
      <c r="E2" s="666" t="s">
        <v>385</v>
      </c>
      <c r="F2" s="113" t="s">
        <v>352</v>
      </c>
      <c r="G2" s="589" t="s">
        <v>353</v>
      </c>
      <c r="H2" s="591" t="s">
        <v>852</v>
      </c>
    </row>
    <row r="3" spans="1:8" ht="52.5" customHeight="1" thickBot="1" x14ac:dyDescent="0.3">
      <c r="A3" s="588"/>
      <c r="B3" s="155" t="s">
        <v>536</v>
      </c>
      <c r="C3" s="108" t="s">
        <v>350</v>
      </c>
      <c r="D3" s="156" t="s">
        <v>351</v>
      </c>
      <c r="E3" s="667"/>
      <c r="F3" s="112" t="s">
        <v>767</v>
      </c>
      <c r="G3" s="590"/>
      <c r="H3" s="592"/>
    </row>
    <row r="4" spans="1:8" ht="48.75" thickBot="1" x14ac:dyDescent="0.3">
      <c r="A4" s="231" t="s">
        <v>909</v>
      </c>
      <c r="B4" s="69" t="s">
        <v>538</v>
      </c>
      <c r="C4" s="88"/>
      <c r="D4" s="127"/>
      <c r="E4" s="348" t="s">
        <v>537</v>
      </c>
      <c r="F4" s="72"/>
      <c r="G4" s="154"/>
      <c r="H4" s="104"/>
    </row>
    <row r="5" spans="1:8" x14ac:dyDescent="0.25">
      <c r="A5" s="47"/>
      <c r="B5" s="49"/>
      <c r="C5" s="49"/>
      <c r="D5" s="49"/>
      <c r="E5" s="49"/>
      <c r="F5" s="50" t="s">
        <v>12</v>
      </c>
      <c r="G5" s="52"/>
      <c r="H5" s="53" t="s">
        <v>12</v>
      </c>
    </row>
    <row r="6" spans="1:8" x14ac:dyDescent="0.25">
      <c r="A6" s="51"/>
      <c r="B6" s="22"/>
      <c r="C6" s="22"/>
      <c r="D6" s="22"/>
      <c r="E6" s="22"/>
      <c r="F6" s="53" t="s">
        <v>12</v>
      </c>
      <c r="G6" s="54"/>
      <c r="H6" s="53" t="s">
        <v>12</v>
      </c>
    </row>
    <row r="7" spans="1:8" x14ac:dyDescent="0.25">
      <c r="A7" s="51"/>
      <c r="B7" s="22"/>
      <c r="C7" s="22"/>
      <c r="D7" s="22"/>
      <c r="E7" s="22"/>
      <c r="F7" s="53" t="s">
        <v>12</v>
      </c>
      <c r="G7" s="54"/>
      <c r="H7" s="53" t="s">
        <v>12</v>
      </c>
    </row>
    <row r="8" spans="1:8" x14ac:dyDescent="0.25">
      <c r="A8" s="51"/>
      <c r="B8" s="22"/>
      <c r="C8" s="22"/>
      <c r="D8" s="22"/>
      <c r="E8" s="22"/>
      <c r="F8" s="53" t="s">
        <v>12</v>
      </c>
      <c r="G8" s="54"/>
      <c r="H8" s="53" t="s">
        <v>12</v>
      </c>
    </row>
    <row r="9" spans="1:8" x14ac:dyDescent="0.25">
      <c r="A9" s="51"/>
      <c r="B9" s="22"/>
      <c r="C9" s="22"/>
      <c r="D9" s="22"/>
      <c r="E9" s="22"/>
      <c r="F9" s="53" t="s">
        <v>12</v>
      </c>
      <c r="G9" s="54"/>
      <c r="H9" s="53" t="s">
        <v>12</v>
      </c>
    </row>
    <row r="10" spans="1:8" x14ac:dyDescent="0.25">
      <c r="A10" s="51"/>
      <c r="B10" s="22"/>
      <c r="C10" s="22"/>
      <c r="D10" s="22"/>
      <c r="E10" s="22"/>
      <c r="F10" s="53" t="s">
        <v>12</v>
      </c>
      <c r="G10" s="54"/>
      <c r="H10" s="53" t="s">
        <v>12</v>
      </c>
    </row>
    <row r="11" spans="1:8" x14ac:dyDescent="0.25">
      <c r="A11" s="51"/>
      <c r="B11" s="22"/>
      <c r="C11" s="22"/>
      <c r="D11" s="22"/>
      <c r="E11" s="22"/>
      <c r="F11" s="53" t="s">
        <v>12</v>
      </c>
      <c r="G11" s="54"/>
      <c r="H11" s="53" t="s">
        <v>12</v>
      </c>
    </row>
    <row r="12" spans="1:8" x14ac:dyDescent="0.25">
      <c r="A12" s="51"/>
      <c r="B12" s="22"/>
      <c r="C12" s="22"/>
      <c r="D12" s="22"/>
      <c r="E12" s="22"/>
      <c r="F12" s="53" t="s">
        <v>12</v>
      </c>
      <c r="G12" s="54"/>
      <c r="H12" s="53" t="s">
        <v>12</v>
      </c>
    </row>
    <row r="13" spans="1:8" x14ac:dyDescent="0.25">
      <c r="A13" s="51"/>
      <c r="B13" s="22"/>
      <c r="C13" s="22"/>
      <c r="D13" s="22"/>
      <c r="E13" s="22"/>
      <c r="F13" s="53" t="s">
        <v>12</v>
      </c>
      <c r="G13" s="54"/>
      <c r="H13" s="53" t="s">
        <v>12</v>
      </c>
    </row>
    <row r="14" spans="1:8" x14ac:dyDescent="0.25">
      <c r="A14" s="51"/>
      <c r="B14" s="22"/>
      <c r="C14" s="22"/>
      <c r="D14" s="22"/>
      <c r="E14" s="22"/>
      <c r="F14" s="53" t="s">
        <v>12</v>
      </c>
      <c r="G14" s="54"/>
      <c r="H14" s="53" t="s">
        <v>12</v>
      </c>
    </row>
    <row r="15" spans="1:8" x14ac:dyDescent="0.25">
      <c r="A15" s="51"/>
      <c r="B15" s="22"/>
      <c r="C15" s="22"/>
      <c r="D15" s="22"/>
      <c r="E15" s="22"/>
      <c r="F15" s="53" t="s">
        <v>12</v>
      </c>
      <c r="G15" s="54"/>
      <c r="H15" s="53" t="s">
        <v>12</v>
      </c>
    </row>
    <row r="16" spans="1:8" x14ac:dyDescent="0.25">
      <c r="A16" s="51"/>
      <c r="B16" s="22"/>
      <c r="C16" s="22"/>
      <c r="D16" s="22"/>
      <c r="E16" s="22"/>
      <c r="F16" s="53" t="s">
        <v>12</v>
      </c>
      <c r="G16" s="54"/>
      <c r="H16" s="53" t="s">
        <v>12</v>
      </c>
    </row>
    <row r="17" spans="1:8" x14ac:dyDescent="0.25">
      <c r="A17" s="51"/>
      <c r="B17" s="22"/>
      <c r="C17" s="22"/>
      <c r="D17" s="22"/>
      <c r="E17" s="22"/>
      <c r="F17" s="53" t="s">
        <v>12</v>
      </c>
      <c r="G17" s="54"/>
      <c r="H17" s="53" t="s">
        <v>12</v>
      </c>
    </row>
    <row r="18" spans="1:8" x14ac:dyDescent="0.25">
      <c r="A18" s="51"/>
      <c r="B18" s="22"/>
      <c r="C18" s="22"/>
      <c r="D18" s="22"/>
      <c r="E18" s="22"/>
      <c r="F18" s="53" t="s">
        <v>12</v>
      </c>
      <c r="G18" s="54"/>
      <c r="H18" s="53" t="s">
        <v>12</v>
      </c>
    </row>
    <row r="19" spans="1:8" x14ac:dyDescent="0.25">
      <c r="A19" s="51"/>
      <c r="B19" s="22"/>
      <c r="C19" s="22"/>
      <c r="D19" s="22"/>
      <c r="E19" s="22"/>
      <c r="F19" s="53" t="s">
        <v>12</v>
      </c>
      <c r="G19" s="54"/>
      <c r="H19" s="53" t="s">
        <v>12</v>
      </c>
    </row>
    <row r="20" spans="1:8" x14ac:dyDescent="0.25">
      <c r="A20" s="51"/>
      <c r="B20" s="22"/>
      <c r="C20" s="22"/>
      <c r="D20" s="22"/>
      <c r="E20" s="22"/>
      <c r="F20" s="53" t="s">
        <v>12</v>
      </c>
      <c r="G20" s="54"/>
      <c r="H20" s="53" t="s">
        <v>12</v>
      </c>
    </row>
    <row r="21" spans="1:8" x14ac:dyDescent="0.25">
      <c r="A21" s="51"/>
      <c r="B21" s="22"/>
      <c r="C21" s="22"/>
      <c r="D21" s="22"/>
      <c r="E21" s="22"/>
      <c r="F21" s="53" t="s">
        <v>12</v>
      </c>
      <c r="G21" s="54"/>
      <c r="H21" s="53" t="s">
        <v>12</v>
      </c>
    </row>
    <row r="22" spans="1:8" x14ac:dyDescent="0.25">
      <c r="A22" s="51"/>
      <c r="B22" s="22"/>
      <c r="C22" s="22"/>
      <c r="D22" s="22"/>
      <c r="E22" s="22"/>
      <c r="F22" s="53" t="s">
        <v>12</v>
      </c>
      <c r="G22" s="54"/>
      <c r="H22" s="53" t="s">
        <v>12</v>
      </c>
    </row>
  </sheetData>
  <mergeCells count="5">
    <mergeCell ref="A2:A3"/>
    <mergeCell ref="B2:D2"/>
    <mergeCell ref="G2:G3"/>
    <mergeCell ref="H2:H3"/>
    <mergeCell ref="E2:E3"/>
  </mergeCells>
  <hyperlinks>
    <hyperlink ref="B1" location="TableContent!D374" display="TableContent" xr:uid="{604E3871-D92A-4DA5-918A-C1B3A5E091C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C5CFC0D-D98F-4CB4-A8D8-4E0827649AC3}">
            <xm:f>NOT(ISERROR(SEARCH(variables!$A$6,F5)))</xm:f>
            <xm:f>variables!$A$6</xm:f>
            <x14:dxf>
              <fill>
                <patternFill>
                  <bgColor theme="0" tint="-4.9989318521683403E-2"/>
                </patternFill>
              </fill>
            </x14:dxf>
          </x14:cfRule>
          <xm:sqref>F5:F22</xm:sqref>
        </x14:conditionalFormatting>
        <x14:conditionalFormatting xmlns:xm="http://schemas.microsoft.com/office/excel/2006/main">
          <x14:cfRule type="containsText" priority="2" operator="containsText" id="{F03CF610-A340-47C5-82D7-F5761E795ACA}">
            <xm:f>NOT(ISERROR(SEARCH(variables!$A$1,H5)))</xm:f>
            <xm:f>variables!$A$1</xm:f>
            <x14:dxf>
              <fill>
                <patternFill>
                  <bgColor theme="0" tint="-4.9989318521683403E-2"/>
                </patternFill>
              </fill>
            </x14:dxf>
          </x14:cfRule>
          <x14:cfRule type="containsText" priority="3" operator="containsText" id="{CB8829CC-FD8F-47FC-A9E4-2DFFD8DA0D0D}">
            <xm:f>NOT(ISERROR(SEARCH(variables!$A$4,H5)))</xm:f>
            <xm:f>variables!$A$4</xm:f>
            <x14:dxf>
              <fill>
                <patternFill>
                  <bgColor theme="4" tint="0.79998168889431442"/>
                </patternFill>
              </fill>
            </x14:dxf>
          </x14:cfRule>
          <x14:cfRule type="containsText" priority="4" operator="containsText" id="{DAF1CD02-64F0-4D7E-B8AD-71784475FB4B}">
            <xm:f>NOT(ISERROR(SEARCH(variables!$A$3,H5)))</xm:f>
            <xm:f>variables!$A$3</xm:f>
            <x14:dxf>
              <fill>
                <patternFill>
                  <bgColor theme="5" tint="0.79998168889431442"/>
                </patternFill>
              </fill>
            </x14:dxf>
          </x14:cfRule>
          <x14:cfRule type="containsText" priority="5" operator="containsText" id="{32E12E53-28A8-4C9D-8D30-CB48C1855721}">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C351C22-D750-4662-9091-C7A87E79AB59}">
          <x14:formula1>
            <xm:f>variables!$A$6:$A$8</xm:f>
          </x14:formula1>
          <xm:sqref>F5:F22</xm:sqref>
        </x14:dataValidation>
        <x14:dataValidation type="list" allowBlank="1" showInputMessage="1" showErrorMessage="1" xr:uid="{5629E5F0-E615-4385-9C32-174BCECC32D4}">
          <x14:formula1>
            <xm:f>variables!$A$1:$A$4</xm:f>
          </x14:formula1>
          <xm:sqref>H5:H22</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C537-9AB5-4A98-921E-AA1DDDB7F541}">
  <dimension ref="A1:H22"/>
  <sheetViews>
    <sheetView zoomScaleNormal="100" workbookViewId="0">
      <pane ySplit="4" topLeftCell="A5" activePane="bottomLeft" state="frozen"/>
      <selection pane="bottomLeft"/>
    </sheetView>
  </sheetViews>
  <sheetFormatPr defaultRowHeight="15" x14ac:dyDescent="0.25"/>
  <cols>
    <col min="1" max="1" width="16.42578125" customWidth="1"/>
    <col min="2" max="2" width="81.5703125" customWidth="1"/>
    <col min="3" max="3" width="69.28515625" customWidth="1"/>
    <col min="4" max="4" width="32.5703125" customWidth="1"/>
    <col min="5" max="5" width="25.5703125" customWidth="1"/>
    <col min="6" max="6" width="27.140625" customWidth="1"/>
    <col min="7" max="7" width="44.140625" customWidth="1"/>
    <col min="8" max="8" width="10.5703125" customWidth="1"/>
  </cols>
  <sheetData>
    <row r="1" spans="1:8" ht="15.75" thickBot="1" x14ac:dyDescent="0.3">
      <c r="A1" s="222" t="s">
        <v>1021</v>
      </c>
      <c r="B1" s="223" t="s">
        <v>1022</v>
      </c>
      <c r="C1" s="223"/>
      <c r="D1" s="214"/>
      <c r="E1" s="214"/>
      <c r="F1" s="214"/>
      <c r="G1" s="214"/>
      <c r="H1" s="214"/>
    </row>
    <row r="2" spans="1:8" ht="19.5" thickBot="1" x14ac:dyDescent="0.3">
      <c r="A2" s="587" t="s">
        <v>3</v>
      </c>
      <c r="B2" s="528" t="s">
        <v>354</v>
      </c>
      <c r="C2" s="528"/>
      <c r="D2" s="529"/>
      <c r="E2" s="524" t="s">
        <v>358</v>
      </c>
      <c r="F2" s="526"/>
      <c r="G2" s="540" t="s">
        <v>359</v>
      </c>
      <c r="H2" s="542" t="s">
        <v>852</v>
      </c>
    </row>
    <row r="3" spans="1:8" ht="69" customHeight="1" x14ac:dyDescent="0.25">
      <c r="A3" s="588"/>
      <c r="B3" s="105" t="s">
        <v>355</v>
      </c>
      <c r="C3" s="106" t="s">
        <v>356</v>
      </c>
      <c r="D3" s="107" t="s">
        <v>357</v>
      </c>
      <c r="E3" s="114" t="s">
        <v>768</v>
      </c>
      <c r="F3" s="115" t="s">
        <v>1031</v>
      </c>
      <c r="G3" s="651"/>
      <c r="H3" s="650"/>
    </row>
    <row r="4" spans="1:8" ht="96.75" thickBot="1" x14ac:dyDescent="0.3">
      <c r="A4" s="231" t="s">
        <v>909</v>
      </c>
      <c r="B4" s="86" t="s">
        <v>1076</v>
      </c>
      <c r="C4" s="87" t="s">
        <v>1077</v>
      </c>
      <c r="D4" s="157" t="s">
        <v>539</v>
      </c>
      <c r="E4" s="92"/>
      <c r="F4" s="100"/>
      <c r="G4" s="652"/>
      <c r="H4" s="582"/>
    </row>
    <row r="5" spans="1:8" x14ac:dyDescent="0.25">
      <c r="A5" s="47"/>
      <c r="B5" s="49"/>
      <c r="C5" s="49"/>
      <c r="D5" s="49"/>
      <c r="E5" s="50" t="s">
        <v>12</v>
      </c>
      <c r="F5" s="50" t="s">
        <v>12</v>
      </c>
      <c r="G5" s="52"/>
      <c r="H5" s="50" t="s">
        <v>12</v>
      </c>
    </row>
    <row r="6" spans="1:8" x14ac:dyDescent="0.25">
      <c r="A6" s="51"/>
      <c r="B6" s="22"/>
      <c r="C6" s="22"/>
      <c r="D6" s="22"/>
      <c r="E6" s="50" t="s">
        <v>12</v>
      </c>
      <c r="F6" s="50" t="s">
        <v>12</v>
      </c>
      <c r="G6" s="54"/>
      <c r="H6" s="53" t="s">
        <v>12</v>
      </c>
    </row>
    <row r="7" spans="1:8" x14ac:dyDescent="0.25">
      <c r="A7" s="51"/>
      <c r="B7" s="22"/>
      <c r="C7" s="22"/>
      <c r="D7" s="22"/>
      <c r="E7" s="50" t="s">
        <v>12</v>
      </c>
      <c r="F7" s="50" t="s">
        <v>12</v>
      </c>
      <c r="G7" s="54"/>
      <c r="H7" s="53" t="s">
        <v>12</v>
      </c>
    </row>
    <row r="8" spans="1:8" x14ac:dyDescent="0.25">
      <c r="A8" s="51"/>
      <c r="B8" s="22"/>
      <c r="C8" s="22"/>
      <c r="D8" s="22"/>
      <c r="E8" s="50" t="s">
        <v>12</v>
      </c>
      <c r="F8" s="50" t="s">
        <v>12</v>
      </c>
      <c r="G8" s="54"/>
      <c r="H8" s="53" t="s">
        <v>12</v>
      </c>
    </row>
    <row r="9" spans="1:8" x14ac:dyDescent="0.25">
      <c r="A9" s="51"/>
      <c r="B9" s="22"/>
      <c r="C9" s="22"/>
      <c r="D9" s="22"/>
      <c r="E9" s="50" t="s">
        <v>12</v>
      </c>
      <c r="F9" s="50" t="s">
        <v>12</v>
      </c>
      <c r="G9" s="54"/>
      <c r="H9" s="53" t="s">
        <v>12</v>
      </c>
    </row>
    <row r="10" spans="1:8" x14ac:dyDescent="0.25">
      <c r="A10" s="51"/>
      <c r="B10" s="22"/>
      <c r="C10" s="22"/>
      <c r="D10" s="22"/>
      <c r="E10" s="50" t="s">
        <v>12</v>
      </c>
      <c r="F10" s="50" t="s">
        <v>12</v>
      </c>
      <c r="G10" s="54"/>
      <c r="H10" s="53" t="s">
        <v>12</v>
      </c>
    </row>
    <row r="11" spans="1:8" x14ac:dyDescent="0.25">
      <c r="A11" s="51"/>
      <c r="B11" s="22"/>
      <c r="C11" s="22"/>
      <c r="D11" s="22"/>
      <c r="E11" s="50" t="s">
        <v>12</v>
      </c>
      <c r="F11" s="50" t="s">
        <v>12</v>
      </c>
      <c r="G11" s="54"/>
      <c r="H11" s="53" t="s">
        <v>12</v>
      </c>
    </row>
    <row r="12" spans="1:8" x14ac:dyDescent="0.25">
      <c r="A12" s="51"/>
      <c r="B12" s="22"/>
      <c r="C12" s="22"/>
      <c r="D12" s="22"/>
      <c r="E12" s="50" t="s">
        <v>12</v>
      </c>
      <c r="F12" s="50" t="s">
        <v>12</v>
      </c>
      <c r="G12" s="54"/>
      <c r="H12" s="53" t="s">
        <v>12</v>
      </c>
    </row>
    <row r="13" spans="1:8" x14ac:dyDescent="0.25">
      <c r="A13" s="51"/>
      <c r="B13" s="22"/>
      <c r="C13" s="22"/>
      <c r="D13" s="22"/>
      <c r="E13" s="50" t="s">
        <v>12</v>
      </c>
      <c r="F13" s="50" t="s">
        <v>12</v>
      </c>
      <c r="G13" s="54"/>
      <c r="H13" s="53" t="s">
        <v>12</v>
      </c>
    </row>
    <row r="14" spans="1:8" x14ac:dyDescent="0.25">
      <c r="A14" s="51"/>
      <c r="B14" s="22"/>
      <c r="C14" s="22"/>
      <c r="D14" s="22"/>
      <c r="E14" s="50" t="s">
        <v>12</v>
      </c>
      <c r="F14" s="50" t="s">
        <v>12</v>
      </c>
      <c r="G14" s="54"/>
      <c r="H14" s="53" t="s">
        <v>12</v>
      </c>
    </row>
    <row r="15" spans="1:8" x14ac:dyDescent="0.25">
      <c r="A15" s="51"/>
      <c r="B15" s="22"/>
      <c r="C15" s="22"/>
      <c r="D15" s="22"/>
      <c r="E15" s="50" t="s">
        <v>12</v>
      </c>
      <c r="F15" s="50" t="s">
        <v>12</v>
      </c>
      <c r="G15" s="54"/>
      <c r="H15" s="53" t="s">
        <v>12</v>
      </c>
    </row>
    <row r="16" spans="1:8" x14ac:dyDescent="0.25">
      <c r="A16" s="51"/>
      <c r="B16" s="22"/>
      <c r="C16" s="22"/>
      <c r="D16" s="22"/>
      <c r="E16" s="50" t="s">
        <v>12</v>
      </c>
      <c r="F16" s="50" t="s">
        <v>12</v>
      </c>
      <c r="G16" s="54"/>
      <c r="H16" s="53" t="s">
        <v>12</v>
      </c>
    </row>
    <row r="17" spans="1:8" x14ac:dyDescent="0.25">
      <c r="A17" s="51"/>
      <c r="B17" s="22"/>
      <c r="C17" s="22"/>
      <c r="D17" s="22"/>
      <c r="E17" s="50" t="s">
        <v>12</v>
      </c>
      <c r="F17" s="50" t="s">
        <v>12</v>
      </c>
      <c r="G17" s="54"/>
      <c r="H17" s="53" t="s">
        <v>12</v>
      </c>
    </row>
    <row r="18" spans="1:8" x14ac:dyDescent="0.25">
      <c r="A18" s="51"/>
      <c r="B18" s="22"/>
      <c r="C18" s="22"/>
      <c r="D18" s="22"/>
      <c r="E18" s="50" t="s">
        <v>12</v>
      </c>
      <c r="F18" s="50" t="s">
        <v>12</v>
      </c>
      <c r="G18" s="54"/>
      <c r="H18" s="53" t="s">
        <v>12</v>
      </c>
    </row>
    <row r="19" spans="1:8" x14ac:dyDescent="0.25">
      <c r="A19" s="51"/>
      <c r="B19" s="22"/>
      <c r="C19" s="22"/>
      <c r="D19" s="22"/>
      <c r="E19" s="50" t="s">
        <v>12</v>
      </c>
      <c r="F19" s="50" t="s">
        <v>12</v>
      </c>
      <c r="G19" s="54"/>
      <c r="H19" s="53" t="s">
        <v>12</v>
      </c>
    </row>
    <row r="20" spans="1:8" x14ac:dyDescent="0.25">
      <c r="A20" s="51"/>
      <c r="B20" s="22"/>
      <c r="C20" s="22"/>
      <c r="D20" s="22"/>
      <c r="E20" s="50" t="s">
        <v>12</v>
      </c>
      <c r="F20" s="50" t="s">
        <v>12</v>
      </c>
      <c r="G20" s="54"/>
      <c r="H20" s="53" t="s">
        <v>12</v>
      </c>
    </row>
    <row r="21" spans="1:8" x14ac:dyDescent="0.25">
      <c r="A21" s="51"/>
      <c r="B21" s="22"/>
      <c r="C21" s="22"/>
      <c r="D21" s="22"/>
      <c r="E21" s="50" t="s">
        <v>12</v>
      </c>
      <c r="F21" s="50" t="s">
        <v>12</v>
      </c>
      <c r="G21" s="54"/>
      <c r="H21" s="53" t="s">
        <v>12</v>
      </c>
    </row>
    <row r="22" spans="1:8" x14ac:dyDescent="0.25">
      <c r="A22" s="51"/>
      <c r="B22" s="22"/>
      <c r="C22" s="22"/>
      <c r="D22" s="22"/>
      <c r="E22" s="50" t="s">
        <v>12</v>
      </c>
      <c r="F22" s="50" t="s">
        <v>12</v>
      </c>
      <c r="G22" s="54"/>
      <c r="H22" s="53" t="s">
        <v>12</v>
      </c>
    </row>
  </sheetData>
  <mergeCells count="5">
    <mergeCell ref="A2:A3"/>
    <mergeCell ref="B2:D2"/>
    <mergeCell ref="E2:F2"/>
    <mergeCell ref="G2:G4"/>
    <mergeCell ref="H2:H4"/>
  </mergeCells>
  <phoneticPr fontId="5" type="noConversion"/>
  <hyperlinks>
    <hyperlink ref="B1" location="TableContent!D380" display="TableContent" xr:uid="{012AA52B-CF78-4718-9AF3-34B1F85DE51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4C92244-0DDF-4360-A741-944B42C68C24}">
            <xm:f>NOT(ISERROR(SEARCH(variables!$A$6,E5)))</xm:f>
            <xm:f>variables!$A$6</xm:f>
            <x14:dxf>
              <fill>
                <patternFill>
                  <bgColor theme="0" tint="-4.9989318521683403E-2"/>
                </patternFill>
              </fill>
            </x14:dxf>
          </x14:cfRule>
          <xm:sqref>E5:F22</xm:sqref>
        </x14:conditionalFormatting>
        <x14:conditionalFormatting xmlns:xm="http://schemas.microsoft.com/office/excel/2006/main">
          <x14:cfRule type="containsText" priority="2" operator="containsText" id="{E06CADCC-0584-49C0-973C-015322DD3682}">
            <xm:f>NOT(ISERROR(SEARCH(variables!$A$1,H5)))</xm:f>
            <xm:f>variables!$A$1</xm:f>
            <x14:dxf>
              <fill>
                <patternFill>
                  <bgColor theme="0" tint="-4.9989318521683403E-2"/>
                </patternFill>
              </fill>
            </x14:dxf>
          </x14:cfRule>
          <x14:cfRule type="containsText" priority="3" operator="containsText" id="{670CD075-E3C9-46A7-81BF-4B93C1DF9244}">
            <xm:f>NOT(ISERROR(SEARCH(variables!$A$4,H5)))</xm:f>
            <xm:f>variables!$A$4</xm:f>
            <x14:dxf>
              <fill>
                <patternFill>
                  <bgColor theme="4" tint="0.79998168889431442"/>
                </patternFill>
              </fill>
            </x14:dxf>
          </x14:cfRule>
          <x14:cfRule type="containsText" priority="4" operator="containsText" id="{49D915B2-2C5A-4DC3-8164-416C5ED7E5F9}">
            <xm:f>NOT(ISERROR(SEARCH(variables!$A$3,H5)))</xm:f>
            <xm:f>variables!$A$3</xm:f>
            <x14:dxf>
              <fill>
                <patternFill>
                  <bgColor theme="5" tint="0.79998168889431442"/>
                </patternFill>
              </fill>
            </x14:dxf>
          </x14:cfRule>
          <x14:cfRule type="containsText" priority="5" operator="containsText" id="{746A54D0-CB76-4DB4-98B2-983490509729}">
            <xm:f>NOT(ISERROR(SEARCH(variables!$A$2,H5)))</xm:f>
            <xm:f>variables!$A$2</xm:f>
            <x14:dxf>
              <font>
                <strike val="0"/>
                <color auto="1"/>
              </font>
              <fill>
                <patternFill>
                  <bgColor theme="9" tint="0.79998168889431442"/>
                </patternFill>
              </fill>
            </x14:dxf>
          </x14:cfRule>
          <xm:sqref>H5:H22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9FFB6E8-0B91-402D-B6D5-A369FEAD40D1}">
          <x14:formula1>
            <xm:f>variables!$A$1:$A$4</xm:f>
          </x14:formula1>
          <xm:sqref>H5:H22</xm:sqref>
        </x14:dataValidation>
        <x14:dataValidation type="list" allowBlank="1" showInputMessage="1" showErrorMessage="1" xr:uid="{65CCCA1C-CAA8-4DD0-A3CD-4F328CC115E3}">
          <x14:formula1>
            <xm:f>variables!$A$6:$A$8</xm:f>
          </x14:formula1>
          <xm:sqref>E5:F22</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41B9-C4BC-4B30-8D44-63E9E15FC0A4}">
  <dimension ref="A1:G21"/>
  <sheetViews>
    <sheetView workbookViewId="0">
      <pane ySplit="3" topLeftCell="A4" activePane="bottomLeft" state="frozen"/>
      <selection pane="bottomLeft"/>
    </sheetView>
  </sheetViews>
  <sheetFormatPr defaultRowHeight="15" x14ac:dyDescent="0.25"/>
  <cols>
    <col min="1" max="1" width="16.42578125" customWidth="1"/>
    <col min="2" max="2" width="81.5703125" customWidth="1"/>
    <col min="3" max="3" width="69.28515625" customWidth="1"/>
    <col min="4" max="5" width="25.5703125" customWidth="1"/>
    <col min="6" max="6" width="44.140625" customWidth="1"/>
    <col min="7" max="7" width="10.5703125" customWidth="1"/>
  </cols>
  <sheetData>
    <row r="1" spans="1:7" ht="15.75" thickBot="1" x14ac:dyDescent="0.3">
      <c r="A1" s="222" t="s">
        <v>1021</v>
      </c>
      <c r="B1" s="223" t="s">
        <v>1022</v>
      </c>
      <c r="C1" s="223"/>
      <c r="D1" s="214"/>
      <c r="E1" s="214"/>
      <c r="F1" s="214"/>
      <c r="G1" s="214"/>
    </row>
    <row r="2" spans="1:7" ht="19.5" thickBot="1" x14ac:dyDescent="0.3">
      <c r="A2" s="517" t="s">
        <v>3</v>
      </c>
      <c r="B2" s="585" t="s">
        <v>1078</v>
      </c>
      <c r="C2" s="528"/>
      <c r="D2" s="524" t="s">
        <v>769</v>
      </c>
      <c r="E2" s="526"/>
      <c r="F2" s="542" t="s">
        <v>770</v>
      </c>
      <c r="G2" s="542" t="s">
        <v>852</v>
      </c>
    </row>
    <row r="3" spans="1:7" ht="60" customHeight="1" thickBot="1" x14ac:dyDescent="0.3">
      <c r="A3" s="553"/>
      <c r="B3" s="243" t="s">
        <v>771</v>
      </c>
      <c r="C3" s="9" t="s">
        <v>772</v>
      </c>
      <c r="D3" s="136" t="s">
        <v>773</v>
      </c>
      <c r="E3" s="138" t="s">
        <v>774</v>
      </c>
      <c r="F3" s="582"/>
      <c r="G3" s="582"/>
    </row>
    <row r="4" spans="1:7" x14ac:dyDescent="0.25">
      <c r="A4" s="47"/>
      <c r="B4" s="49"/>
      <c r="C4" s="49"/>
      <c r="D4" s="50" t="s">
        <v>12</v>
      </c>
      <c r="E4" s="50" t="s">
        <v>12</v>
      </c>
      <c r="F4" s="52"/>
      <c r="G4" s="53" t="s">
        <v>12</v>
      </c>
    </row>
    <row r="5" spans="1:7" x14ac:dyDescent="0.25">
      <c r="A5" s="51"/>
      <c r="B5" s="22"/>
      <c r="C5" s="22"/>
      <c r="D5" s="50" t="s">
        <v>12</v>
      </c>
      <c r="E5" s="50" t="s">
        <v>12</v>
      </c>
      <c r="F5" s="54"/>
      <c r="G5" s="53" t="s">
        <v>12</v>
      </c>
    </row>
    <row r="6" spans="1:7" x14ac:dyDescent="0.25">
      <c r="A6" s="51"/>
      <c r="B6" s="22"/>
      <c r="C6" s="22"/>
      <c r="D6" s="50" t="s">
        <v>12</v>
      </c>
      <c r="E6" s="50" t="s">
        <v>12</v>
      </c>
      <c r="F6" s="54"/>
      <c r="G6" s="53" t="s">
        <v>12</v>
      </c>
    </row>
    <row r="7" spans="1:7" x14ac:dyDescent="0.25">
      <c r="A7" s="51"/>
      <c r="B7" s="22"/>
      <c r="C7" s="22"/>
      <c r="D7" s="50" t="s">
        <v>12</v>
      </c>
      <c r="E7" s="50" t="s">
        <v>12</v>
      </c>
      <c r="F7" s="54"/>
      <c r="G7" s="53" t="s">
        <v>12</v>
      </c>
    </row>
    <row r="8" spans="1:7" x14ac:dyDescent="0.25">
      <c r="A8" s="51"/>
      <c r="B8" s="22"/>
      <c r="C8" s="22"/>
      <c r="D8" s="50" t="s">
        <v>12</v>
      </c>
      <c r="E8" s="50" t="s">
        <v>12</v>
      </c>
      <c r="F8" s="54"/>
      <c r="G8" s="53" t="s">
        <v>12</v>
      </c>
    </row>
    <row r="9" spans="1:7" x14ac:dyDescent="0.25">
      <c r="A9" s="51"/>
      <c r="B9" s="22"/>
      <c r="C9" s="22"/>
      <c r="D9" s="50" t="s">
        <v>12</v>
      </c>
      <c r="E9" s="50" t="s">
        <v>12</v>
      </c>
      <c r="F9" s="54"/>
      <c r="G9" s="53" t="s">
        <v>12</v>
      </c>
    </row>
    <row r="10" spans="1:7" x14ac:dyDescent="0.25">
      <c r="A10" s="51"/>
      <c r="B10" s="22"/>
      <c r="C10" s="22"/>
      <c r="D10" s="50" t="s">
        <v>12</v>
      </c>
      <c r="E10" s="50" t="s">
        <v>12</v>
      </c>
      <c r="F10" s="54"/>
      <c r="G10" s="53" t="s">
        <v>12</v>
      </c>
    </row>
    <row r="11" spans="1:7" x14ac:dyDescent="0.25">
      <c r="A11" s="51"/>
      <c r="B11" s="22"/>
      <c r="C11" s="22"/>
      <c r="D11" s="50" t="s">
        <v>12</v>
      </c>
      <c r="E11" s="50" t="s">
        <v>12</v>
      </c>
      <c r="F11" s="54"/>
      <c r="G11" s="53" t="s">
        <v>12</v>
      </c>
    </row>
    <row r="12" spans="1:7" x14ac:dyDescent="0.25">
      <c r="A12" s="51"/>
      <c r="B12" s="22"/>
      <c r="C12" s="22"/>
      <c r="D12" s="50" t="s">
        <v>12</v>
      </c>
      <c r="E12" s="50" t="s">
        <v>12</v>
      </c>
      <c r="F12" s="54"/>
      <c r="G12" s="53" t="s">
        <v>12</v>
      </c>
    </row>
    <row r="13" spans="1:7" x14ac:dyDescent="0.25">
      <c r="A13" s="51"/>
      <c r="B13" s="22"/>
      <c r="C13" s="22"/>
      <c r="D13" s="50" t="s">
        <v>12</v>
      </c>
      <c r="E13" s="50" t="s">
        <v>12</v>
      </c>
      <c r="F13" s="54"/>
      <c r="G13" s="53" t="s">
        <v>12</v>
      </c>
    </row>
    <row r="14" spans="1:7" x14ac:dyDescent="0.25">
      <c r="A14" s="51"/>
      <c r="B14" s="22"/>
      <c r="C14" s="22"/>
      <c r="D14" s="50" t="s">
        <v>12</v>
      </c>
      <c r="E14" s="50" t="s">
        <v>12</v>
      </c>
      <c r="F14" s="54"/>
      <c r="G14" s="53" t="s">
        <v>12</v>
      </c>
    </row>
    <row r="15" spans="1:7" x14ac:dyDescent="0.25">
      <c r="A15" s="51"/>
      <c r="B15" s="22"/>
      <c r="C15" s="22"/>
      <c r="D15" s="50" t="s">
        <v>12</v>
      </c>
      <c r="E15" s="50" t="s">
        <v>12</v>
      </c>
      <c r="F15" s="54"/>
      <c r="G15" s="53" t="s">
        <v>12</v>
      </c>
    </row>
    <row r="16" spans="1:7" x14ac:dyDescent="0.25">
      <c r="A16" s="51"/>
      <c r="B16" s="22"/>
      <c r="C16" s="22"/>
      <c r="D16" s="50" t="s">
        <v>12</v>
      </c>
      <c r="E16" s="50" t="s">
        <v>12</v>
      </c>
      <c r="F16" s="54"/>
      <c r="G16" s="53" t="s">
        <v>12</v>
      </c>
    </row>
    <row r="17" spans="1:7" x14ac:dyDescent="0.25">
      <c r="A17" s="51"/>
      <c r="B17" s="22"/>
      <c r="C17" s="22"/>
      <c r="D17" s="50" t="s">
        <v>12</v>
      </c>
      <c r="E17" s="50" t="s">
        <v>12</v>
      </c>
      <c r="F17" s="54"/>
      <c r="G17" s="53" t="s">
        <v>12</v>
      </c>
    </row>
    <row r="18" spans="1:7" x14ac:dyDescent="0.25">
      <c r="A18" s="51"/>
      <c r="B18" s="22"/>
      <c r="C18" s="22"/>
      <c r="D18" s="50" t="s">
        <v>12</v>
      </c>
      <c r="E18" s="50" t="s">
        <v>12</v>
      </c>
      <c r="F18" s="54"/>
      <c r="G18" s="53" t="s">
        <v>12</v>
      </c>
    </row>
    <row r="19" spans="1:7" x14ac:dyDescent="0.25">
      <c r="A19" s="51"/>
      <c r="B19" s="22"/>
      <c r="C19" s="22"/>
      <c r="D19" s="50" t="s">
        <v>12</v>
      </c>
      <c r="E19" s="50" t="s">
        <v>12</v>
      </c>
      <c r="F19" s="54"/>
      <c r="G19" s="53" t="s">
        <v>12</v>
      </c>
    </row>
    <row r="20" spans="1:7" x14ac:dyDescent="0.25">
      <c r="A20" s="51"/>
      <c r="B20" s="22"/>
      <c r="C20" s="22"/>
      <c r="D20" s="50" t="s">
        <v>12</v>
      </c>
      <c r="E20" s="50" t="s">
        <v>12</v>
      </c>
      <c r="F20" s="54"/>
      <c r="G20" s="53" t="s">
        <v>12</v>
      </c>
    </row>
    <row r="21" spans="1:7" x14ac:dyDescent="0.25">
      <c r="A21" s="51"/>
      <c r="B21" s="22"/>
      <c r="C21" s="22"/>
      <c r="D21" s="50" t="s">
        <v>12</v>
      </c>
      <c r="E21" s="50" t="s">
        <v>12</v>
      </c>
      <c r="F21" s="54"/>
      <c r="G21" s="53" t="s">
        <v>12</v>
      </c>
    </row>
  </sheetData>
  <mergeCells count="5">
    <mergeCell ref="A2:A3"/>
    <mergeCell ref="B2:C2"/>
    <mergeCell ref="D2:E2"/>
    <mergeCell ref="F2:F3"/>
    <mergeCell ref="G2:G3"/>
  </mergeCells>
  <hyperlinks>
    <hyperlink ref="B1" location="TableContent!D389" display="TableContent" xr:uid="{DA06B9D2-B2CD-48E2-A2E0-8A5E6E71355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E83385C-1647-450A-A1E9-292EFD991152}">
            <xm:f>NOT(ISERROR(SEARCH(variables!$A$6,D4)))</xm:f>
            <xm:f>variables!$A$6</xm:f>
            <x14:dxf>
              <fill>
                <patternFill>
                  <bgColor theme="0" tint="-4.9989318521683403E-2"/>
                </patternFill>
              </fill>
            </x14:dxf>
          </x14:cfRule>
          <xm:sqref>D4:E21</xm:sqref>
        </x14:conditionalFormatting>
        <x14:conditionalFormatting xmlns:xm="http://schemas.microsoft.com/office/excel/2006/main">
          <x14:cfRule type="containsText" priority="2" operator="containsText" id="{BB0B10FE-7D79-4A1E-8D08-0251FDF8AE3C}">
            <xm:f>NOT(ISERROR(SEARCH(variables!$A$1,G4)))</xm:f>
            <xm:f>variables!$A$1</xm:f>
            <x14:dxf>
              <fill>
                <patternFill>
                  <bgColor theme="0" tint="-4.9989318521683403E-2"/>
                </patternFill>
              </fill>
            </x14:dxf>
          </x14:cfRule>
          <x14:cfRule type="containsText" priority="3" operator="containsText" id="{E213938B-9734-47D0-96D3-F8F448D887CC}">
            <xm:f>NOT(ISERROR(SEARCH(variables!$A$4,G4)))</xm:f>
            <xm:f>variables!$A$4</xm:f>
            <x14:dxf>
              <fill>
                <patternFill>
                  <bgColor theme="4" tint="0.79998168889431442"/>
                </patternFill>
              </fill>
            </x14:dxf>
          </x14:cfRule>
          <x14:cfRule type="containsText" priority="4" operator="containsText" id="{D9702CBE-06DA-4A5E-A50E-91F1B53AF0D4}">
            <xm:f>NOT(ISERROR(SEARCH(variables!$A$3,G4)))</xm:f>
            <xm:f>variables!$A$3</xm:f>
            <x14:dxf>
              <fill>
                <patternFill>
                  <bgColor theme="5" tint="0.79998168889431442"/>
                </patternFill>
              </fill>
            </x14:dxf>
          </x14:cfRule>
          <x14:cfRule type="containsText" priority="5" operator="containsText" id="{A5E18CF7-2E46-4C44-B658-5DEF428223EC}">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8EF8ABE-1AA5-4056-8CC3-C884F21686F5}">
          <x14:formula1>
            <xm:f>variables!$A$6:$A$8</xm:f>
          </x14:formula1>
          <xm:sqref>D4:E21</xm:sqref>
        </x14:dataValidation>
        <x14:dataValidation type="list" allowBlank="1" showInputMessage="1" showErrorMessage="1" xr:uid="{5CB6ACC4-288B-4306-90DE-1150B8D53C5D}">
          <x14:formula1>
            <xm:f>variables!$A$1:$A$4</xm:f>
          </x14:formula1>
          <xm:sqref>G4:G21</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5F14-D739-45BA-A76F-05D49A7141EA}">
  <dimension ref="A1:G21"/>
  <sheetViews>
    <sheetView zoomScaleNormal="100" workbookViewId="0">
      <pane ySplit="3" topLeftCell="A4" activePane="bottomLeft" state="frozen"/>
      <selection pane="bottomLeft"/>
    </sheetView>
  </sheetViews>
  <sheetFormatPr defaultRowHeight="15" x14ac:dyDescent="0.25"/>
  <cols>
    <col min="1" max="1" width="16.42578125" customWidth="1"/>
    <col min="2" max="2" width="41.42578125" customWidth="1"/>
    <col min="3" max="3" width="42.7109375" customWidth="1"/>
    <col min="4" max="4" width="22.42578125" customWidth="1"/>
    <col min="5" max="5" width="22.140625" customWidth="1"/>
    <col min="6" max="6" width="44.140625" customWidth="1"/>
    <col min="7" max="7" width="10.5703125" customWidth="1"/>
  </cols>
  <sheetData>
    <row r="1" spans="1:7" ht="15.75" thickBot="1" x14ac:dyDescent="0.3">
      <c r="A1" s="222" t="s">
        <v>1021</v>
      </c>
      <c r="B1" s="223" t="s">
        <v>1022</v>
      </c>
      <c r="C1" s="223"/>
      <c r="D1" s="214"/>
      <c r="E1" s="214"/>
      <c r="F1" s="214"/>
      <c r="G1" s="214"/>
    </row>
    <row r="2" spans="1:7" ht="18.75" x14ac:dyDescent="0.25">
      <c r="A2" s="668" t="s">
        <v>3</v>
      </c>
      <c r="B2" s="670" t="s">
        <v>1079</v>
      </c>
      <c r="C2" s="671"/>
      <c r="D2" s="550" t="s">
        <v>916</v>
      </c>
      <c r="E2" s="551"/>
      <c r="F2" s="533" t="s">
        <v>914</v>
      </c>
      <c r="G2" s="530" t="s">
        <v>852</v>
      </c>
    </row>
    <row r="3" spans="1:7" ht="75.75" thickBot="1" x14ac:dyDescent="0.3">
      <c r="A3" s="669"/>
      <c r="B3" s="14" t="s">
        <v>911</v>
      </c>
      <c r="C3" s="15" t="s">
        <v>912</v>
      </c>
      <c r="D3" s="84" t="s">
        <v>913</v>
      </c>
      <c r="E3" s="85" t="s">
        <v>915</v>
      </c>
      <c r="F3" s="564"/>
      <c r="G3" s="547"/>
    </row>
    <row r="4" spans="1:7" x14ac:dyDescent="0.25">
      <c r="A4" s="51"/>
      <c r="B4" s="49"/>
      <c r="C4" s="50" t="s">
        <v>12</v>
      </c>
      <c r="D4" s="50" t="s">
        <v>12</v>
      </c>
      <c r="E4" s="50" t="s">
        <v>12</v>
      </c>
      <c r="F4" s="52"/>
      <c r="G4" s="50" t="s">
        <v>12</v>
      </c>
    </row>
    <row r="5" spans="1:7" x14ac:dyDescent="0.25">
      <c r="A5" s="51"/>
      <c r="B5" s="22"/>
      <c r="C5" s="50" t="s">
        <v>12</v>
      </c>
      <c r="D5" s="53" t="s">
        <v>12</v>
      </c>
      <c r="E5" s="53" t="s">
        <v>12</v>
      </c>
      <c r="F5" s="54"/>
      <c r="G5" s="53" t="s">
        <v>12</v>
      </c>
    </row>
    <row r="6" spans="1:7" x14ac:dyDescent="0.25">
      <c r="A6" s="51"/>
      <c r="B6" s="22"/>
      <c r="C6" s="50" t="s">
        <v>12</v>
      </c>
      <c r="D6" s="53" t="s">
        <v>12</v>
      </c>
      <c r="E6" s="53" t="s">
        <v>12</v>
      </c>
      <c r="F6" s="54"/>
      <c r="G6" s="53" t="s">
        <v>12</v>
      </c>
    </row>
    <row r="7" spans="1:7" x14ac:dyDescent="0.25">
      <c r="A7" s="51"/>
      <c r="B7" s="22"/>
      <c r="C7" s="50" t="s">
        <v>12</v>
      </c>
      <c r="D7" s="53" t="s">
        <v>12</v>
      </c>
      <c r="E7" s="53" t="s">
        <v>12</v>
      </c>
      <c r="F7" s="54"/>
      <c r="G7" s="53" t="s">
        <v>12</v>
      </c>
    </row>
    <row r="8" spans="1:7" x14ac:dyDescent="0.25">
      <c r="A8" s="51"/>
      <c r="B8" s="22"/>
      <c r="C8" s="50" t="s">
        <v>12</v>
      </c>
      <c r="D8" s="53" t="s">
        <v>12</v>
      </c>
      <c r="E8" s="53" t="s">
        <v>12</v>
      </c>
      <c r="F8" s="54"/>
      <c r="G8" s="53" t="s">
        <v>12</v>
      </c>
    </row>
    <row r="9" spans="1:7" x14ac:dyDescent="0.25">
      <c r="A9" s="51"/>
      <c r="B9" s="22"/>
      <c r="C9" s="50" t="s">
        <v>12</v>
      </c>
      <c r="D9" s="53" t="s">
        <v>12</v>
      </c>
      <c r="E9" s="53" t="s">
        <v>12</v>
      </c>
      <c r="F9" s="54"/>
      <c r="G9" s="53" t="s">
        <v>12</v>
      </c>
    </row>
    <row r="10" spans="1:7" x14ac:dyDescent="0.25">
      <c r="A10" s="51"/>
      <c r="B10" s="22"/>
      <c r="C10" s="50" t="s">
        <v>12</v>
      </c>
      <c r="D10" s="53" t="s">
        <v>12</v>
      </c>
      <c r="E10" s="53" t="s">
        <v>12</v>
      </c>
      <c r="F10" s="54"/>
      <c r="G10" s="53" t="s">
        <v>12</v>
      </c>
    </row>
    <row r="11" spans="1:7" x14ac:dyDescent="0.25">
      <c r="A11" s="51"/>
      <c r="B11" s="22"/>
      <c r="C11" s="50" t="s">
        <v>12</v>
      </c>
      <c r="D11" s="53" t="s">
        <v>12</v>
      </c>
      <c r="E11" s="53" t="s">
        <v>12</v>
      </c>
      <c r="F11" s="54"/>
      <c r="G11" s="53" t="s">
        <v>12</v>
      </c>
    </row>
    <row r="12" spans="1:7" x14ac:dyDescent="0.25">
      <c r="A12" s="51"/>
      <c r="B12" s="22"/>
      <c r="C12" s="50" t="s">
        <v>12</v>
      </c>
      <c r="D12" s="53" t="s">
        <v>12</v>
      </c>
      <c r="E12" s="53" t="s">
        <v>12</v>
      </c>
      <c r="F12" s="54"/>
      <c r="G12" s="53" t="s">
        <v>12</v>
      </c>
    </row>
    <row r="13" spans="1:7" x14ac:dyDescent="0.25">
      <c r="A13" s="51"/>
      <c r="B13" s="22"/>
      <c r="C13" s="50" t="s">
        <v>12</v>
      </c>
      <c r="D13" s="53" t="s">
        <v>12</v>
      </c>
      <c r="E13" s="53" t="s">
        <v>12</v>
      </c>
      <c r="F13" s="54"/>
      <c r="G13" s="53" t="s">
        <v>12</v>
      </c>
    </row>
    <row r="14" spans="1:7" x14ac:dyDescent="0.25">
      <c r="A14" s="51"/>
      <c r="B14" s="22"/>
      <c r="C14" s="50" t="s">
        <v>12</v>
      </c>
      <c r="D14" s="53" t="s">
        <v>12</v>
      </c>
      <c r="E14" s="53" t="s">
        <v>12</v>
      </c>
      <c r="F14" s="54"/>
      <c r="G14" s="53" t="s">
        <v>12</v>
      </c>
    </row>
    <row r="15" spans="1:7" x14ac:dyDescent="0.25">
      <c r="A15" s="51"/>
      <c r="B15" s="22"/>
      <c r="C15" s="50" t="s">
        <v>12</v>
      </c>
      <c r="D15" s="53" t="s">
        <v>12</v>
      </c>
      <c r="E15" s="53" t="s">
        <v>12</v>
      </c>
      <c r="F15" s="54"/>
      <c r="G15" s="53" t="s">
        <v>12</v>
      </c>
    </row>
    <row r="16" spans="1:7" x14ac:dyDescent="0.25">
      <c r="A16" s="51"/>
      <c r="B16" s="22"/>
      <c r="C16" s="50" t="s">
        <v>12</v>
      </c>
      <c r="D16" s="53" t="s">
        <v>12</v>
      </c>
      <c r="E16" s="53" t="s">
        <v>12</v>
      </c>
      <c r="F16" s="54"/>
      <c r="G16" s="53" t="s">
        <v>12</v>
      </c>
    </row>
    <row r="17" spans="1:7" x14ac:dyDescent="0.25">
      <c r="A17" s="51"/>
      <c r="B17" s="22"/>
      <c r="C17" s="50" t="s">
        <v>12</v>
      </c>
      <c r="D17" s="53" t="s">
        <v>12</v>
      </c>
      <c r="E17" s="53" t="s">
        <v>12</v>
      </c>
      <c r="F17" s="54"/>
      <c r="G17" s="53" t="s">
        <v>12</v>
      </c>
    </row>
    <row r="18" spans="1:7" x14ac:dyDescent="0.25">
      <c r="A18" s="51"/>
      <c r="B18" s="22"/>
      <c r="C18" s="50" t="s">
        <v>12</v>
      </c>
      <c r="D18" s="53" t="s">
        <v>12</v>
      </c>
      <c r="E18" s="53" t="s">
        <v>12</v>
      </c>
      <c r="F18" s="54"/>
      <c r="G18" s="53" t="s">
        <v>12</v>
      </c>
    </row>
    <row r="19" spans="1:7" x14ac:dyDescent="0.25">
      <c r="A19" s="51"/>
      <c r="B19" s="22"/>
      <c r="C19" s="50" t="s">
        <v>12</v>
      </c>
      <c r="D19" s="53" t="s">
        <v>12</v>
      </c>
      <c r="E19" s="53" t="s">
        <v>12</v>
      </c>
      <c r="F19" s="54"/>
      <c r="G19" s="53" t="s">
        <v>12</v>
      </c>
    </row>
    <row r="20" spans="1:7" x14ac:dyDescent="0.25">
      <c r="A20" s="51"/>
      <c r="B20" s="22"/>
      <c r="C20" s="50" t="s">
        <v>12</v>
      </c>
      <c r="D20" s="53" t="s">
        <v>12</v>
      </c>
      <c r="E20" s="53" t="s">
        <v>12</v>
      </c>
      <c r="F20" s="54"/>
      <c r="G20" s="53" t="s">
        <v>12</v>
      </c>
    </row>
    <row r="21" spans="1:7" x14ac:dyDescent="0.25">
      <c r="A21" s="51"/>
      <c r="B21" s="22"/>
      <c r="C21" s="50" t="s">
        <v>12</v>
      </c>
      <c r="D21" s="53" t="s">
        <v>12</v>
      </c>
      <c r="E21" s="53" t="s">
        <v>12</v>
      </c>
      <c r="F21" s="54"/>
      <c r="G21" s="53" t="s">
        <v>12</v>
      </c>
    </row>
  </sheetData>
  <mergeCells count="5">
    <mergeCell ref="A2:A3"/>
    <mergeCell ref="B2:C2"/>
    <mergeCell ref="D2:E2"/>
    <mergeCell ref="F2:F3"/>
    <mergeCell ref="G2:G3"/>
  </mergeCells>
  <hyperlinks>
    <hyperlink ref="B1" location="TableContent!D394" display="TableContent" xr:uid="{AC5EEDFD-5A4F-4D32-8EDB-04AD8B76666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366FE98-3C01-451F-9772-5B4337C5F63C}">
            <xm:f>NOT(ISERROR(SEARCH(variables!$A$6,C4)))</xm:f>
            <xm:f>variables!$A$6</xm:f>
            <x14:dxf>
              <fill>
                <patternFill>
                  <bgColor theme="0" tint="-4.9989318521683403E-2"/>
                </patternFill>
              </fill>
            </x14:dxf>
          </x14:cfRule>
          <xm:sqref>C4:E21</xm:sqref>
        </x14:conditionalFormatting>
        <x14:conditionalFormatting xmlns:xm="http://schemas.microsoft.com/office/excel/2006/main">
          <x14:cfRule type="containsText" priority="3" operator="containsText" id="{ABF949D3-FC7B-49EB-9011-EE386E1B2A73}">
            <xm:f>NOT(ISERROR(SEARCH(variables!$A$1,G4)))</xm:f>
            <xm:f>variables!$A$1</xm:f>
            <x14:dxf>
              <fill>
                <patternFill>
                  <bgColor theme="0" tint="-4.9989318521683403E-2"/>
                </patternFill>
              </fill>
            </x14:dxf>
          </x14:cfRule>
          <x14:cfRule type="containsText" priority="4" operator="containsText" id="{D519802B-88EA-474A-93C6-EDE421B5848C}">
            <xm:f>NOT(ISERROR(SEARCH(variables!$A$4,G4)))</xm:f>
            <xm:f>variables!$A$4</xm:f>
            <x14:dxf>
              <fill>
                <patternFill>
                  <bgColor theme="4" tint="0.79998168889431442"/>
                </patternFill>
              </fill>
            </x14:dxf>
          </x14:cfRule>
          <x14:cfRule type="containsText" priority="5" operator="containsText" id="{0A41DBB0-AD07-4D1C-9B64-7B27021F5501}">
            <xm:f>NOT(ISERROR(SEARCH(variables!$A$3,G4)))</xm:f>
            <xm:f>variables!$A$3</xm:f>
            <x14:dxf>
              <fill>
                <patternFill>
                  <bgColor theme="5" tint="0.79998168889431442"/>
                </patternFill>
              </fill>
            </x14:dxf>
          </x14:cfRule>
          <x14:cfRule type="containsText" priority="6" operator="containsText" id="{B850EED7-B516-47CA-85DB-052F6D461CA3}">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634C6-A54A-4A14-A93B-EBBF9F2128E7}">
          <x14:formula1>
            <xm:f>variables!$A$6:$A$8</xm:f>
          </x14:formula1>
          <xm:sqref>C4:E21</xm:sqref>
        </x14:dataValidation>
        <x14:dataValidation type="list" allowBlank="1" showInputMessage="1" showErrorMessage="1" xr:uid="{F36452E2-6F09-4E09-A09E-ED4A4EB3688C}">
          <x14:formula1>
            <xm:f>variables!$A$1:$A$4</xm:f>
          </x14:formula1>
          <xm:sqref>G4:G21</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5194-4CE6-4786-9C08-ABB69F276180}">
  <dimension ref="A1:E21"/>
  <sheetViews>
    <sheetView zoomScaleNormal="100" workbookViewId="0">
      <pane ySplit="3" topLeftCell="A4" activePane="bottomLeft" state="frozen"/>
      <selection pane="bottomLeft"/>
    </sheetView>
  </sheetViews>
  <sheetFormatPr defaultRowHeight="15" x14ac:dyDescent="0.25"/>
  <cols>
    <col min="1" max="1" width="16.42578125" customWidth="1"/>
    <col min="2" max="5" width="41.42578125" customWidth="1"/>
  </cols>
  <sheetData>
    <row r="1" spans="1:5" ht="15.75" thickBot="1" x14ac:dyDescent="0.3">
      <c r="A1" s="222" t="s">
        <v>1021</v>
      </c>
      <c r="B1" s="223" t="s">
        <v>1022</v>
      </c>
      <c r="C1" s="223"/>
      <c r="D1" s="214"/>
      <c r="E1" s="214"/>
    </row>
    <row r="2" spans="1:5" ht="18.75" x14ac:dyDescent="0.25">
      <c r="A2" s="668" t="s">
        <v>3</v>
      </c>
      <c r="B2" s="670" t="s">
        <v>1080</v>
      </c>
      <c r="C2" s="671"/>
      <c r="D2" s="671"/>
      <c r="E2" s="671"/>
    </row>
    <row r="3" spans="1:5" ht="45.75" thickBot="1" x14ac:dyDescent="0.3">
      <c r="A3" s="669"/>
      <c r="B3" s="14" t="s">
        <v>918</v>
      </c>
      <c r="C3" s="19" t="s">
        <v>919</v>
      </c>
      <c r="D3" s="19" t="s">
        <v>920</v>
      </c>
      <c r="E3" s="19" t="s">
        <v>921</v>
      </c>
    </row>
    <row r="4" spans="1:5" x14ac:dyDescent="0.25">
      <c r="A4" s="51"/>
      <c r="B4" s="49"/>
      <c r="C4" s="49"/>
      <c r="D4" s="49"/>
      <c r="E4" s="49"/>
    </row>
    <row r="5" spans="1:5" x14ac:dyDescent="0.25">
      <c r="A5" s="51"/>
      <c r="B5" s="22"/>
      <c r="C5" s="49"/>
      <c r="D5" s="49"/>
      <c r="E5" s="49"/>
    </row>
    <row r="6" spans="1:5" x14ac:dyDescent="0.25">
      <c r="A6" s="51"/>
      <c r="B6" s="22"/>
      <c r="C6" s="49"/>
      <c r="D6" s="49"/>
      <c r="E6" s="49"/>
    </row>
    <row r="7" spans="1:5" x14ac:dyDescent="0.25">
      <c r="A7" s="51"/>
      <c r="B7" s="22"/>
      <c r="C7" s="49"/>
      <c r="D7" s="49"/>
      <c r="E7" s="49"/>
    </row>
    <row r="8" spans="1:5" x14ac:dyDescent="0.25">
      <c r="A8" s="51"/>
      <c r="B8" s="22"/>
      <c r="C8" s="49"/>
      <c r="D8" s="49"/>
      <c r="E8" s="49"/>
    </row>
    <row r="9" spans="1:5" x14ac:dyDescent="0.25">
      <c r="A9" s="51"/>
      <c r="B9" s="22"/>
      <c r="C9" s="49"/>
      <c r="D9" s="49"/>
      <c r="E9" s="49"/>
    </row>
    <row r="10" spans="1:5" x14ac:dyDescent="0.25">
      <c r="A10" s="51"/>
      <c r="B10" s="22"/>
      <c r="C10" s="49"/>
      <c r="D10" s="49"/>
      <c r="E10" s="49"/>
    </row>
    <row r="11" spans="1:5" x14ac:dyDescent="0.25">
      <c r="A11" s="51"/>
      <c r="B11" s="22"/>
      <c r="C11" s="49"/>
      <c r="D11" s="49"/>
      <c r="E11" s="49"/>
    </row>
    <row r="12" spans="1:5" x14ac:dyDescent="0.25">
      <c r="A12" s="51"/>
      <c r="B12" s="22"/>
      <c r="C12" s="49"/>
      <c r="D12" s="49"/>
      <c r="E12" s="49"/>
    </row>
    <row r="13" spans="1:5" x14ac:dyDescent="0.25">
      <c r="A13" s="51"/>
      <c r="B13" s="22"/>
      <c r="C13" s="49"/>
      <c r="D13" s="49"/>
      <c r="E13" s="49"/>
    </row>
    <row r="14" spans="1:5" x14ac:dyDescent="0.25">
      <c r="A14" s="51"/>
      <c r="B14" s="22"/>
      <c r="C14" s="49"/>
      <c r="D14" s="49"/>
      <c r="E14" s="49"/>
    </row>
    <row r="15" spans="1:5" x14ac:dyDescent="0.25">
      <c r="A15" s="51"/>
      <c r="B15" s="22"/>
      <c r="C15" s="49"/>
      <c r="D15" s="49"/>
      <c r="E15" s="49"/>
    </row>
    <row r="16" spans="1:5" x14ac:dyDescent="0.25">
      <c r="A16" s="51"/>
      <c r="B16" s="22"/>
      <c r="C16" s="49"/>
      <c r="D16" s="49"/>
      <c r="E16" s="49"/>
    </row>
    <row r="17" spans="1:5" x14ac:dyDescent="0.25">
      <c r="A17" s="51"/>
      <c r="B17" s="22"/>
      <c r="C17" s="49"/>
      <c r="D17" s="49"/>
      <c r="E17" s="49"/>
    </row>
    <row r="18" spans="1:5" x14ac:dyDescent="0.25">
      <c r="A18" s="51"/>
      <c r="B18" s="22"/>
      <c r="C18" s="49"/>
      <c r="D18" s="49"/>
      <c r="E18" s="49"/>
    </row>
    <row r="19" spans="1:5" x14ac:dyDescent="0.25">
      <c r="A19" s="51"/>
      <c r="B19" s="22"/>
      <c r="C19" s="49"/>
      <c r="D19" s="49"/>
      <c r="E19" s="49"/>
    </row>
    <row r="20" spans="1:5" x14ac:dyDescent="0.25">
      <c r="A20" s="51"/>
      <c r="B20" s="22"/>
      <c r="C20" s="49"/>
      <c r="D20" s="49"/>
      <c r="E20" s="49"/>
    </row>
    <row r="21" spans="1:5" x14ac:dyDescent="0.25">
      <c r="A21" s="51"/>
      <c r="B21" s="22"/>
      <c r="C21" s="49"/>
      <c r="D21" s="49"/>
      <c r="E21" s="49"/>
    </row>
  </sheetData>
  <mergeCells count="2">
    <mergeCell ref="A2:A3"/>
    <mergeCell ref="B2:E2"/>
  </mergeCells>
  <hyperlinks>
    <hyperlink ref="B1" location="TableContent!D395" display="TableContent" xr:uid="{6D45204E-236B-4343-B0C7-44A96F318FBA}"/>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0F2F-DE54-48F5-B625-1553712360F9}">
  <dimension ref="A1:H21"/>
  <sheetViews>
    <sheetView workbookViewId="0">
      <pane ySplit="3" topLeftCell="A4" activePane="bottomLeft" state="frozen"/>
      <selection pane="bottomLeft"/>
    </sheetView>
  </sheetViews>
  <sheetFormatPr defaultRowHeight="15" x14ac:dyDescent="0.25"/>
  <cols>
    <col min="1" max="1" width="16.42578125" customWidth="1"/>
    <col min="2" max="2" width="45.85546875" customWidth="1"/>
    <col min="3" max="3" width="42.28515625" customWidth="1"/>
    <col min="4" max="4" width="36.140625" customWidth="1"/>
    <col min="5" max="5" width="25.5703125" customWidth="1"/>
    <col min="6" max="6" width="26.85546875" customWidth="1"/>
    <col min="7" max="7" width="44.140625" customWidth="1"/>
    <col min="8" max="8" width="10.5703125" customWidth="1"/>
  </cols>
  <sheetData>
    <row r="1" spans="1:8" ht="15.75" thickBot="1" x14ac:dyDescent="0.3">
      <c r="A1" s="222" t="s">
        <v>1021</v>
      </c>
      <c r="B1" s="223" t="s">
        <v>1022</v>
      </c>
      <c r="C1" s="223"/>
      <c r="D1" s="214"/>
      <c r="E1" s="214"/>
      <c r="F1" s="214"/>
      <c r="G1" s="214"/>
      <c r="H1" s="214"/>
    </row>
    <row r="2" spans="1:8" ht="19.5" thickBot="1" x14ac:dyDescent="0.3">
      <c r="A2" s="538" t="s">
        <v>3</v>
      </c>
      <c r="B2" s="521" t="s">
        <v>98</v>
      </c>
      <c r="C2" s="522"/>
      <c r="D2" s="523"/>
      <c r="E2" s="524" t="s">
        <v>102</v>
      </c>
      <c r="F2" s="526"/>
      <c r="G2" s="530" t="s">
        <v>103</v>
      </c>
      <c r="H2" s="530" t="s">
        <v>852</v>
      </c>
    </row>
    <row r="3" spans="1:8" ht="87.75" thickBot="1" x14ac:dyDescent="0.3">
      <c r="A3" s="556"/>
      <c r="B3" s="144" t="s">
        <v>1082</v>
      </c>
      <c r="C3" s="145" t="s">
        <v>99</v>
      </c>
      <c r="D3" s="152" t="s">
        <v>101</v>
      </c>
      <c r="E3" s="136" t="s">
        <v>775</v>
      </c>
      <c r="F3" s="138" t="s">
        <v>1081</v>
      </c>
      <c r="G3" s="547"/>
      <c r="H3" s="547"/>
    </row>
    <row r="4" spans="1:8" x14ac:dyDescent="0.25">
      <c r="A4" s="47"/>
      <c r="B4" s="49"/>
      <c r="C4" s="49"/>
      <c r="D4" s="49"/>
      <c r="E4" s="50" t="s">
        <v>12</v>
      </c>
      <c r="F4" s="50" t="s">
        <v>12</v>
      </c>
      <c r="G4" s="52"/>
      <c r="H4" s="53" t="s">
        <v>12</v>
      </c>
    </row>
    <row r="5" spans="1:8" x14ac:dyDescent="0.25">
      <c r="A5" s="51"/>
      <c r="B5" s="22"/>
      <c r="C5" s="22"/>
      <c r="D5" s="22"/>
      <c r="E5" s="53" t="s">
        <v>12</v>
      </c>
      <c r="F5" s="53" t="s">
        <v>12</v>
      </c>
      <c r="G5" s="54"/>
      <c r="H5" s="53" t="s">
        <v>12</v>
      </c>
    </row>
    <row r="6" spans="1:8" x14ac:dyDescent="0.25">
      <c r="A6" s="51"/>
      <c r="B6" s="22"/>
      <c r="C6" s="22"/>
      <c r="D6" s="22"/>
      <c r="E6" s="53" t="s">
        <v>12</v>
      </c>
      <c r="F6" s="53" t="s">
        <v>12</v>
      </c>
      <c r="G6" s="54"/>
      <c r="H6" s="53" t="s">
        <v>12</v>
      </c>
    </row>
    <row r="7" spans="1:8" x14ac:dyDescent="0.25">
      <c r="A7" s="51"/>
      <c r="B7" s="22"/>
      <c r="C7" s="22"/>
      <c r="D7" s="22"/>
      <c r="E7" s="53" t="s">
        <v>12</v>
      </c>
      <c r="F7" s="53" t="s">
        <v>12</v>
      </c>
      <c r="G7" s="54"/>
      <c r="H7" s="53" t="s">
        <v>12</v>
      </c>
    </row>
    <row r="8" spans="1:8" x14ac:dyDescent="0.25">
      <c r="A8" s="51"/>
      <c r="B8" s="22"/>
      <c r="C8" s="22"/>
      <c r="D8" s="22"/>
      <c r="E8" s="53" t="s">
        <v>12</v>
      </c>
      <c r="F8" s="53" t="s">
        <v>12</v>
      </c>
      <c r="G8" s="54"/>
      <c r="H8" s="53" t="s">
        <v>12</v>
      </c>
    </row>
    <row r="9" spans="1:8" x14ac:dyDescent="0.25">
      <c r="A9" s="51"/>
      <c r="B9" s="22"/>
      <c r="C9" s="22"/>
      <c r="D9" s="22"/>
      <c r="E9" s="53" t="s">
        <v>12</v>
      </c>
      <c r="F9" s="53" t="s">
        <v>12</v>
      </c>
      <c r="G9" s="54"/>
      <c r="H9" s="53" t="s">
        <v>12</v>
      </c>
    </row>
    <row r="10" spans="1:8" x14ac:dyDescent="0.25">
      <c r="A10" s="51"/>
      <c r="B10" s="22"/>
      <c r="C10" s="22"/>
      <c r="D10" s="22"/>
      <c r="E10" s="53" t="s">
        <v>12</v>
      </c>
      <c r="F10" s="53" t="s">
        <v>12</v>
      </c>
      <c r="G10" s="54"/>
      <c r="H10" s="53" t="s">
        <v>12</v>
      </c>
    </row>
    <row r="11" spans="1:8" x14ac:dyDescent="0.25">
      <c r="A11" s="51"/>
      <c r="B11" s="22"/>
      <c r="C11" s="22"/>
      <c r="D11" s="22"/>
      <c r="E11" s="53" t="s">
        <v>12</v>
      </c>
      <c r="F11" s="53" t="s">
        <v>12</v>
      </c>
      <c r="G11" s="54"/>
      <c r="H11" s="53" t="s">
        <v>12</v>
      </c>
    </row>
    <row r="12" spans="1:8" x14ac:dyDescent="0.25">
      <c r="A12" s="51"/>
      <c r="B12" s="22"/>
      <c r="C12" s="22"/>
      <c r="D12" s="22"/>
      <c r="E12" s="53" t="s">
        <v>12</v>
      </c>
      <c r="F12" s="53" t="s">
        <v>12</v>
      </c>
      <c r="G12" s="54"/>
      <c r="H12" s="53" t="s">
        <v>12</v>
      </c>
    </row>
    <row r="13" spans="1:8" x14ac:dyDescent="0.25">
      <c r="A13" s="51"/>
      <c r="B13" s="22"/>
      <c r="C13" s="22"/>
      <c r="D13" s="22"/>
      <c r="E13" s="53" t="s">
        <v>12</v>
      </c>
      <c r="F13" s="53" t="s">
        <v>12</v>
      </c>
      <c r="G13" s="54"/>
      <c r="H13" s="53" t="s">
        <v>12</v>
      </c>
    </row>
    <row r="14" spans="1:8" x14ac:dyDescent="0.25">
      <c r="A14" s="51"/>
      <c r="B14" s="22"/>
      <c r="C14" s="22"/>
      <c r="D14" s="22"/>
      <c r="E14" s="53" t="s">
        <v>12</v>
      </c>
      <c r="F14" s="53" t="s">
        <v>12</v>
      </c>
      <c r="G14" s="54"/>
      <c r="H14" s="53" t="s">
        <v>12</v>
      </c>
    </row>
    <row r="15" spans="1:8" x14ac:dyDescent="0.25">
      <c r="A15" s="51"/>
      <c r="B15" s="22"/>
      <c r="C15" s="22"/>
      <c r="D15" s="22"/>
      <c r="E15" s="53" t="s">
        <v>12</v>
      </c>
      <c r="F15" s="53" t="s">
        <v>12</v>
      </c>
      <c r="G15" s="54"/>
      <c r="H15" s="53" t="s">
        <v>12</v>
      </c>
    </row>
    <row r="16" spans="1:8" x14ac:dyDescent="0.25">
      <c r="A16" s="51"/>
      <c r="B16" s="22"/>
      <c r="C16" s="22"/>
      <c r="D16" s="22"/>
      <c r="E16" s="53" t="s">
        <v>12</v>
      </c>
      <c r="F16" s="53" t="s">
        <v>12</v>
      </c>
      <c r="G16" s="54"/>
      <c r="H16" s="53" t="s">
        <v>12</v>
      </c>
    </row>
    <row r="17" spans="1:8" x14ac:dyDescent="0.25">
      <c r="A17" s="51"/>
      <c r="B17" s="22"/>
      <c r="C17" s="22"/>
      <c r="D17" s="22"/>
      <c r="E17" s="53" t="s">
        <v>12</v>
      </c>
      <c r="F17" s="53" t="s">
        <v>12</v>
      </c>
      <c r="G17" s="54"/>
      <c r="H17" s="53" t="s">
        <v>12</v>
      </c>
    </row>
    <row r="18" spans="1:8" x14ac:dyDescent="0.25">
      <c r="A18" s="51"/>
      <c r="B18" s="22"/>
      <c r="C18" s="22"/>
      <c r="D18" s="22"/>
      <c r="E18" s="53" t="s">
        <v>12</v>
      </c>
      <c r="F18" s="53" t="s">
        <v>12</v>
      </c>
      <c r="G18" s="54"/>
      <c r="H18" s="53" t="s">
        <v>12</v>
      </c>
    </row>
    <row r="19" spans="1:8" x14ac:dyDescent="0.25">
      <c r="A19" s="51"/>
      <c r="B19" s="22"/>
      <c r="C19" s="22"/>
      <c r="D19" s="22"/>
      <c r="E19" s="53" t="s">
        <v>12</v>
      </c>
      <c r="F19" s="53" t="s">
        <v>12</v>
      </c>
      <c r="G19" s="54"/>
      <c r="H19" s="53" t="s">
        <v>12</v>
      </c>
    </row>
    <row r="20" spans="1:8" x14ac:dyDescent="0.25">
      <c r="A20" s="51"/>
      <c r="B20" s="22"/>
      <c r="C20" s="22"/>
      <c r="D20" s="22"/>
      <c r="E20" s="53" t="s">
        <v>12</v>
      </c>
      <c r="F20" s="53" t="s">
        <v>12</v>
      </c>
      <c r="G20" s="54"/>
      <c r="H20" s="53" t="s">
        <v>12</v>
      </c>
    </row>
    <row r="21" spans="1:8" x14ac:dyDescent="0.25">
      <c r="A21" s="51"/>
      <c r="B21" s="22"/>
      <c r="C21" s="22"/>
      <c r="D21" s="22"/>
      <c r="E21" s="53" t="s">
        <v>12</v>
      </c>
      <c r="F21" s="53" t="s">
        <v>12</v>
      </c>
      <c r="G21" s="54"/>
      <c r="H21" s="53" t="s">
        <v>12</v>
      </c>
    </row>
  </sheetData>
  <mergeCells count="5">
    <mergeCell ref="A2:A3"/>
    <mergeCell ref="B2:D2"/>
    <mergeCell ref="E2:F2"/>
    <mergeCell ref="G2:G3"/>
    <mergeCell ref="H2:H3"/>
  </mergeCells>
  <hyperlinks>
    <hyperlink ref="B1" location="TableContent!D401" display="TableContent" xr:uid="{DA2CF7D3-1244-476E-B466-7CCB2E3C2C4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56E38ED-3EFB-41A1-BD8F-49CF72FD71BA}">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CA3C8C7A-B37E-4BCA-8CAD-05755D365942}">
            <xm:f>NOT(ISERROR(SEARCH(variables!$A$1,H4)))</xm:f>
            <xm:f>variables!$A$1</xm:f>
            <x14:dxf>
              <fill>
                <patternFill>
                  <bgColor theme="0" tint="-4.9989318521683403E-2"/>
                </patternFill>
              </fill>
            </x14:dxf>
          </x14:cfRule>
          <x14:cfRule type="containsText" priority="3" operator="containsText" id="{F17A5EE6-40F8-485A-AF23-A5A0E8775DDE}">
            <xm:f>NOT(ISERROR(SEARCH(variables!$A$4,H4)))</xm:f>
            <xm:f>variables!$A$4</xm:f>
            <x14:dxf>
              <fill>
                <patternFill>
                  <bgColor theme="4" tint="0.79998168889431442"/>
                </patternFill>
              </fill>
            </x14:dxf>
          </x14:cfRule>
          <x14:cfRule type="containsText" priority="4" operator="containsText" id="{A2D8C194-B1E7-4741-B262-FE180623CB9D}">
            <xm:f>NOT(ISERROR(SEARCH(variables!$A$3,H4)))</xm:f>
            <xm:f>variables!$A$3</xm:f>
            <x14:dxf>
              <fill>
                <patternFill>
                  <bgColor theme="5" tint="0.79998168889431442"/>
                </patternFill>
              </fill>
            </x14:dxf>
          </x14:cfRule>
          <x14:cfRule type="containsText" priority="5" operator="containsText" id="{B1B2DB67-3CB4-4AAC-9D09-25D46C647965}">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6947C8-5982-47F0-B5FB-859C60B45AE7}">
          <x14:formula1>
            <xm:f>variables!$A$1:$A$4</xm:f>
          </x14:formula1>
          <xm:sqref>H4:H21</xm:sqref>
        </x14:dataValidation>
        <x14:dataValidation type="list" allowBlank="1" showInputMessage="1" showErrorMessage="1" xr:uid="{116F9D7B-BE02-495C-81B2-6883EAD20869}">
          <x14:formula1>
            <xm:f>variables!$A$6:$A$8</xm:f>
          </x14:formula1>
          <xm:sqref>E4:F21</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7B3D-50C3-4B3A-B62F-7C64AB5E79A7}">
  <dimension ref="A1:A32"/>
  <sheetViews>
    <sheetView workbookViewId="0">
      <selection activeCell="B35" sqref="B35"/>
    </sheetView>
  </sheetViews>
  <sheetFormatPr defaultRowHeight="15" x14ac:dyDescent="0.25"/>
  <sheetData>
    <row r="1" spans="1:1" x14ac:dyDescent="0.25">
      <c r="A1" t="s">
        <v>12</v>
      </c>
    </row>
    <row r="2" spans="1:1" x14ac:dyDescent="0.25">
      <c r="A2" s="4" t="s">
        <v>13</v>
      </c>
    </row>
    <row r="3" spans="1:1" x14ac:dyDescent="0.25">
      <c r="A3" s="2" t="s">
        <v>14</v>
      </c>
    </row>
    <row r="4" spans="1:1" x14ac:dyDescent="0.25">
      <c r="A4" s="3" t="s">
        <v>11</v>
      </c>
    </row>
    <row r="6" spans="1:1" x14ac:dyDescent="0.25">
      <c r="A6" t="s">
        <v>12</v>
      </c>
    </row>
    <row r="7" spans="1:1" x14ac:dyDescent="0.25">
      <c r="A7" t="s">
        <v>15</v>
      </c>
    </row>
    <row r="8" spans="1:1" x14ac:dyDescent="0.25">
      <c r="A8" t="s">
        <v>16</v>
      </c>
    </row>
    <row r="10" spans="1:1" x14ac:dyDescent="0.25">
      <c r="A10" t="s">
        <v>12</v>
      </c>
    </row>
    <row r="11" spans="1:1" x14ac:dyDescent="0.25">
      <c r="A11" t="s">
        <v>233</v>
      </c>
    </row>
    <row r="12" spans="1:1" x14ac:dyDescent="0.25">
      <c r="A12" t="s">
        <v>234</v>
      </c>
    </row>
    <row r="14" spans="1:1" x14ac:dyDescent="0.25">
      <c r="A14" t="s">
        <v>12</v>
      </c>
    </row>
    <row r="15" spans="1:1" x14ac:dyDescent="0.25">
      <c r="A15" t="s">
        <v>235</v>
      </c>
    </row>
    <row r="16" spans="1:1" x14ac:dyDescent="0.25">
      <c r="A16" t="s">
        <v>236</v>
      </c>
    </row>
    <row r="18" spans="1:1" x14ac:dyDescent="0.25">
      <c r="A18" t="s">
        <v>12</v>
      </c>
    </row>
    <row r="19" spans="1:1" x14ac:dyDescent="0.25">
      <c r="A19" t="s">
        <v>240</v>
      </c>
    </row>
    <row r="20" spans="1:1" x14ac:dyDescent="0.25">
      <c r="A20" t="s">
        <v>241</v>
      </c>
    </row>
    <row r="21" spans="1:1" x14ac:dyDescent="0.25">
      <c r="A21" t="s">
        <v>242</v>
      </c>
    </row>
    <row r="22" spans="1:1" x14ac:dyDescent="0.25">
      <c r="A22" t="s">
        <v>11</v>
      </c>
    </row>
    <row r="24" spans="1:1" x14ac:dyDescent="0.25">
      <c r="A24" t="s">
        <v>12</v>
      </c>
    </row>
    <row r="25" spans="1:1" x14ac:dyDescent="0.25">
      <c r="A25" t="s">
        <v>830</v>
      </c>
    </row>
    <row r="26" spans="1:1" x14ac:dyDescent="0.25">
      <c r="A26" t="s">
        <v>832</v>
      </c>
    </row>
    <row r="27" spans="1:1" x14ac:dyDescent="0.25">
      <c r="A27" t="s">
        <v>831</v>
      </c>
    </row>
    <row r="29" spans="1:1" x14ac:dyDescent="0.25">
      <c r="A29" t="s">
        <v>12</v>
      </c>
    </row>
    <row r="30" spans="1:1" x14ac:dyDescent="0.25">
      <c r="A30" t="s">
        <v>867</v>
      </c>
    </row>
    <row r="31" spans="1:1" x14ac:dyDescent="0.25">
      <c r="A31" t="s">
        <v>868</v>
      </c>
    </row>
    <row r="32" spans="1:1" x14ac:dyDescent="0.25">
      <c r="A32" t="s">
        <v>869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EDA5-118F-4787-B47B-5B1AED6F4EAE}">
  <dimension ref="A1:K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4.7109375" customWidth="1"/>
    <col min="6" max="6" width="45.7109375" customWidth="1"/>
    <col min="7" max="7" width="57.42578125" customWidth="1"/>
    <col min="8" max="8" width="42.140625" customWidth="1"/>
    <col min="9" max="9" width="45.5703125" customWidth="1"/>
    <col min="10" max="11" width="46.42578125" customWidth="1"/>
  </cols>
  <sheetData>
    <row r="1" spans="1:11" ht="19.5" thickBot="1" x14ac:dyDescent="0.3">
      <c r="A1" s="512" t="s">
        <v>3</v>
      </c>
      <c r="B1" s="174" t="s">
        <v>1123</v>
      </c>
      <c r="C1" s="175"/>
      <c r="D1" s="175"/>
      <c r="E1" s="175"/>
      <c r="F1" s="176"/>
      <c r="G1" s="175"/>
      <c r="H1" s="175"/>
      <c r="I1" s="175"/>
      <c r="J1" s="175"/>
      <c r="K1" s="175"/>
    </row>
    <row r="2" spans="1:11" ht="31.5" customHeight="1" x14ac:dyDescent="0.25">
      <c r="A2" s="498"/>
      <c r="B2" s="499" t="s">
        <v>609</v>
      </c>
      <c r="C2" s="502" t="s">
        <v>239</v>
      </c>
      <c r="D2" s="513" t="s">
        <v>2</v>
      </c>
      <c r="E2" s="178" t="s">
        <v>226</v>
      </c>
      <c r="F2" s="182" t="s">
        <v>229</v>
      </c>
      <c r="G2" s="194" t="s">
        <v>610</v>
      </c>
      <c r="H2" s="183" t="s">
        <v>611</v>
      </c>
      <c r="I2" s="188" t="s">
        <v>227</v>
      </c>
      <c r="J2" s="494" t="s">
        <v>228</v>
      </c>
      <c r="K2" s="495"/>
    </row>
    <row r="3" spans="1:11" x14ac:dyDescent="0.25">
      <c r="A3" s="498"/>
      <c r="B3" s="500"/>
      <c r="C3" s="503"/>
      <c r="D3" s="514"/>
      <c r="E3" s="179" t="s">
        <v>218</v>
      </c>
      <c r="F3" s="496" t="s">
        <v>222</v>
      </c>
      <c r="G3" s="511"/>
      <c r="H3" s="497"/>
      <c r="I3" s="189" t="s">
        <v>220</v>
      </c>
      <c r="J3" s="45" t="s">
        <v>219</v>
      </c>
      <c r="K3" s="46" t="s">
        <v>231</v>
      </c>
    </row>
    <row r="4" spans="1:11" ht="90" x14ac:dyDescent="0.25">
      <c r="A4" s="498"/>
      <c r="B4" s="500"/>
      <c r="C4" s="503"/>
      <c r="D4" s="514"/>
      <c r="E4" s="180" t="s">
        <v>860</v>
      </c>
      <c r="F4" s="184" t="s">
        <v>861</v>
      </c>
      <c r="G4" s="177" t="s">
        <v>828</v>
      </c>
      <c r="H4" s="185" t="s">
        <v>829</v>
      </c>
      <c r="I4" s="190" t="s">
        <v>862</v>
      </c>
      <c r="J4" s="66" t="s">
        <v>863</v>
      </c>
      <c r="K4" s="255" t="s">
        <v>864</v>
      </c>
    </row>
    <row r="5" spans="1:11" ht="15.75" thickBot="1" x14ac:dyDescent="0.3">
      <c r="A5" s="498"/>
      <c r="B5" s="501"/>
      <c r="C5" s="504"/>
      <c r="D5" s="515"/>
      <c r="E5" s="181" t="s">
        <v>1013</v>
      </c>
      <c r="F5" s="186" t="s">
        <v>1014</v>
      </c>
      <c r="G5" s="195" t="s">
        <v>1015</v>
      </c>
      <c r="H5" s="187" t="s">
        <v>1016</v>
      </c>
      <c r="I5" s="191" t="s">
        <v>1017</v>
      </c>
      <c r="J5" s="247" t="s">
        <v>1029</v>
      </c>
      <c r="K5" s="208" t="s">
        <v>1083</v>
      </c>
    </row>
    <row r="6" spans="1:11" x14ac:dyDescent="0.25">
      <c r="A6" s="47"/>
      <c r="B6" s="48" t="s">
        <v>12</v>
      </c>
      <c r="C6" s="48" t="s">
        <v>12</v>
      </c>
      <c r="D6" s="49"/>
      <c r="E6" s="50" t="s">
        <v>12</v>
      </c>
      <c r="F6" s="50" t="s">
        <v>12</v>
      </c>
      <c r="G6" s="50" t="s">
        <v>12</v>
      </c>
      <c r="H6" s="50" t="s">
        <v>12</v>
      </c>
      <c r="I6" s="50" t="s">
        <v>12</v>
      </c>
      <c r="J6" s="50" t="s">
        <v>12</v>
      </c>
      <c r="K6" s="50" t="s">
        <v>12</v>
      </c>
    </row>
    <row r="7" spans="1:11" x14ac:dyDescent="0.25">
      <c r="A7" s="47"/>
      <c r="B7" s="48" t="s">
        <v>12</v>
      </c>
      <c r="C7" s="48" t="s">
        <v>12</v>
      </c>
      <c r="D7" s="49"/>
      <c r="E7" s="50" t="s">
        <v>12</v>
      </c>
      <c r="F7" s="50" t="s">
        <v>12</v>
      </c>
      <c r="G7" s="50" t="s">
        <v>12</v>
      </c>
      <c r="H7" s="50" t="s">
        <v>12</v>
      </c>
      <c r="I7" s="50" t="s">
        <v>12</v>
      </c>
      <c r="J7" s="50" t="s">
        <v>12</v>
      </c>
      <c r="K7" s="50" t="s">
        <v>12</v>
      </c>
    </row>
    <row r="8" spans="1:11" x14ac:dyDescent="0.25">
      <c r="A8" s="47"/>
      <c r="B8" s="48" t="s">
        <v>12</v>
      </c>
      <c r="C8" s="48" t="s">
        <v>12</v>
      </c>
      <c r="D8" s="49"/>
      <c r="E8" s="50" t="s">
        <v>12</v>
      </c>
      <c r="F8" s="50" t="s">
        <v>12</v>
      </c>
      <c r="G8" s="50" t="s">
        <v>12</v>
      </c>
      <c r="H8" s="50" t="s">
        <v>12</v>
      </c>
      <c r="I8" s="50" t="s">
        <v>12</v>
      </c>
      <c r="J8" s="50" t="s">
        <v>12</v>
      </c>
      <c r="K8" s="50" t="s">
        <v>12</v>
      </c>
    </row>
    <row r="9" spans="1:11" x14ac:dyDescent="0.25">
      <c r="A9" s="47"/>
      <c r="B9" s="48" t="s">
        <v>12</v>
      </c>
      <c r="C9" s="48" t="s">
        <v>12</v>
      </c>
      <c r="D9" s="49"/>
      <c r="E9" s="50" t="s">
        <v>12</v>
      </c>
      <c r="F9" s="50" t="s">
        <v>12</v>
      </c>
      <c r="G9" s="50" t="s">
        <v>12</v>
      </c>
      <c r="H9" s="50" t="s">
        <v>12</v>
      </c>
      <c r="I9" s="50" t="s">
        <v>12</v>
      </c>
      <c r="J9" s="50" t="s">
        <v>12</v>
      </c>
      <c r="K9" s="50" t="s">
        <v>12</v>
      </c>
    </row>
    <row r="10" spans="1:11" x14ac:dyDescent="0.25">
      <c r="A10" s="47"/>
      <c r="B10" s="48" t="s">
        <v>12</v>
      </c>
      <c r="C10" s="48" t="s">
        <v>12</v>
      </c>
      <c r="D10" s="49"/>
      <c r="E10" s="50" t="s">
        <v>12</v>
      </c>
      <c r="F10" s="50" t="s">
        <v>12</v>
      </c>
      <c r="G10" s="50" t="s">
        <v>12</v>
      </c>
      <c r="H10" s="50" t="s">
        <v>12</v>
      </c>
      <c r="I10" s="50" t="s">
        <v>12</v>
      </c>
      <c r="J10" s="50" t="s">
        <v>12</v>
      </c>
      <c r="K10" s="50" t="s">
        <v>12</v>
      </c>
    </row>
    <row r="11" spans="1:11" x14ac:dyDescent="0.25">
      <c r="A11" s="47"/>
      <c r="B11" s="48" t="s">
        <v>12</v>
      </c>
      <c r="C11" s="48" t="s">
        <v>12</v>
      </c>
      <c r="D11" s="49"/>
      <c r="E11" s="50" t="s">
        <v>12</v>
      </c>
      <c r="F11" s="50" t="s">
        <v>12</v>
      </c>
      <c r="G11" s="50" t="s">
        <v>12</v>
      </c>
      <c r="H11" s="50" t="s">
        <v>12</v>
      </c>
      <c r="I11" s="50" t="s">
        <v>12</v>
      </c>
      <c r="J11" s="50" t="s">
        <v>12</v>
      </c>
      <c r="K11" s="50" t="s">
        <v>12</v>
      </c>
    </row>
    <row r="12" spans="1:11" x14ac:dyDescent="0.25">
      <c r="A12" s="47"/>
      <c r="B12" s="48" t="s">
        <v>12</v>
      </c>
      <c r="C12" s="48" t="s">
        <v>12</v>
      </c>
      <c r="D12" s="49"/>
      <c r="E12" s="50" t="s">
        <v>12</v>
      </c>
      <c r="F12" s="50" t="s">
        <v>12</v>
      </c>
      <c r="G12" s="50" t="s">
        <v>12</v>
      </c>
      <c r="H12" s="50" t="s">
        <v>12</v>
      </c>
      <c r="I12" s="50" t="s">
        <v>12</v>
      </c>
      <c r="J12" s="50" t="s">
        <v>12</v>
      </c>
      <c r="K12" s="50" t="s">
        <v>12</v>
      </c>
    </row>
    <row r="13" spans="1:11" x14ac:dyDescent="0.25">
      <c r="A13" s="47"/>
      <c r="B13" s="48" t="s">
        <v>12</v>
      </c>
      <c r="C13" s="48" t="s">
        <v>12</v>
      </c>
      <c r="D13" s="49"/>
      <c r="E13" s="50" t="s">
        <v>12</v>
      </c>
      <c r="F13" s="50" t="s">
        <v>12</v>
      </c>
      <c r="G13" s="50" t="s">
        <v>12</v>
      </c>
      <c r="H13" s="50" t="s">
        <v>12</v>
      </c>
      <c r="I13" s="50" t="s">
        <v>12</v>
      </c>
      <c r="J13" s="50" t="s">
        <v>12</v>
      </c>
      <c r="K13" s="50" t="s">
        <v>12</v>
      </c>
    </row>
    <row r="14" spans="1:11" x14ac:dyDescent="0.25">
      <c r="A14" s="47"/>
      <c r="B14" s="48" t="s">
        <v>12</v>
      </c>
      <c r="C14" s="48" t="s">
        <v>12</v>
      </c>
      <c r="D14" s="49"/>
      <c r="E14" s="50" t="s">
        <v>12</v>
      </c>
      <c r="F14" s="50" t="s">
        <v>12</v>
      </c>
      <c r="G14" s="50" t="s">
        <v>12</v>
      </c>
      <c r="H14" s="50" t="s">
        <v>12</v>
      </c>
      <c r="I14" s="50" t="s">
        <v>12</v>
      </c>
      <c r="J14" s="50" t="s">
        <v>12</v>
      </c>
      <c r="K14" s="50" t="s">
        <v>12</v>
      </c>
    </row>
    <row r="15" spans="1:11" x14ac:dyDescent="0.25">
      <c r="A15" s="47"/>
      <c r="B15" s="48" t="s">
        <v>12</v>
      </c>
      <c r="C15" s="48" t="s">
        <v>12</v>
      </c>
      <c r="D15" s="49"/>
      <c r="E15" s="50" t="s">
        <v>12</v>
      </c>
      <c r="F15" s="50" t="s">
        <v>12</v>
      </c>
      <c r="G15" s="50" t="s">
        <v>12</v>
      </c>
      <c r="H15" s="50" t="s">
        <v>12</v>
      </c>
      <c r="I15" s="50" t="s">
        <v>12</v>
      </c>
      <c r="J15" s="50" t="s">
        <v>12</v>
      </c>
      <c r="K15" s="50" t="s">
        <v>12</v>
      </c>
    </row>
    <row r="16" spans="1:11" x14ac:dyDescent="0.25">
      <c r="A16" s="47"/>
      <c r="B16" s="48" t="s">
        <v>12</v>
      </c>
      <c r="C16" s="48" t="s">
        <v>12</v>
      </c>
      <c r="D16" s="49"/>
      <c r="E16" s="50" t="s">
        <v>12</v>
      </c>
      <c r="F16" s="50" t="s">
        <v>12</v>
      </c>
      <c r="G16" s="50" t="s">
        <v>12</v>
      </c>
      <c r="H16" s="50" t="s">
        <v>12</v>
      </c>
      <c r="I16" s="50" t="s">
        <v>12</v>
      </c>
      <c r="J16" s="50" t="s">
        <v>12</v>
      </c>
      <c r="K16" s="50" t="s">
        <v>12</v>
      </c>
    </row>
    <row r="17" spans="1:11" x14ac:dyDescent="0.25">
      <c r="A17" s="47"/>
      <c r="B17" s="48" t="s">
        <v>12</v>
      </c>
      <c r="C17" s="48" t="s">
        <v>12</v>
      </c>
      <c r="D17" s="49"/>
      <c r="E17" s="50" t="s">
        <v>12</v>
      </c>
      <c r="F17" s="50" t="s">
        <v>12</v>
      </c>
      <c r="G17" s="50" t="s">
        <v>12</v>
      </c>
      <c r="H17" s="50" t="s">
        <v>12</v>
      </c>
      <c r="I17" s="50" t="s">
        <v>12</v>
      </c>
      <c r="J17" s="50" t="s">
        <v>12</v>
      </c>
      <c r="K17" s="50" t="s">
        <v>12</v>
      </c>
    </row>
    <row r="18" spans="1:11" x14ac:dyDescent="0.25">
      <c r="A18" s="47"/>
      <c r="B18" s="48" t="s">
        <v>12</v>
      </c>
      <c r="C18" s="48" t="s">
        <v>12</v>
      </c>
      <c r="D18" s="49"/>
      <c r="E18" s="50" t="s">
        <v>12</v>
      </c>
      <c r="F18" s="50" t="s">
        <v>12</v>
      </c>
      <c r="G18" s="50" t="s">
        <v>12</v>
      </c>
      <c r="H18" s="50" t="s">
        <v>12</v>
      </c>
      <c r="I18" s="50" t="s">
        <v>12</v>
      </c>
      <c r="J18" s="50" t="s">
        <v>12</v>
      </c>
      <c r="K18" s="50" t="s">
        <v>12</v>
      </c>
    </row>
    <row r="19" spans="1:11" x14ac:dyDescent="0.25">
      <c r="A19" s="47"/>
      <c r="B19" s="48" t="s">
        <v>12</v>
      </c>
      <c r="C19" s="48" t="s">
        <v>12</v>
      </c>
      <c r="D19" s="49"/>
      <c r="E19" s="50" t="s">
        <v>12</v>
      </c>
      <c r="F19" s="50" t="s">
        <v>12</v>
      </c>
      <c r="G19" s="50" t="s">
        <v>12</v>
      </c>
      <c r="H19" s="50" t="s">
        <v>12</v>
      </c>
      <c r="I19" s="50" t="s">
        <v>12</v>
      </c>
      <c r="J19" s="50" t="s">
        <v>12</v>
      </c>
      <c r="K19" s="50" t="s">
        <v>12</v>
      </c>
    </row>
    <row r="20" spans="1:11" x14ac:dyDescent="0.25">
      <c r="A20" s="47"/>
      <c r="B20" s="48" t="s">
        <v>12</v>
      </c>
      <c r="C20" s="48" t="s">
        <v>12</v>
      </c>
      <c r="D20" s="49"/>
      <c r="E20" s="50" t="s">
        <v>12</v>
      </c>
      <c r="F20" s="50" t="s">
        <v>12</v>
      </c>
      <c r="G20" s="50" t="s">
        <v>12</v>
      </c>
      <c r="H20" s="50" t="s">
        <v>12</v>
      </c>
      <c r="I20" s="50" t="s">
        <v>12</v>
      </c>
      <c r="J20" s="50" t="s">
        <v>12</v>
      </c>
      <c r="K20" s="50" t="s">
        <v>12</v>
      </c>
    </row>
    <row r="21" spans="1:11" x14ac:dyDescent="0.25">
      <c r="A21" s="47"/>
      <c r="B21" s="48" t="s">
        <v>12</v>
      </c>
      <c r="C21" s="48" t="s">
        <v>12</v>
      </c>
      <c r="D21" s="49"/>
      <c r="E21" s="50" t="s">
        <v>12</v>
      </c>
      <c r="F21" s="50" t="s">
        <v>12</v>
      </c>
      <c r="G21" s="50" t="s">
        <v>12</v>
      </c>
      <c r="H21" s="50" t="s">
        <v>12</v>
      </c>
      <c r="I21" s="50" t="s">
        <v>12</v>
      </c>
      <c r="J21" s="50" t="s">
        <v>12</v>
      </c>
      <c r="K21" s="50" t="s">
        <v>12</v>
      </c>
    </row>
  </sheetData>
  <mergeCells count="6">
    <mergeCell ref="J2:K2"/>
    <mergeCell ref="F3:H3"/>
    <mergeCell ref="A1:A5"/>
    <mergeCell ref="B2:B5"/>
    <mergeCell ref="C2:C5"/>
    <mergeCell ref="D2:D5"/>
  </mergeCells>
  <hyperlinks>
    <hyperlink ref="E5" location="'ACM-1.PrivAsset'!A1" display="Link to ACM-1.PrivAsset" xr:uid="{01DBD188-E4B5-4A08-8B2B-CAE332305489}"/>
    <hyperlink ref="F5" location="'SSM-1.PrivAsset'!A1" display="Link to SSM-1.PrivAsset" xr:uid="{A6605251-E78A-43A0-A0E3-4B8820032B31}"/>
    <hyperlink ref="G5" location="'DLM-1.PersoInfo'!A1" display="Link to DLM-1.PersoInfo" xr:uid="{4698C227-9707-48F2-A941-6D2337C5A548}"/>
    <hyperlink ref="H5" location="'UNM-1.PersoInfo'!A1" display="Link to UNM-1.PersoInfo" xr:uid="{8EFA599D-D618-4319-AA3E-DE7AF811500F}"/>
    <hyperlink ref="I5" location="'SCM-1.PrivAsset'!A1" display="Link to SCM-1.PrivAsset" xr:uid="{820EF081-72F4-43DF-A753-35C5F2339731}"/>
    <hyperlink ref="J5" location="'GEC-2.NetIntfAndServ'!A1" display="Link to GEC-2" xr:uid="{D6F3A325-483E-402F-A960-311E9B8E6381}"/>
    <hyperlink ref="K5" location="'GEC-6.ExtIntf'!A1" display="Link to GEC-6" xr:uid="{6F0A5E73-9BAE-4829-8A8B-A9AF1E538EC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A5C11A24-6A5F-429E-B1D2-3D8FA155747F}">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FAECFC5D-C239-453D-B350-46238054AAB9}">
            <xm:f>NOT(ISERROR(SEARCH(variables!$A$21,C6)))</xm:f>
            <xm:f>variables!$A$21</xm:f>
            <x14:dxf>
              <fill>
                <patternFill>
                  <bgColor theme="5" tint="0.59996337778862885"/>
                </patternFill>
              </fill>
            </x14:dxf>
          </x14:cfRule>
          <x14:cfRule type="containsText" priority="2" operator="containsText" id="{1E408EA9-D198-4E3B-9992-3E27733F929F}">
            <xm:f>NOT(ISERROR(SEARCH(variables!$A$20,C6)))</xm:f>
            <xm:f>variables!$A$20</xm:f>
            <x14:dxf>
              <fill>
                <patternFill>
                  <bgColor theme="5" tint="0.79998168889431442"/>
                </patternFill>
              </fill>
            </x14:dxf>
          </x14:cfRule>
          <x14:cfRule type="containsText" priority="3" operator="containsText" id="{7ED4EE01-B3C6-4060-83EC-3DB314D13656}">
            <xm:f>NOT(ISERROR(SEARCH(variables!$A$19,C6)))</xm:f>
            <xm:f>variables!$A$19</xm:f>
            <x14:dxf>
              <fill>
                <patternFill>
                  <bgColor theme="7" tint="0.79998168889431442"/>
                </patternFill>
              </fill>
            </x14:dxf>
          </x14:cfRule>
          <x14:cfRule type="beginsWith" priority="4" operator="beginsWith" id="{82111488-7ECA-4259-B6B9-91FEF1AC8325}">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6" operator="containsText" id="{1E52AC8D-F10B-4F7B-9EC7-4754D08D132C}">
            <xm:f>NOT(ISERROR(SEARCH(variables!$A$8,E6)))</xm:f>
            <xm:f>variables!$A$8</xm:f>
            <x14:dxf>
              <fill>
                <patternFill>
                  <bgColor theme="2" tint="-9.9948118533890809E-2"/>
                </patternFill>
              </fill>
            </x14:dxf>
          </x14:cfRule>
          <x14:cfRule type="containsText" priority="7" operator="containsText" id="{ED258B68-C3AB-4415-AF87-2B40F7A1D2A5}">
            <xm:f>NOT(ISERROR(SEARCH(variables!$A$7,E6)))</xm:f>
            <xm:f>variables!$A$7</xm:f>
            <x14:dxf>
              <fill>
                <patternFill>
                  <bgColor theme="9" tint="0.79998168889431442"/>
                </patternFill>
              </fill>
            </x14:dxf>
          </x14:cfRule>
          <x14:cfRule type="containsText" priority="8" operator="containsText" id="{6F3E3233-9AEC-41D1-9943-3DC4A0B211C2}">
            <xm:f>NOT(ISERROR(SEARCH(variables!$A$6,E6)))</xm:f>
            <xm:f>variables!$A$6</xm:f>
            <x14:dxf>
              <fill>
                <patternFill>
                  <bgColor theme="0" tint="-4.9989318521683403E-2"/>
                </patternFill>
              </fill>
            </x14:dxf>
          </x14:cfRule>
          <xm:sqref>E6:K21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51093FEB-BE07-4165-98A5-9AA817E258C1}">
          <x14:formula1>
            <xm:f>variables!$A$18:$A$22</xm:f>
          </x14:formula1>
          <xm:sqref>C6:C21</xm:sqref>
        </x14:dataValidation>
        <x14:dataValidation type="list" allowBlank="1" showInputMessage="1" showErrorMessage="1" xr:uid="{EADDCFDC-985B-4E1F-A314-0FCC553FAB8E}">
          <x14:formula1>
            <xm:f>variables!$A$6:$A$8</xm:f>
          </x14:formula1>
          <xm:sqref>E6:K21</xm:sqref>
        </x14:dataValidation>
        <x14:dataValidation type="list" allowBlank="1" showInputMessage="1" showErrorMessage="1" xr:uid="{A0D52E02-7901-45AB-B1B6-B5BE1FBEE818}">
          <x14:formula1>
            <xm:f>variables!$A$24:$A$27</xm:f>
          </x14:formula1>
          <xm:sqref>B6:B21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6D37-9DAE-43B2-97BF-85847A01B301}">
  <dimension ref="A1:I21"/>
  <sheetViews>
    <sheetView zoomScaleNormal="100" workbookViewId="0">
      <pane ySplit="5" topLeftCell="A6" activePane="bottomLeft" state="frozen"/>
      <selection pane="bottomLeft" sqref="A1:A5"/>
    </sheetView>
  </sheetViews>
  <sheetFormatPr defaultRowHeight="15" x14ac:dyDescent="0.25"/>
  <cols>
    <col min="1" max="1" width="16.42578125" customWidth="1"/>
    <col min="2" max="3" width="29.28515625" customWidth="1"/>
    <col min="4" max="4" width="34" customWidth="1"/>
    <col min="5" max="5" width="44.7109375" customWidth="1"/>
    <col min="6" max="6" width="45.7109375" customWidth="1"/>
    <col min="7" max="7" width="45.5703125" customWidth="1"/>
    <col min="8" max="9" width="46.42578125" customWidth="1"/>
  </cols>
  <sheetData>
    <row r="1" spans="1:9" ht="19.5" thickBot="1" x14ac:dyDescent="0.3">
      <c r="A1" s="516" t="s">
        <v>3</v>
      </c>
      <c r="B1" s="174" t="s">
        <v>1124</v>
      </c>
      <c r="C1" s="175"/>
      <c r="D1" s="175"/>
      <c r="E1" s="175"/>
      <c r="F1" s="176"/>
      <c r="G1" s="175"/>
      <c r="H1" s="175"/>
      <c r="I1" s="175"/>
    </row>
    <row r="2" spans="1:9" ht="31.5" customHeight="1" x14ac:dyDescent="0.25">
      <c r="A2" s="498"/>
      <c r="B2" s="499" t="s">
        <v>866</v>
      </c>
      <c r="C2" s="502" t="s">
        <v>239</v>
      </c>
      <c r="D2" s="505" t="s">
        <v>2</v>
      </c>
      <c r="E2" s="178" t="s">
        <v>226</v>
      </c>
      <c r="F2" s="20" t="s">
        <v>229</v>
      </c>
      <c r="G2" s="188" t="s">
        <v>227</v>
      </c>
      <c r="H2" s="494" t="s">
        <v>228</v>
      </c>
      <c r="I2" s="495"/>
    </row>
    <row r="3" spans="1:9" x14ac:dyDescent="0.25">
      <c r="A3" s="498"/>
      <c r="B3" s="500"/>
      <c r="C3" s="503"/>
      <c r="D3" s="506"/>
      <c r="E3" s="179" t="s">
        <v>218</v>
      </c>
      <c r="F3" s="44" t="s">
        <v>222</v>
      </c>
      <c r="G3" s="189" t="s">
        <v>220</v>
      </c>
      <c r="H3" s="45" t="s">
        <v>219</v>
      </c>
      <c r="I3" s="46" t="s">
        <v>231</v>
      </c>
    </row>
    <row r="4" spans="1:9" ht="90" x14ac:dyDescent="0.25">
      <c r="A4" s="498"/>
      <c r="B4" s="500"/>
      <c r="C4" s="503"/>
      <c r="D4" s="506"/>
      <c r="E4" s="180" t="s">
        <v>870</v>
      </c>
      <c r="F4" s="192" t="s">
        <v>871</v>
      </c>
      <c r="G4" s="190" t="s">
        <v>872</v>
      </c>
      <c r="H4" s="66" t="s">
        <v>873</v>
      </c>
      <c r="I4" s="255" t="s">
        <v>874</v>
      </c>
    </row>
    <row r="5" spans="1:9" ht="15.75" thickBot="1" x14ac:dyDescent="0.3">
      <c r="A5" s="498"/>
      <c r="B5" s="501"/>
      <c r="C5" s="504"/>
      <c r="D5" s="507"/>
      <c r="E5" s="181" t="s">
        <v>1018</v>
      </c>
      <c r="F5" s="193" t="s">
        <v>1019</v>
      </c>
      <c r="G5" s="191" t="s">
        <v>1020</v>
      </c>
      <c r="H5" s="247" t="s">
        <v>1029</v>
      </c>
      <c r="I5" s="208" t="s">
        <v>1083</v>
      </c>
    </row>
    <row r="6" spans="1:9" x14ac:dyDescent="0.25">
      <c r="A6" s="47"/>
      <c r="B6" s="48" t="s">
        <v>12</v>
      </c>
      <c r="C6" s="48" t="s">
        <v>12</v>
      </c>
      <c r="D6" s="49"/>
      <c r="E6" s="50" t="s">
        <v>12</v>
      </c>
      <c r="F6" s="50" t="s">
        <v>12</v>
      </c>
      <c r="G6" s="50" t="s">
        <v>12</v>
      </c>
      <c r="H6" s="50" t="s">
        <v>12</v>
      </c>
      <c r="I6" s="50" t="s">
        <v>12</v>
      </c>
    </row>
    <row r="7" spans="1:9" x14ac:dyDescent="0.25">
      <c r="A7" s="47"/>
      <c r="B7" s="48" t="s">
        <v>12</v>
      </c>
      <c r="C7" s="48" t="s">
        <v>12</v>
      </c>
      <c r="D7" s="49"/>
      <c r="E7" s="50" t="s">
        <v>12</v>
      </c>
      <c r="F7" s="50" t="s">
        <v>12</v>
      </c>
      <c r="G7" s="50" t="s">
        <v>12</v>
      </c>
      <c r="H7" s="50" t="s">
        <v>12</v>
      </c>
      <c r="I7" s="50" t="s">
        <v>12</v>
      </c>
    </row>
    <row r="8" spans="1:9" x14ac:dyDescent="0.25">
      <c r="A8" s="47"/>
      <c r="B8" s="48" t="s">
        <v>12</v>
      </c>
      <c r="C8" s="48" t="s">
        <v>12</v>
      </c>
      <c r="D8" s="49"/>
      <c r="E8" s="50" t="s">
        <v>12</v>
      </c>
      <c r="F8" s="50" t="s">
        <v>12</v>
      </c>
      <c r="G8" s="50" t="s">
        <v>12</v>
      </c>
      <c r="H8" s="50" t="s">
        <v>12</v>
      </c>
      <c r="I8" s="50" t="s">
        <v>12</v>
      </c>
    </row>
    <row r="9" spans="1:9" x14ac:dyDescent="0.25">
      <c r="A9" s="47"/>
      <c r="B9" s="48" t="s">
        <v>12</v>
      </c>
      <c r="C9" s="48" t="s">
        <v>12</v>
      </c>
      <c r="D9" s="49"/>
      <c r="E9" s="50" t="s">
        <v>12</v>
      </c>
      <c r="F9" s="50" t="s">
        <v>12</v>
      </c>
      <c r="G9" s="50" t="s">
        <v>12</v>
      </c>
      <c r="H9" s="50" t="s">
        <v>12</v>
      </c>
      <c r="I9" s="50" t="s">
        <v>12</v>
      </c>
    </row>
    <row r="10" spans="1:9" x14ac:dyDescent="0.25">
      <c r="A10" s="47"/>
      <c r="B10" s="48" t="s">
        <v>12</v>
      </c>
      <c r="C10" s="48" t="s">
        <v>12</v>
      </c>
      <c r="D10" s="49"/>
      <c r="E10" s="50" t="s">
        <v>12</v>
      </c>
      <c r="F10" s="50" t="s">
        <v>12</v>
      </c>
      <c r="G10" s="50" t="s">
        <v>12</v>
      </c>
      <c r="H10" s="50" t="s">
        <v>12</v>
      </c>
      <c r="I10" s="50" t="s">
        <v>12</v>
      </c>
    </row>
    <row r="11" spans="1:9" x14ac:dyDescent="0.25">
      <c r="A11" s="47"/>
      <c r="B11" s="48" t="s">
        <v>12</v>
      </c>
      <c r="C11" s="48" t="s">
        <v>12</v>
      </c>
      <c r="D11" s="49"/>
      <c r="E11" s="50" t="s">
        <v>12</v>
      </c>
      <c r="F11" s="50" t="s">
        <v>12</v>
      </c>
      <c r="G11" s="50" t="s">
        <v>12</v>
      </c>
      <c r="H11" s="50" t="s">
        <v>12</v>
      </c>
      <c r="I11" s="50" t="s">
        <v>12</v>
      </c>
    </row>
    <row r="12" spans="1:9" x14ac:dyDescent="0.25">
      <c r="A12" s="47"/>
      <c r="B12" s="48" t="s">
        <v>12</v>
      </c>
      <c r="C12" s="48" t="s">
        <v>12</v>
      </c>
      <c r="D12" s="49"/>
      <c r="E12" s="50" t="s">
        <v>12</v>
      </c>
      <c r="F12" s="50" t="s">
        <v>12</v>
      </c>
      <c r="G12" s="50" t="s">
        <v>12</v>
      </c>
      <c r="H12" s="50" t="s">
        <v>12</v>
      </c>
      <c r="I12" s="50" t="s">
        <v>12</v>
      </c>
    </row>
    <row r="13" spans="1:9" x14ac:dyDescent="0.25">
      <c r="A13" s="47"/>
      <c r="B13" s="48" t="s">
        <v>12</v>
      </c>
      <c r="C13" s="48" t="s">
        <v>12</v>
      </c>
      <c r="D13" s="49"/>
      <c r="E13" s="50" t="s">
        <v>12</v>
      </c>
      <c r="F13" s="50" t="s">
        <v>12</v>
      </c>
      <c r="G13" s="50" t="s">
        <v>12</v>
      </c>
      <c r="H13" s="50" t="s">
        <v>12</v>
      </c>
      <c r="I13" s="50" t="s">
        <v>12</v>
      </c>
    </row>
    <row r="14" spans="1:9" x14ac:dyDescent="0.25">
      <c r="A14" s="47"/>
      <c r="B14" s="48" t="s">
        <v>12</v>
      </c>
      <c r="C14" s="48" t="s">
        <v>12</v>
      </c>
      <c r="D14" s="49"/>
      <c r="E14" s="50" t="s">
        <v>12</v>
      </c>
      <c r="F14" s="50" t="s">
        <v>12</v>
      </c>
      <c r="G14" s="50" t="s">
        <v>12</v>
      </c>
      <c r="H14" s="50" t="s">
        <v>12</v>
      </c>
      <c r="I14" s="50" t="s">
        <v>12</v>
      </c>
    </row>
    <row r="15" spans="1:9" x14ac:dyDescent="0.25">
      <c r="A15" s="47"/>
      <c r="B15" s="48" t="s">
        <v>12</v>
      </c>
      <c r="C15" s="48" t="s">
        <v>12</v>
      </c>
      <c r="D15" s="49"/>
      <c r="E15" s="50" t="s">
        <v>12</v>
      </c>
      <c r="F15" s="50" t="s">
        <v>12</v>
      </c>
      <c r="G15" s="50" t="s">
        <v>12</v>
      </c>
      <c r="H15" s="50" t="s">
        <v>12</v>
      </c>
      <c r="I15" s="50" t="s">
        <v>12</v>
      </c>
    </row>
    <row r="16" spans="1:9" x14ac:dyDescent="0.25">
      <c r="A16" s="47"/>
      <c r="B16" s="48" t="s">
        <v>12</v>
      </c>
      <c r="C16" s="48" t="s">
        <v>12</v>
      </c>
      <c r="D16" s="49"/>
      <c r="E16" s="50" t="s">
        <v>12</v>
      </c>
      <c r="F16" s="50" t="s">
        <v>12</v>
      </c>
      <c r="G16" s="50" t="s">
        <v>12</v>
      </c>
      <c r="H16" s="50" t="s">
        <v>12</v>
      </c>
      <c r="I16" s="50" t="s">
        <v>12</v>
      </c>
    </row>
    <row r="17" spans="1:9" x14ac:dyDescent="0.25">
      <c r="A17" s="47"/>
      <c r="B17" s="48" t="s">
        <v>12</v>
      </c>
      <c r="C17" s="48" t="s">
        <v>12</v>
      </c>
      <c r="D17" s="49"/>
      <c r="E17" s="50" t="s">
        <v>12</v>
      </c>
      <c r="F17" s="50" t="s">
        <v>12</v>
      </c>
      <c r="G17" s="50" t="s">
        <v>12</v>
      </c>
      <c r="H17" s="50" t="s">
        <v>12</v>
      </c>
      <c r="I17" s="50" t="s">
        <v>12</v>
      </c>
    </row>
    <row r="18" spans="1:9" x14ac:dyDescent="0.25">
      <c r="A18" s="47"/>
      <c r="B18" s="48" t="s">
        <v>12</v>
      </c>
      <c r="C18" s="48" t="s">
        <v>12</v>
      </c>
      <c r="D18" s="49"/>
      <c r="E18" s="50" t="s">
        <v>12</v>
      </c>
      <c r="F18" s="50" t="s">
        <v>12</v>
      </c>
      <c r="G18" s="50" t="s">
        <v>12</v>
      </c>
      <c r="H18" s="50" t="s">
        <v>12</v>
      </c>
      <c r="I18" s="50" t="s">
        <v>12</v>
      </c>
    </row>
    <row r="19" spans="1:9" x14ac:dyDescent="0.25">
      <c r="A19" s="47"/>
      <c r="B19" s="48" t="s">
        <v>12</v>
      </c>
      <c r="C19" s="48" t="s">
        <v>12</v>
      </c>
      <c r="D19" s="49"/>
      <c r="E19" s="50" t="s">
        <v>12</v>
      </c>
      <c r="F19" s="50" t="s">
        <v>12</v>
      </c>
      <c r="G19" s="50" t="s">
        <v>12</v>
      </c>
      <c r="H19" s="50" t="s">
        <v>12</v>
      </c>
      <c r="I19" s="50" t="s">
        <v>12</v>
      </c>
    </row>
    <row r="20" spans="1:9" x14ac:dyDescent="0.25">
      <c r="A20" s="47"/>
      <c r="B20" s="48" t="s">
        <v>12</v>
      </c>
      <c r="C20" s="48" t="s">
        <v>12</v>
      </c>
      <c r="D20" s="49"/>
      <c r="E20" s="50" t="s">
        <v>12</v>
      </c>
      <c r="F20" s="50" t="s">
        <v>12</v>
      </c>
      <c r="G20" s="50" t="s">
        <v>12</v>
      </c>
      <c r="H20" s="50" t="s">
        <v>12</v>
      </c>
      <c r="I20" s="50" t="s">
        <v>12</v>
      </c>
    </row>
    <row r="21" spans="1:9" x14ac:dyDescent="0.25">
      <c r="A21" s="47"/>
      <c r="B21" s="48" t="s">
        <v>12</v>
      </c>
      <c r="C21" s="48" t="s">
        <v>12</v>
      </c>
      <c r="D21" s="49"/>
      <c r="E21" s="50" t="s">
        <v>12</v>
      </c>
      <c r="F21" s="50" t="s">
        <v>12</v>
      </c>
      <c r="G21" s="50" t="s">
        <v>12</v>
      </c>
      <c r="H21" s="50" t="s">
        <v>12</v>
      </c>
      <c r="I21" s="50" t="s">
        <v>12</v>
      </c>
    </row>
  </sheetData>
  <mergeCells count="5">
    <mergeCell ref="A1:A5"/>
    <mergeCell ref="H2:I2"/>
    <mergeCell ref="B2:B5"/>
    <mergeCell ref="C2:C5"/>
    <mergeCell ref="D2:D5"/>
  </mergeCells>
  <hyperlinks>
    <hyperlink ref="E5" location="'ACM-1.FinAsset'!A1" display="Link to ACM-1.FinAsset" xr:uid="{902BDF45-D295-4ED4-8EE0-7F057E88B88D}"/>
    <hyperlink ref="F5" location="'SSM-1.FinAsset'!A1" display="Link to SSM-1.FinAsset" xr:uid="{8A99B6CE-6F92-4FA9-8F28-914D0150F33C}"/>
    <hyperlink ref="G5" location="'SCM-1.FinAsset'!A1" display="Link to SCM-1.FinAsset" xr:uid="{30C7804B-CEB6-4E00-940D-17970CC09DCD}"/>
    <hyperlink ref="H5" location="'GEC-2.NetIntfAndServ'!A1" display="Link to GEC-2" xr:uid="{A705F441-A873-4955-9AFE-26E09A65D51D}"/>
    <hyperlink ref="I5" location="'GEC-6.ExtIntf'!A1" display="Link to GEC-6" xr:uid="{98E9AC55-E156-4B80-BF40-4A82D40DDAB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95644401-D7D9-4372-B71F-FD9185E4D282}">
            <xm:f>LEFT(B6,LEN(variables!$A$10))=variables!$A$10</xm:f>
            <xm:f>variables!$A$10</xm:f>
            <x14:dxf>
              <fill>
                <patternFill>
                  <bgColor theme="0" tint="-4.9989318521683403E-2"/>
                </patternFill>
              </fill>
            </x14:dxf>
          </x14:cfRule>
          <xm:sqref>B6:C21</xm:sqref>
        </x14:conditionalFormatting>
        <x14:conditionalFormatting xmlns:xm="http://schemas.microsoft.com/office/excel/2006/main">
          <x14:cfRule type="containsText" priority="1" operator="containsText" id="{07F37326-6F4D-4DD3-A354-C928D44840F5}">
            <xm:f>NOT(ISERROR(SEARCH(variables!$A$21,C6)))</xm:f>
            <xm:f>variables!$A$21</xm:f>
            <x14:dxf>
              <fill>
                <patternFill>
                  <bgColor theme="5" tint="0.59996337778862885"/>
                </patternFill>
              </fill>
            </x14:dxf>
          </x14:cfRule>
          <x14:cfRule type="containsText" priority="2" operator="containsText" id="{6127E13D-A3CE-4CF1-BBEA-6AA300947E00}">
            <xm:f>NOT(ISERROR(SEARCH(variables!$A$20,C6)))</xm:f>
            <xm:f>variables!$A$20</xm:f>
            <x14:dxf>
              <fill>
                <patternFill>
                  <bgColor theme="5" tint="0.79998168889431442"/>
                </patternFill>
              </fill>
            </x14:dxf>
          </x14:cfRule>
          <x14:cfRule type="containsText" priority="3" operator="containsText" id="{03B537DC-697C-4E81-A4F6-5EFF372A9AF0}">
            <xm:f>NOT(ISERROR(SEARCH(variables!$A$19,C6)))</xm:f>
            <xm:f>variables!$A$19</xm:f>
            <x14:dxf>
              <fill>
                <patternFill>
                  <bgColor theme="7" tint="0.79998168889431442"/>
                </patternFill>
              </fill>
            </x14:dxf>
          </x14:cfRule>
          <x14:cfRule type="beginsWith" priority="4" operator="beginsWith" id="{D3AE13B9-0744-4F65-92D7-2257000EEDD3}">
            <xm:f>LEFT(C6,LEN(variables!$A$22))=variables!$A$22</xm:f>
            <xm:f>variables!$A$22</xm:f>
            <x14:dxf>
              <fill>
                <patternFill>
                  <bgColor theme="2" tint="-9.9948118533890809E-2"/>
                </patternFill>
              </fill>
            </x14:dxf>
          </x14:cfRule>
          <xm:sqref>C6:C21</xm:sqref>
        </x14:conditionalFormatting>
        <x14:conditionalFormatting xmlns:xm="http://schemas.microsoft.com/office/excel/2006/main">
          <x14:cfRule type="containsText" priority="6" operator="containsText" id="{499F1815-52D2-4F73-9255-E9BE7EC65357}">
            <xm:f>NOT(ISERROR(SEARCH(variables!$A$8,E6)))</xm:f>
            <xm:f>variables!$A$8</xm:f>
            <x14:dxf>
              <fill>
                <patternFill>
                  <bgColor theme="2" tint="-9.9948118533890809E-2"/>
                </patternFill>
              </fill>
            </x14:dxf>
          </x14:cfRule>
          <x14:cfRule type="containsText" priority="7" operator="containsText" id="{9217F744-F644-4D27-9BEA-646B9B870896}">
            <xm:f>NOT(ISERROR(SEARCH(variables!$A$7,E6)))</xm:f>
            <xm:f>variables!$A$7</xm:f>
            <x14:dxf>
              <fill>
                <patternFill>
                  <bgColor theme="9" tint="0.79998168889431442"/>
                </patternFill>
              </fill>
            </x14:dxf>
          </x14:cfRule>
          <x14:cfRule type="containsText" priority="8" operator="containsText" id="{76F02D10-55A3-43D6-9C20-A3922E40EC98}">
            <xm:f>NOT(ISERROR(SEARCH(variables!$A$6,E6)))</xm:f>
            <xm:f>variables!$A$6</xm:f>
            <x14:dxf>
              <fill>
                <patternFill>
                  <bgColor theme="0" tint="-4.9989318521683403E-2"/>
                </patternFill>
              </fill>
            </x14:dxf>
          </x14:cfRule>
          <xm:sqref>E6:I21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D9917AC3-5361-44EF-ACAE-98CFC64493B0}">
          <x14:formula1>
            <xm:f>variables!$A$18:$A$22</xm:f>
          </x14:formula1>
          <xm:sqref>C6:C21</xm:sqref>
        </x14:dataValidation>
        <x14:dataValidation type="list" allowBlank="1" showInputMessage="1" showErrorMessage="1" xr:uid="{9D51F5C3-86CD-484A-A330-ED461E624CB0}">
          <x14:formula1>
            <xm:f>variables!$A$29:$A$32</xm:f>
          </x14:formula1>
          <xm:sqref>B6:B21</xm:sqref>
        </x14:dataValidation>
        <x14:dataValidation type="list" allowBlank="1" showInputMessage="1" showErrorMessage="1" xr:uid="{794FBBA4-7171-43F9-9198-7AB446806B6C}">
          <x14:formula1>
            <xm:f>variables!$A$6:$A$8</xm:f>
          </x14:formula1>
          <xm:sqref>E6:I21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B5444273A3D84C8500091C5254319B" ma:contentTypeVersion="12" ma:contentTypeDescription="Create a new document." ma:contentTypeScope="" ma:versionID="76c102ccd438942c0e423749f4f24b51">
  <xsd:schema xmlns:xsd="http://www.w3.org/2001/XMLSchema" xmlns:xs="http://www.w3.org/2001/XMLSchema" xmlns:p="http://schemas.microsoft.com/office/2006/metadata/properties" xmlns:ns2="db9b782d-e777-4795-b16e-16eb0fee52fc" xmlns:ns3="08388912-cfc2-4397-9bb6-fca61123c7cc" targetNamespace="http://schemas.microsoft.com/office/2006/metadata/properties" ma:root="true" ma:fieldsID="7bf86cc40b08e924a045797d3f4c9839" ns2:_="" ns3:_="">
    <xsd:import namespace="db9b782d-e777-4795-b16e-16eb0fee52fc"/>
    <xsd:import namespace="08388912-cfc2-4397-9bb6-fca61123c7c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b782d-e777-4795-b16e-16eb0fee52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9de7a7b-8627-48cb-a97b-cf0201946e7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388912-cfc2-4397-9bb6-fca61123c7c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cb4a620-7d45-40db-8bbb-9908126c810d}" ma:internalName="TaxCatchAll" ma:showField="CatchAllData" ma:web="08388912-cfc2-4397-9bb6-fca61123c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9b782d-e777-4795-b16e-16eb0fee52fc">
      <Terms xmlns="http://schemas.microsoft.com/office/infopath/2007/PartnerControls"/>
    </lcf76f155ced4ddcb4097134ff3c332f>
    <TaxCatchAll xmlns="08388912-cfc2-4397-9bb6-fca61123c7cc" xsi:nil="true"/>
  </documentManagement>
</p:properties>
</file>

<file path=customXml/itemProps1.xml><?xml version="1.0" encoding="utf-8"?>
<ds:datastoreItem xmlns:ds="http://schemas.openxmlformats.org/officeDocument/2006/customXml" ds:itemID="{D2185D5D-447E-4055-8CC9-89BA62BE14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b782d-e777-4795-b16e-16eb0fee52fc"/>
    <ds:schemaRef ds:uri="08388912-cfc2-4397-9bb6-fca61123c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E2322-F824-445C-9798-D20138FFF334}">
  <ds:schemaRefs>
    <ds:schemaRef ds:uri="http://schemas.microsoft.com/sharepoint/v3/contenttype/forms"/>
  </ds:schemaRefs>
</ds:datastoreItem>
</file>

<file path=customXml/itemProps3.xml><?xml version="1.0" encoding="utf-8"?>
<ds:datastoreItem xmlns:ds="http://schemas.openxmlformats.org/officeDocument/2006/customXml" ds:itemID="{87596F47-7B37-4215-8989-8111EE2A09E0}">
  <ds:schemaRefs>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08388912-cfc2-4397-9bb6-fca61123c7cc"/>
    <ds:schemaRef ds:uri="db9b782d-e777-4795-b16e-16eb0fee52fc"/>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78</vt:i4>
      </vt:variant>
    </vt:vector>
  </HeadingPairs>
  <TitlesOfParts>
    <vt:vector size="78" baseType="lpstr">
      <vt:lpstr>CoverPage</vt:lpstr>
      <vt:lpstr>Copyright</vt:lpstr>
      <vt:lpstr>ProductInfo</vt:lpstr>
      <vt:lpstr>ResultSummary</vt:lpstr>
      <vt:lpstr>TableContent</vt:lpstr>
      <vt:lpstr>Overview-SecAssets</vt:lpstr>
      <vt:lpstr>Overview-NetAssets</vt:lpstr>
      <vt:lpstr>Overview-PrivAssets</vt:lpstr>
      <vt:lpstr>Overview-FinAssets</vt:lpstr>
      <vt:lpstr>ACM-1.SecAsset</vt:lpstr>
      <vt:lpstr>ACM-1.NetAsset</vt:lpstr>
      <vt:lpstr>ACM-1.PrivAsset</vt:lpstr>
      <vt:lpstr>ACM-1.FinAsset</vt:lpstr>
      <vt:lpstr>ACM-2.SecAsset</vt:lpstr>
      <vt:lpstr>ACM-2.NetAsset</vt:lpstr>
      <vt:lpstr>ACM-2.PrivAsset</vt:lpstr>
      <vt:lpstr>ACM-2.FinAsset</vt:lpstr>
      <vt:lpstr>ACM-3.PrivAsset</vt:lpstr>
      <vt:lpstr>ACM-4.PrivAsset</vt:lpstr>
      <vt:lpstr>ACM-5.SecAsset</vt:lpstr>
      <vt:lpstr>ACM-5.PrivAsset</vt:lpstr>
      <vt:lpstr>ACM-6.PrivAsset</vt:lpstr>
      <vt:lpstr>AUM-1-1.ACM</vt:lpstr>
      <vt:lpstr>AUM-1-2.ACM</vt:lpstr>
      <vt:lpstr>AUM-1-3.ACM</vt:lpstr>
      <vt:lpstr>AUM-2.AUM</vt:lpstr>
      <vt:lpstr>AUM-2-2.AUM</vt:lpstr>
      <vt:lpstr>AUM-3.AUM</vt:lpstr>
      <vt:lpstr>AUM-4.AUM</vt:lpstr>
      <vt:lpstr>AUM-5-1.AUM</vt:lpstr>
      <vt:lpstr>AUM-5-2.AUM</vt:lpstr>
      <vt:lpstr>AUM-6.AUM</vt:lpstr>
      <vt:lpstr>SUM-1.PartOfSW</vt:lpstr>
      <vt:lpstr>SUM-2.SUM</vt:lpstr>
      <vt:lpstr>SUM-3.SUM</vt:lpstr>
      <vt:lpstr>SSM-1.SecAsset</vt:lpstr>
      <vt:lpstr>SSM-1.NetAsset</vt:lpstr>
      <vt:lpstr>SSM-1.PrivAsset</vt:lpstr>
      <vt:lpstr>SSM-1.FinAsset</vt:lpstr>
      <vt:lpstr>SSM-2.SSM</vt:lpstr>
      <vt:lpstr>SSM-3.SSM</vt:lpstr>
      <vt:lpstr>SCM-1.NetIntf</vt:lpstr>
      <vt:lpstr>SCM-1.SecAsset</vt:lpstr>
      <vt:lpstr>SCM-1.NetAsset</vt:lpstr>
      <vt:lpstr>SCM-1.PrivAsset</vt:lpstr>
      <vt:lpstr>SCM-1.FinAsset</vt:lpstr>
      <vt:lpstr>SCM-1.SCM</vt:lpstr>
      <vt:lpstr>SCM-2.SCM</vt:lpstr>
      <vt:lpstr>SCM-3.SCM</vt:lpstr>
      <vt:lpstr>SCM-4.SCM</vt:lpstr>
      <vt:lpstr>RLM-1</vt:lpstr>
      <vt:lpstr>NMM-1.NMM</vt:lpstr>
      <vt:lpstr>TCM-1.TCM</vt:lpstr>
      <vt:lpstr>LGM-1.AssetEvent</vt:lpstr>
      <vt:lpstr>LGM-2.LGM</vt:lpstr>
      <vt:lpstr>LGM-3.LGM</vt:lpstr>
      <vt:lpstr>LGM-4.LGM</vt:lpstr>
      <vt:lpstr>DLM-1.PersoInfo</vt:lpstr>
      <vt:lpstr>DLM-1.SenSecParam</vt:lpstr>
      <vt:lpstr>UNM-1.PersoInfo</vt:lpstr>
      <vt:lpstr>UNM-2.Notif</vt:lpstr>
      <vt:lpstr>CCK-1.CCK</vt:lpstr>
      <vt:lpstr>CCK-2.Generation</vt:lpstr>
      <vt:lpstr>CCK-2.CCK</vt:lpstr>
      <vt:lpstr>CCK-3.CCK</vt:lpstr>
      <vt:lpstr>GEC-1.SWDoc</vt:lpstr>
      <vt:lpstr>GEC-1.HWDoc</vt:lpstr>
      <vt:lpstr>GEC-1.ListVuln</vt:lpstr>
      <vt:lpstr>GEC-2.NetIntfAndServ</vt:lpstr>
      <vt:lpstr>GEC-3.NetIntfAndServ</vt:lpstr>
      <vt:lpstr>GEC-4.NetIntfAndServ</vt:lpstr>
      <vt:lpstr>GEC-5.PhyExtIntf</vt:lpstr>
      <vt:lpstr>GEC-6.ExtIntf</vt:lpstr>
      <vt:lpstr>GEC-7.ExtSens</vt:lpstr>
      <vt:lpstr>GEC-8.PartOfSW</vt:lpstr>
      <vt:lpstr>GEC-8.BootProcess</vt:lpstr>
      <vt:lpstr>CRY-1.Assets</vt:lpstr>
      <vt:lpstr>variables</vt:lpstr>
    </vt:vector>
  </TitlesOfParts>
  <Company>Zealience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Zealience</dc:creator>
  <dcterms:created xsi:type="dcterms:W3CDTF">2015-06-05T18:17:20Z</dcterms:created>
  <dcterms:modified xsi:type="dcterms:W3CDTF">2025-04-22T17:48:25Z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0x010100ADB5444273A3D84C8500091C5254319B</vt:lpwstr>
  </property>
  <property fmtid="{D5CDD505-2E9C-101B-9397-08002B2CF9AE}" pid="3" name="MediaServiceImageTags">
    <vt:lpwstr/>
  </property>
</Properties>
</file>