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1.xml" ContentType="application/vnd.openxmlformats-officedocument.spreadsheetml.comments+xml"/>
  <Override PartName="/xl/drawings/drawing6.xml" ContentType="application/vnd.openxmlformats-officedocument.drawing+xml"/>
  <Override PartName="/xl/comments2.xml" ContentType="application/vnd.openxmlformats-officedocument.spreadsheetml.comments+xml"/>
  <Override PartName="/xl/drawings/drawing7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90" yWindow="45" windowWidth="28395" windowHeight="12435" tabRatio="680" activeTab="2"/>
  </bookViews>
  <sheets>
    <sheet name="Abbreviations" sheetId="47890" r:id="rId1"/>
    <sheet name="Table A1 Abbreviations" sheetId="47898" r:id="rId2"/>
    <sheet name="Certified Values" sheetId="47885" r:id="rId3"/>
    <sheet name="Indicative Values" sheetId="47888" r:id="rId4"/>
    <sheet name="Performance Gates" sheetId="47886" r:id="rId5"/>
    <sheet name="Laser Ablation" sheetId="47895" r:id="rId6"/>
    <sheet name="Fusion XRF" sheetId="47896" r:id="rId7"/>
    <sheet name="Thermograv" sheetId="47897" r:id="rId8"/>
    <sheet name="Ag" sheetId="47899" r:id="rId9"/>
    <sheet name="As" sheetId="47900" r:id="rId10"/>
    <sheet name="Bi" sheetId="47901" r:id="rId11"/>
    <sheet name="Cu" sheetId="47902" r:id="rId12"/>
    <sheet name="In" sheetId="47903" r:id="rId13"/>
    <sheet name="Mo" sheetId="47904" r:id="rId14"/>
    <sheet name="Pb" sheetId="47905" r:id="rId15"/>
    <sheet name="Zn" sheetId="47906" r:id="rId16"/>
    <sheet name="Sn (fusion)" sheetId="47907" r:id="rId17"/>
    <sheet name="Sn (PPP)" sheetId="47908" r:id="rId18"/>
  </sheets>
  <externalReferences>
    <externalReference r:id="rId19"/>
    <externalReference r:id="rId20"/>
  </externalReferences>
  <definedNames>
    <definedName name="aRng" localSheetId="1">'[1]Final tables'!$C$10:$M$14</definedName>
    <definedName name="aRng">'[2]Final tables'!$C$10:$M$14</definedName>
    <definedName name="blanking_formula" localSheetId="9">As!$I$2</definedName>
    <definedName name="blanking_formula" localSheetId="10">Bi!$I$2</definedName>
    <definedName name="blanking_formula" localSheetId="11">Cu!$I$2</definedName>
    <definedName name="blanking_formula" localSheetId="12">In!$I$2</definedName>
    <definedName name="blanking_formula" localSheetId="13">Mo!$I$2</definedName>
    <definedName name="blanking_formula" localSheetId="14">Pb!$I$2</definedName>
    <definedName name="blanking_formula" localSheetId="16">'Sn (fusion)'!$I$2</definedName>
    <definedName name="blanking_formula" localSheetId="17">'Sn (PPP)'!$I$2</definedName>
    <definedName name="blanking_formula" localSheetId="15">Zn!$I$2</definedName>
    <definedName name="blanking_formula">Ag!$I$2</definedName>
  </definedNames>
  <calcPr calcId="171027" calcMode="manual"/>
</workbook>
</file>

<file path=xl/calcChain.xml><?xml version="1.0" encoding="utf-8"?>
<calcChain xmlns="http://schemas.openxmlformats.org/spreadsheetml/2006/main">
  <c r="B44" i="47905" l="1"/>
</calcChain>
</file>

<file path=xl/comments1.xml><?xml version="1.0" encoding="utf-8"?>
<comments xmlns="http://schemas.openxmlformats.org/spreadsheetml/2006/main">
  <authors>
    <author>Clinton Savory</author>
  </authors>
  <commentList>
    <comment ref="C1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3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5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8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9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0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2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6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9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0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3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4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7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9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0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3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4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6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7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8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0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1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4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7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8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0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1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2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4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5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7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8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2.xml><?xml version="1.0" encoding="utf-8"?>
<comments xmlns="http://schemas.openxmlformats.org/spreadsheetml/2006/main">
  <authors>
    <author>Clinton Savory</author>
  </authors>
  <commentList>
    <comment ref="C1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3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5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8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9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0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2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6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9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3.xml><?xml version="1.0" encoding="utf-8"?>
<comments xmlns="http://schemas.openxmlformats.org/spreadsheetml/2006/main">
  <authors>
    <author>Clinton Savory</author>
  </authors>
  <commentList>
    <comment ref="C1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sharedStrings.xml><?xml version="1.0" encoding="utf-8"?>
<sst xmlns="http://schemas.openxmlformats.org/spreadsheetml/2006/main" count="2067" uniqueCount="295">
  <si>
    <t>Cu</t>
  </si>
  <si>
    <t>wt.%</t>
  </si>
  <si>
    <t>Constituent</t>
  </si>
  <si>
    <t>ppm</t>
  </si>
  <si>
    <t>Ag</t>
  </si>
  <si>
    <t>Gd</t>
  </si>
  <si>
    <t>Sb</t>
  </si>
  <si>
    <t>As</t>
  </si>
  <si>
    <t>Hf</t>
  </si>
  <si>
    <t>Sc</t>
  </si>
  <si>
    <t>Ba</t>
  </si>
  <si>
    <t>Ho</t>
  </si>
  <si>
    <t>Sm</t>
  </si>
  <si>
    <t>Be</t>
  </si>
  <si>
    <t>In</t>
  </si>
  <si>
    <t>Sn</t>
  </si>
  <si>
    <t>Bi</t>
  </si>
  <si>
    <t>La</t>
  </si>
  <si>
    <t>Sr</t>
  </si>
  <si>
    <t>Cd</t>
  </si>
  <si>
    <t>Ta</t>
  </si>
  <si>
    <t>Ce</t>
  </si>
  <si>
    <t>Lu</t>
  </si>
  <si>
    <t>Tb</t>
  </si>
  <si>
    <t>Co</t>
  </si>
  <si>
    <t>Mo</t>
  </si>
  <si>
    <t>Te</t>
  </si>
  <si>
    <t>Cs</t>
  </si>
  <si>
    <t>Nb</t>
  </si>
  <si>
    <t>Th</t>
  </si>
  <si>
    <t>Nd</t>
  </si>
  <si>
    <t>U</t>
  </si>
  <si>
    <t>Dy</t>
  </si>
  <si>
    <t>Ni</t>
  </si>
  <si>
    <t>W</t>
  </si>
  <si>
    <t>Er</t>
  </si>
  <si>
    <t>Pb</t>
  </si>
  <si>
    <t>Y</t>
  </si>
  <si>
    <t>Eu</t>
  </si>
  <si>
    <t>Pr</t>
  </si>
  <si>
    <t>Yb</t>
  </si>
  <si>
    <t>Ga</t>
  </si>
  <si>
    <t>Rb</t>
  </si>
  <si>
    <t>Zn</t>
  </si>
  <si>
    <t>Zr</t>
  </si>
  <si>
    <t>Unit</t>
  </si>
  <si>
    <t>Value</t>
  </si>
  <si>
    <t>Cr</t>
  </si>
  <si>
    <t>Mn</t>
  </si>
  <si>
    <t>Re</t>
  </si>
  <si>
    <t>Se</t>
  </si>
  <si>
    <t>Ti</t>
  </si>
  <si>
    <t>Tl</t>
  </si>
  <si>
    <t>Tm</t>
  </si>
  <si>
    <t>V</t>
  </si>
  <si>
    <t>Certified</t>
  </si>
  <si>
    <t>1SD</t>
  </si>
  <si>
    <t>Low</t>
  </si>
  <si>
    <t>High</t>
  </si>
  <si>
    <t>Certified Value</t>
  </si>
  <si>
    <t>Absolute Standard Deviations</t>
  </si>
  <si>
    <t>Relative Standard Deviations</t>
  </si>
  <si>
    <t>5% window</t>
  </si>
  <si>
    <t>2SD Low</t>
  </si>
  <si>
    <t>2SD High</t>
  </si>
  <si>
    <t>3SD Low</t>
  </si>
  <si>
    <t>3SD High</t>
  </si>
  <si>
    <t>1RSD</t>
  </si>
  <si>
    <t>2RSD</t>
  </si>
  <si>
    <t>3RSD</t>
  </si>
  <si>
    <t>Abbreviation</t>
  </si>
  <si>
    <t>Explanation</t>
  </si>
  <si>
    <t>Std.Dev.</t>
  </si>
  <si>
    <t>one sigma standard deviation</t>
  </si>
  <si>
    <t>Rel.Std.Dev.</t>
  </si>
  <si>
    <t>one sigma relative standard deviation</t>
  </si>
  <si>
    <t>percent deviation of lab mean from corrected mean of means</t>
  </si>
  <si>
    <t>NR</t>
  </si>
  <si>
    <t>not reported</t>
  </si>
  <si>
    <t>&lt; </t>
  </si>
  <si>
    <t>‘less than’</t>
  </si>
  <si>
    <r>
      <t>PDM</t>
    </r>
    <r>
      <rPr>
        <vertAlign val="superscript"/>
        <sz val="10"/>
        <rFont val="Arial"/>
        <family val="2"/>
      </rPr>
      <t>3</t>
    </r>
  </si>
  <si>
    <t>95% Confidence Limits</t>
  </si>
  <si>
    <t>95% Tolerance Limits</t>
  </si>
  <si>
    <t>IND</t>
  </si>
  <si>
    <t>&lt; 10</t>
  </si>
  <si>
    <t>BF*XRF</t>
  </si>
  <si>
    <t>lithium borate fusion with XRF finish</t>
  </si>
  <si>
    <t>CaO</t>
  </si>
  <si>
    <t>&lt; 5</t>
  </si>
  <si>
    <t>&lt; 0.01</t>
  </si>
  <si>
    <t>MgO</t>
  </si>
  <si>
    <t>MnO</t>
  </si>
  <si>
    <t>Round</t>
  </si>
  <si>
    <t>Replicate</t>
  </si>
  <si>
    <r>
      <t>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</si>
  <si>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t>(for Method Group Tabulated Results omitted in the determination of Certified Values)</t>
  </si>
  <si>
    <t>Batch &amp; Limits</t>
  </si>
  <si>
    <t xml:space="preserve"> - Outlying laboratory batch data sets and superfluous limit values</t>
  </si>
  <si>
    <t xml:space="preserve"> - Outlying individual values</t>
  </si>
  <si>
    <t>Individual</t>
  </si>
  <si>
    <r>
      <rPr>
        <b/>
        <sz val="11"/>
        <rFont val="Arial MT"/>
      </rPr>
      <t xml:space="preserve"> </t>
    </r>
    <r>
      <rPr>
        <b/>
        <u/>
        <sz val="11"/>
        <rFont val="Arial MT"/>
      </rPr>
      <t>Legend:-</t>
    </r>
  </si>
  <si>
    <t>Method Codes:</t>
  </si>
  <si>
    <t>indeterminate</t>
  </si>
  <si>
    <t>Laser Ablation ICP-MS</t>
  </si>
  <si>
    <t>Borate Fusion XRF</t>
  </si>
  <si>
    <t>Thermogravimetry</t>
  </si>
  <si>
    <t>Lab</t>
  </si>
  <si>
    <t>No</t>
  </si>
  <si>
    <t>01</t>
  </si>
  <si>
    <t>ABL*MS</t>
  </si>
  <si>
    <t>Mean</t>
  </si>
  <si>
    <t>Median</t>
  </si>
  <si>
    <t>Std Dev.</t>
  </si>
  <si>
    <t>PDM3</t>
  </si>
  <si>
    <t>Z-Score (Absolute)</t>
  </si>
  <si>
    <t>NA</t>
  </si>
  <si>
    <t>Indicative</t>
  </si>
  <si>
    <r>
      <t>Fe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</si>
  <si>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r>
      <t>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</si>
  <si>
    <r>
      <t>Na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</si>
  <si>
    <r>
      <t>P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</si>
  <si>
    <r>
      <t>SiO</t>
    </r>
    <r>
      <rPr>
        <vertAlign val="subscript"/>
        <sz val="12"/>
        <rFont val="Arial"/>
        <family val="2"/>
      </rPr>
      <t>2</t>
    </r>
  </si>
  <si>
    <r>
      <t>SO</t>
    </r>
    <r>
      <rPr>
        <vertAlign val="subscript"/>
        <sz val="12"/>
        <rFont val="Arial"/>
        <family val="2"/>
      </rPr>
      <t>3</t>
    </r>
  </si>
  <si>
    <r>
      <t>TiO</t>
    </r>
    <r>
      <rPr>
        <vertAlign val="subscript"/>
        <sz val="12"/>
        <rFont val="Arial"/>
        <family val="2"/>
      </rPr>
      <t>2</t>
    </r>
  </si>
  <si>
    <t>at 1000°C</t>
  </si>
  <si>
    <t>Laser Ablation with Mass Spectrometry: ICP-MS finish</t>
  </si>
  <si>
    <t>loss on ignition at 1000°C</t>
  </si>
  <si>
    <r>
      <t>Al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3</t>
    </r>
  </si>
  <si>
    <r>
      <t>Fe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3</t>
    </r>
  </si>
  <si>
    <r>
      <t>K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</si>
  <si>
    <r>
      <t>SiO</t>
    </r>
    <r>
      <rPr>
        <u/>
        <vertAlign val="subscript"/>
        <sz val="10"/>
        <color theme="10"/>
        <rFont val="Arial"/>
        <family val="2"/>
      </rPr>
      <t>2</t>
    </r>
  </si>
  <si>
    <r>
      <t>SO</t>
    </r>
    <r>
      <rPr>
        <u/>
        <vertAlign val="subscript"/>
        <sz val="10"/>
        <color theme="10"/>
        <rFont val="Arial"/>
        <family val="2"/>
      </rPr>
      <t>3</t>
    </r>
  </si>
  <si>
    <r>
      <t>Na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</si>
  <si>
    <r>
      <t>TiO</t>
    </r>
    <r>
      <rPr>
        <u/>
        <vertAlign val="subscript"/>
        <sz val="10"/>
        <color theme="10"/>
        <rFont val="Arial"/>
        <family val="2"/>
      </rPr>
      <t>2</t>
    </r>
  </si>
  <si>
    <r>
      <t>P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5</t>
    </r>
  </si>
  <si>
    <r>
      <t>LOI</t>
    </r>
    <r>
      <rPr>
        <u/>
        <vertAlign val="superscript"/>
        <sz val="10"/>
        <color theme="10"/>
        <rFont val="Arial"/>
        <family val="2"/>
      </rPr>
      <t>1000</t>
    </r>
  </si>
  <si>
    <t>Analytical results for Ag in OREAS 142 (Indicative Value 1 ppm)</t>
  </si>
  <si>
    <t>Analytical results for As in OREAS 142 (Indicative Value 576 ppm)</t>
  </si>
  <si>
    <t>Analytical results for Ba in OREAS 142 (Indicative Value 415 ppm)</t>
  </si>
  <si>
    <t>Analytical results for Be in OREAS 142 (Indicative Value 12.6 ppm)</t>
  </si>
  <si>
    <t>Analytical results for Bi in OREAS 142 (Indicative Value 245 ppm)</t>
  </si>
  <si>
    <t>Analytical results for Cd in OREAS 142 (Indicative Value 2.45 ppm)</t>
  </si>
  <si>
    <t>Analytical results for Ce in OREAS 142 (Indicative Value 129 ppm)</t>
  </si>
  <si>
    <t>Analytical results for Co in OREAS 142 (Indicative Value 26 ppm)</t>
  </si>
  <si>
    <t>Analytical results for Cr in OREAS 142 (Indicative Value 93 ppm)</t>
  </si>
  <si>
    <t>Analytical results for Cs in OREAS 142 (Indicative Value 18.6 ppm)</t>
  </si>
  <si>
    <t>Analytical results for Cu in OREAS 142 (Indicative Value 1415 ppm)</t>
  </si>
  <si>
    <t>Analytical results for Dy in OREAS 142 (Indicative Value 10.3 ppm)</t>
  </si>
  <si>
    <t>Analytical results for Er in OREAS 142 (Indicative Value 5.87 ppm)</t>
  </si>
  <si>
    <t>Analytical results for Eu in OREAS 142 (Indicative Value 2.61 ppm)</t>
  </si>
  <si>
    <t>Analytical results for Ga in OREAS 142 (Indicative Value 32.4 ppm)</t>
  </si>
  <si>
    <t>Analytical results for Gd in OREAS 142 (Indicative Value 10.4 ppm)</t>
  </si>
  <si>
    <t>Analytical results for Hf in OREAS 142 (Indicative Value 8.12 ppm)</t>
  </si>
  <si>
    <t>Analytical results for Ho in OREAS 142 (Indicative Value 2.1 ppm)</t>
  </si>
  <si>
    <t>Analytical results for In in OREAS 142 (Indicative Value 37.3 ppm)</t>
  </si>
  <si>
    <t>Analytical results for La in OREAS 142 (Indicative Value 71 ppm)</t>
  </si>
  <si>
    <t>Analytical results for Lu in OREAS 142 (Indicative Value 0.75 ppm)</t>
  </si>
  <si>
    <t>Analytical results for Mn in OREAS 142 (Indicative Value 0.273 wt.%)</t>
  </si>
  <si>
    <t>Analytical results for Mo in OREAS 142 (Indicative Value 2.6 ppm)</t>
  </si>
  <si>
    <t>Analytical results for Nb in OREAS 142 (Indicative Value 15.7 ppm)</t>
  </si>
  <si>
    <t>Analytical results for Nd in OREAS 142 (Indicative Value 58 ppm)</t>
  </si>
  <si>
    <t>Analytical results for Ni in OREAS 142 (Indicative Value 45 ppm)</t>
  </si>
  <si>
    <t>Analytical results for Pb in OREAS 142 (Indicative Value 51 ppm)</t>
  </si>
  <si>
    <t>Analytical results for Pr in OREAS 142 (Indicative Value 16.3 ppm)</t>
  </si>
  <si>
    <t>Analytical results for Rb in OREAS 142 (Indicative Value 110 ppm)</t>
  </si>
  <si>
    <t>Analytical results for Re in OREAS 142 (Indicative Value &lt; 0.01 ppm)</t>
  </si>
  <si>
    <t>Analytical results for Sb in OREAS 142 (Indicative Value 44.5 ppm)</t>
  </si>
  <si>
    <t>Analytical results for Sc in OREAS 142 (Indicative Value 19.5 ppm)</t>
  </si>
  <si>
    <t>Analytical results for Se in OREAS 142 (Indicative Value 3.75 ppm)</t>
  </si>
  <si>
    <t>Analytical results for Sm in OREAS 142 (Indicative Value 12.3 ppm)</t>
  </si>
  <si>
    <t>Analytical results for Sn in OREAS 142 (Indicative Value 9615 ppm)</t>
  </si>
  <si>
    <t>Analytical results for Sr in OREAS 142 (Indicative Value 108 ppm)</t>
  </si>
  <si>
    <t>Analytical results for Ta in OREAS 142 (Indicative Value 1.29 ppm)</t>
  </si>
  <si>
    <t>Analytical results for Tb in OREAS 142 (Indicative Value 1.71 ppm)</t>
  </si>
  <si>
    <t>Analytical results for Te in OREAS 142 (Indicative Value 0.5 ppm)</t>
  </si>
  <si>
    <t>Analytical results for Th in OREAS 142 (Indicative Value 21.6 ppm)</t>
  </si>
  <si>
    <t>Analytical results for Ti in OREAS 142 (Indicative Value 0.468 wt.%)</t>
  </si>
  <si>
    <t>Analytical results for Tl in OREAS 142 (Indicative Value 1.7 ppm)</t>
  </si>
  <si>
    <t>Analytical results for Tm in OREAS 142 (Indicative Value 0.86 ppm)</t>
  </si>
  <si>
    <t>Analytical results for U in OREAS 142 (Indicative Value 5.89 ppm)</t>
  </si>
  <si>
    <t>Analytical results for V in OREAS 142 (Indicative Value 154 ppm)</t>
  </si>
  <si>
    <t>Analytical results for W in OREAS 142 (Indicative Value 64 ppm)</t>
  </si>
  <si>
    <t>Analytical results for Y in OREAS 142 (Indicative Value 67 ppm)</t>
  </si>
  <si>
    <t>Analytical results for Yb in OREAS 142 (Indicative Value 5.09 ppm)</t>
  </si>
  <si>
    <t>Analytical results for Zn in OREAS 142 (Indicative Value 2360 ppm)</t>
  </si>
  <si>
    <t>Analytical results for Zr in OREAS 142 (Indicative Value 260 ppm)</t>
  </si>
  <si>
    <r>
      <t>Analytical results for 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142 (Indicative Value 18.36 wt.%)</t>
    </r>
  </si>
  <si>
    <t>Analytical results for As in OREAS 142 (Indicative Value 575 ppm)</t>
  </si>
  <si>
    <t>Analytical results for CaO in OREAS 142 (Indicative Value 3.27 wt.%)</t>
  </si>
  <si>
    <t>Analytical results for Co in OREAS 142 (Indicative Value 25 ppm)</t>
  </si>
  <si>
    <t>Analytical results for Cr in OREAS 142 (Indicative Value 90 ppm)</t>
  </si>
  <si>
    <r>
      <t>Analytical results for Fe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142 (Indicative Value 25.25 wt.%)</t>
    </r>
  </si>
  <si>
    <r>
      <t>Analytical results for 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142 (Indicative Value 0.818 wt.%)</t>
    </r>
  </si>
  <si>
    <t>Analytical results for MgO in OREAS 142 (Indicative Value 0.68 wt.%)</t>
  </si>
  <si>
    <t>Analytical results for MnO in OREAS 142 (Indicative Value 0.38 wt.%)</t>
  </si>
  <si>
    <r>
      <t>Analytical results for Na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142 (Indicative Value 0.475 wt.%)</t>
    </r>
  </si>
  <si>
    <t>Analytical results for Ni in OREAS 142 (Indicative Value 50 ppm)</t>
  </si>
  <si>
    <r>
      <t>Analytical results for P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  <r>
      <rPr>
        <sz val="12"/>
        <rFont val="Arial"/>
        <family val="2"/>
      </rPr>
      <t xml:space="preserve"> in OREAS 142 (Indicative Value 0.127 wt.%)</t>
    </r>
  </si>
  <si>
    <t>Analytical results for Pb in OREAS 142 (Indicative Value 60 ppm)</t>
  </si>
  <si>
    <r>
      <t>Analytical results for SiO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142 (Indicative Value 36.36 wt.%)</t>
    </r>
  </si>
  <si>
    <t>Analytical results for Sn in OREAS 142 (Indicative Value 10200 ppm)</t>
  </si>
  <si>
    <r>
      <t>Analytical results for SO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142 (Indicative Value 0.099 wt.%)</t>
    </r>
  </si>
  <si>
    <r>
      <t>Analytical results for TiO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142 (Indicative Value 0.791 wt.%)</t>
    </r>
  </si>
  <si>
    <t>Analytical results for U in OREAS 142 (Indicative Value &lt; 10 ppm)</t>
  </si>
  <si>
    <t>Analytical results for Zn in OREAS 142 (Indicative Value 2340 ppm)</t>
  </si>
  <si>
    <r>
      <t>LOI</t>
    </r>
    <r>
      <rPr>
        <vertAlign val="superscript"/>
        <sz val="12"/>
        <rFont val="Arial"/>
        <family val="2"/>
      </rPr>
      <t>1000</t>
    </r>
  </si>
  <si>
    <r>
      <t>Analytical results for LOI</t>
    </r>
    <r>
      <rPr>
        <vertAlign val="superscript"/>
        <sz val="12"/>
        <rFont val="Arial"/>
        <family val="2"/>
      </rPr>
      <t>1000</t>
    </r>
    <r>
      <rPr>
        <sz val="12"/>
        <rFont val="Arial"/>
        <family val="2"/>
      </rPr>
      <t xml:space="preserve"> in OREAS 142 (Indicative Value 10.31 wt.%)</t>
    </r>
  </si>
  <si>
    <t/>
  </si>
  <si>
    <t>Table 4. Pooled-Lab Performance Gates for OREAS 142</t>
  </si>
  <si>
    <t>Table 3. Indicative Values for OREAS 142</t>
  </si>
  <si>
    <t>Table 2. Certified Values, SD's, 95% Confidence and Tolerance Limits for OREAS 142</t>
  </si>
  <si>
    <t>Table 1. Abbreviations used for OREAS 142</t>
  </si>
  <si>
    <t>Copper, Cu (ppm)</t>
  </si>
  <si>
    <t>Molybdenum, Mo (ppm)</t>
  </si>
  <si>
    <t>Lead, Pb (ppm)</t>
  </si>
  <si>
    <t>Silver, Ag (ppm)</t>
  </si>
  <si>
    <t>Arsenic, As (ppm)</t>
  </si>
  <si>
    <t>Bismuth, Bi (ppm)</t>
  </si>
  <si>
    <t>Indium, In (ppm)</t>
  </si>
  <si>
    <t>Zinc, Zn (ppm)</t>
  </si>
  <si>
    <t>Tin via fusion (wt.%)</t>
  </si>
  <si>
    <t>Tin via PPP (wt.%)</t>
  </si>
  <si>
    <t>SD</t>
  </si>
  <si>
    <t>Table A1.  Explanation of abbreviations used in Tables A2 – A11.</t>
  </si>
  <si>
    <t xml:space="preserve"> Std.Dev.</t>
  </si>
  <si>
    <t xml:space="preserve"> one standard deviation</t>
  </si>
  <si>
    <t xml:space="preserve"> Rel.Std.Dev.</t>
  </si>
  <si>
    <t xml:space="preserve"> one relative standard deviation (%)</t>
  </si>
  <si>
    <r>
      <t xml:space="preserve"> PDM</t>
    </r>
    <r>
      <rPr>
        <vertAlign val="superscript"/>
        <sz val="10"/>
        <rFont val="Arial"/>
        <family val="2"/>
      </rPr>
      <t>3</t>
    </r>
  </si>
  <si>
    <t xml:space="preserve"> percent deviation of lab mean from corrected mean of means</t>
  </si>
  <si>
    <t xml:space="preserve"> NR</t>
  </si>
  <si>
    <t xml:space="preserve"> not reported</t>
  </si>
  <si>
    <t xml:space="preserve"> 4A</t>
  </si>
  <si>
    <r>
      <t xml:space="preserve"> four acid digest (HF-HNO</t>
    </r>
    <r>
      <rPr>
        <vertAlign val="subscript"/>
        <sz val="10"/>
        <rFont val="Arial"/>
        <family val="2"/>
      </rPr>
      <t>3</t>
    </r>
    <r>
      <rPr>
        <sz val="10"/>
        <rFont val="Arial"/>
        <family val="2"/>
      </rPr>
      <t>-HClO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>-HCl)</t>
    </r>
  </si>
  <si>
    <t xml:space="preserve"> PF</t>
  </si>
  <si>
    <t xml:space="preserve"> sodium peroxide fusion</t>
  </si>
  <si>
    <t xml:space="preserve"> BF</t>
  </si>
  <si>
    <t xml:space="preserve"> lithium metaborate fusion</t>
  </si>
  <si>
    <t xml:space="preserve"> IF</t>
  </si>
  <si>
    <t xml:space="preserve"> iodide fusion</t>
  </si>
  <si>
    <t xml:space="preserve"> AAS</t>
  </si>
  <si>
    <t xml:space="preserve"> atomic absorption spectrometry</t>
  </si>
  <si>
    <t xml:space="preserve"> OES</t>
  </si>
  <si>
    <t xml:space="preserve"> inductively coupled plasma optical emission spectrometry</t>
  </si>
  <si>
    <t xml:space="preserve"> MS</t>
  </si>
  <si>
    <t xml:space="preserve"> inductively coupled plasma mass spectrometry</t>
  </si>
  <si>
    <t xml:space="preserve"> PPP</t>
  </si>
  <si>
    <t xml:space="preserve"> pressed powder pellet</t>
  </si>
  <si>
    <t xml:space="preserve"> XRF</t>
  </si>
  <si>
    <t xml:space="preserve"> x-ray fluorescence</t>
  </si>
  <si>
    <t>Table A2. Results for Ag in OREAS 142 (abbreviations as in Table A1; values in wt.%).</t>
  </si>
  <si>
    <t>Actlabs</t>
  </si>
  <si>
    <t>Ultra Trace</t>
  </si>
  <si>
    <t>Genalysis</t>
  </si>
  <si>
    <t>SGS</t>
  </si>
  <si>
    <t>Acme</t>
  </si>
  <si>
    <t xml:space="preserve">ALS </t>
  </si>
  <si>
    <t>ALS</t>
  </si>
  <si>
    <t xml:space="preserve">SGS </t>
  </si>
  <si>
    <t>OMAC</t>
  </si>
  <si>
    <t xml:space="preserve">ITS </t>
  </si>
  <si>
    <t>No.</t>
  </si>
  <si>
    <t>Ancaster</t>
  </si>
  <si>
    <t>Perth</t>
  </si>
  <si>
    <t>Vancouver</t>
  </si>
  <si>
    <t>Brisbane</t>
  </si>
  <si>
    <t>Lakefield</t>
  </si>
  <si>
    <t>Loughrea</t>
  </si>
  <si>
    <t>Jakarta</t>
  </si>
  <si>
    <t>4A*MS</t>
  </si>
  <si>
    <t>4A*OES</t>
  </si>
  <si>
    <t>1</t>
  </si>
  <si>
    <t>2</t>
  </si>
  <si>
    <t>3</t>
  </si>
  <si>
    <t>4</t>
  </si>
  <si>
    <t>5</t>
  </si>
  <si>
    <t>Table A3.  Results for As in OREAS 142 (abbreviations as in Table A1; values in wt.%).</t>
  </si>
  <si>
    <t>Table A4.  Results for Bi in OREAS 142 (abbreviations as in Table A1; values in wt.%).</t>
  </si>
  <si>
    <t>Table A5.  Results for Cu in OREAS 142 (abbreviations as in Table A1; values in wt.%).</t>
  </si>
  <si>
    <t>4A*AAS</t>
  </si>
  <si>
    <t>Table A6.  Results for In in OREAS 142 (abbreviations as in Table A1; values in wt.%).</t>
  </si>
  <si>
    <t>-</t>
  </si>
  <si>
    <t>Table A7.  Results for Mo in OREAS 142 (abbreviations as in Table A1; values in wt.%).</t>
  </si>
  <si>
    <t>&lt;1</t>
  </si>
  <si>
    <t>Table A8.  Results for Pb in OREAS 142 (abbreviations as in Table A1; values in wt.%).</t>
  </si>
  <si>
    <t>Table A9.  Results for Zn in OREAS 142 (abbreviations as in Table A1; values in wt.%).</t>
  </si>
  <si>
    <t>Table A10. Fusion results for Sn in OREAS 142 (abbreviations as in Table A1; values in wt.%).</t>
  </si>
  <si>
    <t>PF*OES</t>
  </si>
  <si>
    <t>PF*MS</t>
  </si>
  <si>
    <t>PF*AAS</t>
  </si>
  <si>
    <t>IF*AA/ICP</t>
  </si>
  <si>
    <t>Table A11. PPP results for Sn in OREAS 142 (abbreviations as in Table A1; values in wt.%).</t>
  </si>
  <si>
    <t>PPP*XRF</t>
  </si>
  <si>
    <t>&gt;1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</si>
</sst>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0.000"/>
    <numFmt numFmtId="166" formatCode="0&quot;g&quot;"/>
    <numFmt numFmtId="167" formatCode="0.0%"/>
  </numFmts>
  <fonts count="46">
    <font>
      <sz val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 MT"/>
    </font>
    <font>
      <sz val="8"/>
      <name val="Arial MT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i/>
      <sz val="10"/>
      <name val="Arial"/>
      <family val="2"/>
    </font>
    <font>
      <sz val="12"/>
      <name val="Arial MT"/>
    </font>
    <font>
      <sz val="10"/>
      <name val="Arial"/>
      <family val="2"/>
    </font>
    <font>
      <vertAlign val="superscript"/>
      <sz val="10"/>
      <name val="Arial"/>
      <family val="2"/>
    </font>
    <font>
      <b/>
      <sz val="9.5"/>
      <name val="Arial"/>
      <family val="2"/>
    </font>
    <font>
      <u/>
      <sz val="10"/>
      <color theme="10"/>
      <name val="Arial"/>
      <family val="2"/>
    </font>
    <font>
      <vertAlign val="subscript"/>
      <sz val="12"/>
      <name val="Arial"/>
      <family val="2"/>
    </font>
    <font>
      <sz val="10"/>
      <color theme="0"/>
      <name val="Arial"/>
      <family val="2"/>
    </font>
    <font>
      <sz val="9"/>
      <name val="Arial"/>
      <family val="2"/>
    </font>
    <font>
      <sz val="8.5"/>
      <name val="Arial"/>
      <family val="2"/>
    </font>
    <font>
      <sz val="8.5"/>
      <name val="Arial MT"/>
    </font>
    <font>
      <b/>
      <u/>
      <sz val="11"/>
      <name val="Arial MT"/>
    </font>
    <font>
      <b/>
      <sz val="11"/>
      <name val="Arial MT"/>
    </font>
    <font>
      <sz val="10"/>
      <color indexed="81"/>
      <name val="Arial"/>
      <family val="2"/>
    </font>
    <font>
      <b/>
      <i/>
      <sz val="10"/>
      <name val="Arial"/>
      <family val="2"/>
    </font>
    <font>
      <u/>
      <vertAlign val="subscript"/>
      <sz val="10"/>
      <color theme="10"/>
      <name val="Arial"/>
      <family val="2"/>
    </font>
    <font>
      <u/>
      <vertAlign val="superscript"/>
      <sz val="10"/>
      <color theme="10"/>
      <name val="Arial"/>
      <family val="2"/>
    </font>
    <font>
      <vertAlign val="superscript"/>
      <sz val="12"/>
      <name val="Arial"/>
      <family val="2"/>
    </font>
    <font>
      <vertAlign val="subscript"/>
      <sz val="1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9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0" tint="-4.9989318521683403E-2"/>
        <bgColor theme="1" tint="0.34998626667073579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</fills>
  <borders count="5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theme="1" tint="0.34998626667073579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theme="1" tint="0.34998626667073579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rgb="FF000000"/>
      </right>
      <top style="double">
        <color indexed="64"/>
      </top>
      <bottom style="thin">
        <color indexed="64"/>
      </bottom>
      <diagonal/>
    </border>
    <border>
      <left/>
      <right style="double">
        <color rgb="FF000000"/>
      </right>
      <top/>
      <bottom/>
      <diagonal/>
    </border>
    <border>
      <left/>
      <right style="double">
        <color rgb="FF000000"/>
      </right>
      <top/>
      <bottom style="double">
        <color indexed="64"/>
      </bottom>
      <diagonal/>
    </border>
    <border>
      <left style="double">
        <color indexed="8"/>
      </left>
      <right style="thin">
        <color indexed="8"/>
      </right>
      <top style="double">
        <color indexed="8"/>
      </top>
      <bottom/>
      <diagonal/>
    </border>
    <border>
      <left style="thin">
        <color indexed="8"/>
      </left>
      <right style="thin">
        <color indexed="8"/>
      </right>
      <top style="double">
        <color indexed="8"/>
      </top>
      <bottom/>
      <diagonal/>
    </border>
    <border>
      <left style="double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double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double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double">
        <color indexed="8"/>
      </left>
      <right style="thin">
        <color indexed="8"/>
      </right>
      <top/>
      <bottom style="double">
        <color indexed="8"/>
      </bottom>
      <diagonal/>
    </border>
    <border>
      <left style="thin">
        <color indexed="8"/>
      </left>
      <right style="thin">
        <color indexed="8"/>
      </right>
      <top/>
      <bottom style="double">
        <color indexed="8"/>
      </bottom>
      <diagonal/>
    </border>
  </borders>
  <cellStyleXfs count="51">
    <xf numFmtId="0" fontId="0" fillId="0" borderId="0" applyBorder="0" applyAlignment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5" borderId="0" applyNumberFormat="0" applyBorder="0" applyAlignment="0" applyProtection="0"/>
    <xf numFmtId="0" fontId="7" fillId="8" borderId="0" applyNumberFormat="0" applyBorder="0" applyAlignment="0" applyProtection="0"/>
    <xf numFmtId="0" fontId="7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9" borderId="0" applyNumberFormat="0" applyBorder="0" applyAlignment="0" applyProtection="0"/>
    <xf numFmtId="0" fontId="9" fillId="3" borderId="0" applyNumberFormat="0" applyBorder="0" applyAlignment="0" applyProtection="0"/>
    <xf numFmtId="0" fontId="10" fillId="20" borderId="1" applyNumberFormat="0" applyAlignment="0" applyProtection="0"/>
    <xf numFmtId="0" fontId="11" fillId="21" borderId="2" applyNumberFormat="0" applyAlignment="0" applyProtection="0"/>
    <xf numFmtId="0" fontId="12" fillId="0" borderId="0" applyNumberFormat="0" applyFill="0" applyBorder="0" applyAlignment="0" applyProtection="0"/>
    <xf numFmtId="0" fontId="13" fillId="4" borderId="0" applyNumberFormat="0" applyBorder="0" applyAlignment="0" applyProtection="0"/>
    <xf numFmtId="0" fontId="14" fillId="0" borderId="3" applyNumberFormat="0" applyFill="0" applyAlignment="0" applyProtection="0"/>
    <xf numFmtId="0" fontId="15" fillId="0" borderId="4" applyNumberFormat="0" applyFill="0" applyAlignment="0" applyProtection="0"/>
    <xf numFmtId="0" fontId="16" fillId="0" borderId="5" applyNumberFormat="0" applyFill="0" applyAlignment="0" applyProtection="0"/>
    <xf numFmtId="0" fontId="16" fillId="0" borderId="0" applyNumberFormat="0" applyFill="0" applyBorder="0" applyAlignment="0" applyProtection="0"/>
    <xf numFmtId="0" fontId="17" fillId="7" borderId="1" applyNumberFormat="0" applyAlignment="0" applyProtection="0"/>
    <xf numFmtId="0" fontId="18" fillId="0" borderId="6" applyNumberFormat="0" applyFill="0" applyAlignment="0" applyProtection="0"/>
    <xf numFmtId="0" fontId="19" fillId="22" borderId="0" applyNumberFormat="0" applyBorder="0" applyAlignment="0" applyProtection="0"/>
    <xf numFmtId="0" fontId="7" fillId="23" borderId="7" applyNumberFormat="0" applyFont="0" applyAlignment="0" applyProtection="0"/>
    <xf numFmtId="0" fontId="20" fillId="20" borderId="8" applyNumberFormat="0" applyAlignment="0" applyProtection="0"/>
    <xf numFmtId="0" fontId="21" fillId="0" borderId="0" applyNumberFormat="0" applyFill="0" applyBorder="0" applyAlignment="0" applyProtection="0"/>
    <xf numFmtId="0" fontId="22" fillId="0" borderId="9" applyNumberFormat="0" applyFill="0" applyAlignment="0" applyProtection="0"/>
    <xf numFmtId="0" fontId="23" fillId="0" borderId="0" applyNumberFormat="0" applyFill="0" applyBorder="0" applyAlignment="0" applyProtection="0"/>
    <xf numFmtId="0" fontId="24" fillId="0" borderId="0"/>
    <xf numFmtId="9" fontId="28" fillId="0" borderId="0" applyFont="0" applyFill="0" applyBorder="0" applyAlignment="0" applyProtection="0"/>
    <xf numFmtId="0" fontId="29" fillId="0" borderId="0"/>
    <xf numFmtId="0" fontId="1" fillId="0" borderId="0"/>
    <xf numFmtId="0" fontId="32" fillId="0" borderId="0" applyNumberFormat="0" applyFill="0" applyBorder="0" applyAlignment="0" applyProtection="0"/>
    <xf numFmtId="0" fontId="28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</cellStyleXfs>
  <cellXfs count="243">
    <xf numFmtId="0" fontId="0" fillId="0" borderId="0" xfId="0"/>
    <xf numFmtId="0" fontId="2" fillId="0" borderId="0" xfId="0" applyFont="1"/>
    <xf numFmtId="0" fontId="2" fillId="0" borderId="0" xfId="0" applyFont="1" applyBorder="1"/>
    <xf numFmtId="0" fontId="5" fillId="0" borderId="0" xfId="0" applyFont="1"/>
    <xf numFmtId="2" fontId="2" fillId="0" borderId="10" xfId="0" applyNumberFormat="1" applyFont="1" applyFill="1" applyBorder="1" applyAlignment="1">
      <alignment horizontal="center" vertical="center"/>
    </xf>
    <xf numFmtId="0" fontId="5" fillId="0" borderId="0" xfId="0" applyFont="1" applyBorder="1"/>
    <xf numFmtId="164" fontId="26" fillId="0" borderId="0" xfId="0" applyNumberFormat="1" applyFont="1" applyAlignment="1">
      <alignment horizontal="centerContinuous" vertical="center"/>
    </xf>
    <xf numFmtId="164" fontId="25" fillId="0" borderId="0" xfId="0" applyNumberFormat="1" applyFont="1" applyAlignment="1">
      <alignment vertical="center"/>
    </xf>
    <xf numFmtId="0" fontId="2" fillId="0" borderId="11" xfId="0" applyFont="1" applyBorder="1" applyAlignment="1" applyProtection="1">
      <alignment horizontal="center"/>
    </xf>
    <xf numFmtId="2" fontId="2" fillId="0" borderId="11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>
      <alignment horizontal="center"/>
    </xf>
    <xf numFmtId="0" fontId="2" fillId="0" borderId="21" xfId="0" applyFont="1" applyBorder="1"/>
    <xf numFmtId="10" fontId="2" fillId="0" borderId="10" xfId="43" applyNumberFormat="1" applyFont="1" applyFill="1" applyBorder="1" applyAlignment="1">
      <alignment horizontal="center"/>
    </xf>
    <xf numFmtId="0" fontId="2" fillId="0" borderId="23" xfId="0" applyFont="1" applyBorder="1" applyAlignment="1" applyProtection="1">
      <alignment horizontal="center"/>
    </xf>
    <xf numFmtId="0" fontId="2" fillId="0" borderId="24" xfId="0" applyFont="1" applyBorder="1" applyAlignment="1" applyProtection="1">
      <alignment horizontal="center"/>
    </xf>
    <xf numFmtId="2" fontId="2" fillId="0" borderId="23" xfId="0" applyNumberFormat="1" applyFont="1" applyFill="1" applyBorder="1" applyAlignment="1" applyProtection="1">
      <alignment horizontal="center"/>
    </xf>
    <xf numFmtId="0" fontId="2" fillId="0" borderId="27" xfId="0" applyFont="1" applyBorder="1" applyAlignment="1" applyProtection="1">
      <alignment horizontal="center"/>
    </xf>
    <xf numFmtId="0" fontId="2" fillId="0" borderId="28" xfId="0" applyFont="1" applyBorder="1" applyAlignment="1" applyProtection="1">
      <alignment horizontal="center"/>
    </xf>
    <xf numFmtId="0" fontId="2" fillId="0" borderId="18" xfId="0" applyFont="1" applyBorder="1"/>
    <xf numFmtId="2" fontId="2" fillId="0" borderId="22" xfId="0" applyNumberFormat="1" applyFont="1" applyFill="1" applyBorder="1" applyAlignment="1" applyProtection="1">
      <alignment horizontal="center"/>
    </xf>
    <xf numFmtId="2" fontId="2" fillId="0" borderId="20" xfId="0" applyNumberFormat="1" applyFont="1" applyBorder="1" applyAlignment="1">
      <alignment horizontal="center"/>
    </xf>
    <xf numFmtId="165" fontId="2" fillId="0" borderId="10" xfId="0" applyNumberFormat="1" applyFont="1" applyFill="1" applyBorder="1" applyAlignment="1">
      <alignment horizontal="center"/>
    </xf>
    <xf numFmtId="0" fontId="25" fillId="0" borderId="29" xfId="0" applyFont="1" applyFill="1" applyBorder="1" applyAlignment="1">
      <alignment horizontal="center" vertical="center"/>
    </xf>
    <xf numFmtId="166" fontId="2" fillId="0" borderId="11" xfId="0" applyNumberFormat="1" applyFont="1" applyFill="1" applyBorder="1" applyAlignment="1" applyProtection="1">
      <alignment horizontal="center"/>
    </xf>
    <xf numFmtId="0" fontId="2" fillId="0" borderId="18" xfId="0" applyFont="1" applyFill="1" applyBorder="1"/>
    <xf numFmtId="2" fontId="34" fillId="0" borderId="0" xfId="0" applyNumberFormat="1" applyFont="1" applyFill="1" applyBorder="1" applyAlignment="1">
      <alignment horizontal="center"/>
    </xf>
    <xf numFmtId="0" fontId="2" fillId="0" borderId="11" xfId="0" applyFont="1" applyBorder="1"/>
    <xf numFmtId="0" fontId="0" fillId="0" borderId="0" xfId="0" applyFont="1"/>
    <xf numFmtId="0" fontId="0" fillId="0" borderId="29" xfId="0" applyFont="1" applyBorder="1"/>
    <xf numFmtId="0" fontId="35" fillId="0" borderId="18" xfId="0" applyFont="1" applyFill="1" applyBorder="1"/>
    <xf numFmtId="0" fontId="6" fillId="0" borderId="0" xfId="0" applyFont="1"/>
    <xf numFmtId="0" fontId="6" fillId="0" borderId="0" xfId="0" applyFont="1" applyBorder="1"/>
    <xf numFmtId="164" fontId="25" fillId="0" borderId="0" xfId="0" applyNumberFormat="1" applyFont="1" applyFill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/>
    <xf numFmtId="164" fontId="4" fillId="0" borderId="0" xfId="0" applyNumberFormat="1" applyFont="1" applyAlignment="1">
      <alignment horizontal="centerContinuous" vertical="center"/>
    </xf>
    <xf numFmtId="2" fontId="27" fillId="0" borderId="0" xfId="0" applyNumberFormat="1" applyFont="1" applyBorder="1" applyAlignment="1">
      <alignment horizontal="center" vertical="center"/>
    </xf>
    <xf numFmtId="164" fontId="2" fillId="30" borderId="32" xfId="0" applyNumberFormat="1" applyFont="1" applyFill="1" applyBorder="1" applyAlignment="1">
      <alignment horizontal="center" vertical="center"/>
    </xf>
    <xf numFmtId="164" fontId="2" fillId="27" borderId="32" xfId="0" applyNumberFormat="1" applyFont="1" applyFill="1" applyBorder="1" applyAlignment="1">
      <alignment horizontal="center" vertical="center"/>
    </xf>
    <xf numFmtId="164" fontId="2" fillId="27" borderId="31" xfId="0" applyNumberFormat="1" applyFont="1" applyFill="1" applyBorder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/>
    </xf>
    <xf numFmtId="1" fontId="27" fillId="0" borderId="29" xfId="0" applyNumberFormat="1" applyFont="1" applyBorder="1" applyAlignment="1">
      <alignment horizontal="center" vertical="center"/>
    </xf>
    <xf numFmtId="164" fontId="27" fillId="0" borderId="29" xfId="0" applyNumberFormat="1" applyFont="1" applyBorder="1" applyAlignment="1">
      <alignment horizontal="center" vertical="center"/>
    </xf>
    <xf numFmtId="0" fontId="4" fillId="27" borderId="29" xfId="0" applyFont="1" applyFill="1" applyBorder="1" applyAlignment="1">
      <alignment horizontal="center" vertical="center"/>
    </xf>
    <xf numFmtId="0" fontId="2" fillId="27" borderId="12" xfId="0" applyFont="1" applyFill="1" applyBorder="1" applyAlignment="1">
      <alignment horizontal="center" vertical="center" wrapText="1"/>
    </xf>
    <xf numFmtId="0" fontId="2" fillId="0" borderId="30" xfId="0" applyFont="1" applyBorder="1" applyAlignment="1">
      <alignment vertical="center" wrapText="1"/>
    </xf>
    <xf numFmtId="0" fontId="2" fillId="0" borderId="10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2" fontId="2" fillId="24" borderId="10" xfId="43" applyNumberFormat="1" applyFont="1" applyFill="1" applyBorder="1" applyAlignment="1">
      <alignment horizontal="center"/>
    </xf>
    <xf numFmtId="0" fontId="2" fillId="24" borderId="0" xfId="0" applyFont="1" applyFill="1" applyBorder="1"/>
    <xf numFmtId="0" fontId="2" fillId="24" borderId="11" xfId="0" applyFont="1" applyFill="1" applyBorder="1"/>
    <xf numFmtId="0" fontId="36" fillId="0" borderId="0" xfId="0" applyFont="1" applyAlignment="1">
      <alignment vertical="center"/>
    </xf>
    <xf numFmtId="0" fontId="36" fillId="27" borderId="29" xfId="44" applyFont="1" applyFill="1" applyBorder="1" applyAlignment="1">
      <alignment horizontal="center" vertical="center"/>
    </xf>
    <xf numFmtId="0" fontId="36" fillId="27" borderId="10" xfId="44" applyFont="1" applyFill="1" applyBorder="1" applyAlignment="1">
      <alignment horizontal="center" vertical="center"/>
    </xf>
    <xf numFmtId="0" fontId="36" fillId="27" borderId="25" xfId="44" applyFont="1" applyFill="1" applyBorder="1" applyAlignment="1">
      <alignment horizontal="center" vertical="center"/>
    </xf>
    <xf numFmtId="0" fontId="36" fillId="0" borderId="0" xfId="0" applyFont="1" applyBorder="1" applyAlignment="1">
      <alignment vertical="center"/>
    </xf>
    <xf numFmtId="0" fontId="34" fillId="0" borderId="0" xfId="0" applyFont="1"/>
    <xf numFmtId="2" fontId="34" fillId="0" borderId="0" xfId="0" applyNumberFormat="1" applyFont="1" applyFill="1" applyBorder="1" applyAlignment="1"/>
    <xf numFmtId="165" fontId="34" fillId="0" borderId="0" xfId="0" applyNumberFormat="1" applyFont="1" applyFill="1" applyBorder="1" applyAlignment="1"/>
    <xf numFmtId="0" fontId="34" fillId="0" borderId="0" xfId="0" applyFont="1" applyFill="1" applyBorder="1" applyAlignment="1"/>
    <xf numFmtId="0" fontId="0" fillId="27" borderId="26" xfId="0" applyFill="1" applyBorder="1"/>
    <xf numFmtId="0" fontId="0" fillId="27" borderId="21" xfId="0" applyFill="1" applyBorder="1"/>
    <xf numFmtId="0" fontId="38" fillId="27" borderId="25" xfId="0" applyFont="1" applyFill="1" applyBorder="1"/>
    <xf numFmtId="0" fontId="5" fillId="27" borderId="29" xfId="0" applyFont="1" applyFill="1" applyBorder="1"/>
    <xf numFmtId="0" fontId="5" fillId="27" borderId="25" xfId="0" applyFont="1" applyFill="1" applyBorder="1"/>
    <xf numFmtId="0" fontId="4" fillId="29" borderId="25" xfId="0" applyFont="1" applyFill="1" applyBorder="1" applyAlignment="1">
      <alignment horizontal="center"/>
    </xf>
    <xf numFmtId="0" fontId="5" fillId="27" borderId="29" xfId="0" quotePrefix="1" applyFont="1" applyFill="1" applyBorder="1"/>
    <xf numFmtId="0" fontId="4" fillId="28" borderId="25" xfId="0" applyFont="1" applyFill="1" applyBorder="1" applyAlignment="1">
      <alignment horizontal="center"/>
    </xf>
    <xf numFmtId="0" fontId="0" fillId="27" borderId="14" xfId="0" applyFill="1" applyBorder="1"/>
    <xf numFmtId="0" fontId="0" fillId="27" borderId="15" xfId="0" applyFill="1" applyBorder="1"/>
    <xf numFmtId="0" fontId="2" fillId="25" borderId="35" xfId="0" applyFont="1" applyFill="1" applyBorder="1" applyAlignment="1">
      <alignment vertical="center" wrapText="1"/>
    </xf>
    <xf numFmtId="0" fontId="2" fillId="25" borderId="36" xfId="0" applyFont="1" applyFill="1" applyBorder="1" applyAlignment="1">
      <alignment vertical="center" wrapText="1"/>
    </xf>
    <xf numFmtId="0" fontId="4" fillId="27" borderId="1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27" borderId="37" xfId="0" applyFont="1" applyFill="1" applyBorder="1" applyAlignment="1">
      <alignment horizontal="center" vertical="center" wrapText="1"/>
    </xf>
    <xf numFmtId="164" fontId="0" fillId="0" borderId="0" xfId="0" applyNumberFormat="1" applyFont="1" applyAlignment="1">
      <alignment vertical="center"/>
    </xf>
    <xf numFmtId="164" fontId="0" fillId="0" borderId="0" xfId="0" applyNumberFormat="1" applyFont="1" applyBorder="1" applyAlignment="1">
      <alignment vertical="center"/>
    </xf>
    <xf numFmtId="164" fontId="4" fillId="0" borderId="0" xfId="0" applyNumberFormat="1" applyFont="1" applyAlignment="1">
      <alignment horizontal="left" vertical="center"/>
    </xf>
    <xf numFmtId="164" fontId="2" fillId="27" borderId="38" xfId="0" applyNumberFormat="1" applyFont="1" applyFill="1" applyBorder="1" applyAlignment="1">
      <alignment horizontal="center" vertical="center"/>
    </xf>
    <xf numFmtId="164" fontId="2" fillId="27" borderId="39" xfId="0" applyNumberFormat="1" applyFont="1" applyFill="1" applyBorder="1" applyAlignment="1">
      <alignment horizontal="center" vertical="center"/>
    </xf>
    <xf numFmtId="164" fontId="2" fillId="27" borderId="18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Border="1" applyAlignment="1">
      <alignment vertical="center"/>
    </xf>
    <xf numFmtId="2" fontId="2" fillId="0" borderId="11" xfId="0" quotePrefix="1" applyNumberFormat="1" applyFont="1" applyFill="1" applyBorder="1" applyAlignment="1" applyProtection="1">
      <alignment horizontal="center"/>
    </xf>
    <xf numFmtId="0" fontId="2" fillId="0" borderId="25" xfId="0" applyFont="1" applyBorder="1"/>
    <xf numFmtId="164" fontId="2" fillId="0" borderId="40" xfId="0" applyNumberFormat="1" applyFont="1" applyBorder="1" applyAlignment="1">
      <alignment horizontal="center" vertical="center"/>
    </xf>
    <xf numFmtId="164" fontId="4" fillId="26" borderId="0" xfId="0" applyNumberFormat="1" applyFont="1" applyFill="1" applyBorder="1" applyAlignment="1">
      <alignment horizontal="center" vertical="center"/>
    </xf>
    <xf numFmtId="164" fontId="4" fillId="26" borderId="25" xfId="0" applyNumberFormat="1" applyFont="1" applyFill="1" applyBorder="1" applyAlignment="1">
      <alignment horizontal="left" vertical="center" indent="1"/>
    </xf>
    <xf numFmtId="2" fontId="41" fillId="26" borderId="0" xfId="0" applyNumberFormat="1" applyFont="1" applyFill="1" applyBorder="1" applyAlignment="1">
      <alignment horizontal="center" vertical="center"/>
    </xf>
    <xf numFmtId="164" fontId="41" fillId="26" borderId="0" xfId="0" applyNumberFormat="1" applyFont="1" applyFill="1" applyBorder="1" applyAlignment="1">
      <alignment horizontal="center" vertical="center"/>
    </xf>
    <xf numFmtId="1" fontId="41" fillId="26" borderId="29" xfId="0" applyNumberFormat="1" applyFont="1" applyFill="1" applyBorder="1" applyAlignment="1">
      <alignment horizontal="center" vertical="center"/>
    </xf>
    <xf numFmtId="2" fontId="27" fillId="0" borderId="29" xfId="0" applyNumberFormat="1" applyFont="1" applyBorder="1" applyAlignment="1">
      <alignment horizontal="center" vertical="center"/>
    </xf>
    <xf numFmtId="164" fontId="32" fillId="0" borderId="25" xfId="46" applyNumberFormat="1" applyBorder="1" applyAlignment="1">
      <alignment horizontal="center" vertical="center"/>
    </xf>
    <xf numFmtId="164" fontId="32" fillId="0" borderId="0" xfId="46" applyNumberFormat="1" applyBorder="1" applyAlignment="1">
      <alignment horizontal="center" vertical="center"/>
    </xf>
    <xf numFmtId="1" fontId="27" fillId="0" borderId="0" xfId="0" applyNumberFormat="1" applyFont="1" applyBorder="1" applyAlignment="1">
      <alignment horizontal="center" vertical="center"/>
    </xf>
    <xf numFmtId="164" fontId="27" fillId="0" borderId="0" xfId="0" applyNumberFormat="1" applyFont="1" applyBorder="1" applyAlignment="1">
      <alignment horizontal="center" vertical="center"/>
    </xf>
    <xf numFmtId="165" fontId="27" fillId="0" borderId="29" xfId="0" applyNumberFormat="1" applyFont="1" applyBorder="1" applyAlignment="1">
      <alignment horizontal="center" vertical="center"/>
    </xf>
    <xf numFmtId="164" fontId="32" fillId="0" borderId="14" xfId="46" applyNumberFormat="1" applyBorder="1" applyAlignment="1">
      <alignment horizontal="center" vertical="center"/>
    </xf>
    <xf numFmtId="164" fontId="2" fillId="0" borderId="41" xfId="0" applyNumberFormat="1" applyFont="1" applyBorder="1" applyAlignment="1">
      <alignment horizontal="center" vertical="center"/>
    </xf>
    <xf numFmtId="2" fontId="27" fillId="0" borderId="33" xfId="0" applyNumberFormat="1" applyFont="1" applyBorder="1" applyAlignment="1">
      <alignment horizontal="center" vertical="center"/>
    </xf>
    <xf numFmtId="164" fontId="2" fillId="0" borderId="14" xfId="0" applyNumberFormat="1" applyFont="1" applyBorder="1" applyAlignment="1">
      <alignment horizontal="center" vertical="center"/>
    </xf>
    <xf numFmtId="164" fontId="27" fillId="0" borderId="15" xfId="0" applyNumberFormat="1" applyFont="1" applyBorder="1" applyAlignment="1">
      <alignment horizontal="center" vertical="center"/>
    </xf>
    <xf numFmtId="164" fontId="2" fillId="0" borderId="33" xfId="0" applyNumberFormat="1" applyFont="1" applyBorder="1" applyAlignment="1">
      <alignment horizontal="center" vertical="center"/>
    </xf>
    <xf numFmtId="1" fontId="27" fillId="0" borderId="15" xfId="0" applyNumberFormat="1" applyFont="1" applyBorder="1" applyAlignment="1">
      <alignment horizontal="center" vertical="center"/>
    </xf>
    <xf numFmtId="0" fontId="4" fillId="27" borderId="34" xfId="0" applyFont="1" applyFill="1" applyBorder="1" applyAlignment="1">
      <alignment horizontal="center" vertical="center"/>
    </xf>
    <xf numFmtId="1" fontId="2" fillId="0" borderId="22" xfId="0" applyNumberFormat="1" applyFont="1" applyFill="1" applyBorder="1" applyAlignment="1" applyProtection="1">
      <alignment horizontal="center"/>
    </xf>
    <xf numFmtId="1" fontId="2" fillId="0" borderId="25" xfId="0" applyNumberFormat="1" applyFont="1" applyBorder="1"/>
    <xf numFmtId="1" fontId="2" fillId="0" borderId="0" xfId="0" applyNumberFormat="1" applyFont="1" applyBorder="1"/>
    <xf numFmtId="1" fontId="34" fillId="0" borderId="0" xfId="0" applyNumberFormat="1" applyFont="1" applyFill="1" applyBorder="1" applyAlignment="1">
      <alignment horizontal="center"/>
    </xf>
    <xf numFmtId="1" fontId="2" fillId="0" borderId="10" xfId="0" applyNumberFormat="1" applyFont="1" applyFill="1" applyBorder="1" applyAlignment="1" applyProtection="1">
      <alignment horizontal="center"/>
    </xf>
    <xf numFmtId="1" fontId="2" fillId="0" borderId="20" xfId="0" applyNumberFormat="1" applyFont="1" applyBorder="1" applyAlignment="1">
      <alignment horizontal="center"/>
    </xf>
    <xf numFmtId="1" fontId="2" fillId="0" borderId="10" xfId="0" applyNumberFormat="1" applyFont="1" applyFill="1" applyBorder="1" applyAlignment="1">
      <alignment horizontal="center"/>
    </xf>
    <xf numFmtId="164" fontId="2" fillId="0" borderId="22" xfId="0" applyNumberFormat="1" applyFont="1" applyFill="1" applyBorder="1" applyAlignment="1" applyProtection="1">
      <alignment horizontal="center"/>
    </xf>
    <xf numFmtId="164" fontId="2" fillId="0" borderId="25" xfId="0" applyNumberFormat="1" applyFont="1" applyBorder="1"/>
    <xf numFmtId="164" fontId="2" fillId="0" borderId="0" xfId="0" applyNumberFormat="1" applyFont="1" applyBorder="1"/>
    <xf numFmtId="164" fontId="34" fillId="0" borderId="0" xfId="0" applyNumberFormat="1" applyFont="1" applyFill="1" applyBorder="1" applyAlignment="1">
      <alignment horizontal="center"/>
    </xf>
    <xf numFmtId="164" fontId="2" fillId="0" borderId="10" xfId="0" applyNumberFormat="1" applyFont="1" applyFill="1" applyBorder="1" applyAlignment="1" applyProtection="1">
      <alignment horizontal="center"/>
    </xf>
    <xf numFmtId="164" fontId="2" fillId="0" borderId="20" xfId="0" applyNumberFormat="1" applyFont="1" applyBorder="1" applyAlignment="1">
      <alignment horizontal="center"/>
    </xf>
    <xf numFmtId="164" fontId="2" fillId="0" borderId="10" xfId="0" applyNumberFormat="1" applyFont="1" applyFill="1" applyBorder="1" applyAlignment="1">
      <alignment horizontal="center"/>
    </xf>
    <xf numFmtId="165" fontId="2" fillId="0" borderId="22" xfId="0" applyNumberFormat="1" applyFont="1" applyFill="1" applyBorder="1" applyAlignment="1" applyProtection="1">
      <alignment horizontal="center"/>
    </xf>
    <xf numFmtId="165" fontId="2" fillId="0" borderId="25" xfId="0" applyNumberFormat="1" applyFont="1" applyBorder="1"/>
    <xf numFmtId="165" fontId="2" fillId="0" borderId="0" xfId="0" applyNumberFormat="1" applyFont="1" applyBorder="1"/>
    <xf numFmtId="165" fontId="34" fillId="0" borderId="0" xfId="0" applyNumberFormat="1" applyFont="1" applyFill="1" applyBorder="1" applyAlignment="1">
      <alignment horizontal="center"/>
    </xf>
    <xf numFmtId="165" fontId="2" fillId="0" borderId="10" xfId="0" applyNumberFormat="1" applyFont="1" applyFill="1" applyBorder="1" applyAlignment="1" applyProtection="1">
      <alignment horizontal="center"/>
    </xf>
    <xf numFmtId="165" fontId="2" fillId="0" borderId="20" xfId="0" applyNumberFormat="1" applyFont="1" applyBorder="1" applyAlignment="1">
      <alignment horizontal="center"/>
    </xf>
    <xf numFmtId="165" fontId="2" fillId="28" borderId="22" xfId="0" applyNumberFormat="1" applyFont="1" applyFill="1" applyBorder="1" applyAlignment="1" applyProtection="1">
      <alignment horizontal="center"/>
    </xf>
    <xf numFmtId="165" fontId="2" fillId="28" borderId="10" xfId="0" applyNumberFormat="1" applyFont="1" applyFill="1" applyBorder="1" applyAlignment="1" applyProtection="1">
      <alignment horizontal="center"/>
    </xf>
    <xf numFmtId="164" fontId="2" fillId="28" borderId="22" xfId="0" applyNumberFormat="1" applyFont="1" applyFill="1" applyBorder="1" applyAlignment="1" applyProtection="1">
      <alignment horizontal="center"/>
    </xf>
    <xf numFmtId="164" fontId="2" fillId="28" borderId="10" xfId="0" applyNumberFormat="1" applyFont="1" applyFill="1" applyBorder="1" applyAlignment="1" applyProtection="1">
      <alignment horizontal="center"/>
    </xf>
    <xf numFmtId="164" fontId="2" fillId="0" borderId="10" xfId="0" applyNumberFormat="1" applyFont="1" applyFill="1" applyBorder="1" applyAlignment="1">
      <alignment horizontal="center" vertical="center"/>
    </xf>
    <xf numFmtId="1" fontId="2" fillId="0" borderId="10" xfId="0" applyNumberFormat="1" applyFont="1" applyFill="1" applyBorder="1" applyAlignment="1">
      <alignment horizontal="center" vertical="center"/>
    </xf>
    <xf numFmtId="0" fontId="24" fillId="0" borderId="0" xfId="42"/>
    <xf numFmtId="1" fontId="2" fillId="0" borderId="10" xfId="0" applyNumberFormat="1" applyFont="1" applyBorder="1" applyAlignment="1">
      <alignment horizontal="center" vertical="center"/>
    </xf>
    <xf numFmtId="2" fontId="2" fillId="0" borderId="10" xfId="0" applyNumberFormat="1" applyFont="1" applyBorder="1" applyAlignment="1">
      <alignment horizontal="center" vertical="center"/>
    </xf>
    <xf numFmtId="164" fontId="2" fillId="0" borderId="10" xfId="0" applyNumberFormat="1" applyFont="1" applyBorder="1" applyAlignment="1">
      <alignment horizontal="center" vertical="center"/>
    </xf>
    <xf numFmtId="2" fontId="3" fillId="0" borderId="10" xfId="44" applyNumberFormat="1" applyFont="1" applyBorder="1" applyAlignment="1">
      <alignment horizontal="center" vertical="center"/>
    </xf>
    <xf numFmtId="167" fontId="3" fillId="0" borderId="10" xfId="43" applyNumberFormat="1" applyFont="1" applyBorder="1" applyAlignment="1">
      <alignment horizontal="center" vertical="center"/>
    </xf>
    <xf numFmtId="1" fontId="3" fillId="0" borderId="10" xfId="0" applyNumberFormat="1" applyFont="1" applyFill="1" applyBorder="1" applyAlignment="1">
      <alignment horizontal="center" vertical="center"/>
    </xf>
    <xf numFmtId="1" fontId="3" fillId="0" borderId="10" xfId="44" applyNumberFormat="1" applyFont="1" applyBorder="1" applyAlignment="1">
      <alignment horizontal="center" vertical="center"/>
    </xf>
    <xf numFmtId="10" fontId="3" fillId="0" borderId="10" xfId="43" applyNumberFormat="1" applyFont="1" applyBorder="1" applyAlignment="1">
      <alignment horizontal="center" vertical="center"/>
    </xf>
    <xf numFmtId="167" fontId="3" fillId="0" borderId="10" xfId="44" applyNumberFormat="1" applyFont="1" applyBorder="1" applyAlignment="1">
      <alignment horizontal="center" vertical="center"/>
    </xf>
    <xf numFmtId="2" fontId="3" fillId="0" borderId="10" xfId="0" applyNumberFormat="1" applyFont="1" applyFill="1" applyBorder="1" applyAlignment="1">
      <alignment horizontal="center" vertical="center"/>
    </xf>
    <xf numFmtId="164" fontId="3" fillId="0" borderId="10" xfId="0" applyNumberFormat="1" applyFont="1" applyFill="1" applyBorder="1" applyAlignment="1">
      <alignment horizontal="center" vertical="center"/>
    </xf>
    <xf numFmtId="164" fontId="3" fillId="0" borderId="10" xfId="44" applyNumberFormat="1" applyFont="1" applyBorder="1" applyAlignment="1">
      <alignment horizontal="center" vertical="center"/>
    </xf>
    <xf numFmtId="1" fontId="3" fillId="0" borderId="10" xfId="0" applyNumberFormat="1" applyFont="1" applyBorder="1" applyAlignment="1">
      <alignment horizontal="center" vertical="center"/>
    </xf>
    <xf numFmtId="2" fontId="3" fillId="0" borderId="10" xfId="0" applyNumberFormat="1" applyFont="1" applyBorder="1" applyAlignment="1">
      <alignment horizontal="center" vertical="center"/>
    </xf>
    <xf numFmtId="0" fontId="28" fillId="0" borderId="0" xfId="47"/>
    <xf numFmtId="0" fontId="2" fillId="31" borderId="45" xfId="47" applyFont="1" applyFill="1" applyBorder="1" applyAlignment="1">
      <alignment horizontal="center" vertical="center" wrapText="1"/>
    </xf>
    <xf numFmtId="0" fontId="2" fillId="31" borderId="46" xfId="47" applyFont="1" applyFill="1" applyBorder="1" applyAlignment="1">
      <alignment horizontal="center" vertical="center"/>
    </xf>
    <xf numFmtId="0" fontId="2" fillId="0" borderId="42" xfId="47" applyFont="1" applyBorder="1" applyAlignment="1">
      <alignment vertical="center" wrapText="1"/>
    </xf>
    <xf numFmtId="0" fontId="2" fillId="0" borderId="47" xfId="47" applyFont="1" applyBorder="1" applyAlignment="1">
      <alignment vertical="center"/>
    </xf>
    <xf numFmtId="0" fontId="2" fillId="0" borderId="43" xfId="47" applyFont="1" applyBorder="1" applyAlignment="1">
      <alignment vertical="center" wrapText="1"/>
    </xf>
    <xf numFmtId="0" fontId="2" fillId="0" borderId="48" xfId="47" applyFont="1" applyBorder="1" applyAlignment="1">
      <alignment vertical="center"/>
    </xf>
    <xf numFmtId="0" fontId="2" fillId="0" borderId="0" xfId="47" applyFont="1"/>
    <xf numFmtId="1" fontId="2" fillId="0" borderId="0" xfId="47" applyNumberFormat="1" applyFont="1"/>
    <xf numFmtId="2" fontId="2" fillId="0" borderId="0" xfId="47" applyNumberFormat="1" applyFont="1"/>
    <xf numFmtId="0" fontId="2" fillId="32" borderId="49" xfId="47" applyFont="1" applyFill="1" applyBorder="1" applyAlignment="1" applyProtection="1">
      <alignment horizontal="center"/>
    </xf>
    <xf numFmtId="0" fontId="2" fillId="0" borderId="50" xfId="48" applyBorder="1" applyAlignment="1">
      <alignment horizontal="center"/>
    </xf>
    <xf numFmtId="0" fontId="2" fillId="0" borderId="50" xfId="48" applyFont="1" applyBorder="1" applyAlignment="1">
      <alignment horizontal="center"/>
    </xf>
    <xf numFmtId="0" fontId="2" fillId="32" borderId="51" xfId="47" applyFont="1" applyFill="1" applyBorder="1" applyAlignment="1" applyProtection="1">
      <alignment horizontal="center"/>
    </xf>
    <xf numFmtId="1" fontId="2" fillId="0" borderId="52" xfId="48" applyNumberFormat="1" applyFont="1" applyBorder="1" applyAlignment="1">
      <alignment horizontal="center"/>
    </xf>
    <xf numFmtId="0" fontId="2" fillId="0" borderId="52" xfId="48" applyFont="1" applyBorder="1" applyAlignment="1">
      <alignment horizontal="center"/>
    </xf>
    <xf numFmtId="0" fontId="2" fillId="32" borderId="53" xfId="47" applyFont="1" applyFill="1" applyBorder="1" applyAlignment="1" applyProtection="1">
      <alignment horizontal="center"/>
    </xf>
    <xf numFmtId="1" fontId="2" fillId="0" borderId="54" xfId="48" applyNumberFormat="1" applyBorder="1" applyAlignment="1">
      <alignment horizontal="center"/>
    </xf>
    <xf numFmtId="0" fontId="2" fillId="0" borderId="54" xfId="48" applyBorder="1" applyAlignment="1">
      <alignment horizontal="center"/>
    </xf>
    <xf numFmtId="0" fontId="2" fillId="33" borderId="55" xfId="47" applyFont="1" applyFill="1" applyBorder="1" applyAlignment="1" applyProtection="1">
      <alignment horizontal="center"/>
    </xf>
    <xf numFmtId="2" fontId="2" fillId="33" borderId="56" xfId="49" applyNumberFormat="1" applyFont="1" applyFill="1" applyBorder="1" applyAlignment="1">
      <alignment horizontal="center"/>
    </xf>
    <xf numFmtId="0" fontId="2" fillId="33" borderId="51" xfId="47" applyFont="1" applyFill="1" applyBorder="1" applyAlignment="1" applyProtection="1">
      <alignment horizontal="center"/>
    </xf>
    <xf numFmtId="2" fontId="2" fillId="33" borderId="52" xfId="49" applyNumberFormat="1" applyFont="1" applyFill="1" applyBorder="1" applyAlignment="1">
      <alignment horizontal="center"/>
    </xf>
    <xf numFmtId="2" fontId="2" fillId="33" borderId="52" xfId="47" applyNumberFormat="1" applyFont="1" applyFill="1" applyBorder="1" applyAlignment="1">
      <alignment horizontal="center"/>
    </xf>
    <xf numFmtId="0" fontId="2" fillId="0" borderId="55" xfId="47" applyFont="1" applyBorder="1" applyProtection="1"/>
    <xf numFmtId="2" fontId="2" fillId="0" borderId="56" xfId="47" applyNumberFormat="1" applyFont="1" applyBorder="1" applyAlignment="1" applyProtection="1">
      <alignment horizontal="center"/>
    </xf>
    <xf numFmtId="2" fontId="4" fillId="0" borderId="56" xfId="47" applyNumberFormat="1" applyFont="1" applyBorder="1" applyAlignment="1" applyProtection="1">
      <alignment horizontal="left"/>
    </xf>
    <xf numFmtId="0" fontId="2" fillId="0" borderId="51" xfId="47" applyFont="1" applyBorder="1" applyProtection="1"/>
    <xf numFmtId="2" fontId="2" fillId="0" borderId="52" xfId="47" applyNumberFormat="1" applyFont="1" applyBorder="1" applyAlignment="1" applyProtection="1">
      <alignment horizontal="center"/>
    </xf>
    <xf numFmtId="10" fontId="2" fillId="0" borderId="52" xfId="50" applyNumberFormat="1" applyFont="1" applyBorder="1" applyAlignment="1" applyProtection="1">
      <alignment horizontal="center"/>
    </xf>
    <xf numFmtId="0" fontId="2" fillId="0" borderId="57" xfId="47" applyFont="1" applyBorder="1" applyProtection="1"/>
    <xf numFmtId="10" fontId="2" fillId="0" borderId="58" xfId="50" applyNumberFormat="1" applyFont="1" applyBorder="1" applyAlignment="1" applyProtection="1">
      <alignment horizontal="center"/>
    </xf>
    <xf numFmtId="167" fontId="2" fillId="0" borderId="58" xfId="50" applyNumberFormat="1" applyFont="1" applyBorder="1" applyAlignment="1" applyProtection="1">
      <alignment horizontal="center"/>
    </xf>
    <xf numFmtId="1" fontId="2" fillId="33" borderId="56" xfId="49" applyNumberFormat="1" applyFont="1" applyFill="1" applyBorder="1" applyAlignment="1">
      <alignment horizontal="center"/>
    </xf>
    <xf numFmtId="1" fontId="2" fillId="33" borderId="52" xfId="49" applyNumberFormat="1" applyFont="1" applyFill="1" applyBorder="1" applyAlignment="1">
      <alignment horizontal="center"/>
    </xf>
    <xf numFmtId="1" fontId="4" fillId="33" borderId="52" xfId="49" applyNumberFormat="1" applyFont="1" applyFill="1" applyBorder="1" applyAlignment="1">
      <alignment horizontal="left"/>
    </xf>
    <xf numFmtId="1" fontId="2" fillId="33" borderId="52" xfId="47" applyNumberFormat="1" applyFont="1" applyFill="1" applyBorder="1" applyAlignment="1">
      <alignment horizontal="center"/>
    </xf>
    <xf numFmtId="1" fontId="2" fillId="0" borderId="56" xfId="47" applyNumberFormat="1" applyFont="1" applyBorder="1" applyAlignment="1" applyProtection="1">
      <alignment horizontal="center"/>
    </xf>
    <xf numFmtId="1" fontId="4" fillId="0" borderId="56" xfId="47" applyNumberFormat="1" applyFont="1" applyBorder="1" applyAlignment="1" applyProtection="1">
      <alignment horizontal="left"/>
    </xf>
    <xf numFmtId="1" fontId="2" fillId="0" borderId="52" xfId="47" applyNumberFormat="1" applyFont="1" applyBorder="1" applyAlignment="1" applyProtection="1">
      <alignment horizontal="center"/>
    </xf>
    <xf numFmtId="1" fontId="4" fillId="33" borderId="56" xfId="49" applyNumberFormat="1" applyFont="1" applyFill="1" applyBorder="1" applyAlignment="1">
      <alignment horizontal="left"/>
    </xf>
    <xf numFmtId="164" fontId="2" fillId="33" borderId="56" xfId="49" applyNumberFormat="1" applyFont="1" applyFill="1" applyBorder="1" applyAlignment="1">
      <alignment horizontal="center"/>
    </xf>
    <xf numFmtId="164" fontId="4" fillId="33" borderId="56" xfId="49" applyNumberFormat="1" applyFont="1" applyFill="1" applyBorder="1" applyAlignment="1">
      <alignment horizontal="left"/>
    </xf>
    <xf numFmtId="164" fontId="2" fillId="33" borderId="52" xfId="49" applyNumberFormat="1" applyFont="1" applyFill="1" applyBorder="1" applyAlignment="1">
      <alignment horizontal="center"/>
    </xf>
    <xf numFmtId="164" fontId="4" fillId="33" borderId="52" xfId="49" applyNumberFormat="1" applyFont="1" applyFill="1" applyBorder="1" applyAlignment="1">
      <alignment horizontal="left"/>
    </xf>
    <xf numFmtId="164" fontId="2" fillId="33" borderId="52" xfId="47" applyNumberFormat="1" applyFont="1" applyFill="1" applyBorder="1" applyAlignment="1">
      <alignment horizontal="center"/>
    </xf>
    <xf numFmtId="164" fontId="2" fillId="0" borderId="56" xfId="47" applyNumberFormat="1" applyFont="1" applyBorder="1" applyAlignment="1" applyProtection="1">
      <alignment horizontal="center"/>
    </xf>
    <xf numFmtId="164" fontId="4" fillId="0" borderId="56" xfId="47" applyNumberFormat="1" applyFont="1" applyBorder="1" applyAlignment="1" applyProtection="1">
      <alignment horizontal="left"/>
    </xf>
    <xf numFmtId="164" fontId="2" fillId="0" borderId="52" xfId="47" applyNumberFormat="1" applyFont="1" applyBorder="1" applyAlignment="1" applyProtection="1">
      <alignment horizontal="center"/>
    </xf>
    <xf numFmtId="2" fontId="4" fillId="33" borderId="56" xfId="49" applyNumberFormat="1" applyFont="1" applyFill="1" applyBorder="1" applyAlignment="1">
      <alignment horizontal="left"/>
    </xf>
    <xf numFmtId="167" fontId="2" fillId="0" borderId="52" xfId="50" applyNumberFormat="1" applyFont="1" applyBorder="1" applyAlignment="1" applyProtection="1">
      <alignment horizontal="center"/>
    </xf>
    <xf numFmtId="0" fontId="2" fillId="0" borderId="0" xfId="47" applyFont="1" applyFill="1" applyBorder="1"/>
    <xf numFmtId="2" fontId="4" fillId="33" borderId="52" xfId="49" applyNumberFormat="1" applyFont="1" applyFill="1" applyBorder="1" applyAlignment="1">
      <alignment horizontal="left"/>
    </xf>
    <xf numFmtId="10" fontId="1" fillId="0" borderId="58" xfId="50" applyNumberFormat="1" applyFont="1" applyBorder="1" applyAlignment="1" applyProtection="1">
      <alignment horizontal="center"/>
    </xf>
    <xf numFmtId="0" fontId="2" fillId="0" borderId="44" xfId="47" applyFont="1" applyBorder="1" applyAlignment="1">
      <alignment vertical="center"/>
    </xf>
    <xf numFmtId="0" fontId="31" fillId="27" borderId="16" xfId="0" applyFont="1" applyFill="1" applyBorder="1" applyAlignment="1">
      <alignment horizontal="center" vertical="center" wrapText="1"/>
    </xf>
    <xf numFmtId="0" fontId="31" fillId="27" borderId="17" xfId="0" applyFont="1" applyFill="1" applyBorder="1" applyAlignment="1">
      <alignment horizontal="center" vertical="center" wrapText="1"/>
    </xf>
    <xf numFmtId="0" fontId="4" fillId="27" borderId="37" xfId="0" applyFont="1" applyFill="1" applyBorder="1" applyAlignment="1">
      <alignment horizontal="center" vertical="center"/>
    </xf>
    <xf numFmtId="0" fontId="4" fillId="27" borderId="1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27" borderId="37" xfId="0" applyFont="1" applyFill="1" applyBorder="1" applyAlignment="1">
      <alignment horizontal="center" vertical="center" wrapText="1"/>
    </xf>
    <xf numFmtId="0" fontId="4" fillId="27" borderId="1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Border="1" applyAlignment="1"/>
    <xf numFmtId="0" fontId="36" fillId="27" borderId="26" xfId="44" applyFont="1" applyFill="1" applyBorder="1" applyAlignment="1">
      <alignment horizontal="center" vertical="center"/>
    </xf>
    <xf numFmtId="0" fontId="36" fillId="27" borderId="25" xfId="0" applyFont="1" applyFill="1" applyBorder="1" applyAlignment="1">
      <alignment horizontal="center" vertical="center"/>
    </xf>
    <xf numFmtId="0" fontId="36" fillId="27" borderId="26" xfId="44" applyFont="1" applyFill="1" applyBorder="1" applyAlignment="1">
      <alignment horizontal="center" vertical="center" wrapText="1"/>
    </xf>
    <xf numFmtId="0" fontId="37" fillId="27" borderId="25" xfId="0" applyFont="1" applyFill="1" applyBorder="1" applyAlignment="1">
      <alignment horizontal="center" vertical="center" wrapText="1"/>
    </xf>
    <xf numFmtId="9" fontId="36" fillId="27" borderId="16" xfId="44" applyNumberFormat="1" applyFont="1" applyFill="1" applyBorder="1" applyAlignment="1">
      <alignment horizontal="center" vertical="center"/>
    </xf>
    <xf numFmtId="0" fontId="36" fillId="27" borderId="19" xfId="0" applyFont="1" applyFill="1" applyBorder="1" applyAlignment="1">
      <alignment horizontal="center" vertical="center"/>
    </xf>
    <xf numFmtId="0" fontId="36" fillId="27" borderId="17" xfId="0" applyFont="1" applyFill="1" applyBorder="1" applyAlignment="1">
      <alignment horizontal="center" vertical="center"/>
    </xf>
    <xf numFmtId="0" fontId="36" fillId="27" borderId="17" xfId="44" applyFont="1" applyFill="1" applyBorder="1" applyAlignment="1">
      <alignment horizontal="center" vertical="center"/>
    </xf>
    <xf numFmtId="0" fontId="36" fillId="27" borderId="12" xfId="44" applyFont="1" applyFill="1" applyBorder="1" applyAlignment="1">
      <alignment vertical="center"/>
    </xf>
    <xf numFmtId="0" fontId="36" fillId="27" borderId="16" xfId="44" applyFont="1" applyFill="1" applyBorder="1" applyAlignment="1">
      <alignment vertical="center"/>
    </xf>
    <xf numFmtId="9" fontId="36" fillId="27" borderId="12" xfId="44" applyNumberFormat="1" applyFont="1" applyFill="1" applyBorder="1" applyAlignment="1">
      <alignment horizontal="center" vertical="center"/>
    </xf>
    <xf numFmtId="0" fontId="2" fillId="0" borderId="10" xfId="0" applyFont="1" applyBorder="1" applyAlignment="1">
      <alignment vertical="center"/>
    </xf>
    <xf numFmtId="0" fontId="5" fillId="0" borderId="10" xfId="0" applyFont="1" applyBorder="1" applyAlignment="1">
      <alignment vertical="center"/>
    </xf>
    <xf numFmtId="0" fontId="2" fillId="0" borderId="13" xfId="0" applyFont="1" applyBorder="1" applyAlignment="1">
      <alignment vertical="center"/>
    </xf>
    <xf numFmtId="2" fontId="2" fillId="0" borderId="13" xfId="0" applyNumberFormat="1" applyFont="1" applyBorder="1" applyAlignment="1">
      <alignment horizontal="center" vertical="center"/>
    </xf>
    <xf numFmtId="2" fontId="2" fillId="0" borderId="13" xfId="0" applyNumberFormat="1" applyFont="1" applyFill="1" applyBorder="1" applyAlignment="1">
      <alignment horizontal="center" vertical="center"/>
    </xf>
    <xf numFmtId="2" fontId="3" fillId="0" borderId="13" xfId="0" applyNumberFormat="1" applyFont="1" applyFill="1" applyBorder="1" applyAlignment="1">
      <alignment horizontal="center" vertical="center"/>
    </xf>
    <xf numFmtId="2" fontId="3" fillId="0" borderId="13" xfId="0" applyNumberFormat="1" applyFont="1" applyBorder="1" applyAlignment="1">
      <alignment horizontal="center" vertical="center"/>
    </xf>
    <xf numFmtId="10" fontId="3" fillId="0" borderId="13" xfId="43" applyNumberFormat="1" applyFont="1" applyBorder="1" applyAlignment="1">
      <alignment horizontal="center" vertical="center"/>
    </xf>
    <xf numFmtId="167" fontId="3" fillId="0" borderId="13" xfId="43" applyNumberFormat="1" applyFont="1" applyBorder="1" applyAlignment="1">
      <alignment horizontal="center" vertical="center"/>
    </xf>
    <xf numFmtId="2" fontId="3" fillId="0" borderId="13" xfId="44" applyNumberFormat="1" applyFont="1" applyBorder="1" applyAlignment="1">
      <alignment horizontal="center" vertical="center"/>
    </xf>
    <xf numFmtId="0" fontId="3" fillId="0" borderId="37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3" fillId="0" borderId="13" xfId="0" applyFont="1" applyBorder="1" applyAlignment="1">
      <alignment vertical="center"/>
    </xf>
    <xf numFmtId="167" fontId="3" fillId="0" borderId="29" xfId="43" applyNumberFormat="1" applyFont="1" applyBorder="1" applyAlignment="1">
      <alignment horizontal="center" vertical="center"/>
    </xf>
    <xf numFmtId="10" fontId="3" fillId="0" borderId="29" xfId="43" applyNumberFormat="1" applyFont="1" applyBorder="1" applyAlignment="1">
      <alignment horizontal="center" vertical="center"/>
    </xf>
    <xf numFmtId="167" fontId="3" fillId="0" borderId="29" xfId="44" applyNumberFormat="1" applyFont="1" applyBorder="1" applyAlignment="1">
      <alignment horizontal="center" vertical="center"/>
    </xf>
    <xf numFmtId="10" fontId="3" fillId="0" borderId="29" xfId="44" applyNumberFormat="1" applyFont="1" applyBorder="1" applyAlignment="1">
      <alignment horizontal="center" vertical="center"/>
    </xf>
    <xf numFmtId="10" fontId="3" fillId="0" borderId="15" xfId="43" applyNumberFormat="1" applyFont="1" applyBorder="1" applyAlignment="1">
      <alignment horizontal="center" vertical="center"/>
    </xf>
    <xf numFmtId="2" fontId="2" fillId="0" borderId="0" xfId="0" applyNumberFormat="1" applyFont="1" applyBorder="1" applyAlignment="1">
      <alignment horizontal="center" vertical="center"/>
    </xf>
    <xf numFmtId="1" fontId="2" fillId="0" borderId="0" xfId="0" applyNumberFormat="1" applyFont="1" applyBorder="1" applyAlignment="1">
      <alignment horizontal="center" vertical="center"/>
    </xf>
  </cellXfs>
  <cellStyles count="51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6" builtinId="8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 customBuiltin="1"/>
    <cellStyle name="Normal 2" xfId="42"/>
    <cellStyle name="Normal 3" xfId="45"/>
    <cellStyle name="Normal 4" xfId="47"/>
    <cellStyle name="Normal_Ag" xfId="48"/>
    <cellStyle name="Normal_Au" xfId="49"/>
    <cellStyle name="Normal_Summary Tables" xfId="44"/>
    <cellStyle name="Note" xfId="37" builtinId="10" customBuiltin="1"/>
    <cellStyle name="Output" xfId="38" builtinId="21" customBuiltin="1"/>
    <cellStyle name="Percent" xfId="43" builtinId="5"/>
    <cellStyle name="Percent 2" xfId="50"/>
    <cellStyle name="Title" xfId="39" builtinId="15" customBuiltin="1"/>
    <cellStyle name="Total" xfId="40" builtinId="25" customBuiltin="1"/>
    <cellStyle name="Warning Text" xfId="41" builtinId="11" customBuiltin="1"/>
  </cellStyles>
  <dxfs count="626">
    <dxf>
      <font>
        <b/>
        <i val="0"/>
        <condense val="0"/>
        <extend val="0"/>
      </font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>
          <bgColor rgb="FFFF66FF"/>
        </patternFill>
      </fill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9999"/>
      <color rgb="FFFFFF99"/>
      <color rgb="FFCCFFFF"/>
      <color rgb="FFFFCC99"/>
      <color rgb="FFFF99CC"/>
      <color rgb="FFFF00FF"/>
      <color rgb="FF6666FF"/>
      <color rgb="FFCC00FF"/>
      <color rgb="FF003399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20</xdr:row>
      <xdr:rowOff>0</xdr:rowOff>
    </xdr:from>
    <xdr:to>
      <xdr:col>3</xdr:col>
      <xdr:colOff>323337</xdr:colOff>
      <xdr:row>25</xdr:row>
      <xdr:rowOff>45797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4076700"/>
          <a:ext cx="7267062" cy="88399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10583</xdr:colOff>
      <xdr:row>13</xdr:row>
      <xdr:rowOff>190500</xdr:rowOff>
    </xdr:from>
    <xdr:to>
      <xdr:col>9</xdr:col>
      <xdr:colOff>578395</xdr:colOff>
      <xdr:row>18</xdr:row>
      <xdr:rowOff>69080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6333" y="2857500"/>
          <a:ext cx="7267062" cy="88399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32</xdr:row>
      <xdr:rowOff>0</xdr:rowOff>
    </xdr:from>
    <xdr:to>
      <xdr:col>12</xdr:col>
      <xdr:colOff>104262</xdr:colOff>
      <xdr:row>36</xdr:row>
      <xdr:rowOff>83897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6725" y="6610350"/>
          <a:ext cx="7267062" cy="88399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231912</xdr:colOff>
      <xdr:row>13</xdr:row>
      <xdr:rowOff>190500</xdr:rowOff>
    </xdr:from>
    <xdr:to>
      <xdr:col>14</xdr:col>
      <xdr:colOff>86039</xdr:colOff>
      <xdr:row>18</xdr:row>
      <xdr:rowOff>121997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1912" y="2741543"/>
          <a:ext cx="7267062" cy="88399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701</xdr:row>
      <xdr:rowOff>0</xdr:rowOff>
    </xdr:from>
    <xdr:to>
      <xdr:col>11</xdr:col>
      <xdr:colOff>76003</xdr:colOff>
      <xdr:row>706</xdr:row>
      <xdr:rowOff>63964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4338" y="117491821"/>
          <a:ext cx="7267062" cy="88399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295</xdr:row>
      <xdr:rowOff>0</xdr:rowOff>
    </xdr:from>
    <xdr:to>
      <xdr:col>11</xdr:col>
      <xdr:colOff>76003</xdr:colOff>
      <xdr:row>300</xdr:row>
      <xdr:rowOff>63964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4338" y="50350033"/>
          <a:ext cx="7267062" cy="88399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15</xdr:row>
      <xdr:rowOff>0</xdr:rowOff>
    </xdr:from>
    <xdr:to>
      <xdr:col>11</xdr:col>
      <xdr:colOff>76003</xdr:colOff>
      <xdr:row>20</xdr:row>
      <xdr:rowOff>63964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4338" y="2586258"/>
          <a:ext cx="7267062" cy="88399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Lucas%20Hamlyn/My%20Documents/graphs%20with%20std%20dev%20lines%20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Lucas%20Hamlyn\My%20Documents\graphs%20with%20std%20dev%20lines%20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T"/>
      <sheetName val="3A Cu"/>
      <sheetName val="Final tables"/>
      <sheetName val="Performance Gates"/>
      <sheetName val="Summary table"/>
    </sheetNames>
    <sheetDataSet>
      <sheetData sheetId="0"/>
      <sheetData sheetId="1"/>
      <sheetData sheetId="2" refreshError="1">
        <row r="10">
          <cell r="C10">
            <v>0.39900000000000002</v>
          </cell>
          <cell r="D10">
            <v>0.39</v>
          </cell>
          <cell r="E10">
            <v>0.39500000000000002</v>
          </cell>
          <cell r="F10">
            <v>0.41099999999999998</v>
          </cell>
          <cell r="G10">
            <v>0.39</v>
          </cell>
          <cell r="H10">
            <v>0.39150000000000001</v>
          </cell>
          <cell r="I10">
            <v>0.39300000000000002</v>
          </cell>
          <cell r="J10">
            <v>0.38500000000000001</v>
          </cell>
          <cell r="K10">
            <v>0.34949999999999998</v>
          </cell>
          <cell r="L10">
            <v>0.38700000000000001</v>
          </cell>
          <cell r="M10">
            <v>0.39400000000000002</v>
          </cell>
        </row>
        <row r="11">
          <cell r="C11">
            <v>0.39600000000000002</v>
          </cell>
          <cell r="D11">
            <v>0.4</v>
          </cell>
          <cell r="E11">
            <v>0.38700000000000001</v>
          </cell>
          <cell r="F11">
            <v>0.40600000000000003</v>
          </cell>
          <cell r="G11">
            <v>0.39</v>
          </cell>
          <cell r="H11">
            <v>0.379</v>
          </cell>
          <cell r="I11">
            <v>0.39100000000000001</v>
          </cell>
          <cell r="J11">
            <v>0.375</v>
          </cell>
          <cell r="K11">
            <v>0.35770000000000002</v>
          </cell>
          <cell r="L11">
            <v>0.38500000000000001</v>
          </cell>
          <cell r="M11">
            <v>0.38700000000000001</v>
          </cell>
        </row>
        <row r="12">
          <cell r="C12">
            <v>0.39300000000000002</v>
          </cell>
          <cell r="D12">
            <v>0.4</v>
          </cell>
          <cell r="E12">
            <v>0.38900000000000001</v>
          </cell>
          <cell r="F12">
            <v>0.39500000000000002</v>
          </cell>
          <cell r="G12">
            <v>0.39</v>
          </cell>
          <cell r="H12">
            <v>0.38200000000000001</v>
          </cell>
          <cell r="I12">
            <v>0.39800000000000002</v>
          </cell>
          <cell r="J12">
            <v>0.378</v>
          </cell>
          <cell r="K12">
            <v>0.35289999999999999</v>
          </cell>
          <cell r="L12">
            <v>0.38800000000000001</v>
          </cell>
          <cell r="M12">
            <v>0.379</v>
          </cell>
        </row>
        <row r="13">
          <cell r="C13">
            <v>0.40100000000000002</v>
          </cell>
          <cell r="D13">
            <v>0.37</v>
          </cell>
          <cell r="E13">
            <v>0.38500000000000001</v>
          </cell>
          <cell r="F13">
            <v>0.39600000000000002</v>
          </cell>
          <cell r="G13">
            <v>0.39</v>
          </cell>
          <cell r="H13">
            <v>0.38200000000000001</v>
          </cell>
          <cell r="I13">
            <v>0.39800000000000002</v>
          </cell>
          <cell r="J13">
            <v>0.38300000000000001</v>
          </cell>
          <cell r="K13">
            <v>0.35730000000000001</v>
          </cell>
          <cell r="L13">
            <v>0.38900000000000001</v>
          </cell>
          <cell r="M13">
            <v>0.39100000000000001</v>
          </cell>
        </row>
        <row r="14">
          <cell r="C14">
            <v>0.39400000000000002</v>
          </cell>
          <cell r="D14">
            <v>0.39</v>
          </cell>
          <cell r="E14">
            <v>0.39100000000000001</v>
          </cell>
          <cell r="F14">
            <v>0.4</v>
          </cell>
          <cell r="G14">
            <v>0.38</v>
          </cell>
          <cell r="H14">
            <v>0.38</v>
          </cell>
          <cell r="I14">
            <v>0.39300000000000002</v>
          </cell>
          <cell r="J14">
            <v>0.377</v>
          </cell>
          <cell r="K14">
            <v>0.35880000000000001</v>
          </cell>
          <cell r="L14">
            <v>0.38800000000000001</v>
          </cell>
          <cell r="M14">
            <v>0.38900000000000001</v>
          </cell>
        </row>
      </sheetData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T"/>
      <sheetName val="3A Cu"/>
      <sheetName val="Final tables"/>
      <sheetName val="Performance Gates"/>
      <sheetName val="Summary table"/>
    </sheetNames>
    <sheetDataSet>
      <sheetData sheetId="0"/>
      <sheetData sheetId="1"/>
      <sheetData sheetId="2" refreshError="1">
        <row r="10">
          <cell r="C10">
            <v>0.39900000000000002</v>
          </cell>
          <cell r="D10">
            <v>0.39</v>
          </cell>
          <cell r="E10">
            <v>0.39500000000000002</v>
          </cell>
          <cell r="F10">
            <v>0.41099999999999998</v>
          </cell>
          <cell r="G10">
            <v>0.39</v>
          </cell>
          <cell r="H10">
            <v>0.39150000000000001</v>
          </cell>
          <cell r="I10">
            <v>0.39300000000000002</v>
          </cell>
          <cell r="J10">
            <v>0.38500000000000001</v>
          </cell>
          <cell r="K10">
            <v>0.34949999999999998</v>
          </cell>
          <cell r="L10">
            <v>0.38700000000000001</v>
          </cell>
          <cell r="M10">
            <v>0.39400000000000002</v>
          </cell>
        </row>
        <row r="11">
          <cell r="C11">
            <v>0.39600000000000002</v>
          </cell>
          <cell r="D11">
            <v>0.4</v>
          </cell>
          <cell r="E11">
            <v>0.38700000000000001</v>
          </cell>
          <cell r="F11">
            <v>0.40600000000000003</v>
          </cell>
          <cell r="G11">
            <v>0.39</v>
          </cell>
          <cell r="H11">
            <v>0.379</v>
          </cell>
          <cell r="I11">
            <v>0.39100000000000001</v>
          </cell>
          <cell r="J11">
            <v>0.375</v>
          </cell>
          <cell r="K11">
            <v>0.35770000000000002</v>
          </cell>
          <cell r="L11">
            <v>0.38500000000000001</v>
          </cell>
          <cell r="M11">
            <v>0.38700000000000001</v>
          </cell>
        </row>
        <row r="12">
          <cell r="C12">
            <v>0.39300000000000002</v>
          </cell>
          <cell r="D12">
            <v>0.4</v>
          </cell>
          <cell r="E12">
            <v>0.38900000000000001</v>
          </cell>
          <cell r="F12">
            <v>0.39500000000000002</v>
          </cell>
          <cell r="G12">
            <v>0.39</v>
          </cell>
          <cell r="H12">
            <v>0.38200000000000001</v>
          </cell>
          <cell r="I12">
            <v>0.39800000000000002</v>
          </cell>
          <cell r="J12">
            <v>0.378</v>
          </cell>
          <cell r="K12">
            <v>0.35289999999999999</v>
          </cell>
          <cell r="L12">
            <v>0.38800000000000001</v>
          </cell>
          <cell r="M12">
            <v>0.379</v>
          </cell>
        </row>
        <row r="13">
          <cell r="C13">
            <v>0.40100000000000002</v>
          </cell>
          <cell r="D13">
            <v>0.37</v>
          </cell>
          <cell r="E13">
            <v>0.38500000000000001</v>
          </cell>
          <cell r="F13">
            <v>0.39600000000000002</v>
          </cell>
          <cell r="G13">
            <v>0.39</v>
          </cell>
          <cell r="H13">
            <v>0.38200000000000001</v>
          </cell>
          <cell r="I13">
            <v>0.39800000000000002</v>
          </cell>
          <cell r="J13">
            <v>0.38300000000000001</v>
          </cell>
          <cell r="K13">
            <v>0.35730000000000001</v>
          </cell>
          <cell r="L13">
            <v>0.38900000000000001</v>
          </cell>
          <cell r="M13">
            <v>0.39100000000000001</v>
          </cell>
        </row>
        <row r="14">
          <cell r="C14">
            <v>0.39400000000000002</v>
          </cell>
          <cell r="D14">
            <v>0.39</v>
          </cell>
          <cell r="E14">
            <v>0.39100000000000001</v>
          </cell>
          <cell r="F14">
            <v>0.4</v>
          </cell>
          <cell r="G14">
            <v>0.38</v>
          </cell>
          <cell r="H14">
            <v>0.38</v>
          </cell>
          <cell r="I14">
            <v>0.39300000000000002</v>
          </cell>
          <cell r="J14">
            <v>0.377</v>
          </cell>
          <cell r="K14">
            <v>0.35880000000000001</v>
          </cell>
          <cell r="L14">
            <v>0.38800000000000001</v>
          </cell>
          <cell r="M14">
            <v>0.38900000000000001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1:J21"/>
  <sheetViews>
    <sheetView workbookViewId="0"/>
  </sheetViews>
  <sheetFormatPr defaultRowHeight="12.75"/>
  <cols>
    <col min="1" max="1" width="9.140625" style="3"/>
    <col min="2" max="2" width="16.7109375" style="3" customWidth="1"/>
    <col min="3" max="3" width="87.42578125" style="3" customWidth="1"/>
    <col min="4" max="16384" width="9.140625" style="3"/>
  </cols>
  <sheetData>
    <row r="1" spans="2:10" ht="23.25" customHeight="1">
      <c r="B1" s="36" t="s">
        <v>212</v>
      </c>
      <c r="C1" s="36"/>
    </row>
    <row r="2" spans="2:10" ht="27.95" customHeight="1">
      <c r="B2" s="45" t="s">
        <v>70</v>
      </c>
      <c r="C2" s="45" t="s">
        <v>71</v>
      </c>
    </row>
    <row r="3" spans="2:10" ht="15" customHeight="1">
      <c r="B3" s="46" t="s">
        <v>79</v>
      </c>
      <c r="C3" s="46" t="s">
        <v>80</v>
      </c>
    </row>
    <row r="4" spans="2:10" ht="15" customHeight="1">
      <c r="B4" s="47" t="s">
        <v>84</v>
      </c>
      <c r="C4" s="47" t="s">
        <v>103</v>
      </c>
    </row>
    <row r="5" spans="2:10" ht="15" customHeight="1">
      <c r="B5" s="47" t="s">
        <v>77</v>
      </c>
      <c r="C5" s="47" t="s">
        <v>78</v>
      </c>
    </row>
    <row r="6" spans="2:10" ht="15" customHeight="1">
      <c r="B6" s="47" t="s">
        <v>81</v>
      </c>
      <c r="C6" s="47" t="s">
        <v>76</v>
      </c>
    </row>
    <row r="7" spans="2:10" ht="15" customHeight="1">
      <c r="B7" s="47" t="s">
        <v>74</v>
      </c>
      <c r="C7" s="47" t="s">
        <v>75</v>
      </c>
    </row>
    <row r="8" spans="2:10" ht="15" customHeight="1" thickBot="1">
      <c r="B8" s="47" t="s">
        <v>72</v>
      </c>
      <c r="C8" s="47" t="s">
        <v>73</v>
      </c>
    </row>
    <row r="9" spans="2:10" ht="15" customHeight="1">
      <c r="B9" s="71" t="s">
        <v>102</v>
      </c>
      <c r="C9" s="72"/>
    </row>
    <row r="10" spans="2:10" ht="15" customHeight="1">
      <c r="B10" s="47" t="s">
        <v>110</v>
      </c>
      <c r="C10" s="47" t="s">
        <v>126</v>
      </c>
    </row>
    <row r="11" spans="2:10" ht="15" customHeight="1">
      <c r="B11" s="47" t="s">
        <v>125</v>
      </c>
      <c r="C11" s="47" t="s">
        <v>127</v>
      </c>
      <c r="D11" s="5"/>
      <c r="E11" s="5"/>
      <c r="F11" s="5"/>
      <c r="G11" s="5"/>
      <c r="H11" s="5"/>
      <c r="I11" s="5"/>
      <c r="J11" s="5"/>
    </row>
    <row r="12" spans="2:10" ht="15" customHeight="1">
      <c r="B12" s="48" t="s">
        <v>86</v>
      </c>
      <c r="C12" s="48" t="s">
        <v>87</v>
      </c>
      <c r="D12" s="5"/>
      <c r="E12" s="5"/>
      <c r="F12" s="5"/>
      <c r="G12" s="5"/>
      <c r="H12" s="5"/>
      <c r="I12" s="5"/>
      <c r="J12" s="5"/>
    </row>
    <row r="13" spans="2:10" ht="15" customHeight="1">
      <c r="B13" s="61"/>
      <c r="C13" s="62"/>
    </row>
    <row r="14" spans="2:10" ht="15" customHeight="1">
      <c r="B14" s="63" t="s">
        <v>101</v>
      </c>
      <c r="C14" s="64" t="s">
        <v>96</v>
      </c>
    </row>
    <row r="15" spans="2:10" ht="15" customHeight="1">
      <c r="B15" s="65"/>
      <c r="C15" s="64"/>
    </row>
    <row r="16" spans="2:10" ht="15" customHeight="1">
      <c r="B16" s="66" t="s">
        <v>100</v>
      </c>
      <c r="C16" s="67" t="s">
        <v>99</v>
      </c>
    </row>
    <row r="17" spans="2:3" ht="15" customHeight="1">
      <c r="B17" s="65"/>
      <c r="C17" s="64"/>
    </row>
    <row r="18" spans="2:3" ht="15" customHeight="1">
      <c r="B18" s="68" t="s">
        <v>97</v>
      </c>
      <c r="C18" s="67" t="s">
        <v>98</v>
      </c>
    </row>
    <row r="19" spans="2:3" ht="15" customHeight="1">
      <c r="B19" s="69"/>
      <c r="C19" s="70"/>
    </row>
    <row r="20" spans="2:3" ht="15" customHeight="1">
      <c r="B20"/>
      <c r="C20"/>
    </row>
    <row r="21" spans="2:3" ht="15" customHeight="1">
      <c r="B21"/>
      <c r="C21"/>
    </row>
  </sheetData>
  <sortState ref="B6:C10">
    <sortCondition ref="B6:B10"/>
  </sortState>
  <conditionalFormatting sqref="B5:C20">
    <cfRule type="expression" dxfId="625" priority="3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4:K21"/>
  <sheetViews>
    <sheetView zoomScale="80" workbookViewId="0">
      <selection activeCell="A3" sqref="A3"/>
    </sheetView>
  </sheetViews>
  <sheetFormatPr defaultRowHeight="12.75"/>
  <cols>
    <col min="1" max="1" width="14" style="155" customWidth="1"/>
    <col min="2" max="256" width="9.140625" style="155"/>
    <col min="257" max="257" width="14" style="155" customWidth="1"/>
    <col min="258" max="512" width="9.140625" style="155"/>
    <col min="513" max="513" width="14" style="155" customWidth="1"/>
    <col min="514" max="768" width="9.140625" style="155"/>
    <col min="769" max="769" width="14" style="155" customWidth="1"/>
    <col min="770" max="1024" width="9.140625" style="155"/>
    <col min="1025" max="1025" width="14" style="155" customWidth="1"/>
    <col min="1026" max="1280" width="9.140625" style="155"/>
    <col min="1281" max="1281" width="14" style="155" customWidth="1"/>
    <col min="1282" max="1536" width="9.140625" style="155"/>
    <col min="1537" max="1537" width="14" style="155" customWidth="1"/>
    <col min="1538" max="1792" width="9.140625" style="155"/>
    <col min="1793" max="1793" width="14" style="155" customWidth="1"/>
    <col min="1794" max="2048" width="9.140625" style="155"/>
    <col min="2049" max="2049" width="14" style="155" customWidth="1"/>
    <col min="2050" max="2304" width="9.140625" style="155"/>
    <col min="2305" max="2305" width="14" style="155" customWidth="1"/>
    <col min="2306" max="2560" width="9.140625" style="155"/>
    <col min="2561" max="2561" width="14" style="155" customWidth="1"/>
    <col min="2562" max="2816" width="9.140625" style="155"/>
    <col min="2817" max="2817" width="14" style="155" customWidth="1"/>
    <col min="2818" max="3072" width="9.140625" style="155"/>
    <col min="3073" max="3073" width="14" style="155" customWidth="1"/>
    <col min="3074" max="3328" width="9.140625" style="155"/>
    <col min="3329" max="3329" width="14" style="155" customWidth="1"/>
    <col min="3330" max="3584" width="9.140625" style="155"/>
    <col min="3585" max="3585" width="14" style="155" customWidth="1"/>
    <col min="3586" max="3840" width="9.140625" style="155"/>
    <col min="3841" max="3841" width="14" style="155" customWidth="1"/>
    <col min="3842" max="4096" width="9.140625" style="155"/>
    <col min="4097" max="4097" width="14" style="155" customWidth="1"/>
    <col min="4098" max="4352" width="9.140625" style="155"/>
    <col min="4353" max="4353" width="14" style="155" customWidth="1"/>
    <col min="4354" max="4608" width="9.140625" style="155"/>
    <col min="4609" max="4609" width="14" style="155" customWidth="1"/>
    <col min="4610" max="4864" width="9.140625" style="155"/>
    <col min="4865" max="4865" width="14" style="155" customWidth="1"/>
    <col min="4866" max="5120" width="9.140625" style="155"/>
    <col min="5121" max="5121" width="14" style="155" customWidth="1"/>
    <col min="5122" max="5376" width="9.140625" style="155"/>
    <col min="5377" max="5377" width="14" style="155" customWidth="1"/>
    <col min="5378" max="5632" width="9.140625" style="155"/>
    <col min="5633" max="5633" width="14" style="155" customWidth="1"/>
    <col min="5634" max="5888" width="9.140625" style="155"/>
    <col min="5889" max="5889" width="14" style="155" customWidth="1"/>
    <col min="5890" max="6144" width="9.140625" style="155"/>
    <col min="6145" max="6145" width="14" style="155" customWidth="1"/>
    <col min="6146" max="6400" width="9.140625" style="155"/>
    <col min="6401" max="6401" width="14" style="155" customWidth="1"/>
    <col min="6402" max="6656" width="9.140625" style="155"/>
    <col min="6657" max="6657" width="14" style="155" customWidth="1"/>
    <col min="6658" max="6912" width="9.140625" style="155"/>
    <col min="6913" max="6913" width="14" style="155" customWidth="1"/>
    <col min="6914" max="7168" width="9.140625" style="155"/>
    <col min="7169" max="7169" width="14" style="155" customWidth="1"/>
    <col min="7170" max="7424" width="9.140625" style="155"/>
    <col min="7425" max="7425" width="14" style="155" customWidth="1"/>
    <col min="7426" max="7680" width="9.140625" style="155"/>
    <col min="7681" max="7681" width="14" style="155" customWidth="1"/>
    <col min="7682" max="7936" width="9.140625" style="155"/>
    <col min="7937" max="7937" width="14" style="155" customWidth="1"/>
    <col min="7938" max="8192" width="9.140625" style="155"/>
    <col min="8193" max="8193" width="14" style="155" customWidth="1"/>
    <col min="8194" max="8448" width="9.140625" style="155"/>
    <col min="8449" max="8449" width="14" style="155" customWidth="1"/>
    <col min="8450" max="8704" width="9.140625" style="155"/>
    <col min="8705" max="8705" width="14" style="155" customWidth="1"/>
    <col min="8706" max="8960" width="9.140625" style="155"/>
    <col min="8961" max="8961" width="14" style="155" customWidth="1"/>
    <col min="8962" max="9216" width="9.140625" style="155"/>
    <col min="9217" max="9217" width="14" style="155" customWidth="1"/>
    <col min="9218" max="9472" width="9.140625" style="155"/>
    <col min="9473" max="9473" width="14" style="155" customWidth="1"/>
    <col min="9474" max="9728" width="9.140625" style="155"/>
    <col min="9729" max="9729" width="14" style="155" customWidth="1"/>
    <col min="9730" max="9984" width="9.140625" style="155"/>
    <col min="9985" max="9985" width="14" style="155" customWidth="1"/>
    <col min="9986" max="10240" width="9.140625" style="155"/>
    <col min="10241" max="10241" width="14" style="155" customWidth="1"/>
    <col min="10242" max="10496" width="9.140625" style="155"/>
    <col min="10497" max="10497" width="14" style="155" customWidth="1"/>
    <col min="10498" max="10752" width="9.140625" style="155"/>
    <col min="10753" max="10753" width="14" style="155" customWidth="1"/>
    <col min="10754" max="11008" width="9.140625" style="155"/>
    <col min="11009" max="11009" width="14" style="155" customWidth="1"/>
    <col min="11010" max="11264" width="9.140625" style="155"/>
    <col min="11265" max="11265" width="14" style="155" customWidth="1"/>
    <col min="11266" max="11520" width="9.140625" style="155"/>
    <col min="11521" max="11521" width="14" style="155" customWidth="1"/>
    <col min="11522" max="11776" width="9.140625" style="155"/>
    <col min="11777" max="11777" width="14" style="155" customWidth="1"/>
    <col min="11778" max="12032" width="9.140625" style="155"/>
    <col min="12033" max="12033" width="14" style="155" customWidth="1"/>
    <col min="12034" max="12288" width="9.140625" style="155"/>
    <col min="12289" max="12289" width="14" style="155" customWidth="1"/>
    <col min="12290" max="12544" width="9.140625" style="155"/>
    <col min="12545" max="12545" width="14" style="155" customWidth="1"/>
    <col min="12546" max="12800" width="9.140625" style="155"/>
    <col min="12801" max="12801" width="14" style="155" customWidth="1"/>
    <col min="12802" max="13056" width="9.140625" style="155"/>
    <col min="13057" max="13057" width="14" style="155" customWidth="1"/>
    <col min="13058" max="13312" width="9.140625" style="155"/>
    <col min="13313" max="13313" width="14" style="155" customWidth="1"/>
    <col min="13314" max="13568" width="9.140625" style="155"/>
    <col min="13569" max="13569" width="14" style="155" customWidth="1"/>
    <col min="13570" max="13824" width="9.140625" style="155"/>
    <col min="13825" max="13825" width="14" style="155" customWidth="1"/>
    <col min="13826" max="14080" width="9.140625" style="155"/>
    <col min="14081" max="14081" width="14" style="155" customWidth="1"/>
    <col min="14082" max="14336" width="9.140625" style="155"/>
    <col min="14337" max="14337" width="14" style="155" customWidth="1"/>
    <col min="14338" max="14592" width="9.140625" style="155"/>
    <col min="14593" max="14593" width="14" style="155" customWidth="1"/>
    <col min="14594" max="14848" width="9.140625" style="155"/>
    <col min="14849" max="14849" width="14" style="155" customWidth="1"/>
    <col min="14850" max="15104" width="9.140625" style="155"/>
    <col min="15105" max="15105" width="14" style="155" customWidth="1"/>
    <col min="15106" max="15360" width="9.140625" style="155"/>
    <col min="15361" max="15361" width="14" style="155" customWidth="1"/>
    <col min="15362" max="15616" width="9.140625" style="155"/>
    <col min="15617" max="15617" width="14" style="155" customWidth="1"/>
    <col min="15618" max="15872" width="9.140625" style="155"/>
    <col min="15873" max="15873" width="14" style="155" customWidth="1"/>
    <col min="15874" max="16128" width="9.140625" style="155"/>
    <col min="16129" max="16129" width="14" style="155" customWidth="1"/>
    <col min="16130" max="16384" width="9.140625" style="155"/>
  </cols>
  <sheetData>
    <row r="4" spans="1:11">
      <c r="C4" s="156"/>
    </row>
    <row r="6" spans="1:11" ht="13.5" thickBot="1">
      <c r="A6" s="155" t="s">
        <v>277</v>
      </c>
      <c r="K6" s="157"/>
    </row>
    <row r="7" spans="1:11" ht="13.5" thickTop="1">
      <c r="A7" s="158" t="s">
        <v>94</v>
      </c>
      <c r="B7" s="159" t="s">
        <v>252</v>
      </c>
      <c r="C7" s="159" t="s">
        <v>253</v>
      </c>
      <c r="D7" s="159" t="s">
        <v>254</v>
      </c>
      <c r="E7" s="160" t="s">
        <v>255</v>
      </c>
      <c r="F7" s="159" t="s">
        <v>256</v>
      </c>
      <c r="G7" s="159" t="s">
        <v>257</v>
      </c>
      <c r="H7" s="159" t="s">
        <v>258</v>
      </c>
      <c r="I7" s="160" t="s">
        <v>259</v>
      </c>
      <c r="J7" s="160" t="s">
        <v>260</v>
      </c>
      <c r="K7" s="159" t="s">
        <v>261</v>
      </c>
    </row>
    <row r="8" spans="1:11">
      <c r="A8" s="161" t="s">
        <v>262</v>
      </c>
      <c r="B8" s="162" t="s">
        <v>263</v>
      </c>
      <c r="C8" s="163" t="s">
        <v>264</v>
      </c>
      <c r="D8" s="163" t="s">
        <v>264</v>
      </c>
      <c r="E8" s="163" t="s">
        <v>264</v>
      </c>
      <c r="F8" s="163" t="s">
        <v>265</v>
      </c>
      <c r="G8" s="163" t="s">
        <v>266</v>
      </c>
      <c r="H8" s="163" t="s">
        <v>265</v>
      </c>
      <c r="I8" s="163" t="s">
        <v>267</v>
      </c>
      <c r="J8" s="163" t="s">
        <v>268</v>
      </c>
      <c r="K8" s="163" t="s">
        <v>269</v>
      </c>
    </row>
    <row r="9" spans="1:11">
      <c r="A9" s="164"/>
      <c r="B9" s="165" t="s">
        <v>270</v>
      </c>
      <c r="C9" s="166" t="s">
        <v>270</v>
      </c>
      <c r="D9" s="166" t="s">
        <v>270</v>
      </c>
      <c r="E9" s="166" t="s">
        <v>270</v>
      </c>
      <c r="F9" s="166" t="s">
        <v>270</v>
      </c>
      <c r="G9" s="166" t="s">
        <v>270</v>
      </c>
      <c r="H9" s="166" t="s">
        <v>270</v>
      </c>
      <c r="I9" s="166" t="s">
        <v>270</v>
      </c>
      <c r="J9" s="166" t="s">
        <v>270</v>
      </c>
      <c r="K9" s="166" t="s">
        <v>271</v>
      </c>
    </row>
    <row r="10" spans="1:11">
      <c r="A10" s="167" t="s">
        <v>272</v>
      </c>
      <c r="B10" s="181">
        <v>580</v>
      </c>
      <c r="C10" s="181">
        <v>477</v>
      </c>
      <c r="D10" s="181">
        <v>602</v>
      </c>
      <c r="E10" s="181">
        <v>598</v>
      </c>
      <c r="F10" s="181">
        <v>584</v>
      </c>
      <c r="G10" s="181">
        <v>570</v>
      </c>
      <c r="H10" s="181">
        <v>657</v>
      </c>
      <c r="I10" s="181">
        <v>640</v>
      </c>
      <c r="J10" s="181">
        <v>526.70065931465797</v>
      </c>
      <c r="K10" s="181">
        <v>554</v>
      </c>
    </row>
    <row r="11" spans="1:11">
      <c r="A11" s="169" t="s">
        <v>273</v>
      </c>
      <c r="B11" s="182">
        <v>618</v>
      </c>
      <c r="C11" s="182">
        <v>468</v>
      </c>
      <c r="D11" s="182">
        <v>558</v>
      </c>
      <c r="E11" s="182">
        <v>568</v>
      </c>
      <c r="F11" s="182">
        <v>575</v>
      </c>
      <c r="G11" s="182">
        <v>575</v>
      </c>
      <c r="H11" s="182">
        <v>658</v>
      </c>
      <c r="I11" s="182">
        <v>660</v>
      </c>
      <c r="J11" s="182">
        <v>526.86141828866562</v>
      </c>
      <c r="K11" s="182">
        <v>553</v>
      </c>
    </row>
    <row r="12" spans="1:11">
      <c r="A12" s="169" t="s">
        <v>274</v>
      </c>
      <c r="B12" s="182">
        <v>612</v>
      </c>
      <c r="C12" s="183">
        <v>492</v>
      </c>
      <c r="D12" s="182">
        <v>609</v>
      </c>
      <c r="E12" s="182">
        <v>570</v>
      </c>
      <c r="F12" s="182">
        <v>563</v>
      </c>
      <c r="G12" s="182">
        <v>594</v>
      </c>
      <c r="H12" s="182">
        <v>634</v>
      </c>
      <c r="I12" s="182">
        <v>610</v>
      </c>
      <c r="J12" s="182">
        <v>524.01877050566065</v>
      </c>
      <c r="K12" s="182">
        <v>555</v>
      </c>
    </row>
    <row r="13" spans="1:11">
      <c r="A13" s="169" t="s">
        <v>275</v>
      </c>
      <c r="B13" s="182">
        <v>598</v>
      </c>
      <c r="C13" s="182">
        <v>476</v>
      </c>
      <c r="D13" s="182">
        <v>545</v>
      </c>
      <c r="E13" s="182">
        <v>581</v>
      </c>
      <c r="F13" s="182">
        <v>562</v>
      </c>
      <c r="G13" s="182">
        <v>592</v>
      </c>
      <c r="H13" s="182">
        <v>638</v>
      </c>
      <c r="I13" s="182">
        <v>640</v>
      </c>
      <c r="J13" s="182">
        <v>520.35453105891293</v>
      </c>
      <c r="K13" s="182">
        <v>552</v>
      </c>
    </row>
    <row r="14" spans="1:11">
      <c r="A14" s="169" t="s">
        <v>276</v>
      </c>
      <c r="B14" s="182">
        <v>573</v>
      </c>
      <c r="C14" s="182">
        <v>481</v>
      </c>
      <c r="D14" s="182">
        <v>559</v>
      </c>
      <c r="E14" s="182">
        <v>579</v>
      </c>
      <c r="F14" s="182">
        <v>560</v>
      </c>
      <c r="G14" s="182">
        <v>576</v>
      </c>
      <c r="H14" s="182">
        <v>626</v>
      </c>
      <c r="I14" s="182">
        <v>630</v>
      </c>
      <c r="J14" s="182">
        <v>523.51523209833567</v>
      </c>
      <c r="K14" s="182">
        <v>550</v>
      </c>
    </row>
    <row r="15" spans="1:11">
      <c r="A15" s="169"/>
      <c r="B15" s="184"/>
      <c r="C15" s="184"/>
      <c r="D15" s="184"/>
      <c r="E15" s="184"/>
      <c r="F15" s="184"/>
      <c r="G15" s="184"/>
      <c r="H15" s="184"/>
      <c r="I15" s="184"/>
      <c r="J15" s="184"/>
      <c r="K15" s="184"/>
    </row>
    <row r="16" spans="1:11">
      <c r="A16" s="172" t="s">
        <v>111</v>
      </c>
      <c r="B16" s="185">
        <v>596.20000000000005</v>
      </c>
      <c r="C16" s="186">
        <v>478.8</v>
      </c>
      <c r="D16" s="185">
        <v>574.6</v>
      </c>
      <c r="E16" s="185">
        <v>579.20000000000005</v>
      </c>
      <c r="F16" s="185">
        <v>568.79999999999995</v>
      </c>
      <c r="G16" s="185">
        <v>581.4</v>
      </c>
      <c r="H16" s="185">
        <v>642.6</v>
      </c>
      <c r="I16" s="185">
        <v>636</v>
      </c>
      <c r="J16" s="185">
        <v>524.29012225324664</v>
      </c>
      <c r="K16" s="185">
        <v>552.79999999999995</v>
      </c>
    </row>
    <row r="17" spans="1:11">
      <c r="A17" s="175" t="s">
        <v>112</v>
      </c>
      <c r="B17" s="187">
        <v>598</v>
      </c>
      <c r="C17" s="187">
        <v>477</v>
      </c>
      <c r="D17" s="187">
        <v>559</v>
      </c>
      <c r="E17" s="187">
        <v>579</v>
      </c>
      <c r="F17" s="187">
        <v>563</v>
      </c>
      <c r="G17" s="187">
        <v>576</v>
      </c>
      <c r="H17" s="187">
        <v>638</v>
      </c>
      <c r="I17" s="187">
        <v>640</v>
      </c>
      <c r="J17" s="187">
        <v>524.01877050566065</v>
      </c>
      <c r="K17" s="187">
        <v>553</v>
      </c>
    </row>
    <row r="18" spans="1:11">
      <c r="A18" s="175" t="s">
        <v>72</v>
      </c>
      <c r="B18" s="187">
        <v>19.549936061276519</v>
      </c>
      <c r="C18" s="187">
        <v>8.7578536183245266</v>
      </c>
      <c r="D18" s="187">
        <v>28.849610049357686</v>
      </c>
      <c r="E18" s="187">
        <v>11.903780911962384</v>
      </c>
      <c r="F18" s="187">
        <v>10.329569206893384</v>
      </c>
      <c r="G18" s="187">
        <v>10.853570840972107</v>
      </c>
      <c r="H18" s="187">
        <v>14.275853739794337</v>
      </c>
      <c r="I18" s="187">
        <v>18.165902124584949</v>
      </c>
      <c r="J18" s="187">
        <v>2.6732572265969794</v>
      </c>
      <c r="K18" s="187">
        <v>1.9235384061671346</v>
      </c>
    </row>
    <row r="19" spans="1:11">
      <c r="A19" s="175" t="s">
        <v>74</v>
      </c>
      <c r="B19" s="177">
        <v>3.2790902484529552E-2</v>
      </c>
      <c r="C19" s="177">
        <v>1.8291256512791409E-2</v>
      </c>
      <c r="D19" s="177">
        <v>5.0208162285690368E-2</v>
      </c>
      <c r="E19" s="177">
        <v>2.0552107928111848E-2</v>
      </c>
      <c r="F19" s="177">
        <v>1.8160283415775993E-2</v>
      </c>
      <c r="G19" s="177">
        <v>1.8667992502532007E-2</v>
      </c>
      <c r="H19" s="177">
        <v>2.2215769903196913E-2</v>
      </c>
      <c r="I19" s="177">
        <v>2.8562739189598976E-2</v>
      </c>
      <c r="J19" s="177">
        <v>5.0988128769393869E-3</v>
      </c>
      <c r="K19" s="177">
        <v>3.4796280864094332E-3</v>
      </c>
    </row>
    <row r="20" spans="1:11" ht="15" thickBot="1">
      <c r="A20" s="178" t="s">
        <v>81</v>
      </c>
      <c r="B20" s="179">
        <v>2.0911753326310789E-2</v>
      </c>
      <c r="C20" s="180">
        <v>-0.18011984654035962</v>
      </c>
      <c r="D20" s="179">
        <v>-1.6075321265853426E-2</v>
      </c>
      <c r="E20" s="179">
        <v>-8.1984442693739945E-3</v>
      </c>
      <c r="F20" s="179">
        <v>-2.6007035739675444E-2</v>
      </c>
      <c r="G20" s="179">
        <v>-4.4312422275796237E-3</v>
      </c>
      <c r="H20" s="180">
        <v>0.10036546911688582</v>
      </c>
      <c r="I20" s="179">
        <v>8.9063862991502152E-2</v>
      </c>
      <c r="J20" s="180">
        <v>-0.1022241731613085</v>
      </c>
      <c r="K20" s="179">
        <v>-5.340486877090822E-2</v>
      </c>
    </row>
    <row r="21" spans="1:11" ht="13.5" thickTop="1"/>
  </sheetData>
  <conditionalFormatting sqref="B19:K19">
    <cfRule type="expression" dxfId="296" priority="1" stopIfTrue="1">
      <formula>ISERROR((B18/B16))</formula>
    </cfRule>
  </conditionalFormatting>
  <conditionalFormatting sqref="B17:K17">
    <cfRule type="expression" dxfId="295" priority="2" stopIfTrue="1">
      <formula>ISERROR(MEDIAN(B10:B14))</formula>
    </cfRule>
  </conditionalFormatting>
  <conditionalFormatting sqref="B18:K18">
    <cfRule type="expression" dxfId="294" priority="3" stopIfTrue="1">
      <formula>ISERROR(STDEV(B10:B14))</formula>
    </cfRule>
  </conditionalFormatting>
  <conditionalFormatting sqref="B10:B15">
    <cfRule type="expression" dxfId="293" priority="4" stopIfTrue="1">
      <formula>isbold(#REF!)=TRUE</formula>
    </cfRule>
  </conditionalFormatting>
  <conditionalFormatting sqref="C10:C15">
    <cfRule type="expression" dxfId="292" priority="5" stopIfTrue="1">
      <formula>isbold(#REF!)=TRUE</formula>
    </cfRule>
  </conditionalFormatting>
  <conditionalFormatting sqref="D10:D15">
    <cfRule type="expression" dxfId="291" priority="6" stopIfTrue="1">
      <formula>isbold(#REF!)=TRUE</formula>
    </cfRule>
  </conditionalFormatting>
  <conditionalFormatting sqref="E10:E15">
    <cfRule type="expression" dxfId="290" priority="7" stopIfTrue="1">
      <formula>isbold(#REF!)=TRUE</formula>
    </cfRule>
  </conditionalFormatting>
  <conditionalFormatting sqref="F10:F15">
    <cfRule type="expression" dxfId="289" priority="8" stopIfTrue="1">
      <formula>isbold(#REF!)=TRUE</formula>
    </cfRule>
  </conditionalFormatting>
  <conditionalFormatting sqref="G10:G15">
    <cfRule type="expression" dxfId="288" priority="9" stopIfTrue="1">
      <formula>isbold(#REF!)=TRUE</formula>
    </cfRule>
  </conditionalFormatting>
  <conditionalFormatting sqref="H10:H15">
    <cfRule type="expression" dxfId="287" priority="10" stopIfTrue="1">
      <formula>isbold(#REF!)=TRUE</formula>
    </cfRule>
  </conditionalFormatting>
  <conditionalFormatting sqref="I10:I15">
    <cfRule type="expression" dxfId="286" priority="11" stopIfTrue="1">
      <formula>isbold(#REF!)=TRUE</formula>
    </cfRule>
  </conditionalFormatting>
  <conditionalFormatting sqref="J10:J15">
    <cfRule type="expression" dxfId="285" priority="12" stopIfTrue="1">
      <formula>isbold(#REF!)=TRUE</formula>
    </cfRule>
  </conditionalFormatting>
  <conditionalFormatting sqref="K10:K15">
    <cfRule type="expression" dxfId="284" priority="13" stopIfTrue="1">
      <formula>isbold(#REF!)=TRUE</formula>
    </cfRule>
  </conditionalFormatting>
  <conditionalFormatting sqref="C16">
    <cfRule type="expression" dxfId="283" priority="14" stopIfTrue="1">
      <formula>ISERROR(AVERAGE(C10:C14))</formula>
    </cfRule>
    <cfRule type="expression" dxfId="282" priority="15" stopIfTrue="1">
      <formula>#REF!&gt;2.5</formula>
    </cfRule>
  </conditionalFormatting>
  <conditionalFormatting sqref="B16">
    <cfRule type="expression" dxfId="281" priority="16" stopIfTrue="1">
      <formula>ISERROR(AVERAGE(B10:B14))</formula>
    </cfRule>
    <cfRule type="expression" dxfId="280" priority="17" stopIfTrue="1">
      <formula>#REF!&gt;2.5</formula>
    </cfRule>
  </conditionalFormatting>
  <conditionalFormatting sqref="D16">
    <cfRule type="expression" dxfId="279" priority="18" stopIfTrue="1">
      <formula>ISERROR(AVERAGE(D10:D14))</formula>
    </cfRule>
    <cfRule type="expression" dxfId="278" priority="19" stopIfTrue="1">
      <formula>#REF!&gt;2.5</formula>
    </cfRule>
  </conditionalFormatting>
  <conditionalFormatting sqref="E16">
    <cfRule type="expression" dxfId="277" priority="20" stopIfTrue="1">
      <formula>ISERROR(AVERAGE(E10:E14))</formula>
    </cfRule>
    <cfRule type="expression" dxfId="276" priority="21" stopIfTrue="1">
      <formula>#REF!&gt;2.5</formula>
    </cfRule>
  </conditionalFormatting>
  <conditionalFormatting sqref="F16">
    <cfRule type="expression" dxfId="275" priority="22" stopIfTrue="1">
      <formula>ISERROR(AVERAGE(F10:F14))</formula>
    </cfRule>
    <cfRule type="expression" dxfId="274" priority="23" stopIfTrue="1">
      <formula>#REF!&gt;2.5</formula>
    </cfRule>
  </conditionalFormatting>
  <conditionalFormatting sqref="G16">
    <cfRule type="expression" dxfId="273" priority="24" stopIfTrue="1">
      <formula>ISERROR(AVERAGE(G10:G14))</formula>
    </cfRule>
    <cfRule type="expression" dxfId="272" priority="25" stopIfTrue="1">
      <formula>#REF!&gt;2.5</formula>
    </cfRule>
  </conditionalFormatting>
  <conditionalFormatting sqref="H16">
    <cfRule type="expression" dxfId="271" priority="26" stopIfTrue="1">
      <formula>ISERROR(AVERAGE(H10:H14))</formula>
    </cfRule>
    <cfRule type="expression" dxfId="270" priority="27" stopIfTrue="1">
      <formula>#REF!&gt;2.5</formula>
    </cfRule>
  </conditionalFormatting>
  <conditionalFormatting sqref="I16">
    <cfRule type="expression" dxfId="269" priority="28" stopIfTrue="1">
      <formula>ISERROR(AVERAGE(I10:I14))</formula>
    </cfRule>
    <cfRule type="expression" dxfId="268" priority="29" stopIfTrue="1">
      <formula>#REF!&gt;2.5</formula>
    </cfRule>
  </conditionalFormatting>
  <conditionalFormatting sqref="J16">
    <cfRule type="expression" dxfId="267" priority="30" stopIfTrue="1">
      <formula>ISERROR(AVERAGE(J10:J14))</formula>
    </cfRule>
    <cfRule type="expression" dxfId="266" priority="31" stopIfTrue="1">
      <formula>#REF!&gt;2.5</formula>
    </cfRule>
  </conditionalFormatting>
  <conditionalFormatting sqref="K16">
    <cfRule type="expression" dxfId="265" priority="32" stopIfTrue="1">
      <formula>ISERROR(AVERAGE(K10:K14))</formula>
    </cfRule>
    <cfRule type="expression" dxfId="264" priority="33" stopIfTrue="1">
      <formula>#REF!&gt;2.5</formula>
    </cfRule>
  </conditionalFormatting>
  <pageMargins left="0.75" right="0.75" top="1" bottom="1" header="0.5" footer="0.5"/>
  <pageSetup paperSize="9" orientation="portrait" verticalDpi="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4:K21"/>
  <sheetViews>
    <sheetView zoomScale="80" workbookViewId="0">
      <selection activeCell="A3" sqref="A3"/>
    </sheetView>
  </sheetViews>
  <sheetFormatPr defaultRowHeight="12.75"/>
  <cols>
    <col min="1" max="1" width="14" style="155" customWidth="1"/>
    <col min="2" max="256" width="9.140625" style="155"/>
    <col min="257" max="257" width="14" style="155" customWidth="1"/>
    <col min="258" max="512" width="9.140625" style="155"/>
    <col min="513" max="513" width="14" style="155" customWidth="1"/>
    <col min="514" max="768" width="9.140625" style="155"/>
    <col min="769" max="769" width="14" style="155" customWidth="1"/>
    <col min="770" max="1024" width="9.140625" style="155"/>
    <col min="1025" max="1025" width="14" style="155" customWidth="1"/>
    <col min="1026" max="1280" width="9.140625" style="155"/>
    <col min="1281" max="1281" width="14" style="155" customWidth="1"/>
    <col min="1282" max="1536" width="9.140625" style="155"/>
    <col min="1537" max="1537" width="14" style="155" customWidth="1"/>
    <col min="1538" max="1792" width="9.140625" style="155"/>
    <col min="1793" max="1793" width="14" style="155" customWidth="1"/>
    <col min="1794" max="2048" width="9.140625" style="155"/>
    <col min="2049" max="2049" width="14" style="155" customWidth="1"/>
    <col min="2050" max="2304" width="9.140625" style="155"/>
    <col min="2305" max="2305" width="14" style="155" customWidth="1"/>
    <col min="2306" max="2560" width="9.140625" style="155"/>
    <col min="2561" max="2561" width="14" style="155" customWidth="1"/>
    <col min="2562" max="2816" width="9.140625" style="155"/>
    <col min="2817" max="2817" width="14" style="155" customWidth="1"/>
    <col min="2818" max="3072" width="9.140625" style="155"/>
    <col min="3073" max="3073" width="14" style="155" customWidth="1"/>
    <col min="3074" max="3328" width="9.140625" style="155"/>
    <col min="3329" max="3329" width="14" style="155" customWidth="1"/>
    <col min="3330" max="3584" width="9.140625" style="155"/>
    <col min="3585" max="3585" width="14" style="155" customWidth="1"/>
    <col min="3586" max="3840" width="9.140625" style="155"/>
    <col min="3841" max="3841" width="14" style="155" customWidth="1"/>
    <col min="3842" max="4096" width="9.140625" style="155"/>
    <col min="4097" max="4097" width="14" style="155" customWidth="1"/>
    <col min="4098" max="4352" width="9.140625" style="155"/>
    <col min="4353" max="4353" width="14" style="155" customWidth="1"/>
    <col min="4354" max="4608" width="9.140625" style="155"/>
    <col min="4609" max="4609" width="14" style="155" customWidth="1"/>
    <col min="4610" max="4864" width="9.140625" style="155"/>
    <col min="4865" max="4865" width="14" style="155" customWidth="1"/>
    <col min="4866" max="5120" width="9.140625" style="155"/>
    <col min="5121" max="5121" width="14" style="155" customWidth="1"/>
    <col min="5122" max="5376" width="9.140625" style="155"/>
    <col min="5377" max="5377" width="14" style="155" customWidth="1"/>
    <col min="5378" max="5632" width="9.140625" style="155"/>
    <col min="5633" max="5633" width="14" style="155" customWidth="1"/>
    <col min="5634" max="5888" width="9.140625" style="155"/>
    <col min="5889" max="5889" width="14" style="155" customWidth="1"/>
    <col min="5890" max="6144" width="9.140625" style="155"/>
    <col min="6145" max="6145" width="14" style="155" customWidth="1"/>
    <col min="6146" max="6400" width="9.140625" style="155"/>
    <col min="6401" max="6401" width="14" style="155" customWidth="1"/>
    <col min="6402" max="6656" width="9.140625" style="155"/>
    <col min="6657" max="6657" width="14" style="155" customWidth="1"/>
    <col min="6658" max="6912" width="9.140625" style="155"/>
    <col min="6913" max="6913" width="14" style="155" customWidth="1"/>
    <col min="6914" max="7168" width="9.140625" style="155"/>
    <col min="7169" max="7169" width="14" style="155" customWidth="1"/>
    <col min="7170" max="7424" width="9.140625" style="155"/>
    <col min="7425" max="7425" width="14" style="155" customWidth="1"/>
    <col min="7426" max="7680" width="9.140625" style="155"/>
    <col min="7681" max="7681" width="14" style="155" customWidth="1"/>
    <col min="7682" max="7936" width="9.140625" style="155"/>
    <col min="7937" max="7937" width="14" style="155" customWidth="1"/>
    <col min="7938" max="8192" width="9.140625" style="155"/>
    <col min="8193" max="8193" width="14" style="155" customWidth="1"/>
    <col min="8194" max="8448" width="9.140625" style="155"/>
    <col min="8449" max="8449" width="14" style="155" customWidth="1"/>
    <col min="8450" max="8704" width="9.140625" style="155"/>
    <col min="8705" max="8705" width="14" style="155" customWidth="1"/>
    <col min="8706" max="8960" width="9.140625" style="155"/>
    <col min="8961" max="8961" width="14" style="155" customWidth="1"/>
    <col min="8962" max="9216" width="9.140625" style="155"/>
    <col min="9217" max="9217" width="14" style="155" customWidth="1"/>
    <col min="9218" max="9472" width="9.140625" style="155"/>
    <col min="9473" max="9473" width="14" style="155" customWidth="1"/>
    <col min="9474" max="9728" width="9.140625" style="155"/>
    <col min="9729" max="9729" width="14" style="155" customWidth="1"/>
    <col min="9730" max="9984" width="9.140625" style="155"/>
    <col min="9985" max="9985" width="14" style="155" customWidth="1"/>
    <col min="9986" max="10240" width="9.140625" style="155"/>
    <col min="10241" max="10241" width="14" style="155" customWidth="1"/>
    <col min="10242" max="10496" width="9.140625" style="155"/>
    <col min="10497" max="10497" width="14" style="155" customWidth="1"/>
    <col min="10498" max="10752" width="9.140625" style="155"/>
    <col min="10753" max="10753" width="14" style="155" customWidth="1"/>
    <col min="10754" max="11008" width="9.140625" style="155"/>
    <col min="11009" max="11009" width="14" style="155" customWidth="1"/>
    <col min="11010" max="11264" width="9.140625" style="155"/>
    <col min="11265" max="11265" width="14" style="155" customWidth="1"/>
    <col min="11266" max="11520" width="9.140625" style="155"/>
    <col min="11521" max="11521" width="14" style="155" customWidth="1"/>
    <col min="11522" max="11776" width="9.140625" style="155"/>
    <col min="11777" max="11777" width="14" style="155" customWidth="1"/>
    <col min="11778" max="12032" width="9.140625" style="155"/>
    <col min="12033" max="12033" width="14" style="155" customWidth="1"/>
    <col min="12034" max="12288" width="9.140625" style="155"/>
    <col min="12289" max="12289" width="14" style="155" customWidth="1"/>
    <col min="12290" max="12544" width="9.140625" style="155"/>
    <col min="12545" max="12545" width="14" style="155" customWidth="1"/>
    <col min="12546" max="12800" width="9.140625" style="155"/>
    <col min="12801" max="12801" width="14" style="155" customWidth="1"/>
    <col min="12802" max="13056" width="9.140625" style="155"/>
    <col min="13057" max="13057" width="14" style="155" customWidth="1"/>
    <col min="13058" max="13312" width="9.140625" style="155"/>
    <col min="13313" max="13313" width="14" style="155" customWidth="1"/>
    <col min="13314" max="13568" width="9.140625" style="155"/>
    <col min="13569" max="13569" width="14" style="155" customWidth="1"/>
    <col min="13570" max="13824" width="9.140625" style="155"/>
    <col min="13825" max="13825" width="14" style="155" customWidth="1"/>
    <col min="13826" max="14080" width="9.140625" style="155"/>
    <col min="14081" max="14081" width="14" style="155" customWidth="1"/>
    <col min="14082" max="14336" width="9.140625" style="155"/>
    <col min="14337" max="14337" width="14" style="155" customWidth="1"/>
    <col min="14338" max="14592" width="9.140625" style="155"/>
    <col min="14593" max="14593" width="14" style="155" customWidth="1"/>
    <col min="14594" max="14848" width="9.140625" style="155"/>
    <col min="14849" max="14849" width="14" style="155" customWidth="1"/>
    <col min="14850" max="15104" width="9.140625" style="155"/>
    <col min="15105" max="15105" width="14" style="155" customWidth="1"/>
    <col min="15106" max="15360" width="9.140625" style="155"/>
    <col min="15361" max="15361" width="14" style="155" customWidth="1"/>
    <col min="15362" max="15616" width="9.140625" style="155"/>
    <col min="15617" max="15617" width="14" style="155" customWidth="1"/>
    <col min="15618" max="15872" width="9.140625" style="155"/>
    <col min="15873" max="15873" width="14" style="155" customWidth="1"/>
    <col min="15874" max="16128" width="9.140625" style="155"/>
    <col min="16129" max="16129" width="14" style="155" customWidth="1"/>
    <col min="16130" max="16384" width="9.140625" style="155"/>
  </cols>
  <sheetData>
    <row r="4" spans="1:11">
      <c r="C4" s="156"/>
    </row>
    <row r="6" spans="1:11" ht="13.5" thickBot="1">
      <c r="A6" s="155" t="s">
        <v>278</v>
      </c>
      <c r="K6" s="157"/>
    </row>
    <row r="7" spans="1:11" ht="13.5" thickTop="1">
      <c r="A7" s="158" t="s">
        <v>94</v>
      </c>
      <c r="B7" s="159" t="s">
        <v>252</v>
      </c>
      <c r="C7" s="159" t="s">
        <v>253</v>
      </c>
      <c r="D7" s="159" t="s">
        <v>254</v>
      </c>
      <c r="E7" s="160" t="s">
        <v>255</v>
      </c>
      <c r="F7" s="159" t="s">
        <v>256</v>
      </c>
      <c r="G7" s="159" t="s">
        <v>257</v>
      </c>
      <c r="H7" s="159" t="s">
        <v>258</v>
      </c>
      <c r="I7" s="160" t="s">
        <v>259</v>
      </c>
      <c r="J7" s="160" t="s">
        <v>260</v>
      </c>
      <c r="K7" s="159" t="s">
        <v>261</v>
      </c>
    </row>
    <row r="8" spans="1:11">
      <c r="A8" s="161" t="s">
        <v>262</v>
      </c>
      <c r="B8" s="162" t="s">
        <v>263</v>
      </c>
      <c r="C8" s="163" t="s">
        <v>264</v>
      </c>
      <c r="D8" s="163" t="s">
        <v>264</v>
      </c>
      <c r="E8" s="163" t="s">
        <v>264</v>
      </c>
      <c r="F8" s="163" t="s">
        <v>265</v>
      </c>
      <c r="G8" s="163" t="s">
        <v>266</v>
      </c>
      <c r="H8" s="163" t="s">
        <v>265</v>
      </c>
      <c r="I8" s="163" t="s">
        <v>267</v>
      </c>
      <c r="J8" s="163" t="s">
        <v>268</v>
      </c>
      <c r="K8" s="163" t="s">
        <v>269</v>
      </c>
    </row>
    <row r="9" spans="1:11">
      <c r="A9" s="164"/>
      <c r="B9" s="165" t="s">
        <v>270</v>
      </c>
      <c r="C9" s="166" t="s">
        <v>270</v>
      </c>
      <c r="D9" s="166" t="s">
        <v>270</v>
      </c>
      <c r="E9" s="166" t="s">
        <v>270</v>
      </c>
      <c r="F9" s="166" t="s">
        <v>270</v>
      </c>
      <c r="G9" s="166" t="s">
        <v>270</v>
      </c>
      <c r="H9" s="166" t="s">
        <v>270</v>
      </c>
      <c r="I9" s="166" t="s">
        <v>270</v>
      </c>
      <c r="J9" s="166" t="s">
        <v>270</v>
      </c>
      <c r="K9" s="166" t="s">
        <v>271</v>
      </c>
    </row>
    <row r="10" spans="1:11">
      <c r="A10" s="167" t="s">
        <v>272</v>
      </c>
      <c r="B10" s="181">
        <v>308</v>
      </c>
      <c r="C10" s="181">
        <v>230</v>
      </c>
      <c r="D10" s="181">
        <v>274.72000000000003</v>
      </c>
      <c r="E10" s="181">
        <v>227</v>
      </c>
      <c r="F10" s="181">
        <v>252.8</v>
      </c>
      <c r="G10" s="181">
        <v>239</v>
      </c>
      <c r="H10" s="181">
        <v>279</v>
      </c>
      <c r="I10" s="181">
        <v>240</v>
      </c>
      <c r="J10" s="181">
        <v>233.95108375276706</v>
      </c>
      <c r="K10" s="188">
        <v>240</v>
      </c>
    </row>
    <row r="11" spans="1:11">
      <c r="A11" s="169" t="s">
        <v>273</v>
      </c>
      <c r="B11" s="182">
        <v>311</v>
      </c>
      <c r="C11" s="182">
        <v>230</v>
      </c>
      <c r="D11" s="182">
        <v>253.55</v>
      </c>
      <c r="E11" s="182">
        <v>226</v>
      </c>
      <c r="F11" s="182">
        <v>242.9</v>
      </c>
      <c r="G11" s="182">
        <v>240</v>
      </c>
      <c r="H11" s="182">
        <v>278</v>
      </c>
      <c r="I11" s="182">
        <v>240</v>
      </c>
      <c r="J11" s="182">
        <v>232.09893468552073</v>
      </c>
      <c r="K11" s="182">
        <v>234</v>
      </c>
    </row>
    <row r="12" spans="1:11">
      <c r="A12" s="169" t="s">
        <v>274</v>
      </c>
      <c r="B12" s="182">
        <v>313</v>
      </c>
      <c r="C12" s="182">
        <v>222</v>
      </c>
      <c r="D12" s="182">
        <v>271.97000000000003</v>
      </c>
      <c r="E12" s="182">
        <v>224</v>
      </c>
      <c r="F12" s="182">
        <v>248.5</v>
      </c>
      <c r="G12" s="183">
        <v>246</v>
      </c>
      <c r="H12" s="182">
        <v>270</v>
      </c>
      <c r="I12" s="182">
        <v>230</v>
      </c>
      <c r="J12" s="182">
        <v>231.6560069176939</v>
      </c>
      <c r="K12" s="182">
        <v>235</v>
      </c>
    </row>
    <row r="13" spans="1:11">
      <c r="A13" s="169" t="s">
        <v>275</v>
      </c>
      <c r="B13" s="182">
        <v>310</v>
      </c>
      <c r="C13" s="182">
        <v>223</v>
      </c>
      <c r="D13" s="182">
        <v>251.96</v>
      </c>
      <c r="E13" s="182">
        <v>220</v>
      </c>
      <c r="F13" s="182">
        <v>262.7</v>
      </c>
      <c r="G13" s="182">
        <v>241</v>
      </c>
      <c r="H13" s="182">
        <v>268</v>
      </c>
      <c r="I13" s="182">
        <v>230</v>
      </c>
      <c r="J13" s="182">
        <v>233.97596144424523</v>
      </c>
      <c r="K13" s="182">
        <v>233</v>
      </c>
    </row>
    <row r="14" spans="1:11">
      <c r="A14" s="169" t="s">
        <v>276</v>
      </c>
      <c r="B14" s="183">
        <v>302</v>
      </c>
      <c r="C14" s="182">
        <v>224</v>
      </c>
      <c r="D14" s="182">
        <v>250.25</v>
      </c>
      <c r="E14" s="182">
        <v>222</v>
      </c>
      <c r="F14" s="182">
        <v>251.8</v>
      </c>
      <c r="G14" s="182">
        <v>237</v>
      </c>
      <c r="H14" s="182">
        <v>267</v>
      </c>
      <c r="I14" s="182">
        <v>240</v>
      </c>
      <c r="J14" s="182">
        <v>225.37096705512729</v>
      </c>
      <c r="K14" s="182">
        <v>234</v>
      </c>
    </row>
    <row r="15" spans="1:11">
      <c r="A15" s="169"/>
      <c r="B15" s="184"/>
      <c r="C15" s="184"/>
      <c r="D15" s="184"/>
      <c r="E15" s="184"/>
      <c r="F15" s="184"/>
      <c r="G15" s="184"/>
      <c r="H15" s="184"/>
      <c r="I15" s="184"/>
      <c r="J15" s="184"/>
      <c r="K15" s="184"/>
    </row>
    <row r="16" spans="1:11">
      <c r="A16" s="172" t="s">
        <v>111</v>
      </c>
      <c r="B16" s="186">
        <v>308.8</v>
      </c>
      <c r="C16" s="185">
        <v>225.8</v>
      </c>
      <c r="D16" s="185">
        <v>260.49</v>
      </c>
      <c r="E16" s="185">
        <v>223.8</v>
      </c>
      <c r="F16" s="185">
        <v>251.74</v>
      </c>
      <c r="G16" s="185">
        <v>240.6</v>
      </c>
      <c r="H16" s="185">
        <v>272.39999999999998</v>
      </c>
      <c r="I16" s="185">
        <v>236</v>
      </c>
      <c r="J16" s="185">
        <v>231.41059077107084</v>
      </c>
      <c r="K16" s="185">
        <v>235.2</v>
      </c>
    </row>
    <row r="17" spans="1:11">
      <c r="A17" s="175" t="s">
        <v>112</v>
      </c>
      <c r="B17" s="187">
        <v>310</v>
      </c>
      <c r="C17" s="187">
        <v>224</v>
      </c>
      <c r="D17" s="187">
        <v>253.55</v>
      </c>
      <c r="E17" s="187">
        <v>224</v>
      </c>
      <c r="F17" s="187">
        <v>251.8</v>
      </c>
      <c r="G17" s="187">
        <v>240</v>
      </c>
      <c r="H17" s="187">
        <v>270</v>
      </c>
      <c r="I17" s="187">
        <v>240</v>
      </c>
      <c r="J17" s="187">
        <v>232.09893468552073</v>
      </c>
      <c r="K17" s="187">
        <v>234</v>
      </c>
    </row>
    <row r="18" spans="1:11">
      <c r="A18" s="175" t="s">
        <v>72</v>
      </c>
      <c r="B18" s="187">
        <v>4.2071367935925261</v>
      </c>
      <c r="C18" s="187">
        <v>3.8987177379235853</v>
      </c>
      <c r="D18" s="187">
        <v>11.832850459631452</v>
      </c>
      <c r="E18" s="187">
        <v>2.8635642126552705</v>
      </c>
      <c r="F18" s="187">
        <v>7.2438249564715411</v>
      </c>
      <c r="G18" s="187">
        <v>3.3615472627943221</v>
      </c>
      <c r="H18" s="187">
        <v>5.6833088953531288</v>
      </c>
      <c r="I18" s="187">
        <v>5.4772255750516612</v>
      </c>
      <c r="J18" s="187">
        <v>3.537171622235844</v>
      </c>
      <c r="K18" s="187">
        <v>2.7748873851023217</v>
      </c>
    </row>
    <row r="19" spans="1:11">
      <c r="A19" s="175" t="s">
        <v>74</v>
      </c>
      <c r="B19" s="177">
        <v>1.362414764764419E-2</v>
      </c>
      <c r="C19" s="177">
        <v>1.7266243303470263E-2</v>
      </c>
      <c r="D19" s="177">
        <v>4.5425353985302515E-2</v>
      </c>
      <c r="E19" s="177">
        <v>1.2795193086037849E-2</v>
      </c>
      <c r="F19" s="177">
        <v>2.8775025647380395E-2</v>
      </c>
      <c r="G19" s="177">
        <v>1.3971518132977232E-2</v>
      </c>
      <c r="H19" s="177">
        <v>2.0863835886024702E-2</v>
      </c>
      <c r="I19" s="177">
        <v>2.3208582945134157E-2</v>
      </c>
      <c r="J19" s="177">
        <v>1.5285262487122236E-2</v>
      </c>
      <c r="K19" s="177">
        <v>1.1797990582918035E-2</v>
      </c>
    </row>
    <row r="20" spans="1:11" ht="15" thickBot="1">
      <c r="A20" s="178" t="s">
        <v>81</v>
      </c>
      <c r="B20" s="180">
        <v>0.27785738362805712</v>
      </c>
      <c r="C20" s="179">
        <v>-6.5608169613940115E-2</v>
      </c>
      <c r="D20" s="179">
        <v>7.7943879084432011E-2</v>
      </c>
      <c r="E20" s="179">
        <v>-7.3884448005313574E-2</v>
      </c>
      <c r="F20" s="179">
        <v>4.1735161122173237E-2</v>
      </c>
      <c r="G20" s="179">
        <v>-4.3637095177768703E-3</v>
      </c>
      <c r="H20" s="180">
        <v>0.12722911690506056</v>
      </c>
      <c r="I20" s="179">
        <v>-2.3399149817935672E-2</v>
      </c>
      <c r="J20" s="179">
        <v>-4.2390764033213846E-2</v>
      </c>
      <c r="K20" s="179">
        <v>-2.6709661174485144E-2</v>
      </c>
    </row>
    <row r="21" spans="1:11" ht="13.5" thickTop="1"/>
  </sheetData>
  <conditionalFormatting sqref="B19:K19">
    <cfRule type="expression" dxfId="263" priority="1" stopIfTrue="1">
      <formula>ISERROR((B18/B16))</formula>
    </cfRule>
  </conditionalFormatting>
  <conditionalFormatting sqref="B17:K17">
    <cfRule type="expression" dxfId="262" priority="2" stopIfTrue="1">
      <formula>ISERROR(MEDIAN(B10:B14))</formula>
    </cfRule>
  </conditionalFormatting>
  <conditionalFormatting sqref="B18:K18">
    <cfRule type="expression" dxfId="261" priority="3" stopIfTrue="1">
      <formula>ISERROR(STDEV(B10:B14))</formula>
    </cfRule>
  </conditionalFormatting>
  <conditionalFormatting sqref="B10:B15">
    <cfRule type="expression" dxfId="260" priority="4" stopIfTrue="1">
      <formula>isbold(#REF!)=TRUE</formula>
    </cfRule>
  </conditionalFormatting>
  <conditionalFormatting sqref="C10:C15">
    <cfRule type="expression" dxfId="259" priority="5" stopIfTrue="1">
      <formula>isbold(#REF!)=TRUE</formula>
    </cfRule>
  </conditionalFormatting>
  <conditionalFormatting sqref="D10:D15">
    <cfRule type="expression" dxfId="258" priority="6" stopIfTrue="1">
      <formula>isbold(#REF!)=TRUE</formula>
    </cfRule>
  </conditionalFormatting>
  <conditionalFormatting sqref="E10:E15">
    <cfRule type="expression" dxfId="257" priority="7" stopIfTrue="1">
      <formula>isbold(#REF!)=TRUE</formula>
    </cfRule>
  </conditionalFormatting>
  <conditionalFormatting sqref="F10:F15">
    <cfRule type="expression" dxfId="256" priority="8" stopIfTrue="1">
      <formula>isbold(#REF!)=TRUE</formula>
    </cfRule>
  </conditionalFormatting>
  <conditionalFormatting sqref="G10:G15">
    <cfRule type="expression" dxfId="255" priority="9" stopIfTrue="1">
      <formula>isbold(#REF!)=TRUE</formula>
    </cfRule>
  </conditionalFormatting>
  <conditionalFormatting sqref="H10:H15">
    <cfRule type="expression" dxfId="254" priority="10" stopIfTrue="1">
      <formula>isbold(#REF!)=TRUE</formula>
    </cfRule>
  </conditionalFormatting>
  <conditionalFormatting sqref="I10:I15">
    <cfRule type="expression" dxfId="253" priority="11" stopIfTrue="1">
      <formula>isbold(#REF!)=TRUE</formula>
    </cfRule>
  </conditionalFormatting>
  <conditionalFormatting sqref="J10:J15">
    <cfRule type="expression" dxfId="252" priority="12" stopIfTrue="1">
      <formula>isbold(#REF!)=TRUE</formula>
    </cfRule>
  </conditionalFormatting>
  <conditionalFormatting sqref="K10:K15">
    <cfRule type="expression" dxfId="251" priority="13" stopIfTrue="1">
      <formula>isbold(#REF!)=TRUE</formula>
    </cfRule>
  </conditionalFormatting>
  <conditionalFormatting sqref="C16">
    <cfRule type="expression" dxfId="250" priority="14" stopIfTrue="1">
      <formula>ISERROR(AVERAGE(C10:C14))</formula>
    </cfRule>
    <cfRule type="expression" dxfId="249" priority="15" stopIfTrue="1">
      <formula>#REF!&gt;2.5</formula>
    </cfRule>
  </conditionalFormatting>
  <conditionalFormatting sqref="B16">
    <cfRule type="expression" dxfId="248" priority="16" stopIfTrue="1">
      <formula>ISERROR(AVERAGE(B10:B14))</formula>
    </cfRule>
    <cfRule type="expression" dxfId="247" priority="17" stopIfTrue="1">
      <formula>#REF!&gt;2.5</formula>
    </cfRule>
  </conditionalFormatting>
  <conditionalFormatting sqref="D16">
    <cfRule type="expression" dxfId="246" priority="18" stopIfTrue="1">
      <formula>ISERROR(AVERAGE(D10:D14))</formula>
    </cfRule>
    <cfRule type="expression" dxfId="245" priority="19" stopIfTrue="1">
      <formula>#REF!&gt;2.5</formula>
    </cfRule>
  </conditionalFormatting>
  <conditionalFormatting sqref="E16">
    <cfRule type="expression" dxfId="244" priority="20" stopIfTrue="1">
      <formula>ISERROR(AVERAGE(E10:E14))</formula>
    </cfRule>
    <cfRule type="expression" dxfId="243" priority="21" stopIfTrue="1">
      <formula>#REF!&gt;2.5</formula>
    </cfRule>
  </conditionalFormatting>
  <conditionalFormatting sqref="F16">
    <cfRule type="expression" dxfId="242" priority="22" stopIfTrue="1">
      <formula>ISERROR(AVERAGE(F10:F14))</formula>
    </cfRule>
    <cfRule type="expression" dxfId="241" priority="23" stopIfTrue="1">
      <formula>#REF!&gt;2.5</formula>
    </cfRule>
  </conditionalFormatting>
  <conditionalFormatting sqref="G16">
    <cfRule type="expression" dxfId="240" priority="24" stopIfTrue="1">
      <formula>ISERROR(AVERAGE(G10:G14))</formula>
    </cfRule>
    <cfRule type="expression" dxfId="239" priority="25" stopIfTrue="1">
      <formula>#REF!&gt;2.5</formula>
    </cfRule>
  </conditionalFormatting>
  <conditionalFormatting sqref="H16">
    <cfRule type="expression" dxfId="238" priority="26" stopIfTrue="1">
      <formula>ISERROR(AVERAGE(H10:H14))</formula>
    </cfRule>
    <cfRule type="expression" dxfId="237" priority="27" stopIfTrue="1">
      <formula>#REF!&gt;2.5</formula>
    </cfRule>
  </conditionalFormatting>
  <conditionalFormatting sqref="I16">
    <cfRule type="expression" dxfId="236" priority="28" stopIfTrue="1">
      <formula>ISERROR(AVERAGE(I10:I14))</formula>
    </cfRule>
    <cfRule type="expression" dxfId="235" priority="29" stopIfTrue="1">
      <formula>#REF!&gt;2.5</formula>
    </cfRule>
  </conditionalFormatting>
  <conditionalFormatting sqref="J16">
    <cfRule type="expression" dxfId="234" priority="30" stopIfTrue="1">
      <formula>ISERROR(AVERAGE(J10:J14))</formula>
    </cfRule>
    <cfRule type="expression" dxfId="233" priority="31" stopIfTrue="1">
      <formula>#REF!&gt;2.5</formula>
    </cfRule>
  </conditionalFormatting>
  <conditionalFormatting sqref="K16">
    <cfRule type="expression" dxfId="232" priority="32" stopIfTrue="1">
      <formula>ISERROR(AVERAGE(K10:K14))</formula>
    </cfRule>
    <cfRule type="expression" dxfId="231" priority="33" stopIfTrue="1">
      <formula>#REF!&gt;2.5</formula>
    </cfRule>
  </conditionalFormatting>
  <pageMargins left="0.75" right="0.75" top="1" bottom="1" header="0.5" footer="0.5"/>
  <pageSetup paperSize="9" orientation="portrait" verticalDpi="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4:K21"/>
  <sheetViews>
    <sheetView zoomScale="80" workbookViewId="0">
      <selection activeCell="A3" sqref="A3"/>
    </sheetView>
  </sheetViews>
  <sheetFormatPr defaultRowHeight="12.75"/>
  <cols>
    <col min="1" max="1" width="14" style="155" customWidth="1"/>
    <col min="2" max="256" width="9.140625" style="155"/>
    <col min="257" max="257" width="14" style="155" customWidth="1"/>
    <col min="258" max="512" width="9.140625" style="155"/>
    <col min="513" max="513" width="14" style="155" customWidth="1"/>
    <col min="514" max="768" width="9.140625" style="155"/>
    <col min="769" max="769" width="14" style="155" customWidth="1"/>
    <col min="770" max="1024" width="9.140625" style="155"/>
    <col min="1025" max="1025" width="14" style="155" customWidth="1"/>
    <col min="1026" max="1280" width="9.140625" style="155"/>
    <col min="1281" max="1281" width="14" style="155" customWidth="1"/>
    <col min="1282" max="1536" width="9.140625" style="155"/>
    <col min="1537" max="1537" width="14" style="155" customWidth="1"/>
    <col min="1538" max="1792" width="9.140625" style="155"/>
    <col min="1793" max="1793" width="14" style="155" customWidth="1"/>
    <col min="1794" max="2048" width="9.140625" style="155"/>
    <col min="2049" max="2049" width="14" style="155" customWidth="1"/>
    <col min="2050" max="2304" width="9.140625" style="155"/>
    <col min="2305" max="2305" width="14" style="155" customWidth="1"/>
    <col min="2306" max="2560" width="9.140625" style="155"/>
    <col min="2561" max="2561" width="14" style="155" customWidth="1"/>
    <col min="2562" max="2816" width="9.140625" style="155"/>
    <col min="2817" max="2817" width="14" style="155" customWidth="1"/>
    <col min="2818" max="3072" width="9.140625" style="155"/>
    <col min="3073" max="3073" width="14" style="155" customWidth="1"/>
    <col min="3074" max="3328" width="9.140625" style="155"/>
    <col min="3329" max="3329" width="14" style="155" customWidth="1"/>
    <col min="3330" max="3584" width="9.140625" style="155"/>
    <col min="3585" max="3585" width="14" style="155" customWidth="1"/>
    <col min="3586" max="3840" width="9.140625" style="155"/>
    <col min="3841" max="3841" width="14" style="155" customWidth="1"/>
    <col min="3842" max="4096" width="9.140625" style="155"/>
    <col min="4097" max="4097" width="14" style="155" customWidth="1"/>
    <col min="4098" max="4352" width="9.140625" style="155"/>
    <col min="4353" max="4353" width="14" style="155" customWidth="1"/>
    <col min="4354" max="4608" width="9.140625" style="155"/>
    <col min="4609" max="4609" width="14" style="155" customWidth="1"/>
    <col min="4610" max="4864" width="9.140625" style="155"/>
    <col min="4865" max="4865" width="14" style="155" customWidth="1"/>
    <col min="4866" max="5120" width="9.140625" style="155"/>
    <col min="5121" max="5121" width="14" style="155" customWidth="1"/>
    <col min="5122" max="5376" width="9.140625" style="155"/>
    <col min="5377" max="5377" width="14" style="155" customWidth="1"/>
    <col min="5378" max="5632" width="9.140625" style="155"/>
    <col min="5633" max="5633" width="14" style="155" customWidth="1"/>
    <col min="5634" max="5888" width="9.140625" style="155"/>
    <col min="5889" max="5889" width="14" style="155" customWidth="1"/>
    <col min="5890" max="6144" width="9.140625" style="155"/>
    <col min="6145" max="6145" width="14" style="155" customWidth="1"/>
    <col min="6146" max="6400" width="9.140625" style="155"/>
    <col min="6401" max="6401" width="14" style="155" customWidth="1"/>
    <col min="6402" max="6656" width="9.140625" style="155"/>
    <col min="6657" max="6657" width="14" style="155" customWidth="1"/>
    <col min="6658" max="6912" width="9.140625" style="155"/>
    <col min="6913" max="6913" width="14" style="155" customWidth="1"/>
    <col min="6914" max="7168" width="9.140625" style="155"/>
    <col min="7169" max="7169" width="14" style="155" customWidth="1"/>
    <col min="7170" max="7424" width="9.140625" style="155"/>
    <col min="7425" max="7425" width="14" style="155" customWidth="1"/>
    <col min="7426" max="7680" width="9.140625" style="155"/>
    <col min="7681" max="7681" width="14" style="155" customWidth="1"/>
    <col min="7682" max="7936" width="9.140625" style="155"/>
    <col min="7937" max="7937" width="14" style="155" customWidth="1"/>
    <col min="7938" max="8192" width="9.140625" style="155"/>
    <col min="8193" max="8193" width="14" style="155" customWidth="1"/>
    <col min="8194" max="8448" width="9.140625" style="155"/>
    <col min="8449" max="8449" width="14" style="155" customWidth="1"/>
    <col min="8450" max="8704" width="9.140625" style="155"/>
    <col min="8705" max="8705" width="14" style="155" customWidth="1"/>
    <col min="8706" max="8960" width="9.140625" style="155"/>
    <col min="8961" max="8961" width="14" style="155" customWidth="1"/>
    <col min="8962" max="9216" width="9.140625" style="155"/>
    <col min="9217" max="9217" width="14" style="155" customWidth="1"/>
    <col min="9218" max="9472" width="9.140625" style="155"/>
    <col min="9473" max="9473" width="14" style="155" customWidth="1"/>
    <col min="9474" max="9728" width="9.140625" style="155"/>
    <col min="9729" max="9729" width="14" style="155" customWidth="1"/>
    <col min="9730" max="9984" width="9.140625" style="155"/>
    <col min="9985" max="9985" width="14" style="155" customWidth="1"/>
    <col min="9986" max="10240" width="9.140625" style="155"/>
    <col min="10241" max="10241" width="14" style="155" customWidth="1"/>
    <col min="10242" max="10496" width="9.140625" style="155"/>
    <col min="10497" max="10497" width="14" style="155" customWidth="1"/>
    <col min="10498" max="10752" width="9.140625" style="155"/>
    <col min="10753" max="10753" width="14" style="155" customWidth="1"/>
    <col min="10754" max="11008" width="9.140625" style="155"/>
    <col min="11009" max="11009" width="14" style="155" customWidth="1"/>
    <col min="11010" max="11264" width="9.140625" style="155"/>
    <col min="11265" max="11265" width="14" style="155" customWidth="1"/>
    <col min="11266" max="11520" width="9.140625" style="155"/>
    <col min="11521" max="11521" width="14" style="155" customWidth="1"/>
    <col min="11522" max="11776" width="9.140625" style="155"/>
    <col min="11777" max="11777" width="14" style="155" customWidth="1"/>
    <col min="11778" max="12032" width="9.140625" style="155"/>
    <col min="12033" max="12033" width="14" style="155" customWidth="1"/>
    <col min="12034" max="12288" width="9.140625" style="155"/>
    <col min="12289" max="12289" width="14" style="155" customWidth="1"/>
    <col min="12290" max="12544" width="9.140625" style="155"/>
    <col min="12545" max="12545" width="14" style="155" customWidth="1"/>
    <col min="12546" max="12800" width="9.140625" style="155"/>
    <col min="12801" max="12801" width="14" style="155" customWidth="1"/>
    <col min="12802" max="13056" width="9.140625" style="155"/>
    <col min="13057" max="13057" width="14" style="155" customWidth="1"/>
    <col min="13058" max="13312" width="9.140625" style="155"/>
    <col min="13313" max="13313" width="14" style="155" customWidth="1"/>
    <col min="13314" max="13568" width="9.140625" style="155"/>
    <col min="13569" max="13569" width="14" style="155" customWidth="1"/>
    <col min="13570" max="13824" width="9.140625" style="155"/>
    <col min="13825" max="13825" width="14" style="155" customWidth="1"/>
    <col min="13826" max="14080" width="9.140625" style="155"/>
    <col min="14081" max="14081" width="14" style="155" customWidth="1"/>
    <col min="14082" max="14336" width="9.140625" style="155"/>
    <col min="14337" max="14337" width="14" style="155" customWidth="1"/>
    <col min="14338" max="14592" width="9.140625" style="155"/>
    <col min="14593" max="14593" width="14" style="155" customWidth="1"/>
    <col min="14594" max="14848" width="9.140625" style="155"/>
    <col min="14849" max="14849" width="14" style="155" customWidth="1"/>
    <col min="14850" max="15104" width="9.140625" style="155"/>
    <col min="15105" max="15105" width="14" style="155" customWidth="1"/>
    <col min="15106" max="15360" width="9.140625" style="155"/>
    <col min="15361" max="15361" width="14" style="155" customWidth="1"/>
    <col min="15362" max="15616" width="9.140625" style="155"/>
    <col min="15617" max="15617" width="14" style="155" customWidth="1"/>
    <col min="15618" max="15872" width="9.140625" style="155"/>
    <col min="15873" max="15873" width="14" style="155" customWidth="1"/>
    <col min="15874" max="16128" width="9.140625" style="155"/>
    <col min="16129" max="16129" width="14" style="155" customWidth="1"/>
    <col min="16130" max="16384" width="9.140625" style="155"/>
  </cols>
  <sheetData>
    <row r="4" spans="1:11">
      <c r="C4" s="156"/>
    </row>
    <row r="6" spans="1:11" ht="13.5" thickBot="1">
      <c r="A6" s="155" t="s">
        <v>279</v>
      </c>
      <c r="K6" s="157"/>
    </row>
    <row r="7" spans="1:11" ht="13.5" thickTop="1">
      <c r="A7" s="158" t="s">
        <v>94</v>
      </c>
      <c r="B7" s="159" t="s">
        <v>252</v>
      </c>
      <c r="C7" s="159" t="s">
        <v>253</v>
      </c>
      <c r="D7" s="159" t="s">
        <v>254</v>
      </c>
      <c r="E7" s="160" t="s">
        <v>255</v>
      </c>
      <c r="F7" s="159" t="s">
        <v>256</v>
      </c>
      <c r="G7" s="159" t="s">
        <v>257</v>
      </c>
      <c r="H7" s="159" t="s">
        <v>258</v>
      </c>
      <c r="I7" s="160" t="s">
        <v>259</v>
      </c>
      <c r="J7" s="160" t="s">
        <v>260</v>
      </c>
      <c r="K7" s="159" t="s">
        <v>261</v>
      </c>
    </row>
    <row r="8" spans="1:11">
      <c r="A8" s="161" t="s">
        <v>262</v>
      </c>
      <c r="B8" s="162" t="s">
        <v>263</v>
      </c>
      <c r="C8" s="163" t="s">
        <v>264</v>
      </c>
      <c r="D8" s="163" t="s">
        <v>264</v>
      </c>
      <c r="E8" s="163" t="s">
        <v>264</v>
      </c>
      <c r="F8" s="163" t="s">
        <v>265</v>
      </c>
      <c r="G8" s="163" t="s">
        <v>266</v>
      </c>
      <c r="H8" s="163" t="s">
        <v>265</v>
      </c>
      <c r="I8" s="163" t="s">
        <v>267</v>
      </c>
      <c r="J8" s="163" t="s">
        <v>268</v>
      </c>
      <c r="K8" s="163" t="s">
        <v>269</v>
      </c>
    </row>
    <row r="9" spans="1:11">
      <c r="A9" s="164"/>
      <c r="B9" s="165" t="s">
        <v>270</v>
      </c>
      <c r="C9" s="166" t="s">
        <v>270</v>
      </c>
      <c r="D9" s="166" t="s">
        <v>280</v>
      </c>
      <c r="E9" s="166" t="s">
        <v>270</v>
      </c>
      <c r="F9" s="166" t="s">
        <v>270</v>
      </c>
      <c r="G9" s="166" t="s">
        <v>270</v>
      </c>
      <c r="H9" s="166" t="s">
        <v>270</v>
      </c>
      <c r="I9" s="166" t="s">
        <v>270</v>
      </c>
      <c r="J9" s="166" t="s">
        <v>270</v>
      </c>
      <c r="K9" s="166" t="s">
        <v>271</v>
      </c>
    </row>
    <row r="10" spans="1:11">
      <c r="A10" s="167" t="s">
        <v>272</v>
      </c>
      <c r="B10" s="181">
        <v>1460</v>
      </c>
      <c r="C10" s="181">
        <v>1440</v>
      </c>
      <c r="D10" s="181">
        <v>1479</v>
      </c>
      <c r="E10" s="181">
        <v>1200</v>
      </c>
      <c r="F10" s="188">
        <v>1488.4</v>
      </c>
      <c r="G10" s="181">
        <v>1400</v>
      </c>
      <c r="H10" s="181">
        <v>1610</v>
      </c>
      <c r="I10" s="181">
        <v>1500</v>
      </c>
      <c r="J10" s="181">
        <v>1450.5907245517453</v>
      </c>
      <c r="K10" s="181">
        <v>1440</v>
      </c>
    </row>
    <row r="11" spans="1:11">
      <c r="A11" s="169" t="s">
        <v>273</v>
      </c>
      <c r="B11" s="182">
        <v>1530</v>
      </c>
      <c r="C11" s="182">
        <v>1460</v>
      </c>
      <c r="D11" s="182">
        <v>1334</v>
      </c>
      <c r="E11" s="182">
        <v>1140</v>
      </c>
      <c r="F11" s="182">
        <v>1454.9</v>
      </c>
      <c r="G11" s="182">
        <v>1410</v>
      </c>
      <c r="H11" s="182">
        <v>1640</v>
      </c>
      <c r="I11" s="182">
        <v>1500</v>
      </c>
      <c r="J11" s="182">
        <v>1457.7835628766729</v>
      </c>
      <c r="K11" s="182">
        <v>1440</v>
      </c>
    </row>
    <row r="12" spans="1:11">
      <c r="A12" s="169" t="s">
        <v>274</v>
      </c>
      <c r="B12" s="182">
        <v>1510</v>
      </c>
      <c r="C12" s="182">
        <v>1460</v>
      </c>
      <c r="D12" s="182">
        <v>1440</v>
      </c>
      <c r="E12" s="182">
        <v>1140</v>
      </c>
      <c r="F12" s="182">
        <v>1437.3</v>
      </c>
      <c r="G12" s="182">
        <v>1420</v>
      </c>
      <c r="H12" s="182">
        <v>1550</v>
      </c>
      <c r="I12" s="182">
        <v>1500</v>
      </c>
      <c r="J12" s="182">
        <v>1460.941498454803</v>
      </c>
      <c r="K12" s="182">
        <v>1430</v>
      </c>
    </row>
    <row r="13" spans="1:11">
      <c r="A13" s="169" t="s">
        <v>275</v>
      </c>
      <c r="B13" s="182">
        <v>1510</v>
      </c>
      <c r="C13" s="182">
        <v>1440</v>
      </c>
      <c r="D13" s="182">
        <v>1316</v>
      </c>
      <c r="E13" s="182">
        <v>1170</v>
      </c>
      <c r="F13" s="182">
        <v>1446.9</v>
      </c>
      <c r="G13" s="182">
        <v>1410</v>
      </c>
      <c r="H13" s="182">
        <v>1590</v>
      </c>
      <c r="I13" s="182">
        <v>1500</v>
      </c>
      <c r="J13" s="182">
        <v>1477.3466337209918</v>
      </c>
      <c r="K13" s="182">
        <v>1470</v>
      </c>
    </row>
    <row r="14" spans="1:11">
      <c r="A14" s="169" t="s">
        <v>276</v>
      </c>
      <c r="B14" s="182">
        <v>1490</v>
      </c>
      <c r="C14" s="182">
        <v>1510</v>
      </c>
      <c r="D14" s="182">
        <v>1328</v>
      </c>
      <c r="E14" s="182">
        <v>1170</v>
      </c>
      <c r="F14" s="182">
        <v>1426</v>
      </c>
      <c r="G14" s="182">
        <v>1390</v>
      </c>
      <c r="H14" s="182">
        <v>1540</v>
      </c>
      <c r="I14" s="182">
        <v>1500</v>
      </c>
      <c r="J14" s="182">
        <v>1476.0982770801784</v>
      </c>
      <c r="K14" s="182">
        <v>1490</v>
      </c>
    </row>
    <row r="15" spans="1:11">
      <c r="A15" s="169"/>
      <c r="B15" s="184"/>
      <c r="C15" s="184"/>
      <c r="D15" s="184"/>
      <c r="E15" s="184"/>
      <c r="F15" s="184"/>
      <c r="G15" s="184"/>
      <c r="H15" s="184"/>
      <c r="I15" s="184"/>
      <c r="J15" s="184"/>
      <c r="K15" s="184"/>
    </row>
    <row r="16" spans="1:11">
      <c r="A16" s="172" t="s">
        <v>111</v>
      </c>
      <c r="B16" s="185">
        <v>1500</v>
      </c>
      <c r="C16" s="185">
        <v>1462</v>
      </c>
      <c r="D16" s="185">
        <v>1379.4</v>
      </c>
      <c r="E16" s="186">
        <v>1164</v>
      </c>
      <c r="F16" s="185">
        <v>1450.7</v>
      </c>
      <c r="G16" s="185">
        <v>1406</v>
      </c>
      <c r="H16" s="185">
        <v>1586</v>
      </c>
      <c r="I16" s="185">
        <v>1500</v>
      </c>
      <c r="J16" s="185">
        <v>1464.5521393368783</v>
      </c>
      <c r="K16" s="185">
        <v>1454</v>
      </c>
    </row>
    <row r="17" spans="1:11">
      <c r="A17" s="175" t="s">
        <v>112</v>
      </c>
      <c r="B17" s="187">
        <v>1510</v>
      </c>
      <c r="C17" s="187">
        <v>1460</v>
      </c>
      <c r="D17" s="187">
        <v>1334</v>
      </c>
      <c r="E17" s="187">
        <v>1170</v>
      </c>
      <c r="F17" s="187">
        <v>1446.9</v>
      </c>
      <c r="G17" s="187">
        <v>1410</v>
      </c>
      <c r="H17" s="187">
        <v>1590</v>
      </c>
      <c r="I17" s="187">
        <v>1500</v>
      </c>
      <c r="J17" s="187">
        <v>1460.941498454803</v>
      </c>
      <c r="K17" s="187">
        <v>1440</v>
      </c>
    </row>
    <row r="18" spans="1:11">
      <c r="A18" s="175" t="s">
        <v>72</v>
      </c>
      <c r="B18" s="187">
        <v>26.457513110645905</v>
      </c>
      <c r="C18" s="187">
        <v>28.635642126552707</v>
      </c>
      <c r="D18" s="187">
        <v>74.691364962758584</v>
      </c>
      <c r="E18" s="187">
        <v>25.099800796022265</v>
      </c>
      <c r="F18" s="187">
        <v>23.680266045802821</v>
      </c>
      <c r="G18" s="187">
        <v>11.401754250991379</v>
      </c>
      <c r="H18" s="187">
        <v>41.593268686170845</v>
      </c>
      <c r="I18" s="187">
        <v>0</v>
      </c>
      <c r="J18" s="187">
        <v>11.73439219785009</v>
      </c>
      <c r="K18" s="187">
        <v>25.099800796022265</v>
      </c>
    </row>
    <row r="19" spans="1:11">
      <c r="A19" s="175" t="s">
        <v>74</v>
      </c>
      <c r="B19" s="177">
        <v>1.7638342073763937E-2</v>
      </c>
      <c r="C19" s="177">
        <v>1.958662252158188E-2</v>
      </c>
      <c r="D19" s="177">
        <v>5.4147719996200216E-2</v>
      </c>
      <c r="E19" s="177">
        <v>2.1563402745723596E-2</v>
      </c>
      <c r="F19" s="177">
        <v>1.6323337730614753E-2</v>
      </c>
      <c r="G19" s="177">
        <v>8.1093557972911658E-3</v>
      </c>
      <c r="H19" s="177">
        <v>2.6225263988758414E-2</v>
      </c>
      <c r="I19" s="177">
        <v>0</v>
      </c>
      <c r="J19" s="177">
        <v>8.0122734334082506E-3</v>
      </c>
      <c r="K19" s="177">
        <v>1.7262586517209261E-2</v>
      </c>
    </row>
    <row r="20" spans="1:11" ht="15" thickBot="1">
      <c r="A20" s="178" t="s">
        <v>81</v>
      </c>
      <c r="B20" s="179">
        <v>2.3252298882086908E-2</v>
      </c>
      <c r="C20" s="179">
        <v>-2.670092689592507E-3</v>
      </c>
      <c r="D20" s="179">
        <v>-5.9017185948032735E-2</v>
      </c>
      <c r="E20" s="180">
        <v>-0.20595621606750047</v>
      </c>
      <c r="F20" s="179">
        <v>-1.0378593341170861E-2</v>
      </c>
      <c r="G20" s="179">
        <v>-4.0871511847857089E-2</v>
      </c>
      <c r="H20" s="179">
        <v>8.1918764017993251E-2</v>
      </c>
      <c r="I20" s="179">
        <v>2.3252298882086908E-2</v>
      </c>
      <c r="J20" s="179">
        <v>-9.2910439390714306E-4</v>
      </c>
      <c r="K20" s="179">
        <v>-8.1274382836302728E-3</v>
      </c>
    </row>
    <row r="21" spans="1:11" ht="13.5" thickTop="1"/>
  </sheetData>
  <conditionalFormatting sqref="B19:K19">
    <cfRule type="expression" dxfId="230" priority="1" stopIfTrue="1">
      <formula>ISERROR((B18/B16))</formula>
    </cfRule>
  </conditionalFormatting>
  <conditionalFormatting sqref="B17:K17">
    <cfRule type="expression" dxfId="229" priority="2" stopIfTrue="1">
      <formula>ISERROR(MEDIAN(B10:B14))</formula>
    </cfRule>
  </conditionalFormatting>
  <conditionalFormatting sqref="B18:K18">
    <cfRule type="expression" dxfId="228" priority="3" stopIfTrue="1">
      <formula>ISERROR(STDEV(B10:B14))</formula>
    </cfRule>
  </conditionalFormatting>
  <conditionalFormatting sqref="B10:B15">
    <cfRule type="expression" dxfId="227" priority="4" stopIfTrue="1">
      <formula>isbold(#REF!)=TRUE</formula>
    </cfRule>
  </conditionalFormatting>
  <conditionalFormatting sqref="C10:C15">
    <cfRule type="expression" dxfId="226" priority="5" stopIfTrue="1">
      <formula>isbold(#REF!)=TRUE</formula>
    </cfRule>
  </conditionalFormatting>
  <conditionalFormatting sqref="D10:D15">
    <cfRule type="expression" dxfId="225" priority="6" stopIfTrue="1">
      <formula>isbold(#REF!)=TRUE</formula>
    </cfRule>
  </conditionalFormatting>
  <conditionalFormatting sqref="E10:E15">
    <cfRule type="expression" dxfId="224" priority="7" stopIfTrue="1">
      <formula>isbold(#REF!)=TRUE</formula>
    </cfRule>
  </conditionalFormatting>
  <conditionalFormatting sqref="F10:F15">
    <cfRule type="expression" dxfId="223" priority="8" stopIfTrue="1">
      <formula>isbold(#REF!)=TRUE</formula>
    </cfRule>
  </conditionalFormatting>
  <conditionalFormatting sqref="G10:G15">
    <cfRule type="expression" dxfId="222" priority="9" stopIfTrue="1">
      <formula>isbold(#REF!)=TRUE</formula>
    </cfRule>
  </conditionalFormatting>
  <conditionalFormatting sqref="H10:H15">
    <cfRule type="expression" dxfId="221" priority="10" stopIfTrue="1">
      <formula>isbold(#REF!)=TRUE</formula>
    </cfRule>
  </conditionalFormatting>
  <conditionalFormatting sqref="I10:I15">
    <cfRule type="expression" dxfId="220" priority="11" stopIfTrue="1">
      <formula>isbold(#REF!)=TRUE</formula>
    </cfRule>
  </conditionalFormatting>
  <conditionalFormatting sqref="J10:J15">
    <cfRule type="expression" dxfId="219" priority="12" stopIfTrue="1">
      <formula>isbold(#REF!)=TRUE</formula>
    </cfRule>
  </conditionalFormatting>
  <conditionalFormatting sqref="K10:K15">
    <cfRule type="expression" dxfId="218" priority="13" stopIfTrue="1">
      <formula>isbold(#REF!)=TRUE</formula>
    </cfRule>
  </conditionalFormatting>
  <conditionalFormatting sqref="C16">
    <cfRule type="expression" dxfId="217" priority="14" stopIfTrue="1">
      <formula>ISERROR(AVERAGE(C10:C14))</formula>
    </cfRule>
    <cfRule type="expression" dxfId="216" priority="15" stopIfTrue="1">
      <formula>#REF!&gt;2.5</formula>
    </cfRule>
  </conditionalFormatting>
  <conditionalFormatting sqref="B16">
    <cfRule type="expression" dxfId="215" priority="16" stopIfTrue="1">
      <formula>ISERROR(AVERAGE(B10:B14))</formula>
    </cfRule>
    <cfRule type="expression" dxfId="214" priority="17" stopIfTrue="1">
      <formula>#REF!&gt;2.5</formula>
    </cfRule>
  </conditionalFormatting>
  <conditionalFormatting sqref="D16">
    <cfRule type="expression" dxfId="213" priority="18" stopIfTrue="1">
      <formula>ISERROR(AVERAGE(D10:D14))</formula>
    </cfRule>
    <cfRule type="expression" dxfId="212" priority="19" stopIfTrue="1">
      <formula>#REF!&gt;2.5</formula>
    </cfRule>
  </conditionalFormatting>
  <conditionalFormatting sqref="E16">
    <cfRule type="expression" dxfId="211" priority="20" stopIfTrue="1">
      <formula>ISERROR(AVERAGE(E10:E14))</formula>
    </cfRule>
    <cfRule type="expression" dxfId="210" priority="21" stopIfTrue="1">
      <formula>#REF!&gt;2.5</formula>
    </cfRule>
  </conditionalFormatting>
  <conditionalFormatting sqref="F16">
    <cfRule type="expression" dxfId="209" priority="22" stopIfTrue="1">
      <formula>ISERROR(AVERAGE(F10:F14))</formula>
    </cfRule>
    <cfRule type="expression" dxfId="208" priority="23" stopIfTrue="1">
      <formula>#REF!&gt;2.5</formula>
    </cfRule>
  </conditionalFormatting>
  <conditionalFormatting sqref="G16">
    <cfRule type="expression" dxfId="207" priority="24" stopIfTrue="1">
      <formula>ISERROR(AVERAGE(G10:G14))</formula>
    </cfRule>
    <cfRule type="expression" dxfId="206" priority="25" stopIfTrue="1">
      <formula>#REF!&gt;2.5</formula>
    </cfRule>
  </conditionalFormatting>
  <conditionalFormatting sqref="H16">
    <cfRule type="expression" dxfId="205" priority="26" stopIfTrue="1">
      <formula>ISERROR(AVERAGE(H10:H14))</formula>
    </cfRule>
    <cfRule type="expression" dxfId="204" priority="27" stopIfTrue="1">
      <formula>#REF!&gt;2.5</formula>
    </cfRule>
  </conditionalFormatting>
  <conditionalFormatting sqref="I16">
    <cfRule type="expression" dxfId="203" priority="28" stopIfTrue="1">
      <formula>ISERROR(AVERAGE(I10:I14))</formula>
    </cfRule>
    <cfRule type="expression" dxfId="202" priority="29" stopIfTrue="1">
      <formula>#REF!&gt;2.5</formula>
    </cfRule>
  </conditionalFormatting>
  <conditionalFormatting sqref="J16">
    <cfRule type="expression" dxfId="201" priority="30" stopIfTrue="1">
      <formula>ISERROR(AVERAGE(J10:J14))</formula>
    </cfRule>
    <cfRule type="expression" dxfId="200" priority="31" stopIfTrue="1">
      <formula>#REF!&gt;2.5</formula>
    </cfRule>
  </conditionalFormatting>
  <conditionalFormatting sqref="K16">
    <cfRule type="expression" dxfId="199" priority="32" stopIfTrue="1">
      <formula>ISERROR(AVERAGE(K10:K14))</formula>
    </cfRule>
    <cfRule type="expression" dxfId="198" priority="33" stopIfTrue="1">
      <formula>#REF!&gt;2.5</formula>
    </cfRule>
  </conditionalFormatting>
  <pageMargins left="0.75" right="0.75" top="1" bottom="1" header="0.5" footer="0.5"/>
  <pageSetup paperSize="9" orientation="portrait" verticalDpi="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4:K21"/>
  <sheetViews>
    <sheetView zoomScale="80" workbookViewId="0">
      <selection activeCell="A3" sqref="A3"/>
    </sheetView>
  </sheetViews>
  <sheetFormatPr defaultRowHeight="12.75"/>
  <cols>
    <col min="1" max="1" width="14" style="155" customWidth="1"/>
    <col min="2" max="256" width="9.140625" style="155"/>
    <col min="257" max="257" width="14" style="155" customWidth="1"/>
    <col min="258" max="512" width="9.140625" style="155"/>
    <col min="513" max="513" width="14" style="155" customWidth="1"/>
    <col min="514" max="768" width="9.140625" style="155"/>
    <col min="769" max="769" width="14" style="155" customWidth="1"/>
    <col min="770" max="1024" width="9.140625" style="155"/>
    <col min="1025" max="1025" width="14" style="155" customWidth="1"/>
    <col min="1026" max="1280" width="9.140625" style="155"/>
    <col min="1281" max="1281" width="14" style="155" customWidth="1"/>
    <col min="1282" max="1536" width="9.140625" style="155"/>
    <col min="1537" max="1537" width="14" style="155" customWidth="1"/>
    <col min="1538" max="1792" width="9.140625" style="155"/>
    <col min="1793" max="1793" width="14" style="155" customWidth="1"/>
    <col min="1794" max="2048" width="9.140625" style="155"/>
    <col min="2049" max="2049" width="14" style="155" customWidth="1"/>
    <col min="2050" max="2304" width="9.140625" style="155"/>
    <col min="2305" max="2305" width="14" style="155" customWidth="1"/>
    <col min="2306" max="2560" width="9.140625" style="155"/>
    <col min="2561" max="2561" width="14" style="155" customWidth="1"/>
    <col min="2562" max="2816" width="9.140625" style="155"/>
    <col min="2817" max="2817" width="14" style="155" customWidth="1"/>
    <col min="2818" max="3072" width="9.140625" style="155"/>
    <col min="3073" max="3073" width="14" style="155" customWidth="1"/>
    <col min="3074" max="3328" width="9.140625" style="155"/>
    <col min="3329" max="3329" width="14" style="155" customWidth="1"/>
    <col min="3330" max="3584" width="9.140625" style="155"/>
    <col min="3585" max="3585" width="14" style="155" customWidth="1"/>
    <col min="3586" max="3840" width="9.140625" style="155"/>
    <col min="3841" max="3841" width="14" style="155" customWidth="1"/>
    <col min="3842" max="4096" width="9.140625" style="155"/>
    <col min="4097" max="4097" width="14" style="155" customWidth="1"/>
    <col min="4098" max="4352" width="9.140625" style="155"/>
    <col min="4353" max="4353" width="14" style="155" customWidth="1"/>
    <col min="4354" max="4608" width="9.140625" style="155"/>
    <col min="4609" max="4609" width="14" style="155" customWidth="1"/>
    <col min="4610" max="4864" width="9.140625" style="155"/>
    <col min="4865" max="4865" width="14" style="155" customWidth="1"/>
    <col min="4866" max="5120" width="9.140625" style="155"/>
    <col min="5121" max="5121" width="14" style="155" customWidth="1"/>
    <col min="5122" max="5376" width="9.140625" style="155"/>
    <col min="5377" max="5377" width="14" style="155" customWidth="1"/>
    <col min="5378" max="5632" width="9.140625" style="155"/>
    <col min="5633" max="5633" width="14" style="155" customWidth="1"/>
    <col min="5634" max="5888" width="9.140625" style="155"/>
    <col min="5889" max="5889" width="14" style="155" customWidth="1"/>
    <col min="5890" max="6144" width="9.140625" style="155"/>
    <col min="6145" max="6145" width="14" style="155" customWidth="1"/>
    <col min="6146" max="6400" width="9.140625" style="155"/>
    <col min="6401" max="6401" width="14" style="155" customWidth="1"/>
    <col min="6402" max="6656" width="9.140625" style="155"/>
    <col min="6657" max="6657" width="14" style="155" customWidth="1"/>
    <col min="6658" max="6912" width="9.140625" style="155"/>
    <col min="6913" max="6913" width="14" style="155" customWidth="1"/>
    <col min="6914" max="7168" width="9.140625" style="155"/>
    <col min="7169" max="7169" width="14" style="155" customWidth="1"/>
    <col min="7170" max="7424" width="9.140625" style="155"/>
    <col min="7425" max="7425" width="14" style="155" customWidth="1"/>
    <col min="7426" max="7680" width="9.140625" style="155"/>
    <col min="7681" max="7681" width="14" style="155" customWidth="1"/>
    <col min="7682" max="7936" width="9.140625" style="155"/>
    <col min="7937" max="7937" width="14" style="155" customWidth="1"/>
    <col min="7938" max="8192" width="9.140625" style="155"/>
    <col min="8193" max="8193" width="14" style="155" customWidth="1"/>
    <col min="8194" max="8448" width="9.140625" style="155"/>
    <col min="8449" max="8449" width="14" style="155" customWidth="1"/>
    <col min="8450" max="8704" width="9.140625" style="155"/>
    <col min="8705" max="8705" width="14" style="155" customWidth="1"/>
    <col min="8706" max="8960" width="9.140625" style="155"/>
    <col min="8961" max="8961" width="14" style="155" customWidth="1"/>
    <col min="8962" max="9216" width="9.140625" style="155"/>
    <col min="9217" max="9217" width="14" style="155" customWidth="1"/>
    <col min="9218" max="9472" width="9.140625" style="155"/>
    <col min="9473" max="9473" width="14" style="155" customWidth="1"/>
    <col min="9474" max="9728" width="9.140625" style="155"/>
    <col min="9729" max="9729" width="14" style="155" customWidth="1"/>
    <col min="9730" max="9984" width="9.140625" style="155"/>
    <col min="9985" max="9985" width="14" style="155" customWidth="1"/>
    <col min="9986" max="10240" width="9.140625" style="155"/>
    <col min="10241" max="10241" width="14" style="155" customWidth="1"/>
    <col min="10242" max="10496" width="9.140625" style="155"/>
    <col min="10497" max="10497" width="14" style="155" customWidth="1"/>
    <col min="10498" max="10752" width="9.140625" style="155"/>
    <col min="10753" max="10753" width="14" style="155" customWidth="1"/>
    <col min="10754" max="11008" width="9.140625" style="155"/>
    <col min="11009" max="11009" width="14" style="155" customWidth="1"/>
    <col min="11010" max="11264" width="9.140625" style="155"/>
    <col min="11265" max="11265" width="14" style="155" customWidth="1"/>
    <col min="11266" max="11520" width="9.140625" style="155"/>
    <col min="11521" max="11521" width="14" style="155" customWidth="1"/>
    <col min="11522" max="11776" width="9.140625" style="155"/>
    <col min="11777" max="11777" width="14" style="155" customWidth="1"/>
    <col min="11778" max="12032" width="9.140625" style="155"/>
    <col min="12033" max="12033" width="14" style="155" customWidth="1"/>
    <col min="12034" max="12288" width="9.140625" style="155"/>
    <col min="12289" max="12289" width="14" style="155" customWidth="1"/>
    <col min="12290" max="12544" width="9.140625" style="155"/>
    <col min="12545" max="12545" width="14" style="155" customWidth="1"/>
    <col min="12546" max="12800" width="9.140625" style="155"/>
    <col min="12801" max="12801" width="14" style="155" customWidth="1"/>
    <col min="12802" max="13056" width="9.140625" style="155"/>
    <col min="13057" max="13057" width="14" style="155" customWidth="1"/>
    <col min="13058" max="13312" width="9.140625" style="155"/>
    <col min="13313" max="13313" width="14" style="155" customWidth="1"/>
    <col min="13314" max="13568" width="9.140625" style="155"/>
    <col min="13569" max="13569" width="14" style="155" customWidth="1"/>
    <col min="13570" max="13824" width="9.140625" style="155"/>
    <col min="13825" max="13825" width="14" style="155" customWidth="1"/>
    <col min="13826" max="14080" width="9.140625" style="155"/>
    <col min="14081" max="14081" width="14" style="155" customWidth="1"/>
    <col min="14082" max="14336" width="9.140625" style="155"/>
    <col min="14337" max="14337" width="14" style="155" customWidth="1"/>
    <col min="14338" max="14592" width="9.140625" style="155"/>
    <col min="14593" max="14593" width="14" style="155" customWidth="1"/>
    <col min="14594" max="14848" width="9.140625" style="155"/>
    <col min="14849" max="14849" width="14" style="155" customWidth="1"/>
    <col min="14850" max="15104" width="9.140625" style="155"/>
    <col min="15105" max="15105" width="14" style="155" customWidth="1"/>
    <col min="15106" max="15360" width="9.140625" style="155"/>
    <col min="15361" max="15361" width="14" style="155" customWidth="1"/>
    <col min="15362" max="15616" width="9.140625" style="155"/>
    <col min="15617" max="15617" width="14" style="155" customWidth="1"/>
    <col min="15618" max="15872" width="9.140625" style="155"/>
    <col min="15873" max="15873" width="14" style="155" customWidth="1"/>
    <col min="15874" max="16128" width="9.140625" style="155"/>
    <col min="16129" max="16129" width="14" style="155" customWidth="1"/>
    <col min="16130" max="16384" width="9.140625" style="155"/>
  </cols>
  <sheetData>
    <row r="4" spans="1:11">
      <c r="C4" s="156"/>
    </row>
    <row r="6" spans="1:11" ht="13.5" thickBot="1">
      <c r="A6" s="155" t="s">
        <v>281</v>
      </c>
      <c r="K6" s="157"/>
    </row>
    <row r="7" spans="1:11" ht="13.5" thickTop="1">
      <c r="A7" s="158" t="s">
        <v>94</v>
      </c>
      <c r="B7" s="159" t="s">
        <v>252</v>
      </c>
      <c r="C7" s="159" t="s">
        <v>253</v>
      </c>
      <c r="D7" s="159" t="s">
        <v>254</v>
      </c>
      <c r="E7" s="160" t="s">
        <v>255</v>
      </c>
      <c r="F7" s="159" t="s">
        <v>256</v>
      </c>
      <c r="G7" s="159" t="s">
        <v>257</v>
      </c>
      <c r="H7" s="159" t="s">
        <v>258</v>
      </c>
      <c r="I7" s="160" t="s">
        <v>259</v>
      </c>
      <c r="J7" s="160" t="s">
        <v>260</v>
      </c>
      <c r="K7" s="159" t="s">
        <v>261</v>
      </c>
    </row>
    <row r="8" spans="1:11">
      <c r="A8" s="161" t="s">
        <v>262</v>
      </c>
      <c r="B8" s="162" t="s">
        <v>263</v>
      </c>
      <c r="C8" s="163" t="s">
        <v>264</v>
      </c>
      <c r="D8" s="163" t="s">
        <v>264</v>
      </c>
      <c r="E8" s="163" t="s">
        <v>264</v>
      </c>
      <c r="F8" s="163" t="s">
        <v>265</v>
      </c>
      <c r="G8" s="163" t="s">
        <v>266</v>
      </c>
      <c r="H8" s="163" t="s">
        <v>265</v>
      </c>
      <c r="I8" s="163" t="s">
        <v>267</v>
      </c>
      <c r="J8" s="163" t="s">
        <v>268</v>
      </c>
      <c r="K8" s="163" t="s">
        <v>269</v>
      </c>
    </row>
    <row r="9" spans="1:11">
      <c r="A9" s="164"/>
      <c r="B9" s="165" t="s">
        <v>270</v>
      </c>
      <c r="C9" s="166" t="s">
        <v>270</v>
      </c>
      <c r="D9" s="166" t="s">
        <v>270</v>
      </c>
      <c r="E9" s="166" t="s">
        <v>270</v>
      </c>
      <c r="F9" s="166" t="s">
        <v>270</v>
      </c>
      <c r="G9" s="166" t="s">
        <v>270</v>
      </c>
      <c r="H9" s="166" t="s">
        <v>270</v>
      </c>
      <c r="I9" s="166" t="s">
        <v>270</v>
      </c>
      <c r="J9" s="166" t="s">
        <v>270</v>
      </c>
      <c r="K9" s="166" t="s">
        <v>282</v>
      </c>
    </row>
    <row r="10" spans="1:11">
      <c r="A10" s="167" t="s">
        <v>272</v>
      </c>
      <c r="B10" s="189">
        <v>47.1</v>
      </c>
      <c r="C10" s="189">
        <v>39.299999999999997</v>
      </c>
      <c r="D10" s="190">
        <v>60.71</v>
      </c>
      <c r="E10" s="189">
        <v>47.4</v>
      </c>
      <c r="F10" s="189">
        <v>27.119096294131399</v>
      </c>
      <c r="G10" s="189">
        <v>41.5</v>
      </c>
      <c r="H10" s="189">
        <v>46.1</v>
      </c>
      <c r="I10" s="189">
        <v>37</v>
      </c>
      <c r="J10" s="189" t="s">
        <v>77</v>
      </c>
      <c r="K10" s="189" t="s">
        <v>77</v>
      </c>
    </row>
    <row r="11" spans="1:11">
      <c r="A11" s="169" t="s">
        <v>273</v>
      </c>
      <c r="B11" s="191">
        <v>49.2</v>
      </c>
      <c r="C11" s="191">
        <v>39.5</v>
      </c>
      <c r="D11" s="191">
        <v>54.77</v>
      </c>
      <c r="E11" s="191">
        <v>47.4</v>
      </c>
      <c r="F11" s="191">
        <v>23.632009154489001</v>
      </c>
      <c r="G11" s="191">
        <v>41</v>
      </c>
      <c r="H11" s="191">
        <v>46.2</v>
      </c>
      <c r="I11" s="191">
        <v>38</v>
      </c>
      <c r="J11" s="191" t="s">
        <v>77</v>
      </c>
      <c r="K11" s="191" t="s">
        <v>77</v>
      </c>
    </row>
    <row r="12" spans="1:11">
      <c r="A12" s="169" t="s">
        <v>274</v>
      </c>
      <c r="B12" s="191">
        <v>48.2</v>
      </c>
      <c r="C12" s="191">
        <v>40.5</v>
      </c>
      <c r="D12" s="192">
        <v>61.52</v>
      </c>
      <c r="E12" s="191">
        <v>46.5</v>
      </c>
      <c r="F12" s="191">
        <v>25.9358552431177</v>
      </c>
      <c r="G12" s="191">
        <v>42</v>
      </c>
      <c r="H12" s="191">
        <v>44.1</v>
      </c>
      <c r="I12" s="191">
        <v>37</v>
      </c>
      <c r="J12" s="191" t="s">
        <v>77</v>
      </c>
      <c r="K12" s="191" t="s">
        <v>77</v>
      </c>
    </row>
    <row r="13" spans="1:11">
      <c r="A13" s="169" t="s">
        <v>275</v>
      </c>
      <c r="B13" s="191">
        <v>47.6</v>
      </c>
      <c r="C13" s="191">
        <v>39.6</v>
      </c>
      <c r="D13" s="191">
        <v>54.48</v>
      </c>
      <c r="E13" s="191">
        <v>46.6</v>
      </c>
      <c r="F13" s="191">
        <v>29.121792336040301</v>
      </c>
      <c r="G13" s="191">
        <v>42.1</v>
      </c>
      <c r="H13" s="191">
        <v>44.6</v>
      </c>
      <c r="I13" s="191">
        <v>37</v>
      </c>
      <c r="J13" s="191" t="s">
        <v>77</v>
      </c>
      <c r="K13" s="191" t="s">
        <v>77</v>
      </c>
    </row>
    <row r="14" spans="1:11">
      <c r="A14" s="169" t="s">
        <v>276</v>
      </c>
      <c r="B14" s="191">
        <v>47.3</v>
      </c>
      <c r="C14" s="192">
        <v>41.8</v>
      </c>
      <c r="D14" s="191">
        <v>54.37</v>
      </c>
      <c r="E14" s="191">
        <v>46.7</v>
      </c>
      <c r="F14" s="191">
        <v>29.954859669123199</v>
      </c>
      <c r="G14" s="191">
        <v>41.8</v>
      </c>
      <c r="H14" s="191">
        <v>44.2</v>
      </c>
      <c r="I14" s="191">
        <v>38</v>
      </c>
      <c r="J14" s="191" t="s">
        <v>77</v>
      </c>
      <c r="K14" s="191" t="s">
        <v>77</v>
      </c>
    </row>
    <row r="15" spans="1:11">
      <c r="A15" s="169"/>
      <c r="B15" s="193"/>
      <c r="C15" s="193"/>
      <c r="D15" s="193"/>
      <c r="E15" s="193"/>
      <c r="F15" s="193"/>
      <c r="G15" s="193"/>
      <c r="H15" s="193"/>
      <c r="I15" s="193"/>
      <c r="J15" s="193"/>
      <c r="K15" s="193"/>
    </row>
    <row r="16" spans="1:11">
      <c r="A16" s="172" t="s">
        <v>111</v>
      </c>
      <c r="B16" s="194">
        <v>47.879999999999995</v>
      </c>
      <c r="C16" s="194">
        <v>40.14</v>
      </c>
      <c r="D16" s="194">
        <v>57.169999999999995</v>
      </c>
      <c r="E16" s="194">
        <v>46.92</v>
      </c>
      <c r="F16" s="195">
        <v>27.152722539380324</v>
      </c>
      <c r="G16" s="194">
        <v>41.679999999999993</v>
      </c>
      <c r="H16" s="194">
        <v>45.04</v>
      </c>
      <c r="I16" s="194">
        <v>37.4</v>
      </c>
      <c r="J16" s="194"/>
      <c r="K16" s="194"/>
    </row>
    <row r="17" spans="1:11">
      <c r="A17" s="175" t="s">
        <v>112</v>
      </c>
      <c r="B17" s="196">
        <v>47.6</v>
      </c>
      <c r="C17" s="196">
        <v>39.6</v>
      </c>
      <c r="D17" s="196">
        <v>54.77</v>
      </c>
      <c r="E17" s="196">
        <v>46.7</v>
      </c>
      <c r="F17" s="196">
        <v>27.119096294131399</v>
      </c>
      <c r="G17" s="196">
        <v>41.8</v>
      </c>
      <c r="H17" s="196">
        <v>44.6</v>
      </c>
      <c r="I17" s="196">
        <v>37</v>
      </c>
      <c r="J17" s="196"/>
      <c r="K17" s="196"/>
    </row>
    <row r="18" spans="1:11">
      <c r="A18" s="175" t="s">
        <v>72</v>
      </c>
      <c r="B18" s="196">
        <v>0.8467585252006633</v>
      </c>
      <c r="C18" s="196">
        <v>1.035857133006284</v>
      </c>
      <c r="D18" s="196">
        <v>3.6155981524500218</v>
      </c>
      <c r="E18" s="196">
        <v>0.44384682042344159</v>
      </c>
      <c r="F18" s="196">
        <v>2.53014465187458</v>
      </c>
      <c r="G18" s="196">
        <v>0.44384682042344309</v>
      </c>
      <c r="H18" s="196">
        <v>1.0310189135025605</v>
      </c>
      <c r="I18" s="196">
        <v>0.54772255750516607</v>
      </c>
      <c r="J18" s="196"/>
      <c r="K18" s="196"/>
    </row>
    <row r="19" spans="1:11">
      <c r="A19" s="175" t="s">
        <v>74</v>
      </c>
      <c r="B19" s="177">
        <v>1.7685015146212686E-2</v>
      </c>
      <c r="C19" s="177">
        <v>2.5806106950829199E-2</v>
      </c>
      <c r="D19" s="177">
        <v>6.324292727741862E-2</v>
      </c>
      <c r="E19" s="177">
        <v>9.4596509041654214E-3</v>
      </c>
      <c r="F19" s="177">
        <v>9.3181987485970993E-2</v>
      </c>
      <c r="G19" s="177">
        <v>1.0648916037030786E-2</v>
      </c>
      <c r="H19" s="177">
        <v>2.2891183692330383E-2</v>
      </c>
      <c r="I19" s="177">
        <v>1.4644988168587329E-2</v>
      </c>
      <c r="J19" s="177"/>
      <c r="K19" s="177"/>
    </row>
    <row r="20" spans="1:11" ht="15" thickBot="1">
      <c r="A20" s="178" t="s">
        <v>81</v>
      </c>
      <c r="B20" s="179">
        <v>7.01661956990276E-2</v>
      </c>
      <c r="C20" s="180">
        <v>-0.10283059533502559</v>
      </c>
      <c r="D20" s="180">
        <v>0.2778070469530789</v>
      </c>
      <c r="E20" s="179">
        <v>4.870922936922284E-2</v>
      </c>
      <c r="F20" s="180">
        <v>-0.39310931948955963</v>
      </c>
      <c r="G20" s="179">
        <v>-6.8410045180963386E-2</v>
      </c>
      <c r="H20" s="179">
        <v>6.6893369733544983E-3</v>
      </c>
      <c r="I20" s="180">
        <v>-0.16407235340134418</v>
      </c>
      <c r="J20" s="179"/>
      <c r="K20" s="179"/>
    </row>
    <row r="21" spans="1:11" ht="13.5" thickTop="1"/>
  </sheetData>
  <conditionalFormatting sqref="B19:K19">
    <cfRule type="expression" dxfId="197" priority="1" stopIfTrue="1">
      <formula>ISERROR((B18/B16))</formula>
    </cfRule>
  </conditionalFormatting>
  <conditionalFormatting sqref="B17:K17">
    <cfRule type="expression" dxfId="196" priority="2" stopIfTrue="1">
      <formula>ISERROR(MEDIAN(B10:B14))</formula>
    </cfRule>
  </conditionalFormatting>
  <conditionalFormatting sqref="B18:K18">
    <cfRule type="expression" dxfId="195" priority="3" stopIfTrue="1">
      <formula>ISERROR(STDEV(B10:B14))</formula>
    </cfRule>
  </conditionalFormatting>
  <conditionalFormatting sqref="B10:B15">
    <cfRule type="expression" dxfId="194" priority="4" stopIfTrue="1">
      <formula>isbold(#REF!)=TRUE</formula>
    </cfRule>
  </conditionalFormatting>
  <conditionalFormatting sqref="C10:C15">
    <cfRule type="expression" dxfId="193" priority="5" stopIfTrue="1">
      <formula>isbold(#REF!)=TRUE</formula>
    </cfRule>
  </conditionalFormatting>
  <conditionalFormatting sqref="D10:D15">
    <cfRule type="expression" dxfId="192" priority="6" stopIfTrue="1">
      <formula>isbold(#REF!)=TRUE</formula>
    </cfRule>
  </conditionalFormatting>
  <conditionalFormatting sqref="E10:E15">
    <cfRule type="expression" dxfId="191" priority="7" stopIfTrue="1">
      <formula>isbold(#REF!)=TRUE</formula>
    </cfRule>
  </conditionalFormatting>
  <conditionalFormatting sqref="F10:F15">
    <cfRule type="expression" dxfId="190" priority="8" stopIfTrue="1">
      <formula>isbold(#REF!)=TRUE</formula>
    </cfRule>
  </conditionalFormatting>
  <conditionalFormatting sqref="G10:G15">
    <cfRule type="expression" dxfId="189" priority="9" stopIfTrue="1">
      <formula>isbold(#REF!)=TRUE</formula>
    </cfRule>
  </conditionalFormatting>
  <conditionalFormatting sqref="H10:H15">
    <cfRule type="expression" dxfId="188" priority="10" stopIfTrue="1">
      <formula>isbold(#REF!)=TRUE</formula>
    </cfRule>
  </conditionalFormatting>
  <conditionalFormatting sqref="I10:I15">
    <cfRule type="expression" dxfId="187" priority="11" stopIfTrue="1">
      <formula>isbold(#REF!)=TRUE</formula>
    </cfRule>
  </conditionalFormatting>
  <conditionalFormatting sqref="J10:J15">
    <cfRule type="expression" dxfId="186" priority="12" stopIfTrue="1">
      <formula>isbold(#REF!)=TRUE</formula>
    </cfRule>
  </conditionalFormatting>
  <conditionalFormatting sqref="K10:K15">
    <cfRule type="expression" dxfId="185" priority="13" stopIfTrue="1">
      <formula>isbold(#REF!)=TRUE</formula>
    </cfRule>
  </conditionalFormatting>
  <conditionalFormatting sqref="C16">
    <cfRule type="expression" dxfId="184" priority="14" stopIfTrue="1">
      <formula>ISERROR(AVERAGE(C10:C14))</formula>
    </cfRule>
    <cfRule type="expression" dxfId="183" priority="15" stopIfTrue="1">
      <formula>#REF!&gt;2.5</formula>
    </cfRule>
  </conditionalFormatting>
  <conditionalFormatting sqref="B16">
    <cfRule type="expression" dxfId="182" priority="16" stopIfTrue="1">
      <formula>ISERROR(AVERAGE(B10:B14))</formula>
    </cfRule>
    <cfRule type="expression" dxfId="181" priority="17" stopIfTrue="1">
      <formula>#REF!&gt;2.5</formula>
    </cfRule>
  </conditionalFormatting>
  <conditionalFormatting sqref="D16">
    <cfRule type="expression" dxfId="180" priority="18" stopIfTrue="1">
      <formula>ISERROR(AVERAGE(D10:D14))</formula>
    </cfRule>
    <cfRule type="expression" dxfId="179" priority="19" stopIfTrue="1">
      <formula>#REF!&gt;2.5</formula>
    </cfRule>
  </conditionalFormatting>
  <conditionalFormatting sqref="E16">
    <cfRule type="expression" dxfId="178" priority="20" stopIfTrue="1">
      <formula>ISERROR(AVERAGE(E10:E14))</formula>
    </cfRule>
    <cfRule type="expression" dxfId="177" priority="21" stopIfTrue="1">
      <formula>#REF!&gt;2.5</formula>
    </cfRule>
  </conditionalFormatting>
  <conditionalFormatting sqref="F16">
    <cfRule type="expression" dxfId="176" priority="22" stopIfTrue="1">
      <formula>ISERROR(AVERAGE(F10:F14))</formula>
    </cfRule>
    <cfRule type="expression" dxfId="175" priority="23" stopIfTrue="1">
      <formula>#REF!&gt;2.5</formula>
    </cfRule>
  </conditionalFormatting>
  <conditionalFormatting sqref="G16">
    <cfRule type="expression" dxfId="174" priority="24" stopIfTrue="1">
      <formula>ISERROR(AVERAGE(G10:G14))</formula>
    </cfRule>
    <cfRule type="expression" dxfId="173" priority="25" stopIfTrue="1">
      <formula>#REF!&gt;2.5</formula>
    </cfRule>
  </conditionalFormatting>
  <conditionalFormatting sqref="H16">
    <cfRule type="expression" dxfId="172" priority="26" stopIfTrue="1">
      <formula>ISERROR(AVERAGE(H10:H14))</formula>
    </cfRule>
    <cfRule type="expression" dxfId="171" priority="27" stopIfTrue="1">
      <formula>#REF!&gt;2.5</formula>
    </cfRule>
  </conditionalFormatting>
  <conditionalFormatting sqref="I16">
    <cfRule type="expression" dxfId="170" priority="28" stopIfTrue="1">
      <formula>ISERROR(AVERAGE(I10:I14))</formula>
    </cfRule>
    <cfRule type="expression" dxfId="169" priority="29" stopIfTrue="1">
      <formula>#REF!&gt;2.5</formula>
    </cfRule>
  </conditionalFormatting>
  <conditionalFormatting sqref="J16">
    <cfRule type="expression" dxfId="168" priority="30" stopIfTrue="1">
      <formula>ISERROR(AVERAGE(J10:J14))</formula>
    </cfRule>
    <cfRule type="expression" dxfId="167" priority="31" stopIfTrue="1">
      <formula>#REF!&gt;2.5</formula>
    </cfRule>
  </conditionalFormatting>
  <conditionalFormatting sqref="K16">
    <cfRule type="expression" dxfId="166" priority="32" stopIfTrue="1">
      <formula>ISERROR(AVERAGE(K10:K14))</formula>
    </cfRule>
    <cfRule type="expression" dxfId="165" priority="33" stopIfTrue="1">
      <formula>#REF!&gt;2.5</formula>
    </cfRule>
  </conditionalFormatting>
  <pageMargins left="0.75" right="0.75" top="1" bottom="1" header="0.5" footer="0.5"/>
  <pageSetup paperSize="9" orientation="portrait" verticalDpi="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4:K21"/>
  <sheetViews>
    <sheetView zoomScale="80" workbookViewId="0">
      <selection activeCell="A3" sqref="A3"/>
    </sheetView>
  </sheetViews>
  <sheetFormatPr defaultRowHeight="12.75"/>
  <cols>
    <col min="1" max="1" width="14" style="155" customWidth="1"/>
    <col min="2" max="256" width="9.140625" style="155"/>
    <col min="257" max="257" width="14" style="155" customWidth="1"/>
    <col min="258" max="512" width="9.140625" style="155"/>
    <col min="513" max="513" width="14" style="155" customWidth="1"/>
    <col min="514" max="768" width="9.140625" style="155"/>
    <col min="769" max="769" width="14" style="155" customWidth="1"/>
    <col min="770" max="1024" width="9.140625" style="155"/>
    <col min="1025" max="1025" width="14" style="155" customWidth="1"/>
    <col min="1026" max="1280" width="9.140625" style="155"/>
    <col min="1281" max="1281" width="14" style="155" customWidth="1"/>
    <col min="1282" max="1536" width="9.140625" style="155"/>
    <col min="1537" max="1537" width="14" style="155" customWidth="1"/>
    <col min="1538" max="1792" width="9.140625" style="155"/>
    <col min="1793" max="1793" width="14" style="155" customWidth="1"/>
    <col min="1794" max="2048" width="9.140625" style="155"/>
    <col min="2049" max="2049" width="14" style="155" customWidth="1"/>
    <col min="2050" max="2304" width="9.140625" style="155"/>
    <col min="2305" max="2305" width="14" style="155" customWidth="1"/>
    <col min="2306" max="2560" width="9.140625" style="155"/>
    <col min="2561" max="2561" width="14" style="155" customWidth="1"/>
    <col min="2562" max="2816" width="9.140625" style="155"/>
    <col min="2817" max="2817" width="14" style="155" customWidth="1"/>
    <col min="2818" max="3072" width="9.140625" style="155"/>
    <col min="3073" max="3073" width="14" style="155" customWidth="1"/>
    <col min="3074" max="3328" width="9.140625" style="155"/>
    <col min="3329" max="3329" width="14" style="155" customWidth="1"/>
    <col min="3330" max="3584" width="9.140625" style="155"/>
    <col min="3585" max="3585" width="14" style="155" customWidth="1"/>
    <col min="3586" max="3840" width="9.140625" style="155"/>
    <col min="3841" max="3841" width="14" style="155" customWidth="1"/>
    <col min="3842" max="4096" width="9.140625" style="155"/>
    <col min="4097" max="4097" width="14" style="155" customWidth="1"/>
    <col min="4098" max="4352" width="9.140625" style="155"/>
    <col min="4353" max="4353" width="14" style="155" customWidth="1"/>
    <col min="4354" max="4608" width="9.140625" style="155"/>
    <col min="4609" max="4609" width="14" style="155" customWidth="1"/>
    <col min="4610" max="4864" width="9.140625" style="155"/>
    <col min="4865" max="4865" width="14" style="155" customWidth="1"/>
    <col min="4866" max="5120" width="9.140625" style="155"/>
    <col min="5121" max="5121" width="14" style="155" customWidth="1"/>
    <col min="5122" max="5376" width="9.140625" style="155"/>
    <col min="5377" max="5377" width="14" style="155" customWidth="1"/>
    <col min="5378" max="5632" width="9.140625" style="155"/>
    <col min="5633" max="5633" width="14" style="155" customWidth="1"/>
    <col min="5634" max="5888" width="9.140625" style="155"/>
    <col min="5889" max="5889" width="14" style="155" customWidth="1"/>
    <col min="5890" max="6144" width="9.140625" style="155"/>
    <col min="6145" max="6145" width="14" style="155" customWidth="1"/>
    <col min="6146" max="6400" width="9.140625" style="155"/>
    <col min="6401" max="6401" width="14" style="155" customWidth="1"/>
    <col min="6402" max="6656" width="9.140625" style="155"/>
    <col min="6657" max="6657" width="14" style="155" customWidth="1"/>
    <col min="6658" max="6912" width="9.140625" style="155"/>
    <col min="6913" max="6913" width="14" style="155" customWidth="1"/>
    <col min="6914" max="7168" width="9.140625" style="155"/>
    <col min="7169" max="7169" width="14" style="155" customWidth="1"/>
    <col min="7170" max="7424" width="9.140625" style="155"/>
    <col min="7425" max="7425" width="14" style="155" customWidth="1"/>
    <col min="7426" max="7680" width="9.140625" style="155"/>
    <col min="7681" max="7681" width="14" style="155" customWidth="1"/>
    <col min="7682" max="7936" width="9.140625" style="155"/>
    <col min="7937" max="7937" width="14" style="155" customWidth="1"/>
    <col min="7938" max="8192" width="9.140625" style="155"/>
    <col min="8193" max="8193" width="14" style="155" customWidth="1"/>
    <col min="8194" max="8448" width="9.140625" style="155"/>
    <col min="8449" max="8449" width="14" style="155" customWidth="1"/>
    <col min="8450" max="8704" width="9.140625" style="155"/>
    <col min="8705" max="8705" width="14" style="155" customWidth="1"/>
    <col min="8706" max="8960" width="9.140625" style="155"/>
    <col min="8961" max="8961" width="14" style="155" customWidth="1"/>
    <col min="8962" max="9216" width="9.140625" style="155"/>
    <col min="9217" max="9217" width="14" style="155" customWidth="1"/>
    <col min="9218" max="9472" width="9.140625" style="155"/>
    <col min="9473" max="9473" width="14" style="155" customWidth="1"/>
    <col min="9474" max="9728" width="9.140625" style="155"/>
    <col min="9729" max="9729" width="14" style="155" customWidth="1"/>
    <col min="9730" max="9984" width="9.140625" style="155"/>
    <col min="9985" max="9985" width="14" style="155" customWidth="1"/>
    <col min="9986" max="10240" width="9.140625" style="155"/>
    <col min="10241" max="10241" width="14" style="155" customWidth="1"/>
    <col min="10242" max="10496" width="9.140625" style="155"/>
    <col min="10497" max="10497" width="14" style="155" customWidth="1"/>
    <col min="10498" max="10752" width="9.140625" style="155"/>
    <col min="10753" max="10753" width="14" style="155" customWidth="1"/>
    <col min="10754" max="11008" width="9.140625" style="155"/>
    <col min="11009" max="11009" width="14" style="155" customWidth="1"/>
    <col min="11010" max="11264" width="9.140625" style="155"/>
    <col min="11265" max="11265" width="14" style="155" customWidth="1"/>
    <col min="11266" max="11520" width="9.140625" style="155"/>
    <col min="11521" max="11521" width="14" style="155" customWidth="1"/>
    <col min="11522" max="11776" width="9.140625" style="155"/>
    <col min="11777" max="11777" width="14" style="155" customWidth="1"/>
    <col min="11778" max="12032" width="9.140625" style="155"/>
    <col min="12033" max="12033" width="14" style="155" customWidth="1"/>
    <col min="12034" max="12288" width="9.140625" style="155"/>
    <col min="12289" max="12289" width="14" style="155" customWidth="1"/>
    <col min="12290" max="12544" width="9.140625" style="155"/>
    <col min="12545" max="12545" width="14" style="155" customWidth="1"/>
    <col min="12546" max="12800" width="9.140625" style="155"/>
    <col min="12801" max="12801" width="14" style="155" customWidth="1"/>
    <col min="12802" max="13056" width="9.140625" style="155"/>
    <col min="13057" max="13057" width="14" style="155" customWidth="1"/>
    <col min="13058" max="13312" width="9.140625" style="155"/>
    <col min="13313" max="13313" width="14" style="155" customWidth="1"/>
    <col min="13314" max="13568" width="9.140625" style="155"/>
    <col min="13569" max="13569" width="14" style="155" customWidth="1"/>
    <col min="13570" max="13824" width="9.140625" style="155"/>
    <col min="13825" max="13825" width="14" style="155" customWidth="1"/>
    <col min="13826" max="14080" width="9.140625" style="155"/>
    <col min="14081" max="14081" width="14" style="155" customWidth="1"/>
    <col min="14082" max="14336" width="9.140625" style="155"/>
    <col min="14337" max="14337" width="14" style="155" customWidth="1"/>
    <col min="14338" max="14592" width="9.140625" style="155"/>
    <col min="14593" max="14593" width="14" style="155" customWidth="1"/>
    <col min="14594" max="14848" width="9.140625" style="155"/>
    <col min="14849" max="14849" width="14" style="155" customWidth="1"/>
    <col min="14850" max="15104" width="9.140625" style="155"/>
    <col min="15105" max="15105" width="14" style="155" customWidth="1"/>
    <col min="15106" max="15360" width="9.140625" style="155"/>
    <col min="15361" max="15361" width="14" style="155" customWidth="1"/>
    <col min="15362" max="15616" width="9.140625" style="155"/>
    <col min="15617" max="15617" width="14" style="155" customWidth="1"/>
    <col min="15618" max="15872" width="9.140625" style="155"/>
    <col min="15873" max="15873" width="14" style="155" customWidth="1"/>
    <col min="15874" max="16128" width="9.140625" style="155"/>
    <col min="16129" max="16129" width="14" style="155" customWidth="1"/>
    <col min="16130" max="16384" width="9.140625" style="155"/>
  </cols>
  <sheetData>
    <row r="4" spans="1:11">
      <c r="C4" s="156"/>
    </row>
    <row r="6" spans="1:11" ht="13.5" thickBot="1">
      <c r="A6" s="155" t="s">
        <v>283</v>
      </c>
      <c r="K6" s="157"/>
    </row>
    <row r="7" spans="1:11" ht="13.5" thickTop="1">
      <c r="A7" s="158" t="s">
        <v>94</v>
      </c>
      <c r="B7" s="159" t="s">
        <v>252</v>
      </c>
      <c r="C7" s="159" t="s">
        <v>253</v>
      </c>
      <c r="D7" s="159" t="s">
        <v>254</v>
      </c>
      <c r="E7" s="160" t="s">
        <v>255</v>
      </c>
      <c r="F7" s="159" t="s">
        <v>256</v>
      </c>
      <c r="G7" s="159" t="s">
        <v>257</v>
      </c>
      <c r="H7" s="159" t="s">
        <v>258</v>
      </c>
      <c r="I7" s="160" t="s">
        <v>259</v>
      </c>
      <c r="J7" s="160" t="s">
        <v>260</v>
      </c>
      <c r="K7" s="159" t="s">
        <v>261</v>
      </c>
    </row>
    <row r="8" spans="1:11">
      <c r="A8" s="161" t="s">
        <v>262</v>
      </c>
      <c r="B8" s="162" t="s">
        <v>263</v>
      </c>
      <c r="C8" s="163" t="s">
        <v>264</v>
      </c>
      <c r="D8" s="163" t="s">
        <v>264</v>
      </c>
      <c r="E8" s="163" t="s">
        <v>264</v>
      </c>
      <c r="F8" s="163" t="s">
        <v>265</v>
      </c>
      <c r="G8" s="163" t="s">
        <v>266</v>
      </c>
      <c r="H8" s="163" t="s">
        <v>265</v>
      </c>
      <c r="I8" s="163" t="s">
        <v>267</v>
      </c>
      <c r="J8" s="163" t="s">
        <v>268</v>
      </c>
      <c r="K8" s="163" t="s">
        <v>269</v>
      </c>
    </row>
    <row r="9" spans="1:11">
      <c r="A9" s="164"/>
      <c r="B9" s="165" t="s">
        <v>270</v>
      </c>
      <c r="C9" s="166" t="s">
        <v>270</v>
      </c>
      <c r="D9" s="166" t="s">
        <v>270</v>
      </c>
      <c r="E9" s="166" t="s">
        <v>270</v>
      </c>
      <c r="F9" s="166" t="s">
        <v>270</v>
      </c>
      <c r="G9" s="166" t="s">
        <v>270</v>
      </c>
      <c r="H9" s="166" t="s">
        <v>270</v>
      </c>
      <c r="I9" s="166" t="s">
        <v>270</v>
      </c>
      <c r="J9" s="166" t="s">
        <v>270</v>
      </c>
      <c r="K9" s="166" t="s">
        <v>271</v>
      </c>
    </row>
    <row r="10" spans="1:11">
      <c r="A10" s="167" t="s">
        <v>272</v>
      </c>
      <c r="B10" s="168">
        <v>2.7</v>
      </c>
      <c r="C10" s="168">
        <v>3</v>
      </c>
      <c r="D10" s="168">
        <v>3</v>
      </c>
      <c r="E10" s="168">
        <v>3.4</v>
      </c>
      <c r="F10" s="168">
        <v>2.8</v>
      </c>
      <c r="G10" s="168">
        <v>2.95</v>
      </c>
      <c r="H10" s="197">
        <v>3.25</v>
      </c>
      <c r="I10" s="168">
        <v>3</v>
      </c>
      <c r="J10" s="168">
        <v>2.8812854930304592</v>
      </c>
      <c r="K10" s="168" t="s">
        <v>284</v>
      </c>
    </row>
    <row r="11" spans="1:11">
      <c r="A11" s="169" t="s">
        <v>273</v>
      </c>
      <c r="B11" s="170">
        <v>2.8</v>
      </c>
      <c r="C11" s="170">
        <v>3</v>
      </c>
      <c r="D11" s="170">
        <v>2.7</v>
      </c>
      <c r="E11" s="170">
        <v>3.2</v>
      </c>
      <c r="F11" s="170">
        <v>2.7</v>
      </c>
      <c r="G11" s="170">
        <v>2.91</v>
      </c>
      <c r="H11" s="170">
        <v>3.15</v>
      </c>
      <c r="I11" s="170">
        <v>2.9</v>
      </c>
      <c r="J11" s="170">
        <v>3.013784202374806</v>
      </c>
      <c r="K11" s="170" t="s">
        <v>284</v>
      </c>
    </row>
    <row r="12" spans="1:11">
      <c r="A12" s="169" t="s">
        <v>274</v>
      </c>
      <c r="B12" s="170">
        <v>2.8</v>
      </c>
      <c r="C12" s="170">
        <v>3.5</v>
      </c>
      <c r="D12" s="170">
        <v>3.4</v>
      </c>
      <c r="E12" s="170">
        <v>3.3</v>
      </c>
      <c r="F12" s="170">
        <v>2.8</v>
      </c>
      <c r="G12" s="170">
        <v>2.96</v>
      </c>
      <c r="H12" s="170">
        <v>2.96</v>
      </c>
      <c r="I12" s="170">
        <v>3.1</v>
      </c>
      <c r="J12" s="170">
        <v>2.9419204956117704</v>
      </c>
      <c r="K12" s="170" t="s">
        <v>284</v>
      </c>
    </row>
    <row r="13" spans="1:11">
      <c r="A13" s="169" t="s">
        <v>275</v>
      </c>
      <c r="B13" s="170">
        <v>2.8</v>
      </c>
      <c r="C13" s="170">
        <v>3</v>
      </c>
      <c r="D13" s="170">
        <v>2.9</v>
      </c>
      <c r="E13" s="170">
        <v>3.2</v>
      </c>
      <c r="F13" s="170">
        <v>2.9</v>
      </c>
      <c r="G13" s="170">
        <v>2.95</v>
      </c>
      <c r="H13" s="170">
        <v>2.98</v>
      </c>
      <c r="I13" s="170">
        <v>3.2</v>
      </c>
      <c r="J13" s="170">
        <v>2.8543366029943211</v>
      </c>
      <c r="K13" s="170" t="s">
        <v>284</v>
      </c>
    </row>
    <row r="14" spans="1:11">
      <c r="A14" s="169" t="s">
        <v>276</v>
      </c>
      <c r="B14" s="170">
        <v>2.6</v>
      </c>
      <c r="C14" s="170">
        <v>2.5</v>
      </c>
      <c r="D14" s="170">
        <v>3.2</v>
      </c>
      <c r="E14" s="170">
        <v>3.1</v>
      </c>
      <c r="F14" s="170">
        <v>2.6</v>
      </c>
      <c r="G14" s="170">
        <v>2.92</v>
      </c>
      <c r="H14" s="170">
        <v>3.02</v>
      </c>
      <c r="I14" s="170">
        <v>2.9</v>
      </c>
      <c r="J14" s="170">
        <v>2.8902684563758387</v>
      </c>
      <c r="K14" s="170" t="s">
        <v>284</v>
      </c>
    </row>
    <row r="15" spans="1:11">
      <c r="A15" s="169"/>
      <c r="B15" s="171"/>
      <c r="C15" s="171"/>
      <c r="D15" s="171"/>
      <c r="E15" s="171"/>
      <c r="F15" s="171"/>
      <c r="G15" s="171"/>
      <c r="H15" s="171"/>
      <c r="I15" s="171"/>
      <c r="J15" s="171"/>
      <c r="K15" s="171"/>
    </row>
    <row r="16" spans="1:11">
      <c r="A16" s="172" t="s">
        <v>111</v>
      </c>
      <c r="B16" s="174">
        <v>2.74</v>
      </c>
      <c r="C16" s="173">
        <v>3</v>
      </c>
      <c r="D16" s="173">
        <v>3.04</v>
      </c>
      <c r="E16" s="174">
        <v>3.2399999999999998</v>
      </c>
      <c r="F16" s="174">
        <v>2.7600000000000002</v>
      </c>
      <c r="G16" s="173">
        <v>2.9379999999999997</v>
      </c>
      <c r="H16" s="173">
        <v>3.0720000000000001</v>
      </c>
      <c r="I16" s="173">
        <v>3.02</v>
      </c>
      <c r="J16" s="173">
        <v>2.9163190500774392</v>
      </c>
      <c r="K16" s="173" t="e">
        <v>#DIV/0!</v>
      </c>
    </row>
    <row r="17" spans="1:11">
      <c r="A17" s="175" t="s">
        <v>112</v>
      </c>
      <c r="B17" s="176">
        <v>2.8</v>
      </c>
      <c r="C17" s="176">
        <v>3</v>
      </c>
      <c r="D17" s="176">
        <v>3</v>
      </c>
      <c r="E17" s="176">
        <v>3.2</v>
      </c>
      <c r="F17" s="176">
        <v>2.8</v>
      </c>
      <c r="G17" s="176">
        <v>2.95</v>
      </c>
      <c r="H17" s="176">
        <v>3.02</v>
      </c>
      <c r="I17" s="176">
        <v>3</v>
      </c>
      <c r="J17" s="176">
        <v>2.8902684563758387</v>
      </c>
      <c r="K17" s="176" t="e">
        <v>#NUM!</v>
      </c>
    </row>
    <row r="18" spans="1:11">
      <c r="A18" s="175" t="s">
        <v>72</v>
      </c>
      <c r="B18" s="176">
        <v>8.944271909999145E-2</v>
      </c>
      <c r="C18" s="176">
        <v>0.35355339059327379</v>
      </c>
      <c r="D18" s="176">
        <v>0.27018512172212589</v>
      </c>
      <c r="E18" s="176">
        <v>0.11401754250991368</v>
      </c>
      <c r="F18" s="176">
        <v>0.11401754250991368</v>
      </c>
      <c r="G18" s="176">
        <v>2.1679483388678807E-2</v>
      </c>
      <c r="H18" s="176">
        <v>0.12397580409095961</v>
      </c>
      <c r="I18" s="176">
        <v>0.1303840481040531</v>
      </c>
      <c r="J18" s="176">
        <v>6.305294843180935E-2</v>
      </c>
      <c r="K18" s="176" t="e">
        <v>#DIV/0!</v>
      </c>
    </row>
    <row r="19" spans="1:11">
      <c r="A19" s="175" t="s">
        <v>74</v>
      </c>
      <c r="B19" s="177">
        <v>3.2643328138683009E-2</v>
      </c>
      <c r="C19" s="198">
        <v>0.11785113019775793</v>
      </c>
      <c r="D19" s="177">
        <v>8.8876684777015089E-2</v>
      </c>
      <c r="E19" s="177">
        <v>3.5190599540096817E-2</v>
      </c>
      <c r="F19" s="177">
        <v>4.1310703807939733E-2</v>
      </c>
      <c r="G19" s="177">
        <v>7.3789936653093288E-3</v>
      </c>
      <c r="H19" s="177">
        <v>4.0356707060859247E-2</v>
      </c>
      <c r="I19" s="177">
        <v>4.3173525862269239E-2</v>
      </c>
      <c r="J19" s="177">
        <v>2.1620730567917478E-2</v>
      </c>
      <c r="K19" s="177" t="e">
        <v>#DIV/0!</v>
      </c>
    </row>
    <row r="20" spans="1:11" ht="15" thickBot="1">
      <c r="A20" s="178" t="s">
        <v>81</v>
      </c>
      <c r="B20" s="179">
        <v>-8.3704949084911995E-2</v>
      </c>
      <c r="C20" s="179">
        <v>3.2427564763735095E-3</v>
      </c>
      <c r="D20" s="179">
        <v>1.6619326562725245E-2</v>
      </c>
      <c r="E20" s="179">
        <v>8.3502176994483479E-2</v>
      </c>
      <c r="F20" s="179">
        <v>-7.7016664041736238E-2</v>
      </c>
      <c r="G20" s="179">
        <v>-1.7490927157471581E-2</v>
      </c>
      <c r="H20" s="179">
        <v>2.7320582631806589E-2</v>
      </c>
      <c r="I20" s="179">
        <v>9.9310415195494883E-3</v>
      </c>
      <c r="J20" s="179">
        <v>-2.4741345811916782E-2</v>
      </c>
      <c r="K20" s="180"/>
    </row>
    <row r="21" spans="1:11" ht="13.5" thickTop="1"/>
  </sheetData>
  <conditionalFormatting sqref="B19:K19">
    <cfRule type="expression" dxfId="164" priority="1" stopIfTrue="1">
      <formula>ISERROR((B18/B16))</formula>
    </cfRule>
  </conditionalFormatting>
  <conditionalFormatting sqref="B17:K17">
    <cfRule type="expression" dxfId="163" priority="2" stopIfTrue="1">
      <formula>ISERROR(MEDIAN(B10:B14))</formula>
    </cfRule>
  </conditionalFormatting>
  <conditionalFormatting sqref="B18:K18">
    <cfRule type="expression" dxfId="162" priority="3" stopIfTrue="1">
      <formula>ISERROR(STDEV(B10:B14))</formula>
    </cfRule>
  </conditionalFormatting>
  <conditionalFormatting sqref="B10:B15">
    <cfRule type="expression" dxfId="161" priority="4" stopIfTrue="1">
      <formula>isbold(#REF!)=TRUE</formula>
    </cfRule>
  </conditionalFormatting>
  <conditionalFormatting sqref="C10:C15">
    <cfRule type="expression" dxfId="160" priority="5" stopIfTrue="1">
      <formula>isbold(#REF!)=TRUE</formula>
    </cfRule>
  </conditionalFormatting>
  <conditionalFormatting sqref="D10:D15">
    <cfRule type="expression" dxfId="159" priority="6" stopIfTrue="1">
      <formula>isbold(#REF!)=TRUE</formula>
    </cfRule>
  </conditionalFormatting>
  <conditionalFormatting sqref="E10:E15">
    <cfRule type="expression" dxfId="158" priority="7" stopIfTrue="1">
      <formula>isbold(#REF!)=TRUE</formula>
    </cfRule>
  </conditionalFormatting>
  <conditionalFormatting sqref="F10:F15">
    <cfRule type="expression" dxfId="157" priority="8" stopIfTrue="1">
      <formula>isbold(#REF!)=TRUE</formula>
    </cfRule>
  </conditionalFormatting>
  <conditionalFormatting sqref="G10:G15">
    <cfRule type="expression" dxfId="156" priority="9" stopIfTrue="1">
      <formula>isbold(#REF!)=TRUE</formula>
    </cfRule>
  </conditionalFormatting>
  <conditionalFormatting sqref="H10:H15">
    <cfRule type="expression" dxfId="155" priority="10" stopIfTrue="1">
      <formula>isbold(#REF!)=TRUE</formula>
    </cfRule>
  </conditionalFormatting>
  <conditionalFormatting sqref="I10:I15">
    <cfRule type="expression" dxfId="154" priority="11" stopIfTrue="1">
      <formula>isbold(#REF!)=TRUE</formula>
    </cfRule>
  </conditionalFormatting>
  <conditionalFormatting sqref="J10:J15">
    <cfRule type="expression" dxfId="153" priority="12" stopIfTrue="1">
      <formula>isbold(#REF!)=TRUE</formula>
    </cfRule>
  </conditionalFormatting>
  <conditionalFormatting sqref="K10:K15">
    <cfRule type="expression" dxfId="152" priority="13" stopIfTrue="1">
      <formula>isbold(#REF!)=TRUE</formula>
    </cfRule>
  </conditionalFormatting>
  <conditionalFormatting sqref="C16">
    <cfRule type="expression" dxfId="151" priority="14" stopIfTrue="1">
      <formula>ISERROR(AVERAGE(C10:C14))</formula>
    </cfRule>
    <cfRule type="expression" dxfId="150" priority="15" stopIfTrue="1">
      <formula>#REF!&gt;2.5</formula>
    </cfRule>
  </conditionalFormatting>
  <conditionalFormatting sqref="B16">
    <cfRule type="expression" dxfId="149" priority="16" stopIfTrue="1">
      <formula>ISERROR(AVERAGE(B10:B14))</formula>
    </cfRule>
    <cfRule type="expression" dxfId="148" priority="17" stopIfTrue="1">
      <formula>#REF!&gt;2.5</formula>
    </cfRule>
  </conditionalFormatting>
  <conditionalFormatting sqref="D16">
    <cfRule type="expression" dxfId="147" priority="18" stopIfTrue="1">
      <formula>ISERROR(AVERAGE(D10:D14))</formula>
    </cfRule>
    <cfRule type="expression" dxfId="146" priority="19" stopIfTrue="1">
      <formula>#REF!&gt;2.5</formula>
    </cfRule>
  </conditionalFormatting>
  <conditionalFormatting sqref="E16">
    <cfRule type="expression" dxfId="145" priority="20" stopIfTrue="1">
      <formula>ISERROR(AVERAGE(E10:E14))</formula>
    </cfRule>
    <cfRule type="expression" dxfId="144" priority="21" stopIfTrue="1">
      <formula>#REF!&gt;2.5</formula>
    </cfRule>
  </conditionalFormatting>
  <conditionalFormatting sqref="F16">
    <cfRule type="expression" dxfId="143" priority="22" stopIfTrue="1">
      <formula>ISERROR(AVERAGE(F10:F14))</formula>
    </cfRule>
    <cfRule type="expression" dxfId="142" priority="23" stopIfTrue="1">
      <formula>#REF!&gt;2.5</formula>
    </cfRule>
  </conditionalFormatting>
  <conditionalFormatting sqref="G16">
    <cfRule type="expression" dxfId="141" priority="24" stopIfTrue="1">
      <formula>ISERROR(AVERAGE(G10:G14))</formula>
    </cfRule>
    <cfRule type="expression" dxfId="140" priority="25" stopIfTrue="1">
      <formula>#REF!&gt;2.5</formula>
    </cfRule>
  </conditionalFormatting>
  <conditionalFormatting sqref="H16">
    <cfRule type="expression" dxfId="139" priority="26" stopIfTrue="1">
      <formula>ISERROR(AVERAGE(H10:H14))</formula>
    </cfRule>
    <cfRule type="expression" dxfId="138" priority="27" stopIfTrue="1">
      <formula>#REF!&gt;2.5</formula>
    </cfRule>
  </conditionalFormatting>
  <conditionalFormatting sqref="I16">
    <cfRule type="expression" dxfId="137" priority="28" stopIfTrue="1">
      <formula>ISERROR(AVERAGE(I10:I14))</formula>
    </cfRule>
    <cfRule type="expression" dxfId="136" priority="29" stopIfTrue="1">
      <formula>#REF!&gt;2.5</formula>
    </cfRule>
  </conditionalFormatting>
  <conditionalFormatting sqref="J16">
    <cfRule type="expression" dxfId="135" priority="30" stopIfTrue="1">
      <formula>ISERROR(AVERAGE(J10:J14))</formula>
    </cfRule>
    <cfRule type="expression" dxfId="134" priority="31" stopIfTrue="1">
      <formula>#REF!&gt;2.5</formula>
    </cfRule>
  </conditionalFormatting>
  <conditionalFormatting sqref="K16">
    <cfRule type="expression" dxfId="133" priority="32" stopIfTrue="1">
      <formula>ISERROR(AVERAGE(K10:K14))</formula>
    </cfRule>
    <cfRule type="expression" dxfId="132" priority="33" stopIfTrue="1">
      <formula>#REF!&gt;2.5</formula>
    </cfRule>
  </conditionalFormatting>
  <pageMargins left="0.75" right="0.75" top="1" bottom="1" header="0.5" footer="0.5"/>
  <pageSetup paperSize="9" orientation="portrait" verticalDpi="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4:K44"/>
  <sheetViews>
    <sheetView zoomScale="80" workbookViewId="0">
      <selection activeCell="A3" sqref="A3"/>
    </sheetView>
  </sheetViews>
  <sheetFormatPr defaultRowHeight="12.75"/>
  <cols>
    <col min="1" max="1" width="14" style="155" customWidth="1"/>
    <col min="2" max="256" width="9.140625" style="155"/>
    <col min="257" max="257" width="14" style="155" customWidth="1"/>
    <col min="258" max="512" width="9.140625" style="155"/>
    <col min="513" max="513" width="14" style="155" customWidth="1"/>
    <col min="514" max="768" width="9.140625" style="155"/>
    <col min="769" max="769" width="14" style="155" customWidth="1"/>
    <col min="770" max="1024" width="9.140625" style="155"/>
    <col min="1025" max="1025" width="14" style="155" customWidth="1"/>
    <col min="1026" max="1280" width="9.140625" style="155"/>
    <col min="1281" max="1281" width="14" style="155" customWidth="1"/>
    <col min="1282" max="1536" width="9.140625" style="155"/>
    <col min="1537" max="1537" width="14" style="155" customWidth="1"/>
    <col min="1538" max="1792" width="9.140625" style="155"/>
    <col min="1793" max="1793" width="14" style="155" customWidth="1"/>
    <col min="1794" max="2048" width="9.140625" style="155"/>
    <col min="2049" max="2049" width="14" style="155" customWidth="1"/>
    <col min="2050" max="2304" width="9.140625" style="155"/>
    <col min="2305" max="2305" width="14" style="155" customWidth="1"/>
    <col min="2306" max="2560" width="9.140625" style="155"/>
    <col min="2561" max="2561" width="14" style="155" customWidth="1"/>
    <col min="2562" max="2816" width="9.140625" style="155"/>
    <col min="2817" max="2817" width="14" style="155" customWidth="1"/>
    <col min="2818" max="3072" width="9.140625" style="155"/>
    <col min="3073" max="3073" width="14" style="155" customWidth="1"/>
    <col min="3074" max="3328" width="9.140625" style="155"/>
    <col min="3329" max="3329" width="14" style="155" customWidth="1"/>
    <col min="3330" max="3584" width="9.140625" style="155"/>
    <col min="3585" max="3585" width="14" style="155" customWidth="1"/>
    <col min="3586" max="3840" width="9.140625" style="155"/>
    <col min="3841" max="3841" width="14" style="155" customWidth="1"/>
    <col min="3842" max="4096" width="9.140625" style="155"/>
    <col min="4097" max="4097" width="14" style="155" customWidth="1"/>
    <col min="4098" max="4352" width="9.140625" style="155"/>
    <col min="4353" max="4353" width="14" style="155" customWidth="1"/>
    <col min="4354" max="4608" width="9.140625" style="155"/>
    <col min="4609" max="4609" width="14" style="155" customWidth="1"/>
    <col min="4610" max="4864" width="9.140625" style="155"/>
    <col min="4865" max="4865" width="14" style="155" customWidth="1"/>
    <col min="4866" max="5120" width="9.140625" style="155"/>
    <col min="5121" max="5121" width="14" style="155" customWidth="1"/>
    <col min="5122" max="5376" width="9.140625" style="155"/>
    <col min="5377" max="5377" width="14" style="155" customWidth="1"/>
    <col min="5378" max="5632" width="9.140625" style="155"/>
    <col min="5633" max="5633" width="14" style="155" customWidth="1"/>
    <col min="5634" max="5888" width="9.140625" style="155"/>
    <col min="5889" max="5889" width="14" style="155" customWidth="1"/>
    <col min="5890" max="6144" width="9.140625" style="155"/>
    <col min="6145" max="6145" width="14" style="155" customWidth="1"/>
    <col min="6146" max="6400" width="9.140625" style="155"/>
    <col min="6401" max="6401" width="14" style="155" customWidth="1"/>
    <col min="6402" max="6656" width="9.140625" style="155"/>
    <col min="6657" max="6657" width="14" style="155" customWidth="1"/>
    <col min="6658" max="6912" width="9.140625" style="155"/>
    <col min="6913" max="6913" width="14" style="155" customWidth="1"/>
    <col min="6914" max="7168" width="9.140625" style="155"/>
    <col min="7169" max="7169" width="14" style="155" customWidth="1"/>
    <col min="7170" max="7424" width="9.140625" style="155"/>
    <col min="7425" max="7425" width="14" style="155" customWidth="1"/>
    <col min="7426" max="7680" width="9.140625" style="155"/>
    <col min="7681" max="7681" width="14" style="155" customWidth="1"/>
    <col min="7682" max="7936" width="9.140625" style="155"/>
    <col min="7937" max="7937" width="14" style="155" customWidth="1"/>
    <col min="7938" max="8192" width="9.140625" style="155"/>
    <col min="8193" max="8193" width="14" style="155" customWidth="1"/>
    <col min="8194" max="8448" width="9.140625" style="155"/>
    <col min="8449" max="8449" width="14" style="155" customWidth="1"/>
    <col min="8450" max="8704" width="9.140625" style="155"/>
    <col min="8705" max="8705" width="14" style="155" customWidth="1"/>
    <col min="8706" max="8960" width="9.140625" style="155"/>
    <col min="8961" max="8961" width="14" style="155" customWidth="1"/>
    <col min="8962" max="9216" width="9.140625" style="155"/>
    <col min="9217" max="9217" width="14" style="155" customWidth="1"/>
    <col min="9218" max="9472" width="9.140625" style="155"/>
    <col min="9473" max="9473" width="14" style="155" customWidth="1"/>
    <col min="9474" max="9728" width="9.140625" style="155"/>
    <col min="9729" max="9729" width="14" style="155" customWidth="1"/>
    <col min="9730" max="9984" width="9.140625" style="155"/>
    <col min="9985" max="9985" width="14" style="155" customWidth="1"/>
    <col min="9986" max="10240" width="9.140625" style="155"/>
    <col min="10241" max="10241" width="14" style="155" customWidth="1"/>
    <col min="10242" max="10496" width="9.140625" style="155"/>
    <col min="10497" max="10497" width="14" style="155" customWidth="1"/>
    <col min="10498" max="10752" width="9.140625" style="155"/>
    <col min="10753" max="10753" width="14" style="155" customWidth="1"/>
    <col min="10754" max="11008" width="9.140625" style="155"/>
    <col min="11009" max="11009" width="14" style="155" customWidth="1"/>
    <col min="11010" max="11264" width="9.140625" style="155"/>
    <col min="11265" max="11265" width="14" style="155" customWidth="1"/>
    <col min="11266" max="11520" width="9.140625" style="155"/>
    <col min="11521" max="11521" width="14" style="155" customWidth="1"/>
    <col min="11522" max="11776" width="9.140625" style="155"/>
    <col min="11777" max="11777" width="14" style="155" customWidth="1"/>
    <col min="11778" max="12032" width="9.140625" style="155"/>
    <col min="12033" max="12033" width="14" style="155" customWidth="1"/>
    <col min="12034" max="12288" width="9.140625" style="155"/>
    <col min="12289" max="12289" width="14" style="155" customWidth="1"/>
    <col min="12290" max="12544" width="9.140625" style="155"/>
    <col min="12545" max="12545" width="14" style="155" customWidth="1"/>
    <col min="12546" max="12800" width="9.140625" style="155"/>
    <col min="12801" max="12801" width="14" style="155" customWidth="1"/>
    <col min="12802" max="13056" width="9.140625" style="155"/>
    <col min="13057" max="13057" width="14" style="155" customWidth="1"/>
    <col min="13058" max="13312" width="9.140625" style="155"/>
    <col min="13313" max="13313" width="14" style="155" customWidth="1"/>
    <col min="13314" max="13568" width="9.140625" style="155"/>
    <col min="13569" max="13569" width="14" style="155" customWidth="1"/>
    <col min="13570" max="13824" width="9.140625" style="155"/>
    <col min="13825" max="13825" width="14" style="155" customWidth="1"/>
    <col min="13826" max="14080" width="9.140625" style="155"/>
    <col min="14081" max="14081" width="14" style="155" customWidth="1"/>
    <col min="14082" max="14336" width="9.140625" style="155"/>
    <col min="14337" max="14337" width="14" style="155" customWidth="1"/>
    <col min="14338" max="14592" width="9.140625" style="155"/>
    <col min="14593" max="14593" width="14" style="155" customWidth="1"/>
    <col min="14594" max="14848" width="9.140625" style="155"/>
    <col min="14849" max="14849" width="14" style="155" customWidth="1"/>
    <col min="14850" max="15104" width="9.140625" style="155"/>
    <col min="15105" max="15105" width="14" style="155" customWidth="1"/>
    <col min="15106" max="15360" width="9.140625" style="155"/>
    <col min="15361" max="15361" width="14" style="155" customWidth="1"/>
    <col min="15362" max="15616" width="9.140625" style="155"/>
    <col min="15617" max="15617" width="14" style="155" customWidth="1"/>
    <col min="15618" max="15872" width="9.140625" style="155"/>
    <col min="15873" max="15873" width="14" style="155" customWidth="1"/>
    <col min="15874" max="16128" width="9.140625" style="155"/>
    <col min="16129" max="16129" width="14" style="155" customWidth="1"/>
    <col min="16130" max="16384" width="9.140625" style="155"/>
  </cols>
  <sheetData>
    <row r="4" spans="1:11">
      <c r="C4" s="156"/>
    </row>
    <row r="6" spans="1:11" ht="13.5" thickBot="1">
      <c r="A6" s="155" t="s">
        <v>285</v>
      </c>
      <c r="K6" s="157"/>
    </row>
    <row r="7" spans="1:11" ht="13.5" thickTop="1">
      <c r="A7" s="158" t="s">
        <v>94</v>
      </c>
      <c r="B7" s="159" t="s">
        <v>252</v>
      </c>
      <c r="C7" s="159" t="s">
        <v>253</v>
      </c>
      <c r="D7" s="159" t="s">
        <v>254</v>
      </c>
      <c r="E7" s="160" t="s">
        <v>255</v>
      </c>
      <c r="F7" s="159" t="s">
        <v>256</v>
      </c>
      <c r="G7" s="159" t="s">
        <v>257</v>
      </c>
      <c r="H7" s="159" t="s">
        <v>258</v>
      </c>
      <c r="I7" s="160" t="s">
        <v>259</v>
      </c>
      <c r="J7" s="160" t="s">
        <v>260</v>
      </c>
      <c r="K7" s="159" t="s">
        <v>261</v>
      </c>
    </row>
    <row r="8" spans="1:11">
      <c r="A8" s="161" t="s">
        <v>262</v>
      </c>
      <c r="B8" s="162" t="s">
        <v>263</v>
      </c>
      <c r="C8" s="163" t="s">
        <v>264</v>
      </c>
      <c r="D8" s="163" t="s">
        <v>264</v>
      </c>
      <c r="E8" s="163" t="s">
        <v>264</v>
      </c>
      <c r="F8" s="163" t="s">
        <v>265</v>
      </c>
      <c r="G8" s="163" t="s">
        <v>266</v>
      </c>
      <c r="H8" s="163" t="s">
        <v>265</v>
      </c>
      <c r="I8" s="163" t="s">
        <v>267</v>
      </c>
      <c r="J8" s="163" t="s">
        <v>268</v>
      </c>
      <c r="K8" s="163" t="s">
        <v>269</v>
      </c>
    </row>
    <row r="9" spans="1:11">
      <c r="A9" s="164"/>
      <c r="B9" s="165" t="s">
        <v>270</v>
      </c>
      <c r="C9" s="166" t="s">
        <v>270</v>
      </c>
      <c r="D9" s="166" t="s">
        <v>270</v>
      </c>
      <c r="E9" s="166" t="s">
        <v>270</v>
      </c>
      <c r="F9" s="166" t="s">
        <v>270</v>
      </c>
      <c r="G9" s="166" t="s">
        <v>270</v>
      </c>
      <c r="H9" s="166" t="s">
        <v>270</v>
      </c>
      <c r="I9" s="166" t="s">
        <v>270</v>
      </c>
      <c r="J9" s="166" t="s">
        <v>270</v>
      </c>
      <c r="K9" s="166" t="s">
        <v>271</v>
      </c>
    </row>
    <row r="10" spans="1:11">
      <c r="A10" s="167" t="s">
        <v>272</v>
      </c>
      <c r="B10" s="189">
        <v>56.9</v>
      </c>
      <c r="C10" s="189">
        <v>50</v>
      </c>
      <c r="D10" s="189">
        <v>60</v>
      </c>
      <c r="E10" s="189">
        <v>61</v>
      </c>
      <c r="F10" s="189">
        <v>50.3</v>
      </c>
      <c r="G10" s="189">
        <v>54</v>
      </c>
      <c r="H10" s="189">
        <v>56.9</v>
      </c>
      <c r="I10" s="189">
        <v>52</v>
      </c>
      <c r="J10" s="189">
        <v>48.610289981037234</v>
      </c>
      <c r="K10" s="189">
        <v>54</v>
      </c>
    </row>
    <row r="11" spans="1:11">
      <c r="A11" s="169" t="s">
        <v>273</v>
      </c>
      <c r="B11" s="191">
        <v>59</v>
      </c>
      <c r="C11" s="191">
        <v>50</v>
      </c>
      <c r="D11" s="191">
        <v>54</v>
      </c>
      <c r="E11" s="191">
        <v>61</v>
      </c>
      <c r="F11" s="191">
        <v>51.3</v>
      </c>
      <c r="G11" s="191">
        <v>52.9</v>
      </c>
      <c r="H11" s="191">
        <v>56.4</v>
      </c>
      <c r="I11" s="191">
        <v>51</v>
      </c>
      <c r="J11" s="191">
        <v>48.778035265200685</v>
      </c>
      <c r="K11" s="191">
        <v>59</v>
      </c>
    </row>
    <row r="12" spans="1:11">
      <c r="A12" s="169" t="s">
        <v>274</v>
      </c>
      <c r="B12" s="191">
        <v>59.4</v>
      </c>
      <c r="C12" s="191">
        <v>51</v>
      </c>
      <c r="D12" s="191">
        <v>60</v>
      </c>
      <c r="E12" s="191">
        <v>59</v>
      </c>
      <c r="F12" s="191">
        <v>51.5</v>
      </c>
      <c r="G12" s="191">
        <v>54.7</v>
      </c>
      <c r="H12" s="191">
        <v>53.2</v>
      </c>
      <c r="I12" s="191">
        <v>52</v>
      </c>
      <c r="J12" s="191">
        <v>49.859107845861757</v>
      </c>
      <c r="K12" s="191">
        <v>57</v>
      </c>
    </row>
    <row r="13" spans="1:11">
      <c r="A13" s="169" t="s">
        <v>275</v>
      </c>
      <c r="B13" s="191">
        <v>59.5</v>
      </c>
      <c r="C13" s="191">
        <v>49</v>
      </c>
      <c r="D13" s="191">
        <v>54</v>
      </c>
      <c r="E13" s="191">
        <v>59</v>
      </c>
      <c r="F13" s="191">
        <v>53</v>
      </c>
      <c r="G13" s="191">
        <v>55</v>
      </c>
      <c r="H13" s="191">
        <v>54.4</v>
      </c>
      <c r="I13" s="191">
        <v>51</v>
      </c>
      <c r="J13" s="191">
        <v>49.833449263388907</v>
      </c>
      <c r="K13" s="191">
        <v>56</v>
      </c>
    </row>
    <row r="14" spans="1:11">
      <c r="A14" s="169" t="s">
        <v>276</v>
      </c>
      <c r="B14" s="191">
        <v>57.1</v>
      </c>
      <c r="C14" s="191">
        <v>49</v>
      </c>
      <c r="D14" s="191">
        <v>54</v>
      </c>
      <c r="E14" s="191">
        <v>59</v>
      </c>
      <c r="F14" s="191">
        <v>50.2</v>
      </c>
      <c r="G14" s="191">
        <v>53.6</v>
      </c>
      <c r="H14" s="191">
        <v>54.5</v>
      </c>
      <c r="I14" s="191">
        <v>52</v>
      </c>
      <c r="J14" s="191">
        <v>49.274260807397837</v>
      </c>
      <c r="K14" s="191">
        <v>59</v>
      </c>
    </row>
    <row r="15" spans="1:11">
      <c r="A15" s="169"/>
      <c r="B15" s="193"/>
      <c r="C15" s="193"/>
      <c r="D15" s="193"/>
      <c r="E15" s="193"/>
      <c r="F15" s="193"/>
      <c r="G15" s="193"/>
      <c r="H15" s="193"/>
      <c r="I15" s="193"/>
      <c r="J15" s="193"/>
      <c r="K15" s="193"/>
    </row>
    <row r="16" spans="1:11">
      <c r="A16" s="172" t="s">
        <v>111</v>
      </c>
      <c r="B16" s="194">
        <v>58.38000000000001</v>
      </c>
      <c r="C16" s="194">
        <v>49.8</v>
      </c>
      <c r="D16" s="194">
        <v>56.4</v>
      </c>
      <c r="E16" s="194">
        <v>59.8</v>
      </c>
      <c r="F16" s="194">
        <v>51.260000000000005</v>
      </c>
      <c r="G16" s="194">
        <v>54.040000000000006</v>
      </c>
      <c r="H16" s="194">
        <v>55.08</v>
      </c>
      <c r="I16" s="194">
        <v>51.6</v>
      </c>
      <c r="J16" s="194">
        <v>49.271028632577284</v>
      </c>
      <c r="K16" s="194">
        <v>57</v>
      </c>
    </row>
    <row r="17" spans="1:11">
      <c r="A17" s="175" t="s">
        <v>112</v>
      </c>
      <c r="B17" s="196">
        <v>59</v>
      </c>
      <c r="C17" s="196">
        <v>50</v>
      </c>
      <c r="D17" s="196">
        <v>54</v>
      </c>
      <c r="E17" s="196">
        <v>59</v>
      </c>
      <c r="F17" s="196">
        <v>51.3</v>
      </c>
      <c r="G17" s="196">
        <v>54</v>
      </c>
      <c r="H17" s="196">
        <v>54.5</v>
      </c>
      <c r="I17" s="196">
        <v>52</v>
      </c>
      <c r="J17" s="196">
        <v>49.274260807397837</v>
      </c>
      <c r="K17" s="196">
        <v>57</v>
      </c>
    </row>
    <row r="18" spans="1:11">
      <c r="A18" s="175" t="s">
        <v>72</v>
      </c>
      <c r="B18" s="196">
        <v>1.2755391017134674</v>
      </c>
      <c r="C18" s="196">
        <v>0.83666002653407556</v>
      </c>
      <c r="D18" s="196">
        <v>3.2863353450309964</v>
      </c>
      <c r="E18" s="196">
        <v>1.0954451150103321</v>
      </c>
      <c r="F18" s="196">
        <v>1.1326958991715297</v>
      </c>
      <c r="G18" s="196">
        <v>0.84439327330338287</v>
      </c>
      <c r="H18" s="196">
        <v>1.5319921670818017</v>
      </c>
      <c r="I18" s="196">
        <v>0.54772255750516607</v>
      </c>
      <c r="J18" s="196">
        <v>0.57917670013782974</v>
      </c>
      <c r="K18" s="196">
        <v>2.1213203435596424</v>
      </c>
    </row>
    <row r="19" spans="1:11">
      <c r="A19" s="175" t="s">
        <v>74</v>
      </c>
      <c r="B19" s="177">
        <v>2.1848905476421158E-2</v>
      </c>
      <c r="C19" s="177">
        <v>1.6800402139238467E-2</v>
      </c>
      <c r="D19" s="177">
        <v>5.8268357181400644E-2</v>
      </c>
      <c r="E19" s="177">
        <v>1.8318480184119267E-2</v>
      </c>
      <c r="F19" s="177">
        <v>2.209707177470795E-2</v>
      </c>
      <c r="G19" s="177">
        <v>1.562533814403003E-2</v>
      </c>
      <c r="H19" s="177">
        <v>2.7813946388558494E-2</v>
      </c>
      <c r="I19" s="177">
        <v>1.0614778246224149E-2</v>
      </c>
      <c r="J19" s="177">
        <v>1.1754913916184948E-2</v>
      </c>
      <c r="K19" s="177">
        <v>3.7216146378239341E-2</v>
      </c>
    </row>
    <row r="20" spans="1:11" ht="15" thickBot="1">
      <c r="A20" s="178" t="s">
        <v>81</v>
      </c>
      <c r="B20" s="179">
        <v>7.5869180336347819E-2</v>
      </c>
      <c r="C20" s="179">
        <v>-8.2249311737750852E-2</v>
      </c>
      <c r="D20" s="179">
        <v>3.9380297550017263E-2</v>
      </c>
      <c r="E20" s="180">
        <v>0.1020379750618976</v>
      </c>
      <c r="F20" s="179">
        <v>-5.5343367865002047E-2</v>
      </c>
      <c r="G20" s="179">
        <v>-4.111502134699685E-3</v>
      </c>
      <c r="H20" s="179">
        <v>1.5054375692463484E-2</v>
      </c>
      <c r="I20" s="179">
        <v>-4.9077600113814013E-2</v>
      </c>
      <c r="J20" s="179">
        <v>-9.1997581547453966E-2</v>
      </c>
      <c r="K20" s="179">
        <v>5.0437534757996172E-2</v>
      </c>
    </row>
    <row r="21" spans="1:11" ht="13.5" thickTop="1"/>
    <row r="44" spans="2:2">
      <c r="B44" s="155">
        <f>Pb!D109</f>
        <v>0</v>
      </c>
    </row>
  </sheetData>
  <conditionalFormatting sqref="B19:K19">
    <cfRule type="expression" dxfId="131" priority="1" stopIfTrue="1">
      <formula>ISERROR((B18/B16))</formula>
    </cfRule>
  </conditionalFormatting>
  <conditionalFormatting sqref="B17:K17">
    <cfRule type="expression" dxfId="130" priority="2" stopIfTrue="1">
      <formula>ISERROR(MEDIAN(B10:B14))</formula>
    </cfRule>
  </conditionalFormatting>
  <conditionalFormatting sqref="B18:K18">
    <cfRule type="expression" dxfId="129" priority="3" stopIfTrue="1">
      <formula>ISERROR(STDEV(B10:B14))</formula>
    </cfRule>
  </conditionalFormatting>
  <conditionalFormatting sqref="B10:B15">
    <cfRule type="expression" dxfId="128" priority="4" stopIfTrue="1">
      <formula>isbold(#REF!)=TRUE</formula>
    </cfRule>
  </conditionalFormatting>
  <conditionalFormatting sqref="C10:C15">
    <cfRule type="expression" dxfId="127" priority="5" stopIfTrue="1">
      <formula>isbold(#REF!)=TRUE</formula>
    </cfRule>
  </conditionalFormatting>
  <conditionalFormatting sqref="D10:D15">
    <cfRule type="expression" dxfId="126" priority="6" stopIfTrue="1">
      <formula>isbold(#REF!)=TRUE</formula>
    </cfRule>
  </conditionalFormatting>
  <conditionalFormatting sqref="E10:E15">
    <cfRule type="expression" dxfId="125" priority="7" stopIfTrue="1">
      <formula>isbold(#REF!)=TRUE</formula>
    </cfRule>
  </conditionalFormatting>
  <conditionalFormatting sqref="F10:F15">
    <cfRule type="expression" dxfId="124" priority="8" stopIfTrue="1">
      <formula>isbold(#REF!)=TRUE</formula>
    </cfRule>
  </conditionalFormatting>
  <conditionalFormatting sqref="G10:G15">
    <cfRule type="expression" dxfId="123" priority="9" stopIfTrue="1">
      <formula>isbold(#REF!)=TRUE</formula>
    </cfRule>
  </conditionalFormatting>
  <conditionalFormatting sqref="H10:H15">
    <cfRule type="expression" dxfId="122" priority="10" stopIfTrue="1">
      <formula>isbold(#REF!)=TRUE</formula>
    </cfRule>
  </conditionalFormatting>
  <conditionalFormatting sqref="I10:I15">
    <cfRule type="expression" dxfId="121" priority="11" stopIfTrue="1">
      <formula>isbold(#REF!)=TRUE</formula>
    </cfRule>
  </conditionalFormatting>
  <conditionalFormatting sqref="J10:J15">
    <cfRule type="expression" dxfId="120" priority="12" stopIfTrue="1">
      <formula>isbold(#REF!)=TRUE</formula>
    </cfRule>
  </conditionalFormatting>
  <conditionalFormatting sqref="K10:K15">
    <cfRule type="expression" dxfId="119" priority="13" stopIfTrue="1">
      <formula>isbold(#REF!)=TRUE</formula>
    </cfRule>
  </conditionalFormatting>
  <conditionalFormatting sqref="C16">
    <cfRule type="expression" dxfId="118" priority="14" stopIfTrue="1">
      <formula>ISERROR(AVERAGE(C10:C14))</formula>
    </cfRule>
    <cfRule type="expression" dxfId="117" priority="15" stopIfTrue="1">
      <formula>#REF!&gt;2.5</formula>
    </cfRule>
  </conditionalFormatting>
  <conditionalFormatting sqref="B16">
    <cfRule type="expression" dxfId="116" priority="16" stopIfTrue="1">
      <formula>ISERROR(AVERAGE(B10:B14))</formula>
    </cfRule>
    <cfRule type="expression" dxfId="115" priority="17" stopIfTrue="1">
      <formula>#REF!&gt;2.5</formula>
    </cfRule>
  </conditionalFormatting>
  <conditionalFormatting sqref="D16">
    <cfRule type="expression" dxfId="114" priority="18" stopIfTrue="1">
      <formula>ISERROR(AVERAGE(D10:D14))</formula>
    </cfRule>
    <cfRule type="expression" dxfId="113" priority="19" stopIfTrue="1">
      <formula>#REF!&gt;2.5</formula>
    </cfRule>
  </conditionalFormatting>
  <conditionalFormatting sqref="E16">
    <cfRule type="expression" dxfId="112" priority="20" stopIfTrue="1">
      <formula>ISERROR(AVERAGE(E10:E14))</formula>
    </cfRule>
    <cfRule type="expression" dxfId="111" priority="21" stopIfTrue="1">
      <formula>#REF!&gt;2.5</formula>
    </cfRule>
  </conditionalFormatting>
  <conditionalFormatting sqref="F16">
    <cfRule type="expression" dxfId="110" priority="22" stopIfTrue="1">
      <formula>ISERROR(AVERAGE(F10:F14))</formula>
    </cfRule>
    <cfRule type="expression" dxfId="109" priority="23" stopIfTrue="1">
      <formula>#REF!&gt;2.5</formula>
    </cfRule>
  </conditionalFormatting>
  <conditionalFormatting sqref="G16">
    <cfRule type="expression" dxfId="108" priority="24" stopIfTrue="1">
      <formula>ISERROR(AVERAGE(G10:G14))</formula>
    </cfRule>
    <cfRule type="expression" dxfId="107" priority="25" stopIfTrue="1">
      <formula>#REF!&gt;2.5</formula>
    </cfRule>
  </conditionalFormatting>
  <conditionalFormatting sqref="H16">
    <cfRule type="expression" dxfId="106" priority="26" stopIfTrue="1">
      <formula>ISERROR(AVERAGE(H10:H14))</formula>
    </cfRule>
    <cfRule type="expression" dxfId="105" priority="27" stopIfTrue="1">
      <formula>#REF!&gt;2.5</formula>
    </cfRule>
  </conditionalFormatting>
  <conditionalFormatting sqref="I16">
    <cfRule type="expression" dxfId="104" priority="28" stopIfTrue="1">
      <formula>ISERROR(AVERAGE(I10:I14))</formula>
    </cfRule>
    <cfRule type="expression" dxfId="103" priority="29" stopIfTrue="1">
      <formula>#REF!&gt;2.5</formula>
    </cfRule>
  </conditionalFormatting>
  <conditionalFormatting sqref="J16">
    <cfRule type="expression" dxfId="102" priority="30" stopIfTrue="1">
      <formula>ISERROR(AVERAGE(J10:J14))</formula>
    </cfRule>
    <cfRule type="expression" dxfId="101" priority="31" stopIfTrue="1">
      <formula>#REF!&gt;2.5</formula>
    </cfRule>
  </conditionalFormatting>
  <conditionalFormatting sqref="K16">
    <cfRule type="expression" dxfId="100" priority="32" stopIfTrue="1">
      <formula>ISERROR(AVERAGE(K10:K14))</formula>
    </cfRule>
    <cfRule type="expression" dxfId="99" priority="33" stopIfTrue="1">
      <formula>#REF!&gt;2.5</formula>
    </cfRule>
  </conditionalFormatting>
  <pageMargins left="0.75" right="0.75" top="1" bottom="1" header="0.5" footer="0.5"/>
  <pageSetup paperSize="9" orientation="portrait" verticalDpi="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2:M21"/>
  <sheetViews>
    <sheetView zoomScale="80" workbookViewId="0">
      <selection activeCell="A3" sqref="A3"/>
    </sheetView>
  </sheetViews>
  <sheetFormatPr defaultRowHeight="12.75"/>
  <cols>
    <col min="1" max="1" width="14" style="155" customWidth="1"/>
    <col min="2" max="256" width="9.140625" style="155"/>
    <col min="257" max="257" width="14" style="155" customWidth="1"/>
    <col min="258" max="512" width="9.140625" style="155"/>
    <col min="513" max="513" width="14" style="155" customWidth="1"/>
    <col min="514" max="768" width="9.140625" style="155"/>
    <col min="769" max="769" width="14" style="155" customWidth="1"/>
    <col min="770" max="1024" width="9.140625" style="155"/>
    <col min="1025" max="1025" width="14" style="155" customWidth="1"/>
    <col min="1026" max="1280" width="9.140625" style="155"/>
    <col min="1281" max="1281" width="14" style="155" customWidth="1"/>
    <col min="1282" max="1536" width="9.140625" style="155"/>
    <col min="1537" max="1537" width="14" style="155" customWidth="1"/>
    <col min="1538" max="1792" width="9.140625" style="155"/>
    <col min="1793" max="1793" width="14" style="155" customWidth="1"/>
    <col min="1794" max="2048" width="9.140625" style="155"/>
    <col min="2049" max="2049" width="14" style="155" customWidth="1"/>
    <col min="2050" max="2304" width="9.140625" style="155"/>
    <col min="2305" max="2305" width="14" style="155" customWidth="1"/>
    <col min="2306" max="2560" width="9.140625" style="155"/>
    <col min="2561" max="2561" width="14" style="155" customWidth="1"/>
    <col min="2562" max="2816" width="9.140625" style="155"/>
    <col min="2817" max="2817" width="14" style="155" customWidth="1"/>
    <col min="2818" max="3072" width="9.140625" style="155"/>
    <col min="3073" max="3073" width="14" style="155" customWidth="1"/>
    <col min="3074" max="3328" width="9.140625" style="155"/>
    <col min="3329" max="3329" width="14" style="155" customWidth="1"/>
    <col min="3330" max="3584" width="9.140625" style="155"/>
    <col min="3585" max="3585" width="14" style="155" customWidth="1"/>
    <col min="3586" max="3840" width="9.140625" style="155"/>
    <col min="3841" max="3841" width="14" style="155" customWidth="1"/>
    <col min="3842" max="4096" width="9.140625" style="155"/>
    <col min="4097" max="4097" width="14" style="155" customWidth="1"/>
    <col min="4098" max="4352" width="9.140625" style="155"/>
    <col min="4353" max="4353" width="14" style="155" customWidth="1"/>
    <col min="4354" max="4608" width="9.140625" style="155"/>
    <col min="4609" max="4609" width="14" style="155" customWidth="1"/>
    <col min="4610" max="4864" width="9.140625" style="155"/>
    <col min="4865" max="4865" width="14" style="155" customWidth="1"/>
    <col min="4866" max="5120" width="9.140625" style="155"/>
    <col min="5121" max="5121" width="14" style="155" customWidth="1"/>
    <col min="5122" max="5376" width="9.140625" style="155"/>
    <col min="5377" max="5377" width="14" style="155" customWidth="1"/>
    <col min="5378" max="5632" width="9.140625" style="155"/>
    <col min="5633" max="5633" width="14" style="155" customWidth="1"/>
    <col min="5634" max="5888" width="9.140625" style="155"/>
    <col min="5889" max="5889" width="14" style="155" customWidth="1"/>
    <col min="5890" max="6144" width="9.140625" style="155"/>
    <col min="6145" max="6145" width="14" style="155" customWidth="1"/>
    <col min="6146" max="6400" width="9.140625" style="155"/>
    <col min="6401" max="6401" width="14" style="155" customWidth="1"/>
    <col min="6402" max="6656" width="9.140625" style="155"/>
    <col min="6657" max="6657" width="14" style="155" customWidth="1"/>
    <col min="6658" max="6912" width="9.140625" style="155"/>
    <col min="6913" max="6913" width="14" style="155" customWidth="1"/>
    <col min="6914" max="7168" width="9.140625" style="155"/>
    <col min="7169" max="7169" width="14" style="155" customWidth="1"/>
    <col min="7170" max="7424" width="9.140625" style="155"/>
    <col min="7425" max="7425" width="14" style="155" customWidth="1"/>
    <col min="7426" max="7680" width="9.140625" style="155"/>
    <col min="7681" max="7681" width="14" style="155" customWidth="1"/>
    <col min="7682" max="7936" width="9.140625" style="155"/>
    <col min="7937" max="7937" width="14" style="155" customWidth="1"/>
    <col min="7938" max="8192" width="9.140625" style="155"/>
    <col min="8193" max="8193" width="14" style="155" customWidth="1"/>
    <col min="8194" max="8448" width="9.140625" style="155"/>
    <col min="8449" max="8449" width="14" style="155" customWidth="1"/>
    <col min="8450" max="8704" width="9.140625" style="155"/>
    <col min="8705" max="8705" width="14" style="155" customWidth="1"/>
    <col min="8706" max="8960" width="9.140625" style="155"/>
    <col min="8961" max="8961" width="14" style="155" customWidth="1"/>
    <col min="8962" max="9216" width="9.140625" style="155"/>
    <col min="9217" max="9217" width="14" style="155" customWidth="1"/>
    <col min="9218" max="9472" width="9.140625" style="155"/>
    <col min="9473" max="9473" width="14" style="155" customWidth="1"/>
    <col min="9474" max="9728" width="9.140625" style="155"/>
    <col min="9729" max="9729" width="14" style="155" customWidth="1"/>
    <col min="9730" max="9984" width="9.140625" style="155"/>
    <col min="9985" max="9985" width="14" style="155" customWidth="1"/>
    <col min="9986" max="10240" width="9.140625" style="155"/>
    <col min="10241" max="10241" width="14" style="155" customWidth="1"/>
    <col min="10242" max="10496" width="9.140625" style="155"/>
    <col min="10497" max="10497" width="14" style="155" customWidth="1"/>
    <col min="10498" max="10752" width="9.140625" style="155"/>
    <col min="10753" max="10753" width="14" style="155" customWidth="1"/>
    <col min="10754" max="11008" width="9.140625" style="155"/>
    <col min="11009" max="11009" width="14" style="155" customWidth="1"/>
    <col min="11010" max="11264" width="9.140625" style="155"/>
    <col min="11265" max="11265" width="14" style="155" customWidth="1"/>
    <col min="11266" max="11520" width="9.140625" style="155"/>
    <col min="11521" max="11521" width="14" style="155" customWidth="1"/>
    <col min="11522" max="11776" width="9.140625" style="155"/>
    <col min="11777" max="11777" width="14" style="155" customWidth="1"/>
    <col min="11778" max="12032" width="9.140625" style="155"/>
    <col min="12033" max="12033" width="14" style="155" customWidth="1"/>
    <col min="12034" max="12288" width="9.140625" style="155"/>
    <col min="12289" max="12289" width="14" style="155" customWidth="1"/>
    <col min="12290" max="12544" width="9.140625" style="155"/>
    <col min="12545" max="12545" width="14" style="155" customWidth="1"/>
    <col min="12546" max="12800" width="9.140625" style="155"/>
    <col min="12801" max="12801" width="14" style="155" customWidth="1"/>
    <col min="12802" max="13056" width="9.140625" style="155"/>
    <col min="13057" max="13057" width="14" style="155" customWidth="1"/>
    <col min="13058" max="13312" width="9.140625" style="155"/>
    <col min="13313" max="13313" width="14" style="155" customWidth="1"/>
    <col min="13314" max="13568" width="9.140625" style="155"/>
    <col min="13569" max="13569" width="14" style="155" customWidth="1"/>
    <col min="13570" max="13824" width="9.140625" style="155"/>
    <col min="13825" max="13825" width="14" style="155" customWidth="1"/>
    <col min="13826" max="14080" width="9.140625" style="155"/>
    <col min="14081" max="14081" width="14" style="155" customWidth="1"/>
    <col min="14082" max="14336" width="9.140625" style="155"/>
    <col min="14337" max="14337" width="14" style="155" customWidth="1"/>
    <col min="14338" max="14592" width="9.140625" style="155"/>
    <col min="14593" max="14593" width="14" style="155" customWidth="1"/>
    <col min="14594" max="14848" width="9.140625" style="155"/>
    <col min="14849" max="14849" width="14" style="155" customWidth="1"/>
    <col min="14850" max="15104" width="9.140625" style="155"/>
    <col min="15105" max="15105" width="14" style="155" customWidth="1"/>
    <col min="15106" max="15360" width="9.140625" style="155"/>
    <col min="15361" max="15361" width="14" style="155" customWidth="1"/>
    <col min="15362" max="15616" width="9.140625" style="155"/>
    <col min="15617" max="15617" width="14" style="155" customWidth="1"/>
    <col min="15618" max="15872" width="9.140625" style="155"/>
    <col min="15873" max="15873" width="14" style="155" customWidth="1"/>
    <col min="15874" max="16128" width="9.140625" style="155"/>
    <col min="16129" max="16129" width="14" style="155" customWidth="1"/>
    <col min="16130" max="16384" width="9.140625" style="155"/>
  </cols>
  <sheetData>
    <row r="2" spans="1:13">
      <c r="L2" s="199"/>
    </row>
    <row r="3" spans="1:13">
      <c r="L3" s="199"/>
    </row>
    <row r="4" spans="1:13">
      <c r="C4" s="156"/>
      <c r="L4" s="199"/>
    </row>
    <row r="5" spans="1:13">
      <c r="L5" s="199"/>
    </row>
    <row r="6" spans="1:13" ht="13.5" thickBot="1">
      <c r="A6" s="155" t="s">
        <v>286</v>
      </c>
      <c r="K6" s="157"/>
      <c r="L6" s="199"/>
    </row>
    <row r="7" spans="1:13" ht="13.5" thickTop="1">
      <c r="A7" s="158" t="s">
        <v>94</v>
      </c>
      <c r="B7" s="159" t="s">
        <v>252</v>
      </c>
      <c r="C7" s="159" t="s">
        <v>253</v>
      </c>
      <c r="D7" s="159" t="s">
        <v>254</v>
      </c>
      <c r="E7" s="160" t="s">
        <v>255</v>
      </c>
      <c r="F7" s="159" t="s">
        <v>256</v>
      </c>
      <c r="G7" s="159" t="s">
        <v>257</v>
      </c>
      <c r="H7" s="159" t="s">
        <v>258</v>
      </c>
      <c r="I7" s="160" t="s">
        <v>259</v>
      </c>
      <c r="J7" s="160" t="s">
        <v>260</v>
      </c>
      <c r="K7" s="159" t="s">
        <v>261</v>
      </c>
      <c r="L7" s="199"/>
    </row>
    <row r="8" spans="1:13">
      <c r="A8" s="161" t="s">
        <v>262</v>
      </c>
      <c r="B8" s="162" t="s">
        <v>263</v>
      </c>
      <c r="C8" s="163" t="s">
        <v>264</v>
      </c>
      <c r="D8" s="163" t="s">
        <v>264</v>
      </c>
      <c r="E8" s="163" t="s">
        <v>264</v>
      </c>
      <c r="F8" s="163" t="s">
        <v>265</v>
      </c>
      <c r="G8" s="163" t="s">
        <v>266</v>
      </c>
      <c r="H8" s="163" t="s">
        <v>265</v>
      </c>
      <c r="I8" s="163" t="s">
        <v>267</v>
      </c>
      <c r="J8" s="163" t="s">
        <v>268</v>
      </c>
      <c r="K8" s="163" t="s">
        <v>269</v>
      </c>
      <c r="L8" s="199"/>
    </row>
    <row r="9" spans="1:13">
      <c r="A9" s="164"/>
      <c r="B9" s="165" t="s">
        <v>270</v>
      </c>
      <c r="C9" s="166" t="s">
        <v>270</v>
      </c>
      <c r="D9" s="166" t="s">
        <v>280</v>
      </c>
      <c r="E9" s="166" t="s">
        <v>270</v>
      </c>
      <c r="F9" s="166" t="s">
        <v>270</v>
      </c>
      <c r="G9" s="166" t="s">
        <v>270</v>
      </c>
      <c r="H9" s="166" t="s">
        <v>270</v>
      </c>
      <c r="I9" s="166" t="s">
        <v>270</v>
      </c>
      <c r="J9" s="166" t="s">
        <v>270</v>
      </c>
      <c r="K9" s="166" t="s">
        <v>271</v>
      </c>
      <c r="L9" s="199"/>
    </row>
    <row r="10" spans="1:13">
      <c r="A10" s="167" t="s">
        <v>272</v>
      </c>
      <c r="B10" s="181">
        <v>2030</v>
      </c>
      <c r="C10" s="181">
        <v>2480</v>
      </c>
      <c r="D10" s="181">
        <v>2510</v>
      </c>
      <c r="E10" s="181">
        <v>2210</v>
      </c>
      <c r="F10" s="181">
        <v>2466</v>
      </c>
      <c r="G10" s="181">
        <v>2370</v>
      </c>
      <c r="H10" s="181">
        <v>2720</v>
      </c>
      <c r="I10" s="181">
        <v>2500</v>
      </c>
      <c r="J10" s="181">
        <v>2497.0570654067828</v>
      </c>
      <c r="K10" s="181">
        <v>2490</v>
      </c>
      <c r="L10" s="199"/>
    </row>
    <row r="11" spans="1:13">
      <c r="A11" s="169" t="s">
        <v>273</v>
      </c>
      <c r="B11" s="182">
        <v>2090</v>
      </c>
      <c r="C11" s="182">
        <v>2480</v>
      </c>
      <c r="D11" s="182">
        <v>2200</v>
      </c>
      <c r="E11" s="182">
        <v>2100</v>
      </c>
      <c r="F11" s="183">
        <v>2366</v>
      </c>
      <c r="G11" s="182">
        <v>2400</v>
      </c>
      <c r="H11" s="182">
        <v>2750</v>
      </c>
      <c r="I11" s="182">
        <v>2500</v>
      </c>
      <c r="J11" s="182">
        <v>2481.9071498230237</v>
      </c>
      <c r="K11" s="182">
        <v>2450</v>
      </c>
      <c r="L11" s="199"/>
    </row>
    <row r="12" spans="1:13">
      <c r="A12" s="169" t="s">
        <v>274</v>
      </c>
      <c r="B12" s="182">
        <v>2090</v>
      </c>
      <c r="C12" s="182">
        <v>2480</v>
      </c>
      <c r="D12" s="182">
        <v>2460</v>
      </c>
      <c r="E12" s="182">
        <v>2100</v>
      </c>
      <c r="F12" s="182">
        <v>2446</v>
      </c>
      <c r="G12" s="182">
        <v>2440</v>
      </c>
      <c r="H12" s="182">
        <v>2640</v>
      </c>
      <c r="I12" s="182">
        <v>2500</v>
      </c>
      <c r="J12" s="182">
        <v>2466.1901670439479</v>
      </c>
      <c r="K12" s="182">
        <v>2430</v>
      </c>
    </row>
    <row r="13" spans="1:13">
      <c r="A13" s="169" t="s">
        <v>275</v>
      </c>
      <c r="B13" s="182">
        <v>2080</v>
      </c>
      <c r="C13" s="182">
        <v>2400</v>
      </c>
      <c r="D13" s="182">
        <v>2220</v>
      </c>
      <c r="E13" s="182">
        <v>2140</v>
      </c>
      <c r="F13" s="182">
        <v>2449</v>
      </c>
      <c r="G13" s="182">
        <v>2440</v>
      </c>
      <c r="H13" s="182">
        <v>2670</v>
      </c>
      <c r="I13" s="182">
        <v>2500</v>
      </c>
      <c r="J13" s="182">
        <v>2451.4440011009947</v>
      </c>
      <c r="K13" s="182">
        <v>2410</v>
      </c>
    </row>
    <row r="14" spans="1:13">
      <c r="A14" s="169" t="s">
        <v>276</v>
      </c>
      <c r="B14" s="182">
        <v>2040</v>
      </c>
      <c r="C14" s="182">
        <v>2440</v>
      </c>
      <c r="D14" s="182">
        <v>2230</v>
      </c>
      <c r="E14" s="182">
        <v>2140</v>
      </c>
      <c r="F14" s="182">
        <v>2408</v>
      </c>
      <c r="G14" s="182">
        <v>2390</v>
      </c>
      <c r="H14" s="182">
        <v>2620</v>
      </c>
      <c r="I14" s="182">
        <v>2600</v>
      </c>
      <c r="J14" s="182">
        <v>2426.4041288676408</v>
      </c>
      <c r="K14" s="182">
        <v>2420</v>
      </c>
    </row>
    <row r="15" spans="1:13">
      <c r="A15" s="169"/>
      <c r="B15" s="184"/>
      <c r="C15" s="184"/>
      <c r="D15" s="184"/>
      <c r="E15" s="184"/>
      <c r="F15" s="184"/>
      <c r="G15" s="184"/>
      <c r="H15" s="184"/>
      <c r="I15" s="184"/>
      <c r="J15" s="184"/>
      <c r="K15" s="184"/>
    </row>
    <row r="16" spans="1:13">
      <c r="A16" s="172" t="s">
        <v>111</v>
      </c>
      <c r="B16" s="186">
        <v>2066</v>
      </c>
      <c r="C16" s="185">
        <v>2456</v>
      </c>
      <c r="D16" s="185">
        <v>2324</v>
      </c>
      <c r="E16" s="186">
        <v>2138</v>
      </c>
      <c r="F16" s="185">
        <v>2427</v>
      </c>
      <c r="G16" s="185">
        <v>2408</v>
      </c>
      <c r="H16" s="186">
        <v>2680</v>
      </c>
      <c r="I16" s="185">
        <v>2520</v>
      </c>
      <c r="J16" s="185">
        <v>2464.600502448478</v>
      </c>
      <c r="K16" s="185">
        <v>2440</v>
      </c>
      <c r="L16" s="157"/>
      <c r="M16" s="157"/>
    </row>
    <row r="17" spans="1:13">
      <c r="A17" s="175" t="s">
        <v>112</v>
      </c>
      <c r="B17" s="187">
        <v>2080</v>
      </c>
      <c r="C17" s="187">
        <v>2480</v>
      </c>
      <c r="D17" s="187">
        <v>2230</v>
      </c>
      <c r="E17" s="187">
        <v>2140</v>
      </c>
      <c r="F17" s="187">
        <v>2446</v>
      </c>
      <c r="G17" s="187">
        <v>2400</v>
      </c>
      <c r="H17" s="187">
        <v>2670</v>
      </c>
      <c r="I17" s="187">
        <v>2500</v>
      </c>
      <c r="J17" s="187">
        <v>2466.1901670439479</v>
      </c>
      <c r="K17" s="187">
        <v>2430</v>
      </c>
      <c r="L17" s="157"/>
      <c r="M17" s="157"/>
    </row>
    <row r="18" spans="1:13">
      <c r="A18" s="175" t="s">
        <v>72</v>
      </c>
      <c r="B18" s="187">
        <v>28.809720581775867</v>
      </c>
      <c r="C18" s="187">
        <v>35.777087639996637</v>
      </c>
      <c r="D18" s="187">
        <v>148.42506526863986</v>
      </c>
      <c r="E18" s="187">
        <v>44.944410108488462</v>
      </c>
      <c r="F18" s="187">
        <v>40.149719799769464</v>
      </c>
      <c r="G18" s="187">
        <v>31.144823004794873</v>
      </c>
      <c r="H18" s="187">
        <v>54.313902456001081</v>
      </c>
      <c r="I18" s="187">
        <v>44.721359549995796</v>
      </c>
      <c r="J18" s="187">
        <v>27.329160426056703</v>
      </c>
      <c r="K18" s="187">
        <v>31.622776601683793</v>
      </c>
      <c r="L18" s="157"/>
      <c r="M18" s="157"/>
    </row>
    <row r="19" spans="1:13">
      <c r="A19" s="175" t="s">
        <v>74</v>
      </c>
      <c r="B19" s="177">
        <v>1.3944685663976702E-2</v>
      </c>
      <c r="C19" s="177">
        <v>1.4567218094461171E-2</v>
      </c>
      <c r="D19" s="177">
        <v>6.3866207086333851E-2</v>
      </c>
      <c r="E19" s="177">
        <v>2.1021707253736418E-2</v>
      </c>
      <c r="F19" s="177">
        <v>1.6542941821083422E-2</v>
      </c>
      <c r="G19" s="177">
        <v>1.2933896596675612E-2</v>
      </c>
      <c r="H19" s="177">
        <v>2.026638151343324E-2</v>
      </c>
      <c r="I19" s="177">
        <v>1.774657124999833E-2</v>
      </c>
      <c r="J19" s="177">
        <v>1.1088677616882054E-2</v>
      </c>
      <c r="K19" s="177">
        <v>1.2960154344952374E-2</v>
      </c>
      <c r="L19" s="157"/>
      <c r="M19" s="157"/>
    </row>
    <row r="20" spans="1:13" ht="15" thickBot="1">
      <c r="A20" s="178" t="s">
        <v>81</v>
      </c>
      <c r="B20" s="180">
        <v>-0.15203009267517376</v>
      </c>
      <c r="C20" s="179">
        <v>8.0416710502291266E-3</v>
      </c>
      <c r="D20" s="179">
        <v>-4.6136464364522678E-2</v>
      </c>
      <c r="E20" s="180">
        <v>-0.1224783824489456</v>
      </c>
      <c r="F20" s="179">
        <v>-3.8611011242239979E-3</v>
      </c>
      <c r="G20" s="179">
        <v>-1.1659469100589792E-2</v>
      </c>
      <c r="H20" s="180">
        <v>9.9980325087383415E-2</v>
      </c>
      <c r="I20" s="179">
        <v>3.4309857917987463E-2</v>
      </c>
      <c r="J20" s="179">
        <v>1.1571664885748234E-2</v>
      </c>
      <c r="K20" s="179">
        <v>1.4746243332894871E-3</v>
      </c>
      <c r="L20" s="157"/>
      <c r="M20" s="157"/>
    </row>
    <row r="21" spans="1:13" ht="13.5" thickTop="1"/>
  </sheetData>
  <conditionalFormatting sqref="B19:K19">
    <cfRule type="expression" dxfId="98" priority="1" stopIfTrue="1">
      <formula>ISERROR((B18/B16))</formula>
    </cfRule>
  </conditionalFormatting>
  <conditionalFormatting sqref="B17:K17">
    <cfRule type="expression" dxfId="97" priority="2" stopIfTrue="1">
      <formula>ISERROR(MEDIAN(B10:B14))</formula>
    </cfRule>
  </conditionalFormatting>
  <conditionalFormatting sqref="B18:K18">
    <cfRule type="expression" dxfId="96" priority="3" stopIfTrue="1">
      <formula>ISERROR(STDEV(B10:B14))</formula>
    </cfRule>
  </conditionalFormatting>
  <conditionalFormatting sqref="B10:B15">
    <cfRule type="expression" dxfId="95" priority="4" stopIfTrue="1">
      <formula>isbold(#REF!)=TRUE</formula>
    </cfRule>
  </conditionalFormatting>
  <conditionalFormatting sqref="C10:C15">
    <cfRule type="expression" dxfId="94" priority="5" stopIfTrue="1">
      <formula>isbold(#REF!)=TRUE</formula>
    </cfRule>
  </conditionalFormatting>
  <conditionalFormatting sqref="D10:D15">
    <cfRule type="expression" dxfId="93" priority="6" stopIfTrue="1">
      <formula>isbold(#REF!)=TRUE</formula>
    </cfRule>
  </conditionalFormatting>
  <conditionalFormatting sqref="E10:E15">
    <cfRule type="expression" dxfId="92" priority="7" stopIfTrue="1">
      <formula>isbold(#REF!)=TRUE</formula>
    </cfRule>
  </conditionalFormatting>
  <conditionalFormatting sqref="F10:F15">
    <cfRule type="expression" dxfId="91" priority="8" stopIfTrue="1">
      <formula>isbold(#REF!)=TRUE</formula>
    </cfRule>
  </conditionalFormatting>
  <conditionalFormatting sqref="G10:G15">
    <cfRule type="expression" dxfId="90" priority="9" stopIfTrue="1">
      <formula>isbold(#REF!)=TRUE</formula>
    </cfRule>
  </conditionalFormatting>
  <conditionalFormatting sqref="H10:H15">
    <cfRule type="expression" dxfId="89" priority="10" stopIfTrue="1">
      <formula>isbold(#REF!)=TRUE</formula>
    </cfRule>
  </conditionalFormatting>
  <conditionalFormatting sqref="I10:I15">
    <cfRule type="expression" dxfId="88" priority="11" stopIfTrue="1">
      <formula>isbold(#REF!)=TRUE</formula>
    </cfRule>
  </conditionalFormatting>
  <conditionalFormatting sqref="J10:J15">
    <cfRule type="expression" dxfId="87" priority="12" stopIfTrue="1">
      <formula>isbold(#REF!)=TRUE</formula>
    </cfRule>
  </conditionalFormatting>
  <conditionalFormatting sqref="K10:K15">
    <cfRule type="expression" dxfId="86" priority="13" stopIfTrue="1">
      <formula>isbold(#REF!)=TRUE</formula>
    </cfRule>
  </conditionalFormatting>
  <conditionalFormatting sqref="C16">
    <cfRule type="expression" dxfId="85" priority="14" stopIfTrue="1">
      <formula>ISERROR(AVERAGE(C10:C14))</formula>
    </cfRule>
    <cfRule type="expression" dxfId="84" priority="15" stopIfTrue="1">
      <formula>#REF!&gt;2.5</formula>
    </cfRule>
  </conditionalFormatting>
  <conditionalFormatting sqref="B16">
    <cfRule type="expression" dxfId="83" priority="16" stopIfTrue="1">
      <formula>ISERROR(AVERAGE(B10:B14))</formula>
    </cfRule>
    <cfRule type="expression" dxfId="82" priority="17" stopIfTrue="1">
      <formula>#REF!&gt;2.5</formula>
    </cfRule>
  </conditionalFormatting>
  <conditionalFormatting sqref="D16">
    <cfRule type="expression" dxfId="81" priority="18" stopIfTrue="1">
      <formula>ISERROR(AVERAGE(D10:D14))</formula>
    </cfRule>
    <cfRule type="expression" dxfId="80" priority="19" stopIfTrue="1">
      <formula>#REF!&gt;2.5</formula>
    </cfRule>
  </conditionalFormatting>
  <conditionalFormatting sqref="E16">
    <cfRule type="expression" dxfId="79" priority="20" stopIfTrue="1">
      <formula>ISERROR(AVERAGE(E10:E14))</formula>
    </cfRule>
    <cfRule type="expression" dxfId="78" priority="21" stopIfTrue="1">
      <formula>#REF!&gt;2.5</formula>
    </cfRule>
  </conditionalFormatting>
  <conditionalFormatting sqref="F16">
    <cfRule type="expression" dxfId="77" priority="22" stopIfTrue="1">
      <formula>ISERROR(AVERAGE(F10:F14))</formula>
    </cfRule>
    <cfRule type="expression" dxfId="76" priority="23" stopIfTrue="1">
      <formula>#REF!&gt;2.5</formula>
    </cfRule>
  </conditionalFormatting>
  <conditionalFormatting sqref="G16">
    <cfRule type="expression" dxfId="75" priority="24" stopIfTrue="1">
      <formula>ISERROR(AVERAGE(G10:G14))</formula>
    </cfRule>
    <cfRule type="expression" dxfId="74" priority="25" stopIfTrue="1">
      <formula>#REF!&gt;2.5</formula>
    </cfRule>
  </conditionalFormatting>
  <conditionalFormatting sqref="H16">
    <cfRule type="expression" dxfId="73" priority="26" stopIfTrue="1">
      <formula>ISERROR(AVERAGE(H10:H14))</formula>
    </cfRule>
    <cfRule type="expression" dxfId="72" priority="27" stopIfTrue="1">
      <formula>#REF!&gt;2.5</formula>
    </cfRule>
  </conditionalFormatting>
  <conditionalFormatting sqref="I16">
    <cfRule type="expression" dxfId="71" priority="28" stopIfTrue="1">
      <formula>ISERROR(AVERAGE(I10:I14))</formula>
    </cfRule>
    <cfRule type="expression" dxfId="70" priority="29" stopIfTrue="1">
      <formula>#REF!&gt;2.5</formula>
    </cfRule>
  </conditionalFormatting>
  <conditionalFormatting sqref="J16">
    <cfRule type="expression" dxfId="69" priority="30" stopIfTrue="1">
      <formula>ISERROR(AVERAGE(J10:J14))</formula>
    </cfRule>
    <cfRule type="expression" dxfId="68" priority="31" stopIfTrue="1">
      <formula>#REF!&gt;2.5</formula>
    </cfRule>
  </conditionalFormatting>
  <conditionalFormatting sqref="K16">
    <cfRule type="expression" dxfId="67" priority="32" stopIfTrue="1">
      <formula>ISERROR(AVERAGE(K10:K14))</formula>
    </cfRule>
    <cfRule type="expression" dxfId="66" priority="33" stopIfTrue="1">
      <formula>#REF!&gt;2.5</formula>
    </cfRule>
  </conditionalFormatting>
  <pageMargins left="0.75" right="0.75" top="1" bottom="1" header="0.5" footer="0.5"/>
  <pageSetup paperSize="9" orientation="portrait" verticalDpi="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4:K21"/>
  <sheetViews>
    <sheetView zoomScale="80" workbookViewId="0">
      <selection activeCell="A3" sqref="A3"/>
    </sheetView>
  </sheetViews>
  <sheetFormatPr defaultRowHeight="12.75"/>
  <cols>
    <col min="1" max="1" width="14" style="155" customWidth="1"/>
    <col min="2" max="256" width="9.140625" style="155"/>
    <col min="257" max="257" width="14" style="155" customWidth="1"/>
    <col min="258" max="512" width="9.140625" style="155"/>
    <col min="513" max="513" width="14" style="155" customWidth="1"/>
    <col min="514" max="768" width="9.140625" style="155"/>
    <col min="769" max="769" width="14" style="155" customWidth="1"/>
    <col min="770" max="1024" width="9.140625" style="155"/>
    <col min="1025" max="1025" width="14" style="155" customWidth="1"/>
    <col min="1026" max="1280" width="9.140625" style="155"/>
    <col min="1281" max="1281" width="14" style="155" customWidth="1"/>
    <col min="1282" max="1536" width="9.140625" style="155"/>
    <col min="1537" max="1537" width="14" style="155" customWidth="1"/>
    <col min="1538" max="1792" width="9.140625" style="155"/>
    <col min="1793" max="1793" width="14" style="155" customWidth="1"/>
    <col min="1794" max="2048" width="9.140625" style="155"/>
    <col min="2049" max="2049" width="14" style="155" customWidth="1"/>
    <col min="2050" max="2304" width="9.140625" style="155"/>
    <col min="2305" max="2305" width="14" style="155" customWidth="1"/>
    <col min="2306" max="2560" width="9.140625" style="155"/>
    <col min="2561" max="2561" width="14" style="155" customWidth="1"/>
    <col min="2562" max="2816" width="9.140625" style="155"/>
    <col min="2817" max="2817" width="14" style="155" customWidth="1"/>
    <col min="2818" max="3072" width="9.140625" style="155"/>
    <col min="3073" max="3073" width="14" style="155" customWidth="1"/>
    <col min="3074" max="3328" width="9.140625" style="155"/>
    <col min="3329" max="3329" width="14" style="155" customWidth="1"/>
    <col min="3330" max="3584" width="9.140625" style="155"/>
    <col min="3585" max="3585" width="14" style="155" customWidth="1"/>
    <col min="3586" max="3840" width="9.140625" style="155"/>
    <col min="3841" max="3841" width="14" style="155" customWidth="1"/>
    <col min="3842" max="4096" width="9.140625" style="155"/>
    <col min="4097" max="4097" width="14" style="155" customWidth="1"/>
    <col min="4098" max="4352" width="9.140625" style="155"/>
    <col min="4353" max="4353" width="14" style="155" customWidth="1"/>
    <col min="4354" max="4608" width="9.140625" style="155"/>
    <col min="4609" max="4609" width="14" style="155" customWidth="1"/>
    <col min="4610" max="4864" width="9.140625" style="155"/>
    <col min="4865" max="4865" width="14" style="155" customWidth="1"/>
    <col min="4866" max="5120" width="9.140625" style="155"/>
    <col min="5121" max="5121" width="14" style="155" customWidth="1"/>
    <col min="5122" max="5376" width="9.140625" style="155"/>
    <col min="5377" max="5377" width="14" style="155" customWidth="1"/>
    <col min="5378" max="5632" width="9.140625" style="155"/>
    <col min="5633" max="5633" width="14" style="155" customWidth="1"/>
    <col min="5634" max="5888" width="9.140625" style="155"/>
    <col min="5889" max="5889" width="14" style="155" customWidth="1"/>
    <col min="5890" max="6144" width="9.140625" style="155"/>
    <col min="6145" max="6145" width="14" style="155" customWidth="1"/>
    <col min="6146" max="6400" width="9.140625" style="155"/>
    <col min="6401" max="6401" width="14" style="155" customWidth="1"/>
    <col min="6402" max="6656" width="9.140625" style="155"/>
    <col min="6657" max="6657" width="14" style="155" customWidth="1"/>
    <col min="6658" max="6912" width="9.140625" style="155"/>
    <col min="6913" max="6913" width="14" style="155" customWidth="1"/>
    <col min="6914" max="7168" width="9.140625" style="155"/>
    <col min="7169" max="7169" width="14" style="155" customWidth="1"/>
    <col min="7170" max="7424" width="9.140625" style="155"/>
    <col min="7425" max="7425" width="14" style="155" customWidth="1"/>
    <col min="7426" max="7680" width="9.140625" style="155"/>
    <col min="7681" max="7681" width="14" style="155" customWidth="1"/>
    <col min="7682" max="7936" width="9.140625" style="155"/>
    <col min="7937" max="7937" width="14" style="155" customWidth="1"/>
    <col min="7938" max="8192" width="9.140625" style="155"/>
    <col min="8193" max="8193" width="14" style="155" customWidth="1"/>
    <col min="8194" max="8448" width="9.140625" style="155"/>
    <col min="8449" max="8449" width="14" style="155" customWidth="1"/>
    <col min="8450" max="8704" width="9.140625" style="155"/>
    <col min="8705" max="8705" width="14" style="155" customWidth="1"/>
    <col min="8706" max="8960" width="9.140625" style="155"/>
    <col min="8961" max="8961" width="14" style="155" customWidth="1"/>
    <col min="8962" max="9216" width="9.140625" style="155"/>
    <col min="9217" max="9217" width="14" style="155" customWidth="1"/>
    <col min="9218" max="9472" width="9.140625" style="155"/>
    <col min="9473" max="9473" width="14" style="155" customWidth="1"/>
    <col min="9474" max="9728" width="9.140625" style="155"/>
    <col min="9729" max="9729" width="14" style="155" customWidth="1"/>
    <col min="9730" max="9984" width="9.140625" style="155"/>
    <col min="9985" max="9985" width="14" style="155" customWidth="1"/>
    <col min="9986" max="10240" width="9.140625" style="155"/>
    <col min="10241" max="10241" width="14" style="155" customWidth="1"/>
    <col min="10242" max="10496" width="9.140625" style="155"/>
    <col min="10497" max="10497" width="14" style="155" customWidth="1"/>
    <col min="10498" max="10752" width="9.140625" style="155"/>
    <col min="10753" max="10753" width="14" style="155" customWidth="1"/>
    <col min="10754" max="11008" width="9.140625" style="155"/>
    <col min="11009" max="11009" width="14" style="155" customWidth="1"/>
    <col min="11010" max="11264" width="9.140625" style="155"/>
    <col min="11265" max="11265" width="14" style="155" customWidth="1"/>
    <col min="11266" max="11520" width="9.140625" style="155"/>
    <col min="11521" max="11521" width="14" style="155" customWidth="1"/>
    <col min="11522" max="11776" width="9.140625" style="155"/>
    <col min="11777" max="11777" width="14" style="155" customWidth="1"/>
    <col min="11778" max="12032" width="9.140625" style="155"/>
    <col min="12033" max="12033" width="14" style="155" customWidth="1"/>
    <col min="12034" max="12288" width="9.140625" style="155"/>
    <col min="12289" max="12289" width="14" style="155" customWidth="1"/>
    <col min="12290" max="12544" width="9.140625" style="155"/>
    <col min="12545" max="12545" width="14" style="155" customWidth="1"/>
    <col min="12546" max="12800" width="9.140625" style="155"/>
    <col min="12801" max="12801" width="14" style="155" customWidth="1"/>
    <col min="12802" max="13056" width="9.140625" style="155"/>
    <col min="13057" max="13057" width="14" style="155" customWidth="1"/>
    <col min="13058" max="13312" width="9.140625" style="155"/>
    <col min="13313" max="13313" width="14" style="155" customWidth="1"/>
    <col min="13314" max="13568" width="9.140625" style="155"/>
    <col min="13569" max="13569" width="14" style="155" customWidth="1"/>
    <col min="13570" max="13824" width="9.140625" style="155"/>
    <col min="13825" max="13825" width="14" style="155" customWidth="1"/>
    <col min="13826" max="14080" width="9.140625" style="155"/>
    <col min="14081" max="14081" width="14" style="155" customWidth="1"/>
    <col min="14082" max="14336" width="9.140625" style="155"/>
    <col min="14337" max="14337" width="14" style="155" customWidth="1"/>
    <col min="14338" max="14592" width="9.140625" style="155"/>
    <col min="14593" max="14593" width="14" style="155" customWidth="1"/>
    <col min="14594" max="14848" width="9.140625" style="155"/>
    <col min="14849" max="14849" width="14" style="155" customWidth="1"/>
    <col min="14850" max="15104" width="9.140625" style="155"/>
    <col min="15105" max="15105" width="14" style="155" customWidth="1"/>
    <col min="15106" max="15360" width="9.140625" style="155"/>
    <col min="15361" max="15361" width="14" style="155" customWidth="1"/>
    <col min="15362" max="15616" width="9.140625" style="155"/>
    <col min="15617" max="15617" width="14" style="155" customWidth="1"/>
    <col min="15618" max="15872" width="9.140625" style="155"/>
    <col min="15873" max="15873" width="14" style="155" customWidth="1"/>
    <col min="15874" max="16128" width="9.140625" style="155"/>
    <col min="16129" max="16129" width="14" style="155" customWidth="1"/>
    <col min="16130" max="16384" width="9.140625" style="155"/>
  </cols>
  <sheetData>
    <row r="4" spans="1:11">
      <c r="C4" s="156"/>
    </row>
    <row r="6" spans="1:11" ht="13.5" thickBot="1">
      <c r="A6" s="155" t="s">
        <v>287</v>
      </c>
      <c r="K6" s="157"/>
    </row>
    <row r="7" spans="1:11" ht="13.5" thickTop="1">
      <c r="A7" s="158" t="s">
        <v>94</v>
      </c>
      <c r="B7" s="159" t="s">
        <v>252</v>
      </c>
      <c r="C7" s="159" t="s">
        <v>253</v>
      </c>
      <c r="D7" s="159" t="s">
        <v>254</v>
      </c>
      <c r="E7" s="160" t="s">
        <v>255</v>
      </c>
      <c r="F7" s="159" t="s">
        <v>256</v>
      </c>
      <c r="G7" s="159" t="s">
        <v>257</v>
      </c>
      <c r="H7" s="159" t="s">
        <v>258</v>
      </c>
      <c r="I7" s="160" t="s">
        <v>259</v>
      </c>
      <c r="J7" s="160" t="s">
        <v>260</v>
      </c>
      <c r="K7" s="159" t="s">
        <v>261</v>
      </c>
    </row>
    <row r="8" spans="1:11">
      <c r="A8" s="161" t="s">
        <v>262</v>
      </c>
      <c r="B8" s="162" t="s">
        <v>263</v>
      </c>
      <c r="C8" s="163" t="s">
        <v>264</v>
      </c>
      <c r="D8" s="163" t="s">
        <v>264</v>
      </c>
      <c r="E8" s="163" t="s">
        <v>264</v>
      </c>
      <c r="F8" s="163" t="s">
        <v>265</v>
      </c>
      <c r="G8" s="163" t="s">
        <v>266</v>
      </c>
      <c r="H8" s="163" t="s">
        <v>265</v>
      </c>
      <c r="I8" s="163" t="s">
        <v>267</v>
      </c>
      <c r="J8" s="163" t="s">
        <v>268</v>
      </c>
      <c r="K8" s="163" t="s">
        <v>269</v>
      </c>
    </row>
    <row r="9" spans="1:11">
      <c r="A9" s="164"/>
      <c r="B9" s="165" t="s">
        <v>288</v>
      </c>
      <c r="C9" s="166" t="s">
        <v>289</v>
      </c>
      <c r="D9" s="166" t="s">
        <v>289</v>
      </c>
      <c r="E9" s="166" t="s">
        <v>86</v>
      </c>
      <c r="F9" s="166" t="s">
        <v>288</v>
      </c>
      <c r="G9" s="166" t="s">
        <v>288</v>
      </c>
      <c r="H9" s="166" t="s">
        <v>290</v>
      </c>
      <c r="I9" s="166" t="s">
        <v>288</v>
      </c>
      <c r="J9" s="166" t="s">
        <v>291</v>
      </c>
      <c r="K9" s="166" t="s">
        <v>282</v>
      </c>
    </row>
    <row r="10" spans="1:11">
      <c r="A10" s="167" t="s">
        <v>272</v>
      </c>
      <c r="B10" s="168">
        <v>1.0900000000000001</v>
      </c>
      <c r="C10" s="168">
        <v>1.03</v>
      </c>
      <c r="D10" s="168">
        <v>0.98219999999999996</v>
      </c>
      <c r="E10" s="168">
        <v>1.04</v>
      </c>
      <c r="F10" s="168">
        <v>1.06</v>
      </c>
      <c r="G10" s="168">
        <v>1.08</v>
      </c>
      <c r="H10" s="168">
        <v>0.97</v>
      </c>
      <c r="I10" s="168">
        <v>1.1000000000000001</v>
      </c>
      <c r="J10" s="168">
        <v>1.0052345513269176</v>
      </c>
      <c r="K10" s="181" t="s">
        <v>77</v>
      </c>
    </row>
    <row r="11" spans="1:11">
      <c r="A11" s="169" t="s">
        <v>273</v>
      </c>
      <c r="B11" s="170">
        <v>1.08</v>
      </c>
      <c r="C11" s="170">
        <v>1.02</v>
      </c>
      <c r="D11" s="170">
        <v>0.98050000000000004</v>
      </c>
      <c r="E11" s="170">
        <v>1.04</v>
      </c>
      <c r="F11" s="170">
        <v>1.08</v>
      </c>
      <c r="G11" s="170">
        <v>1.06</v>
      </c>
      <c r="H11" s="200">
        <v>1.02</v>
      </c>
      <c r="I11" s="170">
        <v>1.1000000000000001</v>
      </c>
      <c r="J11" s="170">
        <v>1.0002493484641315</v>
      </c>
      <c r="K11" s="182" t="s">
        <v>77</v>
      </c>
    </row>
    <row r="12" spans="1:11">
      <c r="A12" s="169" t="s">
        <v>274</v>
      </c>
      <c r="B12" s="170">
        <v>1.06</v>
      </c>
      <c r="C12" s="170">
        <v>1.04</v>
      </c>
      <c r="D12" s="170">
        <v>1.0028999999999999</v>
      </c>
      <c r="E12" s="170">
        <v>1.04</v>
      </c>
      <c r="F12" s="170">
        <v>1.1200000000000001</v>
      </c>
      <c r="G12" s="170">
        <v>1.06</v>
      </c>
      <c r="H12" s="170">
        <v>0.97</v>
      </c>
      <c r="I12" s="170">
        <v>1</v>
      </c>
      <c r="J12" s="170">
        <v>0.99851973682992379</v>
      </c>
      <c r="K12" s="182" t="s">
        <v>77</v>
      </c>
    </row>
    <row r="13" spans="1:11">
      <c r="A13" s="169" t="s">
        <v>275</v>
      </c>
      <c r="B13" s="170">
        <v>1.0900000000000001</v>
      </c>
      <c r="C13" s="170">
        <v>1.04</v>
      </c>
      <c r="D13" s="170">
        <v>0.99950000000000006</v>
      </c>
      <c r="E13" s="170">
        <v>1.05</v>
      </c>
      <c r="F13" s="170">
        <v>1.1299999999999999</v>
      </c>
      <c r="G13" s="170">
        <v>1.0900000000000001</v>
      </c>
      <c r="H13" s="170">
        <v>0.98</v>
      </c>
      <c r="I13" s="170">
        <v>1.1000000000000001</v>
      </c>
      <c r="J13" s="170">
        <v>0.99692607868642469</v>
      </c>
      <c r="K13" s="182" t="s">
        <v>77</v>
      </c>
    </row>
    <row r="14" spans="1:11">
      <c r="A14" s="169" t="s">
        <v>276</v>
      </c>
      <c r="B14" s="170">
        <v>1.0900000000000001</v>
      </c>
      <c r="C14" s="170">
        <v>1.03</v>
      </c>
      <c r="D14" s="170">
        <v>0.98070000000000002</v>
      </c>
      <c r="E14" s="170">
        <v>1.05</v>
      </c>
      <c r="F14" s="170">
        <v>1.1399999999999999</v>
      </c>
      <c r="G14" s="170">
        <v>1.07</v>
      </c>
      <c r="H14" s="170">
        <v>0.98</v>
      </c>
      <c r="I14" s="170">
        <v>1</v>
      </c>
      <c r="J14" s="170">
        <v>0.99772926958949804</v>
      </c>
      <c r="K14" s="182" t="s">
        <v>77</v>
      </c>
    </row>
    <row r="15" spans="1:11">
      <c r="A15" s="169"/>
      <c r="B15" s="171"/>
      <c r="C15" s="171"/>
      <c r="D15" s="171"/>
      <c r="E15" s="171"/>
      <c r="F15" s="171"/>
      <c r="G15" s="171"/>
      <c r="H15" s="171"/>
      <c r="I15" s="171"/>
      <c r="J15" s="171"/>
      <c r="K15" s="184"/>
    </row>
    <row r="16" spans="1:11">
      <c r="A16" s="172" t="s">
        <v>111</v>
      </c>
      <c r="B16" s="173">
        <v>1.0820000000000001</v>
      </c>
      <c r="C16" s="173">
        <v>1.032</v>
      </c>
      <c r="D16" s="173">
        <v>0.98915999999999982</v>
      </c>
      <c r="E16" s="173">
        <v>1.044</v>
      </c>
      <c r="F16" s="173">
        <v>1.1060000000000001</v>
      </c>
      <c r="G16" s="173">
        <v>1.0720000000000001</v>
      </c>
      <c r="H16" s="173">
        <v>0.98399999999999999</v>
      </c>
      <c r="I16" s="173">
        <v>1.06</v>
      </c>
      <c r="J16" s="173">
        <v>0.99973179697937908</v>
      </c>
      <c r="K16" s="185"/>
    </row>
    <row r="17" spans="1:11">
      <c r="A17" s="175" t="s">
        <v>112</v>
      </c>
      <c r="B17" s="176">
        <v>1.0900000000000001</v>
      </c>
      <c r="C17" s="176">
        <v>1.03</v>
      </c>
      <c r="D17" s="176">
        <v>0.98219999999999996</v>
      </c>
      <c r="E17" s="176">
        <v>1.04</v>
      </c>
      <c r="F17" s="176">
        <v>1.1200000000000001</v>
      </c>
      <c r="G17" s="176">
        <v>1.07</v>
      </c>
      <c r="H17" s="176">
        <v>0.98</v>
      </c>
      <c r="I17" s="176">
        <v>1.1000000000000001</v>
      </c>
      <c r="J17" s="176">
        <v>0.99851973682992379</v>
      </c>
      <c r="K17" s="187"/>
    </row>
    <row r="18" spans="1:11">
      <c r="A18" s="175" t="s">
        <v>72</v>
      </c>
      <c r="B18" s="176">
        <v>1.3038404810405309E-2</v>
      </c>
      <c r="C18" s="176">
        <v>8.3666002653407633E-3</v>
      </c>
      <c r="D18" s="176">
        <v>1.1076010111949136E-2</v>
      </c>
      <c r="E18" s="176">
        <v>5.4772255750516656E-3</v>
      </c>
      <c r="F18" s="176">
        <v>3.4351128074635272E-2</v>
      </c>
      <c r="G18" s="176">
        <v>1.3038404810405309E-2</v>
      </c>
      <c r="H18" s="176">
        <v>2.073644135332774E-2</v>
      </c>
      <c r="I18" s="176">
        <v>5.4772255750516662E-2</v>
      </c>
      <c r="J18" s="176">
        <v>3.3128320905708528E-3</v>
      </c>
      <c r="K18" s="187"/>
    </row>
    <row r="19" spans="1:11">
      <c r="A19" s="175" t="s">
        <v>74</v>
      </c>
      <c r="B19" s="177">
        <v>1.2050281710171265E-2</v>
      </c>
      <c r="C19" s="177">
        <v>8.1071707997488023E-3</v>
      </c>
      <c r="D19" s="177">
        <v>1.1197389817571615E-2</v>
      </c>
      <c r="E19" s="177">
        <v>5.2463846504326294E-3</v>
      </c>
      <c r="F19" s="177">
        <v>3.1058886143431528E-2</v>
      </c>
      <c r="G19" s="177">
        <v>1.2162691054482564E-2</v>
      </c>
      <c r="H19" s="177">
        <v>2.1073619261511932E-2</v>
      </c>
      <c r="I19" s="177">
        <v>5.1671939387279868E-2</v>
      </c>
      <c r="J19" s="177">
        <v>3.3137208405097721E-3</v>
      </c>
      <c r="K19" s="177"/>
    </row>
    <row r="20" spans="1:11" ht="15" thickBot="1">
      <c r="A20" s="178" t="s">
        <v>81</v>
      </c>
      <c r="B20" s="201">
        <v>4.0396642527710247E-2</v>
      </c>
      <c r="C20" s="201">
        <v>-7.6808363321654305E-3</v>
      </c>
      <c r="D20" s="201">
        <v>-4.887362021930719E-2</v>
      </c>
      <c r="E20" s="201">
        <v>3.8577585942047854E-3</v>
      </c>
      <c r="F20" s="201">
        <v>6.3473832380450679E-2</v>
      </c>
      <c r="G20" s="201">
        <v>3.0781146755735067E-2</v>
      </c>
      <c r="H20" s="201">
        <v>-5.3835216037646183E-2</v>
      </c>
      <c r="I20" s="201">
        <v>1.9242551829364851E-2</v>
      </c>
      <c r="J20" s="201">
        <v>-3.8708313303567055E-2</v>
      </c>
      <c r="K20" s="201"/>
    </row>
    <row r="21" spans="1:11" ht="13.5" thickTop="1"/>
  </sheetData>
  <conditionalFormatting sqref="B19:K19">
    <cfRule type="expression" dxfId="65" priority="1" stopIfTrue="1">
      <formula>ISERROR((B18/B16))</formula>
    </cfRule>
  </conditionalFormatting>
  <conditionalFormatting sqref="B17:K17">
    <cfRule type="expression" dxfId="64" priority="2" stopIfTrue="1">
      <formula>ISERROR(MEDIAN(B10:B14))</formula>
    </cfRule>
  </conditionalFormatting>
  <conditionalFormatting sqref="B18:K18">
    <cfRule type="expression" dxfId="63" priority="3" stopIfTrue="1">
      <formula>ISERROR(STDEV(B10:B14))</formula>
    </cfRule>
  </conditionalFormatting>
  <conditionalFormatting sqref="B10:B15">
    <cfRule type="expression" dxfId="62" priority="4" stopIfTrue="1">
      <formula>isbold(#REF!)=TRUE</formula>
    </cfRule>
  </conditionalFormatting>
  <conditionalFormatting sqref="C10:C15">
    <cfRule type="expression" dxfId="61" priority="5" stopIfTrue="1">
      <formula>isbold(#REF!)=TRUE</formula>
    </cfRule>
  </conditionalFormatting>
  <conditionalFormatting sqref="D10:D15">
    <cfRule type="expression" dxfId="60" priority="6" stopIfTrue="1">
      <formula>isbold(#REF!)=TRUE</formula>
    </cfRule>
  </conditionalFormatting>
  <conditionalFormatting sqref="E10:E15">
    <cfRule type="expression" dxfId="59" priority="7" stopIfTrue="1">
      <formula>isbold(#REF!)=TRUE</formula>
    </cfRule>
  </conditionalFormatting>
  <conditionalFormatting sqref="F10:F15">
    <cfRule type="expression" dxfId="58" priority="8" stopIfTrue="1">
      <formula>isbold(#REF!)=TRUE</formula>
    </cfRule>
  </conditionalFormatting>
  <conditionalFormatting sqref="G10:G15">
    <cfRule type="expression" dxfId="57" priority="9" stopIfTrue="1">
      <formula>isbold(#REF!)=TRUE</formula>
    </cfRule>
  </conditionalFormatting>
  <conditionalFormatting sqref="H10:H15">
    <cfRule type="expression" dxfId="56" priority="10" stopIfTrue="1">
      <formula>isbold(#REF!)=TRUE</formula>
    </cfRule>
  </conditionalFormatting>
  <conditionalFormatting sqref="I10:I15">
    <cfRule type="expression" dxfId="55" priority="11" stopIfTrue="1">
      <formula>isbold(#REF!)=TRUE</formula>
    </cfRule>
  </conditionalFormatting>
  <conditionalFormatting sqref="J10:J15">
    <cfRule type="expression" dxfId="54" priority="12" stopIfTrue="1">
      <formula>isbold(#REF!)=TRUE</formula>
    </cfRule>
  </conditionalFormatting>
  <conditionalFormatting sqref="K10:K15">
    <cfRule type="expression" dxfId="53" priority="13" stopIfTrue="1">
      <formula>isbold(#REF!)=TRUE</formula>
    </cfRule>
  </conditionalFormatting>
  <conditionalFormatting sqref="C16">
    <cfRule type="expression" dxfId="52" priority="14" stopIfTrue="1">
      <formula>ISERROR(AVERAGE(C10:C14))</formula>
    </cfRule>
    <cfRule type="expression" dxfId="51" priority="15" stopIfTrue="1">
      <formula>#REF!&gt;2.5</formula>
    </cfRule>
  </conditionalFormatting>
  <conditionalFormatting sqref="B16">
    <cfRule type="expression" dxfId="50" priority="16" stopIfTrue="1">
      <formula>ISERROR(AVERAGE(B10:B14))</formula>
    </cfRule>
    <cfRule type="expression" dxfId="49" priority="17" stopIfTrue="1">
      <formula>#REF!&gt;2.5</formula>
    </cfRule>
  </conditionalFormatting>
  <conditionalFormatting sqref="D16">
    <cfRule type="expression" dxfId="48" priority="18" stopIfTrue="1">
      <formula>ISERROR(AVERAGE(D10:D14))</formula>
    </cfRule>
    <cfRule type="expression" dxfId="47" priority="19" stopIfTrue="1">
      <formula>#REF!&gt;2.5</formula>
    </cfRule>
  </conditionalFormatting>
  <conditionalFormatting sqref="E16">
    <cfRule type="expression" dxfId="46" priority="20" stopIfTrue="1">
      <formula>ISERROR(AVERAGE(E10:E14))</formula>
    </cfRule>
    <cfRule type="expression" dxfId="45" priority="21" stopIfTrue="1">
      <formula>#REF!&gt;2.5</formula>
    </cfRule>
  </conditionalFormatting>
  <conditionalFormatting sqref="F16">
    <cfRule type="expression" dxfId="44" priority="22" stopIfTrue="1">
      <formula>ISERROR(AVERAGE(F10:F14))</formula>
    </cfRule>
    <cfRule type="expression" dxfId="43" priority="23" stopIfTrue="1">
      <formula>#REF!&gt;2.5</formula>
    </cfRule>
  </conditionalFormatting>
  <conditionalFormatting sqref="G16">
    <cfRule type="expression" dxfId="42" priority="24" stopIfTrue="1">
      <formula>ISERROR(AVERAGE(G10:G14))</formula>
    </cfRule>
    <cfRule type="expression" dxfId="41" priority="25" stopIfTrue="1">
      <formula>#REF!&gt;2.5</formula>
    </cfRule>
  </conditionalFormatting>
  <conditionalFormatting sqref="H16">
    <cfRule type="expression" dxfId="40" priority="26" stopIfTrue="1">
      <formula>ISERROR(AVERAGE(H10:H14))</formula>
    </cfRule>
    <cfRule type="expression" dxfId="39" priority="27" stopIfTrue="1">
      <formula>#REF!&gt;2.5</formula>
    </cfRule>
  </conditionalFormatting>
  <conditionalFormatting sqref="I16">
    <cfRule type="expression" dxfId="38" priority="28" stopIfTrue="1">
      <formula>ISERROR(AVERAGE(I10:I14))</formula>
    </cfRule>
    <cfRule type="expression" dxfId="37" priority="29" stopIfTrue="1">
      <formula>#REF!&gt;2.5</formula>
    </cfRule>
  </conditionalFormatting>
  <conditionalFormatting sqref="J16">
    <cfRule type="expression" dxfId="36" priority="30" stopIfTrue="1">
      <formula>ISERROR(AVERAGE(J10:J14))</formula>
    </cfRule>
    <cfRule type="expression" dxfId="35" priority="31" stopIfTrue="1">
      <formula>#REF!&gt;2.5</formula>
    </cfRule>
  </conditionalFormatting>
  <conditionalFormatting sqref="K16">
    <cfRule type="expression" dxfId="34" priority="32" stopIfTrue="1">
      <formula>ISERROR(AVERAGE(K10:K14))</formula>
    </cfRule>
    <cfRule type="expression" dxfId="33" priority="33" stopIfTrue="1">
      <formula>#REF!&gt;2.5</formula>
    </cfRule>
  </conditionalFormatting>
  <pageMargins left="0.75" right="0.75" top="1" bottom="1" header="0.5" footer="0.5"/>
  <pageSetup paperSize="9" orientation="portrait" verticalDpi="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4:K21"/>
  <sheetViews>
    <sheetView zoomScale="80" workbookViewId="0">
      <selection activeCell="A3" sqref="A3"/>
    </sheetView>
  </sheetViews>
  <sheetFormatPr defaultRowHeight="12.75"/>
  <cols>
    <col min="1" max="1" width="14" style="155" customWidth="1"/>
    <col min="2" max="256" width="9.140625" style="155"/>
    <col min="257" max="257" width="14" style="155" customWidth="1"/>
    <col min="258" max="512" width="9.140625" style="155"/>
    <col min="513" max="513" width="14" style="155" customWidth="1"/>
    <col min="514" max="768" width="9.140625" style="155"/>
    <col min="769" max="769" width="14" style="155" customWidth="1"/>
    <col min="770" max="1024" width="9.140625" style="155"/>
    <col min="1025" max="1025" width="14" style="155" customWidth="1"/>
    <col min="1026" max="1280" width="9.140625" style="155"/>
    <col min="1281" max="1281" width="14" style="155" customWidth="1"/>
    <col min="1282" max="1536" width="9.140625" style="155"/>
    <col min="1537" max="1537" width="14" style="155" customWidth="1"/>
    <col min="1538" max="1792" width="9.140625" style="155"/>
    <col min="1793" max="1793" width="14" style="155" customWidth="1"/>
    <col min="1794" max="2048" width="9.140625" style="155"/>
    <col min="2049" max="2049" width="14" style="155" customWidth="1"/>
    <col min="2050" max="2304" width="9.140625" style="155"/>
    <col min="2305" max="2305" width="14" style="155" customWidth="1"/>
    <col min="2306" max="2560" width="9.140625" style="155"/>
    <col min="2561" max="2561" width="14" style="155" customWidth="1"/>
    <col min="2562" max="2816" width="9.140625" style="155"/>
    <col min="2817" max="2817" width="14" style="155" customWidth="1"/>
    <col min="2818" max="3072" width="9.140625" style="155"/>
    <col min="3073" max="3073" width="14" style="155" customWidth="1"/>
    <col min="3074" max="3328" width="9.140625" style="155"/>
    <col min="3329" max="3329" width="14" style="155" customWidth="1"/>
    <col min="3330" max="3584" width="9.140625" style="155"/>
    <col min="3585" max="3585" width="14" style="155" customWidth="1"/>
    <col min="3586" max="3840" width="9.140625" style="155"/>
    <col min="3841" max="3841" width="14" style="155" customWidth="1"/>
    <col min="3842" max="4096" width="9.140625" style="155"/>
    <col min="4097" max="4097" width="14" style="155" customWidth="1"/>
    <col min="4098" max="4352" width="9.140625" style="155"/>
    <col min="4353" max="4353" width="14" style="155" customWidth="1"/>
    <col min="4354" max="4608" width="9.140625" style="155"/>
    <col min="4609" max="4609" width="14" style="155" customWidth="1"/>
    <col min="4610" max="4864" width="9.140625" style="155"/>
    <col min="4865" max="4865" width="14" style="155" customWidth="1"/>
    <col min="4866" max="5120" width="9.140625" style="155"/>
    <col min="5121" max="5121" width="14" style="155" customWidth="1"/>
    <col min="5122" max="5376" width="9.140625" style="155"/>
    <col min="5377" max="5377" width="14" style="155" customWidth="1"/>
    <col min="5378" max="5632" width="9.140625" style="155"/>
    <col min="5633" max="5633" width="14" style="155" customWidth="1"/>
    <col min="5634" max="5888" width="9.140625" style="155"/>
    <col min="5889" max="5889" width="14" style="155" customWidth="1"/>
    <col min="5890" max="6144" width="9.140625" style="155"/>
    <col min="6145" max="6145" width="14" style="155" customWidth="1"/>
    <col min="6146" max="6400" width="9.140625" style="155"/>
    <col min="6401" max="6401" width="14" style="155" customWidth="1"/>
    <col min="6402" max="6656" width="9.140625" style="155"/>
    <col min="6657" max="6657" width="14" style="155" customWidth="1"/>
    <col min="6658" max="6912" width="9.140625" style="155"/>
    <col min="6913" max="6913" width="14" style="155" customWidth="1"/>
    <col min="6914" max="7168" width="9.140625" style="155"/>
    <col min="7169" max="7169" width="14" style="155" customWidth="1"/>
    <col min="7170" max="7424" width="9.140625" style="155"/>
    <col min="7425" max="7425" width="14" style="155" customWidth="1"/>
    <col min="7426" max="7680" width="9.140625" style="155"/>
    <col min="7681" max="7681" width="14" style="155" customWidth="1"/>
    <col min="7682" max="7936" width="9.140625" style="155"/>
    <col min="7937" max="7937" width="14" style="155" customWidth="1"/>
    <col min="7938" max="8192" width="9.140625" style="155"/>
    <col min="8193" max="8193" width="14" style="155" customWidth="1"/>
    <col min="8194" max="8448" width="9.140625" style="155"/>
    <col min="8449" max="8449" width="14" style="155" customWidth="1"/>
    <col min="8450" max="8704" width="9.140625" style="155"/>
    <col min="8705" max="8705" width="14" style="155" customWidth="1"/>
    <col min="8706" max="8960" width="9.140625" style="155"/>
    <col min="8961" max="8961" width="14" style="155" customWidth="1"/>
    <col min="8962" max="9216" width="9.140625" style="155"/>
    <col min="9217" max="9217" width="14" style="155" customWidth="1"/>
    <col min="9218" max="9472" width="9.140625" style="155"/>
    <col min="9473" max="9473" width="14" style="155" customWidth="1"/>
    <col min="9474" max="9728" width="9.140625" style="155"/>
    <col min="9729" max="9729" width="14" style="155" customWidth="1"/>
    <col min="9730" max="9984" width="9.140625" style="155"/>
    <col min="9985" max="9985" width="14" style="155" customWidth="1"/>
    <col min="9986" max="10240" width="9.140625" style="155"/>
    <col min="10241" max="10241" width="14" style="155" customWidth="1"/>
    <col min="10242" max="10496" width="9.140625" style="155"/>
    <col min="10497" max="10497" width="14" style="155" customWidth="1"/>
    <col min="10498" max="10752" width="9.140625" style="155"/>
    <col min="10753" max="10753" width="14" style="155" customWidth="1"/>
    <col min="10754" max="11008" width="9.140625" style="155"/>
    <col min="11009" max="11009" width="14" style="155" customWidth="1"/>
    <col min="11010" max="11264" width="9.140625" style="155"/>
    <col min="11265" max="11265" width="14" style="155" customWidth="1"/>
    <col min="11266" max="11520" width="9.140625" style="155"/>
    <col min="11521" max="11521" width="14" style="155" customWidth="1"/>
    <col min="11522" max="11776" width="9.140625" style="155"/>
    <col min="11777" max="11777" width="14" style="155" customWidth="1"/>
    <col min="11778" max="12032" width="9.140625" style="155"/>
    <col min="12033" max="12033" width="14" style="155" customWidth="1"/>
    <col min="12034" max="12288" width="9.140625" style="155"/>
    <col min="12289" max="12289" width="14" style="155" customWidth="1"/>
    <col min="12290" max="12544" width="9.140625" style="155"/>
    <col min="12545" max="12545" width="14" style="155" customWidth="1"/>
    <col min="12546" max="12800" width="9.140625" style="155"/>
    <col min="12801" max="12801" width="14" style="155" customWidth="1"/>
    <col min="12802" max="13056" width="9.140625" style="155"/>
    <col min="13057" max="13057" width="14" style="155" customWidth="1"/>
    <col min="13058" max="13312" width="9.140625" style="155"/>
    <col min="13313" max="13313" width="14" style="155" customWidth="1"/>
    <col min="13314" max="13568" width="9.140625" style="155"/>
    <col min="13569" max="13569" width="14" style="155" customWidth="1"/>
    <col min="13570" max="13824" width="9.140625" style="155"/>
    <col min="13825" max="13825" width="14" style="155" customWidth="1"/>
    <col min="13826" max="14080" width="9.140625" style="155"/>
    <col min="14081" max="14081" width="14" style="155" customWidth="1"/>
    <col min="14082" max="14336" width="9.140625" style="155"/>
    <col min="14337" max="14337" width="14" style="155" customWidth="1"/>
    <col min="14338" max="14592" width="9.140625" style="155"/>
    <col min="14593" max="14593" width="14" style="155" customWidth="1"/>
    <col min="14594" max="14848" width="9.140625" style="155"/>
    <col min="14849" max="14849" width="14" style="155" customWidth="1"/>
    <col min="14850" max="15104" width="9.140625" style="155"/>
    <col min="15105" max="15105" width="14" style="155" customWidth="1"/>
    <col min="15106" max="15360" width="9.140625" style="155"/>
    <col min="15361" max="15361" width="14" style="155" customWidth="1"/>
    <col min="15362" max="15616" width="9.140625" style="155"/>
    <col min="15617" max="15617" width="14" style="155" customWidth="1"/>
    <col min="15618" max="15872" width="9.140625" style="155"/>
    <col min="15873" max="15873" width="14" style="155" customWidth="1"/>
    <col min="15874" max="16128" width="9.140625" style="155"/>
    <col min="16129" max="16129" width="14" style="155" customWidth="1"/>
    <col min="16130" max="16384" width="9.140625" style="155"/>
  </cols>
  <sheetData>
    <row r="4" spans="1:11">
      <c r="C4" s="156"/>
    </row>
    <row r="6" spans="1:11" ht="13.5" thickBot="1">
      <c r="A6" s="155" t="s">
        <v>292</v>
      </c>
      <c r="K6" s="157"/>
    </row>
    <row r="7" spans="1:11" ht="13.5" thickTop="1">
      <c r="A7" s="158" t="s">
        <v>94</v>
      </c>
      <c r="B7" s="159" t="s">
        <v>252</v>
      </c>
      <c r="C7" s="159" t="s">
        <v>253</v>
      </c>
      <c r="D7" s="159" t="s">
        <v>254</v>
      </c>
      <c r="E7" s="160" t="s">
        <v>255</v>
      </c>
      <c r="F7" s="159" t="s">
        <v>256</v>
      </c>
      <c r="G7" s="159" t="s">
        <v>257</v>
      </c>
      <c r="H7" s="159" t="s">
        <v>258</v>
      </c>
      <c r="I7" s="160" t="s">
        <v>259</v>
      </c>
      <c r="J7" s="160" t="s">
        <v>260</v>
      </c>
      <c r="K7" s="159" t="s">
        <v>261</v>
      </c>
    </row>
    <row r="8" spans="1:11">
      <c r="A8" s="161" t="s">
        <v>262</v>
      </c>
      <c r="B8" s="162" t="s">
        <v>263</v>
      </c>
      <c r="C8" s="163" t="s">
        <v>264</v>
      </c>
      <c r="D8" s="163" t="s">
        <v>264</v>
      </c>
      <c r="E8" s="163" t="s">
        <v>264</v>
      </c>
      <c r="F8" s="163" t="s">
        <v>265</v>
      </c>
      <c r="G8" s="163" t="s">
        <v>266</v>
      </c>
      <c r="H8" s="163" t="s">
        <v>265</v>
      </c>
      <c r="I8" s="163" t="s">
        <v>267</v>
      </c>
      <c r="J8" s="163" t="s">
        <v>268</v>
      </c>
      <c r="K8" s="163" t="s">
        <v>269</v>
      </c>
    </row>
    <row r="9" spans="1:11">
      <c r="A9" s="164"/>
      <c r="B9" s="165" t="s">
        <v>293</v>
      </c>
      <c r="C9" s="166" t="s">
        <v>282</v>
      </c>
      <c r="D9" s="166" t="s">
        <v>293</v>
      </c>
      <c r="E9" s="166" t="s">
        <v>282</v>
      </c>
      <c r="F9" s="166" t="s">
        <v>282</v>
      </c>
      <c r="G9" s="166" t="s">
        <v>293</v>
      </c>
      <c r="H9" s="166" t="s">
        <v>293</v>
      </c>
      <c r="I9" s="166" t="s">
        <v>282</v>
      </c>
      <c r="J9" s="166" t="s">
        <v>282</v>
      </c>
      <c r="K9" s="166" t="s">
        <v>293</v>
      </c>
    </row>
    <row r="10" spans="1:11">
      <c r="A10" s="167" t="s">
        <v>272</v>
      </c>
      <c r="B10" s="168">
        <v>1.08</v>
      </c>
      <c r="C10" s="168" t="s">
        <v>77</v>
      </c>
      <c r="D10" s="168">
        <v>1.0335000000000001</v>
      </c>
      <c r="E10" s="168" t="s">
        <v>77</v>
      </c>
      <c r="F10" s="168" t="s">
        <v>77</v>
      </c>
      <c r="G10" s="168">
        <v>1.1299999999999999</v>
      </c>
      <c r="H10" s="168" t="s">
        <v>294</v>
      </c>
      <c r="I10" s="168" t="s">
        <v>77</v>
      </c>
      <c r="J10" s="168" t="s">
        <v>77</v>
      </c>
      <c r="K10" s="168">
        <v>1.07</v>
      </c>
    </row>
    <row r="11" spans="1:11">
      <c r="A11" s="169" t="s">
        <v>273</v>
      </c>
      <c r="B11" s="170">
        <v>1.08</v>
      </c>
      <c r="C11" s="170" t="s">
        <v>77</v>
      </c>
      <c r="D11" s="170">
        <v>1.0331999999999999</v>
      </c>
      <c r="E11" s="170" t="s">
        <v>77</v>
      </c>
      <c r="F11" s="170" t="s">
        <v>77</v>
      </c>
      <c r="G11" s="170">
        <v>1.1299999999999999</v>
      </c>
      <c r="H11" s="170" t="s">
        <v>294</v>
      </c>
      <c r="I11" s="170" t="s">
        <v>77</v>
      </c>
      <c r="J11" s="170" t="s">
        <v>77</v>
      </c>
      <c r="K11" s="170">
        <v>1.08</v>
      </c>
    </row>
    <row r="12" spans="1:11">
      <c r="A12" s="169" t="s">
        <v>274</v>
      </c>
      <c r="B12" s="170">
        <v>1.0900000000000001</v>
      </c>
      <c r="C12" s="170" t="s">
        <v>77</v>
      </c>
      <c r="D12" s="170">
        <v>1.0319</v>
      </c>
      <c r="E12" s="170" t="s">
        <v>77</v>
      </c>
      <c r="F12" s="170" t="s">
        <v>77</v>
      </c>
      <c r="G12" s="170">
        <v>1.1399999999999999</v>
      </c>
      <c r="H12" s="170" t="s">
        <v>294</v>
      </c>
      <c r="I12" s="170" t="s">
        <v>77</v>
      </c>
      <c r="J12" s="170" t="s">
        <v>77</v>
      </c>
      <c r="K12" s="170">
        <v>1.08</v>
      </c>
    </row>
    <row r="13" spans="1:11">
      <c r="A13" s="169" t="s">
        <v>275</v>
      </c>
      <c r="B13" s="170">
        <v>1.08</v>
      </c>
      <c r="C13" s="170" t="s">
        <v>77</v>
      </c>
      <c r="D13" s="170">
        <v>1.0254000000000001</v>
      </c>
      <c r="E13" s="170" t="s">
        <v>77</v>
      </c>
      <c r="F13" s="170" t="s">
        <v>77</v>
      </c>
      <c r="G13" s="170">
        <v>1.1299999999999999</v>
      </c>
      <c r="H13" s="170" t="s">
        <v>294</v>
      </c>
      <c r="I13" s="170" t="s">
        <v>77</v>
      </c>
      <c r="J13" s="170" t="s">
        <v>77</v>
      </c>
      <c r="K13" s="170">
        <v>1.08</v>
      </c>
    </row>
    <row r="14" spans="1:11">
      <c r="A14" s="169" t="s">
        <v>276</v>
      </c>
      <c r="B14" s="170">
        <v>1.08</v>
      </c>
      <c r="C14" s="170" t="s">
        <v>77</v>
      </c>
      <c r="D14" s="170">
        <v>1.0257000000000001</v>
      </c>
      <c r="E14" s="170" t="s">
        <v>77</v>
      </c>
      <c r="F14" s="170" t="s">
        <v>77</v>
      </c>
      <c r="G14" s="170">
        <v>1.1499999999999999</v>
      </c>
      <c r="H14" s="170" t="s">
        <v>294</v>
      </c>
      <c r="I14" s="170" t="s">
        <v>77</v>
      </c>
      <c r="J14" s="170" t="s">
        <v>77</v>
      </c>
      <c r="K14" s="170">
        <v>1.08</v>
      </c>
    </row>
    <row r="15" spans="1:11">
      <c r="A15" s="169"/>
      <c r="B15" s="171"/>
      <c r="C15" s="171"/>
      <c r="D15" s="171"/>
      <c r="E15" s="171"/>
      <c r="F15" s="171"/>
      <c r="G15" s="171"/>
      <c r="H15" s="171"/>
      <c r="I15" s="171"/>
      <c r="J15" s="171"/>
      <c r="K15" s="171"/>
    </row>
    <row r="16" spans="1:11">
      <c r="A16" s="172" t="s">
        <v>111</v>
      </c>
      <c r="B16" s="173">
        <v>1.0820000000000001</v>
      </c>
      <c r="C16" s="173" t="e">
        <v>#DIV/0!</v>
      </c>
      <c r="D16" s="173">
        <v>1.0299400000000003</v>
      </c>
      <c r="E16" s="173" t="e">
        <v>#DIV/0!</v>
      </c>
      <c r="F16" s="173" t="e">
        <v>#DIV/0!</v>
      </c>
      <c r="G16" s="173">
        <v>1.1359999999999999</v>
      </c>
      <c r="H16" s="173" t="e">
        <v>#DIV/0!</v>
      </c>
      <c r="I16" s="173" t="e">
        <v>#DIV/0!</v>
      </c>
      <c r="J16" s="173" t="e">
        <v>#DIV/0!</v>
      </c>
      <c r="K16" s="173">
        <v>1.0780000000000001</v>
      </c>
    </row>
    <row r="17" spans="1:11">
      <c r="A17" s="175" t="s">
        <v>112</v>
      </c>
      <c r="B17" s="176">
        <v>1.08</v>
      </c>
      <c r="C17" s="176" t="e">
        <v>#NUM!</v>
      </c>
      <c r="D17" s="176">
        <v>1.0319</v>
      </c>
      <c r="E17" s="176" t="e">
        <v>#NUM!</v>
      </c>
      <c r="F17" s="176" t="e">
        <v>#NUM!</v>
      </c>
      <c r="G17" s="176">
        <v>1.1299999999999999</v>
      </c>
      <c r="H17" s="176" t="e">
        <v>#NUM!</v>
      </c>
      <c r="I17" s="176" t="e">
        <v>#NUM!</v>
      </c>
      <c r="J17" s="176" t="e">
        <v>#NUM!</v>
      </c>
      <c r="K17" s="176">
        <v>1.08</v>
      </c>
    </row>
    <row r="18" spans="1:11">
      <c r="A18" s="175" t="s">
        <v>72</v>
      </c>
      <c r="B18" s="176">
        <v>4.4721359549995832E-3</v>
      </c>
      <c r="C18" s="176" t="e">
        <v>#DIV/0!</v>
      </c>
      <c r="D18" s="176">
        <v>4.0537636832947846E-3</v>
      </c>
      <c r="E18" s="176" t="e">
        <v>#DIV/0!</v>
      </c>
      <c r="F18" s="176" t="e">
        <v>#DIV/0!</v>
      </c>
      <c r="G18" s="176">
        <v>8.9442719099991665E-3</v>
      </c>
      <c r="H18" s="176" t="e">
        <v>#DIV/0!</v>
      </c>
      <c r="I18" s="176" t="e">
        <v>#DIV/0!</v>
      </c>
      <c r="J18" s="176" t="e">
        <v>#DIV/0!</v>
      </c>
      <c r="K18" s="176">
        <v>4.4721359549995832E-3</v>
      </c>
    </row>
    <row r="19" spans="1:11">
      <c r="A19" s="175" t="s">
        <v>74</v>
      </c>
      <c r="B19" s="177">
        <v>4.1332125277260467E-3</v>
      </c>
      <c r="C19" s="177" t="e">
        <v>#DIV/0!</v>
      </c>
      <c r="D19" s="177">
        <v>3.935922173422513E-3</v>
      </c>
      <c r="E19" s="177" t="e">
        <v>#DIV/0!</v>
      </c>
      <c r="F19" s="177" t="e">
        <v>#DIV/0!</v>
      </c>
      <c r="G19" s="177">
        <v>7.8734787940133513E-3</v>
      </c>
      <c r="H19" s="177" t="e">
        <v>#DIV/0!</v>
      </c>
      <c r="I19" s="177" t="e">
        <v>#DIV/0!</v>
      </c>
      <c r="J19" s="177" t="e">
        <v>#DIV/0!</v>
      </c>
      <c r="K19" s="177">
        <v>4.1485491233762368E-3</v>
      </c>
    </row>
    <row r="20" spans="1:11" ht="15" thickBot="1">
      <c r="A20" s="178" t="s">
        <v>81</v>
      </c>
      <c r="B20" s="179">
        <v>4.7619708086554802E-4</v>
      </c>
      <c r="C20" s="179"/>
      <c r="D20" s="179">
        <v>-4.766131754023395E-2</v>
      </c>
      <c r="E20" s="179"/>
      <c r="F20" s="179"/>
      <c r="G20" s="179">
        <v>5.0407541482313301E-2</v>
      </c>
      <c r="H20" s="179"/>
      <c r="I20" s="179"/>
      <c r="J20" s="179"/>
      <c r="K20" s="179">
        <v>-3.2224210229454542E-3</v>
      </c>
    </row>
    <row r="21" spans="1:11" ht="13.5" thickTop="1"/>
  </sheetData>
  <conditionalFormatting sqref="B19:K19">
    <cfRule type="expression" dxfId="32" priority="1" stopIfTrue="1">
      <formula>ISERROR((B18/B16))</formula>
    </cfRule>
  </conditionalFormatting>
  <conditionalFormatting sqref="B17:K17">
    <cfRule type="expression" dxfId="31" priority="2" stopIfTrue="1">
      <formula>ISERROR(MEDIAN(B10:B14))</formula>
    </cfRule>
  </conditionalFormatting>
  <conditionalFormatting sqref="B18:K18">
    <cfRule type="expression" dxfId="30" priority="3" stopIfTrue="1">
      <formula>ISERROR(STDEV(B10:B14))</formula>
    </cfRule>
  </conditionalFormatting>
  <conditionalFormatting sqref="B10:B15">
    <cfRule type="expression" dxfId="29" priority="4" stopIfTrue="1">
      <formula>isbold(#REF!)=TRUE</formula>
    </cfRule>
  </conditionalFormatting>
  <conditionalFormatting sqref="C10:C15">
    <cfRule type="expression" dxfId="28" priority="5" stopIfTrue="1">
      <formula>isbold(#REF!)=TRUE</formula>
    </cfRule>
  </conditionalFormatting>
  <conditionalFormatting sqref="D10:D15">
    <cfRule type="expression" dxfId="27" priority="6" stopIfTrue="1">
      <formula>isbold(#REF!)=TRUE</formula>
    </cfRule>
  </conditionalFormatting>
  <conditionalFormatting sqref="E10:E15">
    <cfRule type="expression" dxfId="26" priority="7" stopIfTrue="1">
      <formula>isbold(#REF!)=TRUE</formula>
    </cfRule>
  </conditionalFormatting>
  <conditionalFormatting sqref="F10:F15">
    <cfRule type="expression" dxfId="25" priority="8" stopIfTrue="1">
      <formula>isbold(#REF!)=TRUE</formula>
    </cfRule>
  </conditionalFormatting>
  <conditionalFormatting sqref="G10:G15">
    <cfRule type="expression" dxfId="24" priority="9" stopIfTrue="1">
      <formula>isbold(#REF!)=TRUE</formula>
    </cfRule>
  </conditionalFormatting>
  <conditionalFormatting sqref="H10:H15">
    <cfRule type="expression" dxfId="23" priority="10" stopIfTrue="1">
      <formula>isbold(#REF!)=TRUE</formula>
    </cfRule>
  </conditionalFormatting>
  <conditionalFormatting sqref="I10:I15">
    <cfRule type="expression" dxfId="22" priority="11" stopIfTrue="1">
      <formula>isbold(#REF!)=TRUE</formula>
    </cfRule>
  </conditionalFormatting>
  <conditionalFormatting sqref="J10:J15">
    <cfRule type="expression" dxfId="21" priority="12" stopIfTrue="1">
      <formula>isbold(#REF!)=TRUE</formula>
    </cfRule>
  </conditionalFormatting>
  <conditionalFormatting sqref="K10:K15">
    <cfRule type="expression" dxfId="20" priority="13" stopIfTrue="1">
      <formula>isbold(#REF!)=TRUE</formula>
    </cfRule>
  </conditionalFormatting>
  <conditionalFormatting sqref="C16">
    <cfRule type="expression" dxfId="19" priority="14" stopIfTrue="1">
      <formula>ISERROR(AVERAGE(C10:C14))</formula>
    </cfRule>
    <cfRule type="expression" dxfId="18" priority="15" stopIfTrue="1">
      <formula>#REF!&gt;2.5</formula>
    </cfRule>
  </conditionalFormatting>
  <conditionalFormatting sqref="B16">
    <cfRule type="expression" dxfId="17" priority="16" stopIfTrue="1">
      <formula>ISERROR(AVERAGE(B10:B14))</formula>
    </cfRule>
    <cfRule type="expression" dxfId="16" priority="17" stopIfTrue="1">
      <formula>#REF!&gt;2.5</formula>
    </cfRule>
  </conditionalFormatting>
  <conditionalFormatting sqref="D16">
    <cfRule type="expression" dxfId="15" priority="18" stopIfTrue="1">
      <formula>ISERROR(AVERAGE(D10:D14))</formula>
    </cfRule>
    <cfRule type="expression" dxfId="14" priority="19" stopIfTrue="1">
      <formula>#REF!&gt;2.5</formula>
    </cfRule>
  </conditionalFormatting>
  <conditionalFormatting sqref="E16">
    <cfRule type="expression" dxfId="13" priority="20" stopIfTrue="1">
      <formula>ISERROR(AVERAGE(E10:E14))</formula>
    </cfRule>
    <cfRule type="expression" dxfId="12" priority="21" stopIfTrue="1">
      <formula>#REF!&gt;2.5</formula>
    </cfRule>
  </conditionalFormatting>
  <conditionalFormatting sqref="F16">
    <cfRule type="expression" dxfId="11" priority="22" stopIfTrue="1">
      <formula>ISERROR(AVERAGE(F10:F14))</formula>
    </cfRule>
    <cfRule type="expression" dxfId="10" priority="23" stopIfTrue="1">
      <formula>#REF!&gt;2.5</formula>
    </cfRule>
  </conditionalFormatting>
  <conditionalFormatting sqref="G16">
    <cfRule type="expression" dxfId="9" priority="24" stopIfTrue="1">
      <formula>ISERROR(AVERAGE(G10:G14))</formula>
    </cfRule>
    <cfRule type="expression" dxfId="8" priority="25" stopIfTrue="1">
      <formula>#REF!&gt;2.5</formula>
    </cfRule>
  </conditionalFormatting>
  <conditionalFormatting sqref="H16">
    <cfRule type="expression" dxfId="7" priority="26" stopIfTrue="1">
      <formula>ISERROR(AVERAGE(H10:H14))</formula>
    </cfRule>
    <cfRule type="expression" dxfId="6" priority="27" stopIfTrue="1">
      <formula>#REF!&gt;2.5</formula>
    </cfRule>
  </conditionalFormatting>
  <conditionalFormatting sqref="I16">
    <cfRule type="expression" dxfId="5" priority="28" stopIfTrue="1">
      <formula>ISERROR(AVERAGE(I10:I14))</formula>
    </cfRule>
    <cfRule type="expression" dxfId="4" priority="29" stopIfTrue="1">
      <formula>#REF!&gt;2.5</formula>
    </cfRule>
  </conditionalFormatting>
  <conditionalFormatting sqref="J16">
    <cfRule type="expression" dxfId="3" priority="30" stopIfTrue="1">
      <formula>ISERROR(AVERAGE(J10:J14))</formula>
    </cfRule>
    <cfRule type="expression" dxfId="2" priority="31" stopIfTrue="1">
      <formula>#REF!&gt;2.5</formula>
    </cfRule>
  </conditionalFormatting>
  <conditionalFormatting sqref="K16">
    <cfRule type="expression" dxfId="1" priority="32" stopIfTrue="1">
      <formula>ISERROR(AVERAGE(K10:K14))</formula>
    </cfRule>
    <cfRule type="expression" dxfId="0" priority="33" stopIfTrue="1">
      <formula>#REF!&gt;2.5</formula>
    </cfRule>
  </conditionalFormatting>
  <pageMargins left="0.75" right="0.75" top="1" bottom="1" header="0.5" footer="0.5"/>
  <pageSetup paperSize="9"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B35" sqref="B35"/>
    </sheetView>
  </sheetViews>
  <sheetFormatPr defaultRowHeight="15"/>
  <cols>
    <col min="1" max="1" width="14" style="148" customWidth="1"/>
    <col min="2" max="2" width="55.42578125" style="148" customWidth="1"/>
    <col min="3" max="256" width="9.140625" style="148"/>
    <col min="257" max="257" width="14" style="148" customWidth="1"/>
    <col min="258" max="258" width="55.42578125" style="148" customWidth="1"/>
    <col min="259" max="512" width="9.140625" style="148"/>
    <col min="513" max="513" width="14" style="148" customWidth="1"/>
    <col min="514" max="514" width="55.42578125" style="148" customWidth="1"/>
    <col min="515" max="768" width="9.140625" style="148"/>
    <col min="769" max="769" width="14" style="148" customWidth="1"/>
    <col min="770" max="770" width="55.42578125" style="148" customWidth="1"/>
    <col min="771" max="1024" width="9.140625" style="148"/>
    <col min="1025" max="1025" width="14" style="148" customWidth="1"/>
    <col min="1026" max="1026" width="55.42578125" style="148" customWidth="1"/>
    <col min="1027" max="1280" width="9.140625" style="148"/>
    <col min="1281" max="1281" width="14" style="148" customWidth="1"/>
    <col min="1282" max="1282" width="55.42578125" style="148" customWidth="1"/>
    <col min="1283" max="1536" width="9.140625" style="148"/>
    <col min="1537" max="1537" width="14" style="148" customWidth="1"/>
    <col min="1538" max="1538" width="55.42578125" style="148" customWidth="1"/>
    <col min="1539" max="1792" width="9.140625" style="148"/>
    <col min="1793" max="1793" width="14" style="148" customWidth="1"/>
    <col min="1794" max="1794" width="55.42578125" style="148" customWidth="1"/>
    <col min="1795" max="2048" width="9.140625" style="148"/>
    <col min="2049" max="2049" width="14" style="148" customWidth="1"/>
    <col min="2050" max="2050" width="55.42578125" style="148" customWidth="1"/>
    <col min="2051" max="2304" width="9.140625" style="148"/>
    <col min="2305" max="2305" width="14" style="148" customWidth="1"/>
    <col min="2306" max="2306" width="55.42578125" style="148" customWidth="1"/>
    <col min="2307" max="2560" width="9.140625" style="148"/>
    <col min="2561" max="2561" width="14" style="148" customWidth="1"/>
    <col min="2562" max="2562" width="55.42578125" style="148" customWidth="1"/>
    <col min="2563" max="2816" width="9.140625" style="148"/>
    <col min="2817" max="2817" width="14" style="148" customWidth="1"/>
    <col min="2818" max="2818" width="55.42578125" style="148" customWidth="1"/>
    <col min="2819" max="3072" width="9.140625" style="148"/>
    <col min="3073" max="3073" width="14" style="148" customWidth="1"/>
    <col min="3074" max="3074" width="55.42578125" style="148" customWidth="1"/>
    <col min="3075" max="3328" width="9.140625" style="148"/>
    <col min="3329" max="3329" width="14" style="148" customWidth="1"/>
    <col min="3330" max="3330" width="55.42578125" style="148" customWidth="1"/>
    <col min="3331" max="3584" width="9.140625" style="148"/>
    <col min="3585" max="3585" width="14" style="148" customWidth="1"/>
    <col min="3586" max="3586" width="55.42578125" style="148" customWidth="1"/>
    <col min="3587" max="3840" width="9.140625" style="148"/>
    <col min="3841" max="3841" width="14" style="148" customWidth="1"/>
    <col min="3842" max="3842" width="55.42578125" style="148" customWidth="1"/>
    <col min="3843" max="4096" width="9.140625" style="148"/>
    <col min="4097" max="4097" width="14" style="148" customWidth="1"/>
    <col min="4098" max="4098" width="55.42578125" style="148" customWidth="1"/>
    <col min="4099" max="4352" width="9.140625" style="148"/>
    <col min="4353" max="4353" width="14" style="148" customWidth="1"/>
    <col min="4354" max="4354" width="55.42578125" style="148" customWidth="1"/>
    <col min="4355" max="4608" width="9.140625" style="148"/>
    <col min="4609" max="4609" width="14" style="148" customWidth="1"/>
    <col min="4610" max="4610" width="55.42578125" style="148" customWidth="1"/>
    <col min="4611" max="4864" width="9.140625" style="148"/>
    <col min="4865" max="4865" width="14" style="148" customWidth="1"/>
    <col min="4866" max="4866" width="55.42578125" style="148" customWidth="1"/>
    <col min="4867" max="5120" width="9.140625" style="148"/>
    <col min="5121" max="5121" width="14" style="148" customWidth="1"/>
    <col min="5122" max="5122" width="55.42578125" style="148" customWidth="1"/>
    <col min="5123" max="5376" width="9.140625" style="148"/>
    <col min="5377" max="5377" width="14" style="148" customWidth="1"/>
    <col min="5378" max="5378" width="55.42578125" style="148" customWidth="1"/>
    <col min="5379" max="5632" width="9.140625" style="148"/>
    <col min="5633" max="5633" width="14" style="148" customWidth="1"/>
    <col min="5634" max="5634" width="55.42578125" style="148" customWidth="1"/>
    <col min="5635" max="5888" width="9.140625" style="148"/>
    <col min="5889" max="5889" width="14" style="148" customWidth="1"/>
    <col min="5890" max="5890" width="55.42578125" style="148" customWidth="1"/>
    <col min="5891" max="6144" width="9.140625" style="148"/>
    <col min="6145" max="6145" width="14" style="148" customWidth="1"/>
    <col min="6146" max="6146" width="55.42578125" style="148" customWidth="1"/>
    <col min="6147" max="6400" width="9.140625" style="148"/>
    <col min="6401" max="6401" width="14" style="148" customWidth="1"/>
    <col min="6402" max="6402" width="55.42578125" style="148" customWidth="1"/>
    <col min="6403" max="6656" width="9.140625" style="148"/>
    <col min="6657" max="6657" width="14" style="148" customWidth="1"/>
    <col min="6658" max="6658" width="55.42578125" style="148" customWidth="1"/>
    <col min="6659" max="6912" width="9.140625" style="148"/>
    <col min="6913" max="6913" width="14" style="148" customWidth="1"/>
    <col min="6914" max="6914" width="55.42578125" style="148" customWidth="1"/>
    <col min="6915" max="7168" width="9.140625" style="148"/>
    <col min="7169" max="7169" width="14" style="148" customWidth="1"/>
    <col min="7170" max="7170" width="55.42578125" style="148" customWidth="1"/>
    <col min="7171" max="7424" width="9.140625" style="148"/>
    <col min="7425" max="7425" width="14" style="148" customWidth="1"/>
    <col min="7426" max="7426" width="55.42578125" style="148" customWidth="1"/>
    <col min="7427" max="7680" width="9.140625" style="148"/>
    <col min="7681" max="7681" width="14" style="148" customWidth="1"/>
    <col min="7682" max="7682" width="55.42578125" style="148" customWidth="1"/>
    <col min="7683" max="7936" width="9.140625" style="148"/>
    <col min="7937" max="7937" width="14" style="148" customWidth="1"/>
    <col min="7938" max="7938" width="55.42578125" style="148" customWidth="1"/>
    <col min="7939" max="8192" width="9.140625" style="148"/>
    <col min="8193" max="8193" width="14" style="148" customWidth="1"/>
    <col min="8194" max="8194" width="55.42578125" style="148" customWidth="1"/>
    <col min="8195" max="8448" width="9.140625" style="148"/>
    <col min="8449" max="8449" width="14" style="148" customWidth="1"/>
    <col min="8450" max="8450" width="55.42578125" style="148" customWidth="1"/>
    <col min="8451" max="8704" width="9.140625" style="148"/>
    <col min="8705" max="8705" width="14" style="148" customWidth="1"/>
    <col min="8706" max="8706" width="55.42578125" style="148" customWidth="1"/>
    <col min="8707" max="8960" width="9.140625" style="148"/>
    <col min="8961" max="8961" width="14" style="148" customWidth="1"/>
    <col min="8962" max="8962" width="55.42578125" style="148" customWidth="1"/>
    <col min="8963" max="9216" width="9.140625" style="148"/>
    <col min="9217" max="9217" width="14" style="148" customWidth="1"/>
    <col min="9218" max="9218" width="55.42578125" style="148" customWidth="1"/>
    <col min="9219" max="9472" width="9.140625" style="148"/>
    <col min="9473" max="9473" width="14" style="148" customWidth="1"/>
    <col min="9474" max="9474" width="55.42578125" style="148" customWidth="1"/>
    <col min="9475" max="9728" width="9.140625" style="148"/>
    <col min="9729" max="9729" width="14" style="148" customWidth="1"/>
    <col min="9730" max="9730" width="55.42578125" style="148" customWidth="1"/>
    <col min="9731" max="9984" width="9.140625" style="148"/>
    <col min="9985" max="9985" width="14" style="148" customWidth="1"/>
    <col min="9986" max="9986" width="55.42578125" style="148" customWidth="1"/>
    <col min="9987" max="10240" width="9.140625" style="148"/>
    <col min="10241" max="10241" width="14" style="148" customWidth="1"/>
    <col min="10242" max="10242" width="55.42578125" style="148" customWidth="1"/>
    <col min="10243" max="10496" width="9.140625" style="148"/>
    <col min="10497" max="10497" width="14" style="148" customWidth="1"/>
    <col min="10498" max="10498" width="55.42578125" style="148" customWidth="1"/>
    <col min="10499" max="10752" width="9.140625" style="148"/>
    <col min="10753" max="10753" width="14" style="148" customWidth="1"/>
    <col min="10754" max="10754" width="55.42578125" style="148" customWidth="1"/>
    <col min="10755" max="11008" width="9.140625" style="148"/>
    <col min="11009" max="11009" width="14" style="148" customWidth="1"/>
    <col min="11010" max="11010" width="55.42578125" style="148" customWidth="1"/>
    <col min="11011" max="11264" width="9.140625" style="148"/>
    <col min="11265" max="11265" width="14" style="148" customWidth="1"/>
    <col min="11266" max="11266" width="55.42578125" style="148" customWidth="1"/>
    <col min="11267" max="11520" width="9.140625" style="148"/>
    <col min="11521" max="11521" width="14" style="148" customWidth="1"/>
    <col min="11522" max="11522" width="55.42578125" style="148" customWidth="1"/>
    <col min="11523" max="11776" width="9.140625" style="148"/>
    <col min="11777" max="11777" width="14" style="148" customWidth="1"/>
    <col min="11778" max="11778" width="55.42578125" style="148" customWidth="1"/>
    <col min="11779" max="12032" width="9.140625" style="148"/>
    <col min="12033" max="12033" width="14" style="148" customWidth="1"/>
    <col min="12034" max="12034" width="55.42578125" style="148" customWidth="1"/>
    <col min="12035" max="12288" width="9.140625" style="148"/>
    <col min="12289" max="12289" width="14" style="148" customWidth="1"/>
    <col min="12290" max="12290" width="55.42578125" style="148" customWidth="1"/>
    <col min="12291" max="12544" width="9.140625" style="148"/>
    <col min="12545" max="12545" width="14" style="148" customWidth="1"/>
    <col min="12546" max="12546" width="55.42578125" style="148" customWidth="1"/>
    <col min="12547" max="12800" width="9.140625" style="148"/>
    <col min="12801" max="12801" width="14" style="148" customWidth="1"/>
    <col min="12802" max="12802" width="55.42578125" style="148" customWidth="1"/>
    <col min="12803" max="13056" width="9.140625" style="148"/>
    <col min="13057" max="13057" width="14" style="148" customWidth="1"/>
    <col min="13058" max="13058" width="55.42578125" style="148" customWidth="1"/>
    <col min="13059" max="13312" width="9.140625" style="148"/>
    <col min="13313" max="13313" width="14" style="148" customWidth="1"/>
    <col min="13314" max="13314" width="55.42578125" style="148" customWidth="1"/>
    <col min="13315" max="13568" width="9.140625" style="148"/>
    <col min="13569" max="13569" width="14" style="148" customWidth="1"/>
    <col min="13570" max="13570" width="55.42578125" style="148" customWidth="1"/>
    <col min="13571" max="13824" width="9.140625" style="148"/>
    <col min="13825" max="13825" width="14" style="148" customWidth="1"/>
    <col min="13826" max="13826" width="55.42578125" style="148" customWidth="1"/>
    <col min="13827" max="14080" width="9.140625" style="148"/>
    <col min="14081" max="14081" width="14" style="148" customWidth="1"/>
    <col min="14082" max="14082" width="55.42578125" style="148" customWidth="1"/>
    <col min="14083" max="14336" width="9.140625" style="148"/>
    <col min="14337" max="14337" width="14" style="148" customWidth="1"/>
    <col min="14338" max="14338" width="55.42578125" style="148" customWidth="1"/>
    <col min="14339" max="14592" width="9.140625" style="148"/>
    <col min="14593" max="14593" width="14" style="148" customWidth="1"/>
    <col min="14594" max="14594" width="55.42578125" style="148" customWidth="1"/>
    <col min="14595" max="14848" width="9.140625" style="148"/>
    <col min="14849" max="14849" width="14" style="148" customWidth="1"/>
    <col min="14850" max="14850" width="55.42578125" style="148" customWidth="1"/>
    <col min="14851" max="15104" width="9.140625" style="148"/>
    <col min="15105" max="15105" width="14" style="148" customWidth="1"/>
    <col min="15106" max="15106" width="55.42578125" style="148" customWidth="1"/>
    <col min="15107" max="15360" width="9.140625" style="148"/>
    <col min="15361" max="15361" width="14" style="148" customWidth="1"/>
    <col min="15362" max="15362" width="55.42578125" style="148" customWidth="1"/>
    <col min="15363" max="15616" width="9.140625" style="148"/>
    <col min="15617" max="15617" width="14" style="148" customWidth="1"/>
    <col min="15618" max="15618" width="55.42578125" style="148" customWidth="1"/>
    <col min="15619" max="15872" width="9.140625" style="148"/>
    <col min="15873" max="15873" width="14" style="148" customWidth="1"/>
    <col min="15874" max="15874" width="55.42578125" style="148" customWidth="1"/>
    <col min="15875" max="16128" width="9.140625" style="148"/>
    <col min="16129" max="16129" width="14" style="148" customWidth="1"/>
    <col min="16130" max="16130" width="55.42578125" style="148" customWidth="1"/>
    <col min="16131" max="16384" width="9.140625" style="148"/>
  </cols>
  <sheetData>
    <row r="1" spans="1:2" ht="15.75" thickBot="1">
      <c r="A1" s="202" t="s">
        <v>224</v>
      </c>
      <c r="B1" s="202"/>
    </row>
    <row r="2" spans="1:2" ht="15.75" customHeight="1" thickTop="1">
      <c r="A2" s="149" t="s">
        <v>70</v>
      </c>
      <c r="B2" s="150" t="s">
        <v>71</v>
      </c>
    </row>
    <row r="3" spans="1:2" ht="15.75" customHeight="1">
      <c r="A3" s="151" t="s">
        <v>225</v>
      </c>
      <c r="B3" s="152" t="s">
        <v>226</v>
      </c>
    </row>
    <row r="4" spans="1:2" ht="15.75" customHeight="1">
      <c r="A4" s="151" t="s">
        <v>227</v>
      </c>
      <c r="B4" s="152" t="s">
        <v>228</v>
      </c>
    </row>
    <row r="5" spans="1:2" ht="15.75" customHeight="1">
      <c r="A5" s="151" t="s">
        <v>229</v>
      </c>
      <c r="B5" s="152" t="s">
        <v>230</v>
      </c>
    </row>
    <row r="6" spans="1:2" ht="15.75" customHeight="1">
      <c r="A6" s="151" t="s">
        <v>231</v>
      </c>
      <c r="B6" s="152" t="s">
        <v>232</v>
      </c>
    </row>
    <row r="7" spans="1:2" ht="15.75" customHeight="1">
      <c r="A7" s="151" t="s">
        <v>233</v>
      </c>
      <c r="B7" s="152" t="s">
        <v>234</v>
      </c>
    </row>
    <row r="8" spans="1:2" ht="15.75" customHeight="1">
      <c r="A8" s="151" t="s">
        <v>235</v>
      </c>
      <c r="B8" s="152" t="s">
        <v>236</v>
      </c>
    </row>
    <row r="9" spans="1:2" ht="15.75" customHeight="1">
      <c r="A9" s="151" t="s">
        <v>237</v>
      </c>
      <c r="B9" s="152" t="s">
        <v>238</v>
      </c>
    </row>
    <row r="10" spans="1:2" ht="15.75" customHeight="1">
      <c r="A10" s="151" t="s">
        <v>239</v>
      </c>
      <c r="B10" s="152" t="s">
        <v>240</v>
      </c>
    </row>
    <row r="11" spans="1:2" ht="15.75" customHeight="1">
      <c r="A11" s="151" t="s">
        <v>241</v>
      </c>
      <c r="B11" s="152" t="s">
        <v>242</v>
      </c>
    </row>
    <row r="12" spans="1:2" ht="15.75" customHeight="1">
      <c r="A12" s="151" t="s">
        <v>243</v>
      </c>
      <c r="B12" s="152" t="s">
        <v>244</v>
      </c>
    </row>
    <row r="13" spans="1:2" ht="15.75" customHeight="1">
      <c r="A13" s="151" t="s">
        <v>245</v>
      </c>
      <c r="B13" s="152" t="s">
        <v>246</v>
      </c>
    </row>
    <row r="14" spans="1:2" ht="15.75" customHeight="1">
      <c r="A14" s="151" t="s">
        <v>247</v>
      </c>
      <c r="B14" s="152" t="s">
        <v>248</v>
      </c>
    </row>
    <row r="15" spans="1:2" ht="15.75" customHeight="1" thickBot="1">
      <c r="A15" s="153" t="s">
        <v>249</v>
      </c>
      <c r="B15" s="154" t="s">
        <v>250</v>
      </c>
    </row>
    <row r="16" spans="1:2" ht="15.75" thickTop="1"/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I63"/>
  <sheetViews>
    <sheetView tabSelected="1" zoomScale="90" zoomScaleNormal="90" workbookViewId="0">
      <pane ySplit="3" topLeftCell="A4" activePane="bottomLeft" state="frozen"/>
      <selection pane="bottomLeft"/>
    </sheetView>
  </sheetViews>
  <sheetFormatPr defaultRowHeight="15.75" customHeight="1"/>
  <cols>
    <col min="1" max="1" width="4.28515625" style="31" customWidth="1"/>
    <col min="2" max="2" width="24.5703125" style="3" customWidth="1"/>
    <col min="3" max="3" width="10.28515625" style="3" customWidth="1"/>
    <col min="4" max="4" width="10.5703125" style="1" customWidth="1"/>
    <col min="5" max="6" width="10.7109375" style="3" customWidth="1"/>
    <col min="7" max="8" width="10.5703125" style="3" customWidth="1"/>
    <col min="9" max="9" width="12" style="28" customWidth="1"/>
  </cols>
  <sheetData>
    <row r="1" spans="1:9" ht="23.25" customHeight="1">
      <c r="B1" s="207" t="s">
        <v>211</v>
      </c>
      <c r="C1" s="207"/>
      <c r="D1" s="207"/>
      <c r="E1" s="207"/>
      <c r="F1" s="207"/>
      <c r="G1" s="207"/>
      <c r="H1" s="207"/>
      <c r="I1" s="74"/>
    </row>
    <row r="2" spans="1:9" ht="15.75" customHeight="1">
      <c r="B2" s="205" t="s">
        <v>2</v>
      </c>
      <c r="C2" s="75" t="s">
        <v>55</v>
      </c>
      <c r="D2" s="208" t="s">
        <v>223</v>
      </c>
      <c r="E2" s="203" t="s">
        <v>82</v>
      </c>
      <c r="F2" s="204"/>
      <c r="G2" s="203" t="s">
        <v>83</v>
      </c>
      <c r="H2" s="204"/>
      <c r="I2" s="82"/>
    </row>
    <row r="3" spans="1:9" ht="12.75">
      <c r="B3" s="206"/>
      <c r="C3" s="73" t="s">
        <v>46</v>
      </c>
      <c r="D3" s="209"/>
      <c r="E3" s="106" t="s">
        <v>57</v>
      </c>
      <c r="F3" s="44" t="s">
        <v>58</v>
      </c>
      <c r="G3" s="106" t="s">
        <v>57</v>
      </c>
      <c r="H3" s="44" t="s">
        <v>58</v>
      </c>
      <c r="I3" s="83"/>
    </row>
    <row r="4" spans="1:9" ht="15.75" customHeight="1">
      <c r="A4" s="32"/>
      <c r="B4" s="223" t="s">
        <v>216</v>
      </c>
      <c r="C4" s="4">
        <v>1.2216111111111112</v>
      </c>
      <c r="D4" s="241">
        <v>0.12278111755592945</v>
      </c>
      <c r="E4" s="4">
        <v>1.1279112611332165</v>
      </c>
      <c r="F4" s="4">
        <v>1.3153109610890059</v>
      </c>
      <c r="G4" s="4">
        <v>1.1404975963694235</v>
      </c>
      <c r="H4" s="4">
        <v>1.3027246258527989</v>
      </c>
      <c r="I4" s="84"/>
    </row>
    <row r="5" spans="1:9" ht="15.75" customHeight="1">
      <c r="A5" s="32"/>
      <c r="B5" s="223" t="s">
        <v>217</v>
      </c>
      <c r="C5" s="134">
        <v>583.98779136147186</v>
      </c>
      <c r="D5" s="242">
        <v>38.250052291161396</v>
      </c>
      <c r="E5" s="132">
        <v>555.2593589885704</v>
      </c>
      <c r="F5" s="132">
        <v>612.71622373437333</v>
      </c>
      <c r="G5" s="132">
        <v>569.81952571235593</v>
      </c>
      <c r="H5" s="132">
        <v>598.1560570105878</v>
      </c>
      <c r="I5" s="84"/>
    </row>
    <row r="6" spans="1:9" ht="15.75" customHeight="1">
      <c r="B6" s="223" t="s">
        <v>218</v>
      </c>
      <c r="C6" s="134">
        <v>241.65451008567456</v>
      </c>
      <c r="D6" s="242">
        <v>16.883977341690692</v>
      </c>
      <c r="E6" s="132">
        <v>228.98543725947135</v>
      </c>
      <c r="F6" s="132">
        <v>254.32358291187776</v>
      </c>
      <c r="G6" s="132">
        <v>236.03306780560786</v>
      </c>
      <c r="H6" s="132">
        <v>247.27595236574126</v>
      </c>
    </row>
    <row r="7" spans="1:9" ht="15.75" customHeight="1">
      <c r="A7"/>
      <c r="B7" s="224" t="s">
        <v>213</v>
      </c>
      <c r="C7" s="134">
        <v>1465.9141265929863</v>
      </c>
      <c r="D7" s="242">
        <v>65.000194122527006</v>
      </c>
      <c r="E7" s="132">
        <v>1419.9665838609569</v>
      </c>
      <c r="F7" s="132">
        <v>1511.8616693250158</v>
      </c>
      <c r="G7" s="132">
        <v>1438.764036974736</v>
      </c>
      <c r="H7" s="132">
        <v>1493.0642162112367</v>
      </c>
    </row>
    <row r="8" spans="1:9" ht="15.75" customHeight="1">
      <c r="A8"/>
      <c r="B8" s="224" t="s">
        <v>219</v>
      </c>
      <c r="C8" s="134">
        <v>44.740714285714283</v>
      </c>
      <c r="D8" s="242">
        <v>5.0245558301528366</v>
      </c>
      <c r="E8" s="132">
        <v>39.412722138291407</v>
      </c>
      <c r="F8" s="132">
        <v>50.068706433137159</v>
      </c>
      <c r="G8" s="132">
        <v>43.458236100883539</v>
      </c>
      <c r="H8" s="132">
        <v>46.023192470545027</v>
      </c>
    </row>
    <row r="9" spans="1:9" ht="15.75" customHeight="1">
      <c r="B9" s="224" t="s">
        <v>214</v>
      </c>
      <c r="C9" s="135">
        <v>2.9903031750129063</v>
      </c>
      <c r="D9" s="241">
        <v>0.18549348153872028</v>
      </c>
      <c r="E9" s="4">
        <v>2.9367129019591522</v>
      </c>
      <c r="F9" s="4">
        <v>3.0438934480666604</v>
      </c>
      <c r="G9" s="4">
        <v>2.8246223641277246</v>
      </c>
      <c r="H9" s="4">
        <v>3.155983985898088</v>
      </c>
    </row>
    <row r="10" spans="1:9" ht="15.75" customHeight="1">
      <c r="B10" s="224" t="s">
        <v>215</v>
      </c>
      <c r="C10" s="136">
        <v>54.263102863257721</v>
      </c>
      <c r="D10" s="41">
        <v>3.7847073532479278</v>
      </c>
      <c r="E10" s="131">
        <v>51.636543028228211</v>
      </c>
      <c r="F10" s="131">
        <v>56.889662698287232</v>
      </c>
      <c r="G10" s="131">
        <v>52.055084643358569</v>
      </c>
      <c r="H10" s="131">
        <v>56.471121083156874</v>
      </c>
    </row>
    <row r="11" spans="1:9" ht="15.75" customHeight="1">
      <c r="B11" s="224" t="s">
        <v>220</v>
      </c>
      <c r="C11" s="134">
        <v>2436.4072146354965</v>
      </c>
      <c r="D11" s="242">
        <v>82.047398016942807</v>
      </c>
      <c r="E11" s="132">
        <v>2380.8447243570595</v>
      </c>
      <c r="F11" s="132">
        <v>2491.9697049139336</v>
      </c>
      <c r="G11" s="132">
        <v>2352.2460743752063</v>
      </c>
      <c r="H11" s="132">
        <v>2520.5683548957868</v>
      </c>
    </row>
    <row r="12" spans="1:9" ht="15.75" customHeight="1">
      <c r="B12" s="223" t="s">
        <v>221</v>
      </c>
      <c r="C12" s="135">
        <v>1.039987977442153</v>
      </c>
      <c r="D12" s="241">
        <v>4.7020863596034038E-2</v>
      </c>
      <c r="E12" s="4">
        <v>1.0055528152632298</v>
      </c>
      <c r="F12" s="4">
        <v>1.0744231396210762</v>
      </c>
      <c r="G12" s="4">
        <v>1.0226434465152545</v>
      </c>
      <c r="H12" s="4">
        <v>1.0573325083690515</v>
      </c>
    </row>
    <row r="13" spans="1:9" ht="15.75" customHeight="1">
      <c r="B13" s="225" t="s">
        <v>222</v>
      </c>
      <c r="C13" s="226">
        <v>1.0814850000000003</v>
      </c>
      <c r="D13" s="226">
        <v>3.8900443442198861E-2</v>
      </c>
      <c r="E13" s="227">
        <v>1.0124839746182981</v>
      </c>
      <c r="F13" s="227">
        <v>1.1504860253817024</v>
      </c>
      <c r="G13" s="227">
        <v>1.0660658075032852</v>
      </c>
      <c r="H13" s="227">
        <v>1.0969041924967153</v>
      </c>
    </row>
    <row r="14" spans="1:9" ht="15.75" customHeight="1">
      <c r="B14" s="133"/>
      <c r="C14" s="133"/>
      <c r="D14" s="133"/>
      <c r="E14" s="133"/>
      <c r="F14" s="133"/>
      <c r="G14" s="133"/>
    </row>
    <row r="15" spans="1:9" ht="15.75" customHeight="1">
      <c r="B15" s="133"/>
      <c r="C15" s="133"/>
      <c r="D15" s="133"/>
      <c r="E15" s="133"/>
      <c r="F15" s="133"/>
      <c r="G15" s="133"/>
    </row>
    <row r="16" spans="1:9" ht="15.75" customHeight="1">
      <c r="B16" s="133"/>
      <c r="C16" s="133"/>
      <c r="D16" s="133"/>
      <c r="E16" s="133"/>
      <c r="F16" s="133"/>
      <c r="G16" s="133"/>
    </row>
    <row r="17" spans="2:7" ht="15.75" customHeight="1">
      <c r="B17" s="133"/>
      <c r="C17" s="133"/>
      <c r="D17" s="133"/>
      <c r="E17" s="133"/>
      <c r="F17" s="133"/>
      <c r="G17" s="133"/>
    </row>
    <row r="18" spans="2:7" ht="15.75" customHeight="1">
      <c r="B18" s="133"/>
      <c r="C18" s="133"/>
      <c r="D18" s="133"/>
      <c r="E18" s="133"/>
      <c r="F18" s="133"/>
      <c r="G18" s="133"/>
    </row>
    <row r="19" spans="2:7" ht="15.75" customHeight="1">
      <c r="B19" s="133"/>
      <c r="C19" s="133"/>
      <c r="D19" s="133"/>
      <c r="E19" s="133"/>
      <c r="F19" s="133"/>
      <c r="G19" s="133"/>
    </row>
    <row r="20" spans="2:7" ht="15.75" customHeight="1">
      <c r="B20" s="133"/>
      <c r="C20" s="133"/>
      <c r="D20" s="133"/>
      <c r="E20" s="133"/>
      <c r="F20" s="133"/>
      <c r="G20" s="133"/>
    </row>
    <row r="21" spans="2:7" ht="15.75" customHeight="1">
      <c r="B21" s="133"/>
      <c r="C21" s="133"/>
      <c r="D21" s="133"/>
    </row>
    <row r="22" spans="2:7" ht="15.75" customHeight="1">
      <c r="B22" s="133"/>
      <c r="C22" s="133"/>
      <c r="D22" s="133"/>
    </row>
    <row r="23" spans="2:7" ht="15.75" customHeight="1">
      <c r="B23" s="133"/>
      <c r="C23" s="133"/>
      <c r="D23" s="133"/>
    </row>
    <row r="24" spans="2:7" ht="15.75" customHeight="1">
      <c r="B24" s="133"/>
      <c r="C24" s="133"/>
      <c r="D24" s="133"/>
    </row>
    <row r="25" spans="2:7" ht="15.75" customHeight="1">
      <c r="B25" s="133"/>
      <c r="C25" s="133"/>
      <c r="D25" s="133"/>
    </row>
    <row r="26" spans="2:7" ht="15.75" customHeight="1">
      <c r="B26" s="133"/>
      <c r="C26" s="133"/>
      <c r="D26" s="133"/>
    </row>
    <row r="27" spans="2:7" ht="15.75" customHeight="1">
      <c r="B27" s="133"/>
      <c r="C27" s="133"/>
      <c r="D27" s="133"/>
    </row>
    <row r="28" spans="2:7" ht="15.75" customHeight="1">
      <c r="B28" s="133"/>
      <c r="C28" s="133"/>
      <c r="D28" s="133"/>
    </row>
    <row r="29" spans="2:7" ht="15.75" customHeight="1">
      <c r="B29" s="133"/>
      <c r="C29" s="133"/>
      <c r="D29" s="133"/>
    </row>
    <row r="30" spans="2:7" ht="15.75" customHeight="1">
      <c r="B30" s="133"/>
      <c r="C30" s="133"/>
      <c r="D30" s="133"/>
    </row>
    <row r="31" spans="2:7" ht="15.75" customHeight="1">
      <c r="B31" s="133"/>
      <c r="C31" s="133"/>
      <c r="D31" s="133"/>
    </row>
    <row r="32" spans="2:7" ht="15.75" customHeight="1">
      <c r="B32" s="133"/>
      <c r="C32" s="133"/>
      <c r="D32" s="133"/>
    </row>
    <row r="33" spans="2:7" ht="15.75" customHeight="1">
      <c r="B33" s="133"/>
      <c r="C33" s="133"/>
      <c r="D33" s="133"/>
      <c r="E33" s="133"/>
      <c r="F33" s="133"/>
      <c r="G33" s="133"/>
    </row>
    <row r="34" spans="2:7" ht="15.75" customHeight="1">
      <c r="B34" s="133"/>
      <c r="C34" s="133"/>
      <c r="D34" s="133"/>
      <c r="E34" s="133"/>
      <c r="F34" s="133"/>
      <c r="G34" s="133"/>
    </row>
    <row r="35" spans="2:7" ht="15.75" customHeight="1">
      <c r="B35" s="133"/>
      <c r="C35" s="133"/>
      <c r="D35" s="133"/>
      <c r="E35" s="133"/>
      <c r="F35" s="133"/>
      <c r="G35" s="133"/>
    </row>
    <row r="36" spans="2:7" ht="15.75" customHeight="1">
      <c r="B36" s="133"/>
      <c r="C36" s="133"/>
      <c r="D36" s="133"/>
      <c r="E36" s="133"/>
      <c r="F36" s="133"/>
      <c r="G36" s="133"/>
    </row>
    <row r="37" spans="2:7" ht="15.75" customHeight="1">
      <c r="B37" s="133"/>
      <c r="C37" s="133"/>
      <c r="D37" s="133"/>
      <c r="E37" s="133"/>
      <c r="F37" s="133"/>
      <c r="G37" s="133"/>
    </row>
    <row r="38" spans="2:7" ht="15.75" customHeight="1">
      <c r="B38" s="133"/>
      <c r="C38" s="133"/>
      <c r="D38" s="133"/>
      <c r="E38" s="133"/>
      <c r="F38" s="133"/>
      <c r="G38" s="133"/>
    </row>
    <row r="39" spans="2:7" ht="15.75" customHeight="1">
      <c r="B39" s="133"/>
      <c r="C39" s="133"/>
      <c r="D39" s="133"/>
      <c r="E39" s="133"/>
      <c r="F39" s="133"/>
      <c r="G39" s="133"/>
    </row>
    <row r="40" spans="2:7" ht="15.75" customHeight="1">
      <c r="B40" s="133"/>
      <c r="C40" s="133"/>
      <c r="D40" s="133"/>
      <c r="E40" s="133"/>
      <c r="F40" s="133"/>
      <c r="G40" s="133"/>
    </row>
    <row r="41" spans="2:7" ht="15.75" customHeight="1">
      <c r="B41" s="133"/>
      <c r="C41" s="133"/>
      <c r="D41" s="133"/>
      <c r="E41" s="133"/>
      <c r="F41" s="133"/>
      <c r="G41" s="133"/>
    </row>
    <row r="42" spans="2:7" ht="15.75" customHeight="1">
      <c r="B42" s="133"/>
      <c r="C42" s="133"/>
      <c r="D42" s="133"/>
      <c r="E42" s="133"/>
      <c r="F42" s="133"/>
      <c r="G42" s="133"/>
    </row>
    <row r="43" spans="2:7" ht="15.75" customHeight="1">
      <c r="B43" s="133"/>
      <c r="C43" s="133"/>
      <c r="D43" s="133"/>
      <c r="E43" s="133"/>
      <c r="F43" s="133"/>
      <c r="G43" s="133"/>
    </row>
    <row r="44" spans="2:7" ht="15.75" customHeight="1">
      <c r="B44" s="133"/>
      <c r="C44" s="133"/>
      <c r="D44" s="133"/>
      <c r="E44" s="133"/>
      <c r="F44" s="133"/>
      <c r="G44" s="133"/>
    </row>
    <row r="45" spans="2:7" ht="15.75" customHeight="1">
      <c r="B45" s="133"/>
      <c r="C45" s="133"/>
      <c r="D45" s="133"/>
      <c r="E45" s="133"/>
      <c r="F45" s="133"/>
      <c r="G45" s="133"/>
    </row>
    <row r="46" spans="2:7" ht="15.75" customHeight="1">
      <c r="B46" s="133"/>
      <c r="C46" s="133"/>
      <c r="D46" s="133"/>
      <c r="E46" s="133"/>
      <c r="F46" s="133"/>
      <c r="G46" s="133"/>
    </row>
    <row r="47" spans="2:7" ht="15.75" customHeight="1">
      <c r="B47" s="133"/>
      <c r="C47" s="133"/>
      <c r="D47" s="133"/>
      <c r="E47" s="133"/>
      <c r="F47" s="133"/>
      <c r="G47" s="133"/>
    </row>
    <row r="48" spans="2:7" ht="15.75" customHeight="1">
      <c r="B48" s="133"/>
      <c r="C48" s="133"/>
      <c r="D48" s="133"/>
      <c r="E48" s="133"/>
      <c r="F48" s="133"/>
      <c r="G48" s="133"/>
    </row>
    <row r="49" spans="2:7" ht="15.75" customHeight="1">
      <c r="B49" s="133"/>
      <c r="C49" s="133"/>
      <c r="D49" s="133"/>
      <c r="E49" s="133"/>
      <c r="F49" s="133"/>
      <c r="G49" s="133"/>
    </row>
    <row r="50" spans="2:7" ht="15.75" customHeight="1">
      <c r="B50" s="133"/>
      <c r="C50" s="133"/>
      <c r="D50" s="133"/>
      <c r="E50" s="133"/>
      <c r="F50" s="133"/>
      <c r="G50" s="133"/>
    </row>
    <row r="51" spans="2:7" ht="15.75" customHeight="1">
      <c r="B51" s="133"/>
      <c r="C51" s="133"/>
      <c r="D51" s="133"/>
      <c r="E51" s="133"/>
      <c r="F51" s="133"/>
      <c r="G51" s="133"/>
    </row>
    <row r="52" spans="2:7" ht="15.75" customHeight="1">
      <c r="B52" s="133"/>
      <c r="C52" s="133"/>
      <c r="D52" s="133"/>
      <c r="E52" s="133"/>
      <c r="F52" s="133"/>
      <c r="G52" s="133"/>
    </row>
    <row r="53" spans="2:7" ht="15.75" customHeight="1">
      <c r="B53" s="133"/>
      <c r="C53" s="133"/>
      <c r="D53" s="133"/>
      <c r="E53" s="133"/>
      <c r="F53" s="133"/>
      <c r="G53" s="133"/>
    </row>
    <row r="54" spans="2:7" ht="15.75" customHeight="1">
      <c r="B54" s="133"/>
      <c r="C54" s="133"/>
      <c r="D54" s="133"/>
      <c r="E54" s="133"/>
      <c r="F54" s="133"/>
      <c r="G54" s="133"/>
    </row>
    <row r="55" spans="2:7" ht="15.75" customHeight="1">
      <c r="B55" s="133"/>
      <c r="C55" s="133"/>
      <c r="D55" s="133"/>
      <c r="E55" s="133"/>
      <c r="F55" s="133"/>
      <c r="G55" s="133"/>
    </row>
    <row r="56" spans="2:7" ht="15.75" customHeight="1">
      <c r="B56" s="133"/>
      <c r="C56" s="133"/>
      <c r="D56" s="133"/>
      <c r="E56" s="133"/>
      <c r="F56" s="133"/>
      <c r="G56" s="133"/>
    </row>
    <row r="57" spans="2:7" ht="15.75" customHeight="1">
      <c r="B57" s="133"/>
      <c r="C57" s="133"/>
      <c r="D57" s="133"/>
      <c r="E57" s="133"/>
      <c r="F57" s="133"/>
      <c r="G57" s="133"/>
    </row>
    <row r="58" spans="2:7" ht="15.75" customHeight="1">
      <c r="B58" s="133"/>
      <c r="C58" s="133"/>
      <c r="D58" s="133"/>
      <c r="E58" s="133"/>
      <c r="F58" s="133"/>
      <c r="G58" s="133"/>
    </row>
    <row r="59" spans="2:7" ht="15.75" customHeight="1">
      <c r="B59" s="133"/>
      <c r="C59" s="133"/>
      <c r="D59" s="133"/>
      <c r="E59" s="133"/>
      <c r="F59" s="133"/>
      <c r="G59" s="133"/>
    </row>
    <row r="60" spans="2:7" ht="15.75" customHeight="1">
      <c r="B60" s="133"/>
      <c r="C60" s="133"/>
      <c r="D60" s="133"/>
      <c r="E60" s="133"/>
      <c r="F60" s="133"/>
      <c r="G60" s="133"/>
    </row>
    <row r="61" spans="2:7" ht="15.75" customHeight="1">
      <c r="B61" s="133"/>
      <c r="C61" s="133"/>
      <c r="D61" s="133"/>
      <c r="E61" s="133"/>
      <c r="F61" s="133"/>
      <c r="G61" s="133"/>
    </row>
    <row r="62" spans="2:7" ht="15.75" customHeight="1">
      <c r="B62" s="133"/>
      <c r="C62" s="133"/>
      <c r="D62" s="133"/>
      <c r="E62" s="133"/>
      <c r="F62" s="133"/>
      <c r="G62" s="133"/>
    </row>
    <row r="63" spans="2:7" ht="15.75" customHeight="1">
      <c r="B63" s="133"/>
      <c r="C63" s="133"/>
      <c r="D63" s="133"/>
      <c r="E63" s="133"/>
      <c r="F63" s="133"/>
      <c r="G63" s="133"/>
    </row>
  </sheetData>
  <dataConsolidate/>
  <mergeCells count="5">
    <mergeCell ref="E2:F2"/>
    <mergeCell ref="G2:H2"/>
    <mergeCell ref="B2:B3"/>
    <mergeCell ref="B1:H1"/>
    <mergeCell ref="D2:D3"/>
  </mergeCells>
  <conditionalFormatting sqref="A5 A4:C4 E4:H4">
    <cfRule type="expression" dxfId="624" priority="2">
      <formula>IF(CertVal_IsBlnkRow*CertVal_IsBlnkRowNext=1,TRUE,FALSE)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K30"/>
  <sheetViews>
    <sheetView zoomScaleNormal="100" workbookViewId="0">
      <pane xSplit="1" ySplit="2" topLeftCell="B3" activePane="bottomRight" state="frozen"/>
      <selection pane="topRight"/>
      <selection pane="bottomLeft"/>
      <selection pane="bottomRight"/>
    </sheetView>
  </sheetViews>
  <sheetFormatPr defaultRowHeight="15.75" customHeight="1"/>
  <cols>
    <col min="1" max="1" width="7" style="76" customWidth="1" collapsed="1"/>
    <col min="2" max="2" width="10.85546875" style="76" customWidth="1"/>
    <col min="3" max="3" width="7.42578125" style="76" customWidth="1"/>
    <col min="4" max="5" width="10.85546875" style="76" customWidth="1"/>
    <col min="6" max="6" width="7.42578125" style="76" customWidth="1"/>
    <col min="7" max="8" width="10.85546875" style="76" customWidth="1"/>
    <col min="9" max="9" width="7.42578125" style="76" customWidth="1"/>
    <col min="10" max="11" width="10.85546875" style="76" customWidth="1"/>
    <col min="12" max="16384" width="9.140625" style="76"/>
  </cols>
  <sheetData>
    <row r="1" spans="1:11" s="7" customFormat="1" ht="23.25" customHeight="1">
      <c r="A1" s="76"/>
      <c r="B1" s="36" t="s">
        <v>210</v>
      </c>
      <c r="C1" s="6"/>
      <c r="D1" s="6"/>
      <c r="E1" s="6"/>
      <c r="F1" s="6"/>
      <c r="G1" s="6"/>
      <c r="H1" s="6"/>
      <c r="I1" s="6"/>
      <c r="J1" s="6"/>
      <c r="K1" s="78"/>
    </row>
    <row r="2" spans="1:11" s="7" customFormat="1" ht="24.75" customHeight="1">
      <c r="A2" s="76"/>
      <c r="B2" s="79" t="s">
        <v>2</v>
      </c>
      <c r="C2" s="38" t="s">
        <v>45</v>
      </c>
      <c r="D2" s="40" t="s">
        <v>46</v>
      </c>
      <c r="E2" s="79" t="s">
        <v>2</v>
      </c>
      <c r="F2" s="39" t="s">
        <v>45</v>
      </c>
      <c r="G2" s="80" t="s">
        <v>46</v>
      </c>
      <c r="H2" s="81" t="s">
        <v>2</v>
      </c>
      <c r="I2" s="39" t="s">
        <v>45</v>
      </c>
      <c r="J2" s="80" t="s">
        <v>46</v>
      </c>
      <c r="K2" s="76"/>
    </row>
    <row r="3" spans="1:11" ht="15.75" customHeight="1">
      <c r="A3" s="77"/>
      <c r="B3" s="89" t="s">
        <v>104</v>
      </c>
      <c r="C3" s="88"/>
      <c r="D3" s="90"/>
      <c r="E3" s="88"/>
      <c r="F3" s="88"/>
      <c r="G3" s="91"/>
      <c r="H3" s="88"/>
      <c r="I3" s="88"/>
      <c r="J3" s="92"/>
    </row>
    <row r="4" spans="1:11" ht="15.75" customHeight="1">
      <c r="A4" s="77"/>
      <c r="B4" s="94" t="s">
        <v>4</v>
      </c>
      <c r="C4" s="87" t="s">
        <v>3</v>
      </c>
      <c r="D4" s="37">
        <v>1</v>
      </c>
      <c r="E4" s="94" t="s">
        <v>11</v>
      </c>
      <c r="F4" s="87" t="s">
        <v>3</v>
      </c>
      <c r="G4" s="93">
        <v>2.0950000000000002</v>
      </c>
      <c r="H4" s="95" t="s">
        <v>15</v>
      </c>
      <c r="I4" s="87" t="s">
        <v>3</v>
      </c>
      <c r="J4" s="42">
        <v>9615</v>
      </c>
    </row>
    <row r="5" spans="1:11" ht="15.75" customHeight="1">
      <c r="A5" s="77"/>
      <c r="B5" s="94" t="s">
        <v>7</v>
      </c>
      <c r="C5" s="87" t="s">
        <v>3</v>
      </c>
      <c r="D5" s="96">
        <v>576</v>
      </c>
      <c r="E5" s="94" t="s">
        <v>14</v>
      </c>
      <c r="F5" s="87" t="s">
        <v>3</v>
      </c>
      <c r="G5" s="43">
        <v>37.299999999999997</v>
      </c>
      <c r="H5" s="95" t="s">
        <v>18</v>
      </c>
      <c r="I5" s="87" t="s">
        <v>3</v>
      </c>
      <c r="J5" s="42">
        <v>108</v>
      </c>
    </row>
    <row r="6" spans="1:11" ht="15.75" customHeight="1">
      <c r="A6" s="77"/>
      <c r="B6" s="94" t="s">
        <v>10</v>
      </c>
      <c r="C6" s="87" t="s">
        <v>3</v>
      </c>
      <c r="D6" s="96">
        <v>415</v>
      </c>
      <c r="E6" s="94" t="s">
        <v>17</v>
      </c>
      <c r="F6" s="87" t="s">
        <v>3</v>
      </c>
      <c r="G6" s="42">
        <v>71.099999999999994</v>
      </c>
      <c r="H6" s="95" t="s">
        <v>20</v>
      </c>
      <c r="I6" s="87" t="s">
        <v>3</v>
      </c>
      <c r="J6" s="93">
        <v>1.29</v>
      </c>
    </row>
    <row r="7" spans="1:11" ht="15.75" customHeight="1">
      <c r="A7" s="77"/>
      <c r="B7" s="94" t="s">
        <v>13</v>
      </c>
      <c r="C7" s="87" t="s">
        <v>3</v>
      </c>
      <c r="D7" s="97">
        <v>12.6</v>
      </c>
      <c r="E7" s="94" t="s">
        <v>22</v>
      </c>
      <c r="F7" s="87" t="s">
        <v>3</v>
      </c>
      <c r="G7" s="93">
        <v>0.75</v>
      </c>
      <c r="H7" s="95" t="s">
        <v>23</v>
      </c>
      <c r="I7" s="87" t="s">
        <v>3</v>
      </c>
      <c r="J7" s="93">
        <v>1.7050000000000001</v>
      </c>
    </row>
    <row r="8" spans="1:11" ht="15.75" customHeight="1">
      <c r="A8" s="77"/>
      <c r="B8" s="94" t="s">
        <v>16</v>
      </c>
      <c r="C8" s="87" t="s">
        <v>3</v>
      </c>
      <c r="D8" s="96">
        <v>245</v>
      </c>
      <c r="E8" s="94" t="s">
        <v>48</v>
      </c>
      <c r="F8" s="87" t="s">
        <v>1</v>
      </c>
      <c r="G8" s="98">
        <v>0.27250000000000002</v>
      </c>
      <c r="H8" s="95" t="s">
        <v>26</v>
      </c>
      <c r="I8" s="87" t="s">
        <v>3</v>
      </c>
      <c r="J8" s="93">
        <v>0.5</v>
      </c>
    </row>
    <row r="9" spans="1:11" ht="15.75" customHeight="1">
      <c r="A9" s="77"/>
      <c r="B9" s="94" t="s">
        <v>19</v>
      </c>
      <c r="C9" s="87" t="s">
        <v>3</v>
      </c>
      <c r="D9" s="37">
        <v>2.4500000000000002</v>
      </c>
      <c r="E9" s="94" t="s">
        <v>25</v>
      </c>
      <c r="F9" s="87" t="s">
        <v>3</v>
      </c>
      <c r="G9" s="93">
        <v>2.6</v>
      </c>
      <c r="H9" s="95" t="s">
        <v>29</v>
      </c>
      <c r="I9" s="87" t="s">
        <v>3</v>
      </c>
      <c r="J9" s="43">
        <v>21.6</v>
      </c>
    </row>
    <row r="10" spans="1:11" ht="15.75" customHeight="1">
      <c r="A10" s="77"/>
      <c r="B10" s="94" t="s">
        <v>21</v>
      </c>
      <c r="C10" s="87" t="s">
        <v>3</v>
      </c>
      <c r="D10" s="96">
        <v>128.5</v>
      </c>
      <c r="E10" s="94" t="s">
        <v>28</v>
      </c>
      <c r="F10" s="87" t="s">
        <v>3</v>
      </c>
      <c r="G10" s="43">
        <v>15.7</v>
      </c>
      <c r="H10" s="95" t="s">
        <v>51</v>
      </c>
      <c r="I10" s="87" t="s">
        <v>1</v>
      </c>
      <c r="J10" s="98">
        <v>0.46800000000000003</v>
      </c>
    </row>
    <row r="11" spans="1:11" ht="15.75" customHeight="1">
      <c r="A11" s="77"/>
      <c r="B11" s="94" t="s">
        <v>24</v>
      </c>
      <c r="C11" s="87" t="s">
        <v>3</v>
      </c>
      <c r="D11" s="97">
        <v>25.95</v>
      </c>
      <c r="E11" s="94" t="s">
        <v>30</v>
      </c>
      <c r="F11" s="87" t="s">
        <v>3</v>
      </c>
      <c r="G11" s="42">
        <v>57.75</v>
      </c>
      <c r="H11" s="95" t="s">
        <v>52</v>
      </c>
      <c r="I11" s="87" t="s">
        <v>3</v>
      </c>
      <c r="J11" s="93">
        <v>1.7</v>
      </c>
    </row>
    <row r="12" spans="1:11" ht="15.75" customHeight="1">
      <c r="A12" s="77"/>
      <c r="B12" s="94" t="s">
        <v>47</v>
      </c>
      <c r="C12" s="87" t="s">
        <v>3</v>
      </c>
      <c r="D12" s="96">
        <v>92.5</v>
      </c>
      <c r="E12" s="94" t="s">
        <v>33</v>
      </c>
      <c r="F12" s="87" t="s">
        <v>3</v>
      </c>
      <c r="G12" s="43">
        <v>45</v>
      </c>
      <c r="H12" s="95" t="s">
        <v>53</v>
      </c>
      <c r="I12" s="87" t="s">
        <v>3</v>
      </c>
      <c r="J12" s="93">
        <v>0.86</v>
      </c>
    </row>
    <row r="13" spans="1:11" ht="15.75" customHeight="1">
      <c r="A13" s="77"/>
      <c r="B13" s="94" t="s">
        <v>27</v>
      </c>
      <c r="C13" s="87" t="s">
        <v>3</v>
      </c>
      <c r="D13" s="97">
        <v>18.600000000000001</v>
      </c>
      <c r="E13" s="94" t="s">
        <v>36</v>
      </c>
      <c r="F13" s="87" t="s">
        <v>3</v>
      </c>
      <c r="G13" s="42">
        <v>50.5</v>
      </c>
      <c r="H13" s="95" t="s">
        <v>31</v>
      </c>
      <c r="I13" s="87" t="s">
        <v>3</v>
      </c>
      <c r="J13" s="93">
        <v>5.89</v>
      </c>
    </row>
    <row r="14" spans="1:11" ht="15.75" customHeight="1">
      <c r="A14" s="77"/>
      <c r="B14" s="94" t="s">
        <v>0</v>
      </c>
      <c r="C14" s="87" t="s">
        <v>3</v>
      </c>
      <c r="D14" s="96">
        <v>1415</v>
      </c>
      <c r="E14" s="94" t="s">
        <v>39</v>
      </c>
      <c r="F14" s="87" t="s">
        <v>3</v>
      </c>
      <c r="G14" s="43">
        <v>16.3</v>
      </c>
      <c r="H14" s="95" t="s">
        <v>54</v>
      </c>
      <c r="I14" s="87" t="s">
        <v>3</v>
      </c>
      <c r="J14" s="42">
        <v>154</v>
      </c>
    </row>
    <row r="15" spans="1:11" ht="15.75" customHeight="1">
      <c r="A15" s="77"/>
      <c r="B15" s="94" t="s">
        <v>32</v>
      </c>
      <c r="C15" s="87" t="s">
        <v>3</v>
      </c>
      <c r="D15" s="97">
        <v>10.25</v>
      </c>
      <c r="E15" s="94" t="s">
        <v>42</v>
      </c>
      <c r="F15" s="87" t="s">
        <v>3</v>
      </c>
      <c r="G15" s="42">
        <v>110</v>
      </c>
      <c r="H15" s="95" t="s">
        <v>34</v>
      </c>
      <c r="I15" s="87" t="s">
        <v>3</v>
      </c>
      <c r="J15" s="42">
        <v>64.25</v>
      </c>
    </row>
    <row r="16" spans="1:11" ht="15.75" customHeight="1">
      <c r="A16" s="77"/>
      <c r="B16" s="94" t="s">
        <v>35</v>
      </c>
      <c r="C16" s="87" t="s">
        <v>3</v>
      </c>
      <c r="D16" s="37">
        <v>5.8650000000000002</v>
      </c>
      <c r="E16" s="94" t="s">
        <v>49</v>
      </c>
      <c r="F16" s="87" t="s">
        <v>3</v>
      </c>
      <c r="G16" s="43" t="s">
        <v>90</v>
      </c>
      <c r="H16" s="95" t="s">
        <v>37</v>
      </c>
      <c r="I16" s="87" t="s">
        <v>3</v>
      </c>
      <c r="J16" s="42">
        <v>67.150000000000006</v>
      </c>
    </row>
    <row r="17" spans="1:10" ht="15.75" customHeight="1">
      <c r="A17" s="77"/>
      <c r="B17" s="94" t="s">
        <v>38</v>
      </c>
      <c r="C17" s="87" t="s">
        <v>3</v>
      </c>
      <c r="D17" s="37">
        <v>2.61</v>
      </c>
      <c r="E17" s="94" t="s">
        <v>6</v>
      </c>
      <c r="F17" s="87" t="s">
        <v>3</v>
      </c>
      <c r="G17" s="43">
        <v>44.45</v>
      </c>
      <c r="H17" s="95" t="s">
        <v>40</v>
      </c>
      <c r="I17" s="87" t="s">
        <v>3</v>
      </c>
      <c r="J17" s="93">
        <v>5.085</v>
      </c>
    </row>
    <row r="18" spans="1:10" ht="15.75" customHeight="1">
      <c r="A18" s="77"/>
      <c r="B18" s="94" t="s">
        <v>41</v>
      </c>
      <c r="C18" s="87" t="s">
        <v>3</v>
      </c>
      <c r="D18" s="97">
        <v>32.4</v>
      </c>
      <c r="E18" s="94" t="s">
        <v>9</v>
      </c>
      <c r="F18" s="87" t="s">
        <v>3</v>
      </c>
      <c r="G18" s="43">
        <v>19.45</v>
      </c>
      <c r="H18" s="95" t="s">
        <v>43</v>
      </c>
      <c r="I18" s="87" t="s">
        <v>3</v>
      </c>
      <c r="J18" s="42">
        <v>2360</v>
      </c>
    </row>
    <row r="19" spans="1:10" ht="15.75" customHeight="1">
      <c r="A19" s="77"/>
      <c r="B19" s="94" t="s">
        <v>5</v>
      </c>
      <c r="C19" s="87" t="s">
        <v>3</v>
      </c>
      <c r="D19" s="97">
        <v>10.35</v>
      </c>
      <c r="E19" s="94" t="s">
        <v>50</v>
      </c>
      <c r="F19" s="87" t="s">
        <v>3</v>
      </c>
      <c r="G19" s="93">
        <v>3.75</v>
      </c>
      <c r="H19" s="95" t="s">
        <v>44</v>
      </c>
      <c r="I19" s="87" t="s">
        <v>3</v>
      </c>
      <c r="J19" s="42">
        <v>260</v>
      </c>
    </row>
    <row r="20" spans="1:10" ht="15.75" customHeight="1">
      <c r="A20" s="77"/>
      <c r="B20" s="94" t="s">
        <v>8</v>
      </c>
      <c r="C20" s="87" t="s">
        <v>3</v>
      </c>
      <c r="D20" s="37">
        <v>8.1150000000000002</v>
      </c>
      <c r="E20" s="94" t="s">
        <v>12</v>
      </c>
      <c r="F20" s="87" t="s">
        <v>3</v>
      </c>
      <c r="G20" s="43">
        <v>12.3</v>
      </c>
      <c r="H20" s="41" t="s">
        <v>208</v>
      </c>
      <c r="I20" s="87" t="s">
        <v>208</v>
      </c>
      <c r="J20" s="42" t="s">
        <v>208</v>
      </c>
    </row>
    <row r="21" spans="1:10" ht="15.75" customHeight="1">
      <c r="A21" s="77"/>
      <c r="B21" s="89" t="s">
        <v>105</v>
      </c>
      <c r="C21" s="88"/>
      <c r="D21" s="90"/>
      <c r="E21" s="88"/>
      <c r="F21" s="88"/>
      <c r="G21" s="91"/>
      <c r="H21" s="88"/>
      <c r="I21" s="88"/>
      <c r="J21" s="92"/>
    </row>
    <row r="22" spans="1:10" ht="15.75" customHeight="1">
      <c r="A22" s="77"/>
      <c r="B22" s="94" t="s">
        <v>128</v>
      </c>
      <c r="C22" s="87" t="s">
        <v>1</v>
      </c>
      <c r="D22" s="37">
        <v>18.36</v>
      </c>
      <c r="E22" s="94" t="s">
        <v>129</v>
      </c>
      <c r="F22" s="87" t="s">
        <v>1</v>
      </c>
      <c r="G22" s="93">
        <v>25.25</v>
      </c>
      <c r="H22" s="95" t="s">
        <v>36</v>
      </c>
      <c r="I22" s="87" t="s">
        <v>3</v>
      </c>
      <c r="J22" s="42">
        <v>60</v>
      </c>
    </row>
    <row r="23" spans="1:10" ht="15.75" customHeight="1">
      <c r="A23" s="77"/>
      <c r="B23" s="94" t="s">
        <v>7</v>
      </c>
      <c r="C23" s="87" t="s">
        <v>3</v>
      </c>
      <c r="D23" s="96">
        <v>575</v>
      </c>
      <c r="E23" s="94" t="s">
        <v>130</v>
      </c>
      <c r="F23" s="87" t="s">
        <v>1</v>
      </c>
      <c r="G23" s="98">
        <v>0.81799999999999995</v>
      </c>
      <c r="H23" s="95" t="s">
        <v>131</v>
      </c>
      <c r="I23" s="87" t="s">
        <v>1</v>
      </c>
      <c r="J23" s="93">
        <v>36.354999999999997</v>
      </c>
    </row>
    <row r="24" spans="1:10" ht="15.75" customHeight="1">
      <c r="A24" s="77"/>
      <c r="B24" s="94" t="s">
        <v>10</v>
      </c>
      <c r="C24" s="87" t="s">
        <v>3</v>
      </c>
      <c r="D24" s="96">
        <v>415</v>
      </c>
      <c r="E24" s="94" t="s">
        <v>91</v>
      </c>
      <c r="F24" s="87" t="s">
        <v>1</v>
      </c>
      <c r="G24" s="98">
        <v>0.68</v>
      </c>
      <c r="H24" s="95" t="s">
        <v>15</v>
      </c>
      <c r="I24" s="87" t="s">
        <v>3</v>
      </c>
      <c r="J24" s="42">
        <v>10200</v>
      </c>
    </row>
    <row r="25" spans="1:10" ht="15.75" customHeight="1">
      <c r="A25" s="77"/>
      <c r="B25" s="94" t="s">
        <v>88</v>
      </c>
      <c r="C25" s="87" t="s">
        <v>1</v>
      </c>
      <c r="D25" s="37">
        <v>3.2650000000000001</v>
      </c>
      <c r="E25" s="94" t="s">
        <v>92</v>
      </c>
      <c r="F25" s="87" t="s">
        <v>1</v>
      </c>
      <c r="G25" s="98">
        <v>0.38</v>
      </c>
      <c r="H25" s="95" t="s">
        <v>132</v>
      </c>
      <c r="I25" s="87" t="s">
        <v>1</v>
      </c>
      <c r="J25" s="98">
        <v>9.9000000000000005E-2</v>
      </c>
    </row>
    <row r="26" spans="1:10" ht="15.75" customHeight="1">
      <c r="A26" s="77"/>
      <c r="B26" s="94" t="s">
        <v>24</v>
      </c>
      <c r="C26" s="87" t="s">
        <v>3</v>
      </c>
      <c r="D26" s="97">
        <v>25</v>
      </c>
      <c r="E26" s="94" t="s">
        <v>133</v>
      </c>
      <c r="F26" s="87" t="s">
        <v>1</v>
      </c>
      <c r="G26" s="98">
        <v>0.47499999999999998</v>
      </c>
      <c r="H26" s="95" t="s">
        <v>134</v>
      </c>
      <c r="I26" s="87" t="s">
        <v>1</v>
      </c>
      <c r="J26" s="98">
        <v>0.79100000000000004</v>
      </c>
    </row>
    <row r="27" spans="1:10" ht="15.75" customHeight="1">
      <c r="A27" s="77"/>
      <c r="B27" s="94" t="s">
        <v>47</v>
      </c>
      <c r="C27" s="87" t="s">
        <v>3</v>
      </c>
      <c r="D27" s="96">
        <v>90</v>
      </c>
      <c r="E27" s="94" t="s">
        <v>33</v>
      </c>
      <c r="F27" s="87" t="s">
        <v>3</v>
      </c>
      <c r="G27" s="42">
        <v>50</v>
      </c>
      <c r="H27" s="95" t="s">
        <v>31</v>
      </c>
      <c r="I27" s="87" t="s">
        <v>3</v>
      </c>
      <c r="J27" s="42" t="s">
        <v>85</v>
      </c>
    </row>
    <row r="28" spans="1:10" ht="15.75" customHeight="1">
      <c r="A28" s="77"/>
      <c r="B28" s="94" t="s">
        <v>0</v>
      </c>
      <c r="C28" s="87" t="s">
        <v>3</v>
      </c>
      <c r="D28" s="96">
        <v>1415</v>
      </c>
      <c r="E28" s="94" t="s">
        <v>135</v>
      </c>
      <c r="F28" s="87" t="s">
        <v>1</v>
      </c>
      <c r="G28" s="98">
        <v>0.1265</v>
      </c>
      <c r="H28" s="95" t="s">
        <v>43</v>
      </c>
      <c r="I28" s="87" t="s">
        <v>3</v>
      </c>
      <c r="J28" s="42">
        <v>2340</v>
      </c>
    </row>
    <row r="29" spans="1:10" ht="15.75" customHeight="1">
      <c r="A29" s="77"/>
      <c r="B29" s="89" t="s">
        <v>106</v>
      </c>
      <c r="C29" s="88"/>
      <c r="D29" s="90"/>
      <c r="E29" s="88"/>
      <c r="F29" s="88"/>
      <c r="G29" s="91"/>
      <c r="H29" s="88"/>
      <c r="I29" s="88"/>
      <c r="J29" s="92"/>
    </row>
    <row r="30" spans="1:10" ht="15.75" customHeight="1">
      <c r="A30" s="77"/>
      <c r="B30" s="99" t="s">
        <v>136</v>
      </c>
      <c r="C30" s="100" t="s">
        <v>1</v>
      </c>
      <c r="D30" s="101">
        <v>10.305</v>
      </c>
      <c r="E30" s="102" t="s">
        <v>208</v>
      </c>
      <c r="F30" s="100" t="s">
        <v>208</v>
      </c>
      <c r="G30" s="103" t="s">
        <v>208</v>
      </c>
      <c r="H30" s="104" t="s">
        <v>208</v>
      </c>
      <c r="I30" s="100" t="s">
        <v>208</v>
      </c>
      <c r="J30" s="105" t="s">
        <v>208</v>
      </c>
    </row>
  </sheetData>
  <conditionalFormatting sqref="C3:C30 F3:F30 I3:I30">
    <cfRule type="expression" dxfId="623" priority="2">
      <formula>IndVal_LimitValDiffUOM</formula>
    </cfRule>
  </conditionalFormatting>
  <conditionalFormatting sqref="B3:J30">
    <cfRule type="expression" dxfId="622" priority="1">
      <formula>IF(IndVal_IsBlnkRow*IndVal_IsBlnkRowNext=1,TRUE,FALSE)</formula>
    </cfRule>
  </conditionalFormatting>
  <hyperlinks>
    <hyperlink ref="B4" location="'Laser Ablation'!$A$1" display="'Laser Ablation'!$A$1"/>
    <hyperlink ref="E4" location="'Laser Ablation'!$A$262" display="'Laser Ablation'!$A$262"/>
    <hyperlink ref="H4" location="'Laser Ablation'!$A$500" display="'Laser Ablation'!$A$500"/>
    <hyperlink ref="B5" location="'Laser Ablation'!$A$15" display="'Laser Ablation'!$A$15"/>
    <hyperlink ref="E5" location="'Laser Ablation'!$A$276" display="'Laser Ablation'!$A$276"/>
    <hyperlink ref="H5" location="'Laser Ablation'!$A$514" display="'Laser Ablation'!$A$514"/>
    <hyperlink ref="B6" location="'Laser Ablation'!$A$52" display="'Laser Ablation'!$A$52"/>
    <hyperlink ref="E6" location="'Laser Ablation'!$A$290" display="'Laser Ablation'!$A$290"/>
    <hyperlink ref="H6" location="'Laser Ablation'!$A$528" display="'Laser Ablation'!$A$528"/>
    <hyperlink ref="B7" location="'Laser Ablation'!$A$66" display="'Laser Ablation'!$A$66"/>
    <hyperlink ref="E7" location="'Laser Ablation'!$A$304" display="'Laser Ablation'!$A$304"/>
    <hyperlink ref="H7" location="'Laser Ablation'!$A$542" display="'Laser Ablation'!$A$542"/>
    <hyperlink ref="B8" location="'Laser Ablation'!$A$80" display="'Laser Ablation'!$A$80"/>
    <hyperlink ref="E8" location="'Laser Ablation'!$A$318" display="'Laser Ablation'!$A$318"/>
    <hyperlink ref="H8" location="'Laser Ablation'!$A$556" display="'Laser Ablation'!$A$556"/>
    <hyperlink ref="B9" location="'Laser Ablation'!$A$94" display="'Laser Ablation'!$A$94"/>
    <hyperlink ref="E9" location="'Laser Ablation'!$A$332" display="'Laser Ablation'!$A$332"/>
    <hyperlink ref="H9" location="'Laser Ablation'!$A$570" display="'Laser Ablation'!$A$570"/>
    <hyperlink ref="B10" location="'Laser Ablation'!$A$108" display="'Laser Ablation'!$A$108"/>
    <hyperlink ref="E10" location="'Laser Ablation'!$A$346" display="'Laser Ablation'!$A$346"/>
    <hyperlink ref="H10" location="'Laser Ablation'!$A$584" display="'Laser Ablation'!$A$584"/>
    <hyperlink ref="B11" location="'Laser Ablation'!$A$122" display="'Laser Ablation'!$A$122"/>
    <hyperlink ref="E11" location="'Laser Ablation'!$A$360" display="'Laser Ablation'!$A$360"/>
    <hyperlink ref="H11" location="'Laser Ablation'!$A$598" display="'Laser Ablation'!$A$598"/>
    <hyperlink ref="B12" location="'Laser Ablation'!$A$136" display="'Laser Ablation'!$A$136"/>
    <hyperlink ref="E12" location="'Laser Ablation'!$A$374" display="'Laser Ablation'!$A$374"/>
    <hyperlink ref="H12" location="'Laser Ablation'!$A$612" display="'Laser Ablation'!$A$612"/>
    <hyperlink ref="B13" location="'Laser Ablation'!$A$150" display="'Laser Ablation'!$A$150"/>
    <hyperlink ref="E13" location="'Laser Ablation'!$A$388" display="'Laser Ablation'!$A$388"/>
    <hyperlink ref="H13" location="'Laser Ablation'!$A$626" display="'Laser Ablation'!$A$626"/>
    <hyperlink ref="B14" location="'Laser Ablation'!$A$164" display="'Laser Ablation'!$A$164"/>
    <hyperlink ref="E14" location="'Laser Ablation'!$A$402" display="'Laser Ablation'!$A$402"/>
    <hyperlink ref="H14" location="'Laser Ablation'!$A$640" display="'Laser Ablation'!$A$640"/>
    <hyperlink ref="B15" location="'Laser Ablation'!$A$178" display="'Laser Ablation'!$A$178"/>
    <hyperlink ref="E15" location="'Laser Ablation'!$A$416" display="'Laser Ablation'!$A$416"/>
    <hyperlink ref="H15" location="'Laser Ablation'!$A$654" display="'Laser Ablation'!$A$654"/>
    <hyperlink ref="B16" location="'Laser Ablation'!$A$192" display="'Laser Ablation'!$A$192"/>
    <hyperlink ref="E16" location="'Laser Ablation'!$A$430" display="'Laser Ablation'!$A$430"/>
    <hyperlink ref="H16" location="'Laser Ablation'!$A$668" display="'Laser Ablation'!$A$668"/>
    <hyperlink ref="B17" location="'Laser Ablation'!$A$206" display="'Laser Ablation'!$A$206"/>
    <hyperlink ref="E17" location="'Laser Ablation'!$A$444" display="'Laser Ablation'!$A$444"/>
    <hyperlink ref="H17" location="'Laser Ablation'!$A$682" display="'Laser Ablation'!$A$682"/>
    <hyperlink ref="B18" location="'Laser Ablation'!$A$220" display="'Laser Ablation'!$A$220"/>
    <hyperlink ref="E18" location="'Laser Ablation'!$A$458" display="'Laser Ablation'!$A$458"/>
    <hyperlink ref="H18" location="'Laser Ablation'!$A$696" display="'Laser Ablation'!$A$696"/>
    <hyperlink ref="B19" location="'Laser Ablation'!$A$234" display="'Laser Ablation'!$A$234"/>
    <hyperlink ref="E19" location="'Laser Ablation'!$A$472" display="'Laser Ablation'!$A$472"/>
    <hyperlink ref="H19" location="'Laser Ablation'!$A$710" display="'Laser Ablation'!$A$710"/>
    <hyperlink ref="B20" location="'Laser Ablation'!$A$248" display="'Laser Ablation'!$A$248"/>
    <hyperlink ref="E20" location="'Laser Ablation'!$A$486" display="'Laser Ablation'!$A$486"/>
    <hyperlink ref="B22" location="'Fusion XRF'!$A$1" display="'Fusion XRF'!$A$1"/>
    <hyperlink ref="E22" location="'Fusion XRF'!$A$122" display="'Fusion XRF'!$A$122"/>
    <hyperlink ref="H22" location="'Fusion XRF'!$A$220" display="'Fusion XRF'!$A$220"/>
    <hyperlink ref="B23" location="'Fusion XRF'!$A$15" display="'Fusion XRF'!$A$15"/>
    <hyperlink ref="E23" location="'Fusion XRF'!$A$136" display="'Fusion XRF'!$A$136"/>
    <hyperlink ref="H23" location="'Fusion XRF'!$A$234" display="'Fusion XRF'!$A$234"/>
    <hyperlink ref="B24" location="'Fusion XRF'!$A$52" display="'Fusion XRF'!$A$52"/>
    <hyperlink ref="E24" location="'Fusion XRF'!$A$150" display="'Fusion XRF'!$A$150"/>
    <hyperlink ref="H24" location="'Fusion XRF'!$A$248" display="'Fusion XRF'!$A$248"/>
    <hyperlink ref="B25" location="'Fusion XRF'!$A$66" display="'Fusion XRF'!$A$66"/>
    <hyperlink ref="E25" location="'Fusion XRF'!$A$164" display="'Fusion XRF'!$A$164"/>
    <hyperlink ref="H25" location="'Fusion XRF'!$A$262" display="'Fusion XRF'!$A$262"/>
    <hyperlink ref="B26" location="'Fusion XRF'!$A$80" display="'Fusion XRF'!$A$80"/>
    <hyperlink ref="E26" location="'Fusion XRF'!$A$178" display="'Fusion XRF'!$A$178"/>
    <hyperlink ref="H26" location="'Fusion XRF'!$A$276" display="'Fusion XRF'!$A$276"/>
    <hyperlink ref="B27" location="'Fusion XRF'!$A$94" display="'Fusion XRF'!$A$94"/>
    <hyperlink ref="E27" location="'Fusion XRF'!$A$192" display="'Fusion XRF'!$A$192"/>
    <hyperlink ref="H27" location="'Fusion XRF'!$A$290" display="'Fusion XRF'!$A$290"/>
    <hyperlink ref="B28" location="'Fusion XRF'!$A$108" display="'Fusion XRF'!$A$108"/>
    <hyperlink ref="E28" location="'Fusion XRF'!$A$206" display="'Fusion XRF'!$A$206"/>
    <hyperlink ref="H28" location="'Fusion XRF'!$A$304" display="'Fusion XRF'!$A$304"/>
    <hyperlink ref="B30" location="'Thermograv'!$A$1" display="'Thermograv'!$A$1"/>
  </hyperlinks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M65"/>
  <sheetViews>
    <sheetView zoomScale="115" zoomScaleNormal="115" workbookViewId="0">
      <pane ySplit="3" topLeftCell="A4" activePane="bottomLeft" state="frozen"/>
      <selection pane="bottomLeft"/>
    </sheetView>
  </sheetViews>
  <sheetFormatPr defaultRowHeight="15" customHeight="1"/>
  <cols>
    <col min="1" max="1" width="3.42578125" style="1" customWidth="1"/>
    <col min="2" max="2" width="17.85546875" style="1" customWidth="1"/>
    <col min="3" max="13" width="7.28515625" style="1" customWidth="1"/>
    <col min="14" max="16384" width="9.140625" style="1"/>
  </cols>
  <sheetData>
    <row r="1" spans="1:13" s="35" customFormat="1" ht="21" customHeight="1">
      <c r="A1" s="34"/>
      <c r="B1" s="210" t="s">
        <v>209</v>
      </c>
      <c r="C1" s="211"/>
      <c r="D1" s="211"/>
      <c r="E1" s="211"/>
      <c r="F1" s="211"/>
      <c r="G1" s="211"/>
      <c r="H1" s="211"/>
      <c r="I1" s="211"/>
      <c r="J1" s="211"/>
      <c r="K1" s="211"/>
      <c r="L1" s="211"/>
      <c r="M1" s="211"/>
    </row>
    <row r="2" spans="1:13" s="52" customFormat="1" ht="15" customHeight="1">
      <c r="B2" s="212" t="s">
        <v>2</v>
      </c>
      <c r="C2" s="214" t="s">
        <v>59</v>
      </c>
      <c r="D2" s="216" t="s">
        <v>60</v>
      </c>
      <c r="E2" s="217"/>
      <c r="F2" s="217"/>
      <c r="G2" s="217"/>
      <c r="H2" s="218"/>
      <c r="I2" s="219" t="s">
        <v>61</v>
      </c>
      <c r="J2" s="220"/>
      <c r="K2" s="221"/>
      <c r="L2" s="222" t="s">
        <v>62</v>
      </c>
      <c r="M2" s="222"/>
    </row>
    <row r="3" spans="1:13" s="52" customFormat="1" ht="15" customHeight="1">
      <c r="B3" s="213"/>
      <c r="C3" s="215"/>
      <c r="D3" s="54" t="s">
        <v>56</v>
      </c>
      <c r="E3" s="54" t="s">
        <v>63</v>
      </c>
      <c r="F3" s="54" t="s">
        <v>64</v>
      </c>
      <c r="G3" s="54" t="s">
        <v>65</v>
      </c>
      <c r="H3" s="54" t="s">
        <v>66</v>
      </c>
      <c r="I3" s="53" t="s">
        <v>67</v>
      </c>
      <c r="J3" s="54" t="s">
        <v>68</v>
      </c>
      <c r="K3" s="55" t="s">
        <v>69</v>
      </c>
      <c r="L3" s="54" t="s">
        <v>57</v>
      </c>
      <c r="M3" s="54" t="s">
        <v>58</v>
      </c>
    </row>
    <row r="4" spans="1:13" s="52" customFormat="1" ht="15" customHeight="1">
      <c r="A4" s="56"/>
      <c r="B4" s="233" t="s">
        <v>216</v>
      </c>
      <c r="C4" s="137">
        <v>1.2216111111111112</v>
      </c>
      <c r="D4" s="137">
        <v>0.12278111755592945</v>
      </c>
      <c r="E4" s="137">
        <v>0.97604887599925227</v>
      </c>
      <c r="F4" s="137">
        <v>1.4671733462229701</v>
      </c>
      <c r="G4" s="137">
        <v>0.85326775844332281</v>
      </c>
      <c r="H4" s="137">
        <v>1.5899544637788996</v>
      </c>
      <c r="I4" s="236">
        <v>0.100507531766189</v>
      </c>
      <c r="J4" s="138">
        <v>0.201015063532378</v>
      </c>
      <c r="K4" s="138">
        <v>0.30152259529856701</v>
      </c>
      <c r="L4" s="137">
        <v>1.1605305555555556</v>
      </c>
      <c r="M4" s="137">
        <v>1.2826916666666668</v>
      </c>
    </row>
    <row r="5" spans="1:13" s="52" customFormat="1" ht="15" customHeight="1">
      <c r="A5" s="56"/>
      <c r="B5" s="234" t="s">
        <v>217</v>
      </c>
      <c r="C5" s="139">
        <v>583.98779136147186</v>
      </c>
      <c r="D5" s="140">
        <v>38.250052291161396</v>
      </c>
      <c r="E5" s="140">
        <v>507.48768677914904</v>
      </c>
      <c r="F5" s="140">
        <v>660.48789594379468</v>
      </c>
      <c r="G5" s="140">
        <v>469.23763448798769</v>
      </c>
      <c r="H5" s="140">
        <v>698.73794823495609</v>
      </c>
      <c r="I5" s="237">
        <v>6.5498034131822633E-2</v>
      </c>
      <c r="J5" s="138">
        <v>0.13099606826364527</v>
      </c>
      <c r="K5" s="138">
        <v>0.19649410239546788</v>
      </c>
      <c r="L5" s="140">
        <v>554.78840179339829</v>
      </c>
      <c r="M5" s="140">
        <v>613.18718092954543</v>
      </c>
    </row>
    <row r="6" spans="1:13" ht="15" customHeight="1">
      <c r="B6" s="234" t="s">
        <v>218</v>
      </c>
      <c r="C6" s="139">
        <v>241.65451008567456</v>
      </c>
      <c r="D6" s="140">
        <v>16.883977341690692</v>
      </c>
      <c r="E6" s="140">
        <v>207.88655540229317</v>
      </c>
      <c r="F6" s="140">
        <v>275.42246476905592</v>
      </c>
      <c r="G6" s="140">
        <v>191.0025780606025</v>
      </c>
      <c r="H6" s="140">
        <v>292.30644211074662</v>
      </c>
      <c r="I6" s="237">
        <v>6.9868248416736611E-2</v>
      </c>
      <c r="J6" s="138">
        <v>0.13973649683347322</v>
      </c>
      <c r="K6" s="138">
        <v>0.20960474525020983</v>
      </c>
      <c r="L6" s="140">
        <v>229.57178458139083</v>
      </c>
      <c r="M6" s="140">
        <v>253.73723558995829</v>
      </c>
    </row>
    <row r="7" spans="1:13" ht="15" customHeight="1">
      <c r="B7" s="234" t="s">
        <v>213</v>
      </c>
      <c r="C7" s="139">
        <v>1465.9141265929863</v>
      </c>
      <c r="D7" s="140">
        <v>65.000194122527006</v>
      </c>
      <c r="E7" s="140">
        <v>1335.9137383479324</v>
      </c>
      <c r="F7" s="140">
        <v>1595.9145148380403</v>
      </c>
      <c r="G7" s="140">
        <v>1270.9135442254053</v>
      </c>
      <c r="H7" s="140">
        <v>1660.9147089605674</v>
      </c>
      <c r="I7" s="237">
        <v>4.4341065375771788E-2</v>
      </c>
      <c r="J7" s="141">
        <v>8.8682130751543575E-2</v>
      </c>
      <c r="K7" s="138">
        <v>0.13302319612731536</v>
      </c>
      <c r="L7" s="140">
        <v>1392.6184202633369</v>
      </c>
      <c r="M7" s="140">
        <v>1539.2098329226358</v>
      </c>
    </row>
    <row r="8" spans="1:13" ht="15" customHeight="1">
      <c r="B8" s="234" t="s">
        <v>219</v>
      </c>
      <c r="C8" s="139">
        <v>44.740714285714283</v>
      </c>
      <c r="D8" s="140">
        <v>5.0245558301528366</v>
      </c>
      <c r="E8" s="140">
        <v>34.691602625408606</v>
      </c>
      <c r="F8" s="140">
        <v>54.78982594601996</v>
      </c>
      <c r="G8" s="140">
        <v>29.667046795255771</v>
      </c>
      <c r="H8" s="140">
        <v>59.814381776172795</v>
      </c>
      <c r="I8" s="238">
        <v>0.1123038804893908</v>
      </c>
      <c r="J8" s="142">
        <v>0.2246077609787816</v>
      </c>
      <c r="K8" s="142">
        <v>0.33691164146817243</v>
      </c>
      <c r="L8" s="140">
        <v>42.503678571428566</v>
      </c>
      <c r="M8" s="140">
        <v>46.97775</v>
      </c>
    </row>
    <row r="9" spans="1:13" ht="15" customHeight="1">
      <c r="B9" s="234" t="s">
        <v>214</v>
      </c>
      <c r="C9" s="143">
        <v>2.9903031750129063</v>
      </c>
      <c r="D9" s="137">
        <v>0.18549348153872028</v>
      </c>
      <c r="E9" s="137">
        <v>2.6193162119354656</v>
      </c>
      <c r="F9" s="137">
        <v>3.361290138090347</v>
      </c>
      <c r="G9" s="137">
        <v>2.4338227303967455</v>
      </c>
      <c r="H9" s="137">
        <v>3.5467836196290672</v>
      </c>
      <c r="I9" s="239">
        <v>6.2031663909101684E-2</v>
      </c>
      <c r="J9" s="142">
        <v>0.12406332781820337</v>
      </c>
      <c r="K9" s="142">
        <v>0.18609499172730504</v>
      </c>
      <c r="L9" s="137">
        <v>2.8407880162622612</v>
      </c>
      <c r="M9" s="137">
        <v>3.1398183337635515</v>
      </c>
    </row>
    <row r="10" spans="1:13" ht="15" customHeight="1">
      <c r="B10" s="234" t="s">
        <v>215</v>
      </c>
      <c r="C10" s="144">
        <v>54.263102863257721</v>
      </c>
      <c r="D10" s="145">
        <v>3.7847073532479278</v>
      </c>
      <c r="E10" s="145">
        <v>46.693688156761866</v>
      </c>
      <c r="F10" s="145">
        <v>61.832517569753577</v>
      </c>
      <c r="G10" s="145">
        <v>42.908980803513941</v>
      </c>
      <c r="H10" s="145">
        <v>65.617224923001501</v>
      </c>
      <c r="I10" s="237">
        <v>6.9747344946073916E-2</v>
      </c>
      <c r="J10" s="138">
        <v>0.13949468989214783</v>
      </c>
      <c r="K10" s="138">
        <v>0.20924203483822174</v>
      </c>
      <c r="L10" s="145">
        <v>51.549947720094835</v>
      </c>
      <c r="M10" s="145">
        <v>56.976258006420608</v>
      </c>
    </row>
    <row r="11" spans="1:13" ht="15" customHeight="1">
      <c r="B11" s="234" t="s">
        <v>220</v>
      </c>
      <c r="C11" s="139">
        <v>2436.4072146354965</v>
      </c>
      <c r="D11" s="146">
        <v>82.047398016942807</v>
      </c>
      <c r="E11" s="146">
        <v>2272.3124186016107</v>
      </c>
      <c r="F11" s="146">
        <v>2600.5020106693823</v>
      </c>
      <c r="G11" s="146">
        <v>2190.265020584668</v>
      </c>
      <c r="H11" s="146">
        <v>2682.549408686325</v>
      </c>
      <c r="I11" s="237">
        <v>3.3675568486287569E-2</v>
      </c>
      <c r="J11" s="141">
        <v>6.7351136972575137E-2</v>
      </c>
      <c r="K11" s="138">
        <v>0.10102670545886271</v>
      </c>
      <c r="L11" s="146">
        <v>2314.5868539037219</v>
      </c>
      <c r="M11" s="140">
        <v>2558.2275753672711</v>
      </c>
    </row>
    <row r="12" spans="1:13" ht="15" customHeight="1">
      <c r="B12" s="234" t="s">
        <v>221</v>
      </c>
      <c r="C12" s="143">
        <v>1.039987977442153</v>
      </c>
      <c r="D12" s="147">
        <v>4.7020863596034038E-2</v>
      </c>
      <c r="E12" s="147">
        <v>0.94594625025008494</v>
      </c>
      <c r="F12" s="147">
        <v>1.1340297046342211</v>
      </c>
      <c r="G12" s="147">
        <v>0.89892538665405086</v>
      </c>
      <c r="H12" s="147">
        <v>1.1810505682302552</v>
      </c>
      <c r="I12" s="237">
        <v>4.521289151022851E-2</v>
      </c>
      <c r="J12" s="141">
        <v>9.0425783020457021E-2</v>
      </c>
      <c r="K12" s="138">
        <v>0.13563867453068554</v>
      </c>
      <c r="L12" s="147">
        <v>0.98798857857004529</v>
      </c>
      <c r="M12" s="137">
        <v>1.0919873763142607</v>
      </c>
    </row>
    <row r="13" spans="1:13" ht="15" customHeight="1">
      <c r="B13" s="235" t="s">
        <v>222</v>
      </c>
      <c r="C13" s="228">
        <v>1.0814850000000003</v>
      </c>
      <c r="D13" s="229">
        <v>3.8900443442198861E-2</v>
      </c>
      <c r="E13" s="229">
        <v>1.0036841131156025</v>
      </c>
      <c r="F13" s="229">
        <v>1.159285886884398</v>
      </c>
      <c r="G13" s="229">
        <v>0.96478366967340368</v>
      </c>
      <c r="H13" s="229">
        <v>1.1981863303265969</v>
      </c>
      <c r="I13" s="240">
        <v>3.5969471090397789E-2</v>
      </c>
      <c r="J13" s="230">
        <v>7.1938942180795579E-2</v>
      </c>
      <c r="K13" s="231">
        <v>0.10790841327119337</v>
      </c>
      <c r="L13" s="229">
        <v>1.0274107500000003</v>
      </c>
      <c r="M13" s="232">
        <v>1.1355592500000002</v>
      </c>
    </row>
    <row r="14" spans="1:13" ht="15" customHeight="1">
      <c r="B14" s="133"/>
      <c r="C14" s="133"/>
      <c r="D14" s="133"/>
      <c r="E14" s="133"/>
      <c r="F14" s="133"/>
      <c r="G14" s="133"/>
      <c r="H14" s="133"/>
      <c r="I14" s="133"/>
      <c r="J14" s="133"/>
      <c r="K14" s="133"/>
      <c r="L14" s="133"/>
      <c r="M14" s="133"/>
    </row>
    <row r="15" spans="1:13" ht="15" customHeight="1">
      <c r="B15" s="133"/>
      <c r="C15" s="133"/>
      <c r="D15" s="133"/>
      <c r="E15" s="133"/>
      <c r="F15" s="133"/>
      <c r="G15" s="133"/>
      <c r="H15" s="133"/>
      <c r="I15" s="133"/>
      <c r="J15" s="133"/>
      <c r="K15" s="133"/>
      <c r="L15" s="133"/>
      <c r="M15" s="133"/>
    </row>
    <row r="16" spans="1:13" ht="15" customHeight="1">
      <c r="B16" s="133"/>
      <c r="C16" s="133"/>
      <c r="D16" s="133"/>
      <c r="E16" s="133"/>
      <c r="F16" s="133"/>
      <c r="G16" s="133"/>
      <c r="H16" s="133"/>
      <c r="I16" s="133"/>
      <c r="J16" s="133"/>
      <c r="K16" s="133"/>
      <c r="L16" s="133"/>
      <c r="M16" s="133"/>
    </row>
    <row r="17" spans="2:13" ht="15" customHeight="1">
      <c r="B17" s="133"/>
      <c r="C17" s="133"/>
      <c r="D17" s="133"/>
      <c r="E17" s="133"/>
      <c r="F17" s="133"/>
      <c r="G17" s="133"/>
      <c r="H17" s="133"/>
      <c r="I17" s="133"/>
      <c r="J17" s="133"/>
      <c r="K17" s="133"/>
      <c r="L17" s="133"/>
      <c r="M17" s="133"/>
    </row>
    <row r="18" spans="2:13" ht="15" customHeight="1">
      <c r="B18" s="133"/>
      <c r="C18" s="133"/>
      <c r="D18" s="133"/>
      <c r="E18" s="133"/>
      <c r="F18" s="133"/>
      <c r="G18" s="133"/>
      <c r="H18" s="133"/>
      <c r="I18" s="133"/>
      <c r="J18" s="133"/>
      <c r="K18" s="133"/>
      <c r="L18" s="133"/>
      <c r="M18" s="133"/>
    </row>
    <row r="19" spans="2:13" ht="15" customHeight="1">
      <c r="B19" s="133"/>
      <c r="C19" s="133"/>
      <c r="D19" s="133"/>
      <c r="E19" s="133"/>
      <c r="F19" s="133"/>
      <c r="G19" s="133"/>
      <c r="H19" s="133"/>
      <c r="I19" s="133"/>
      <c r="J19" s="133"/>
      <c r="K19" s="133"/>
      <c r="L19" s="133"/>
      <c r="M19" s="133"/>
    </row>
    <row r="20" spans="2:13" ht="15" customHeight="1">
      <c r="B20" s="133"/>
      <c r="C20" s="133"/>
      <c r="D20" s="133"/>
      <c r="E20" s="133"/>
      <c r="F20" s="133"/>
      <c r="G20" s="133"/>
      <c r="H20" s="133"/>
      <c r="I20" s="133"/>
      <c r="J20" s="133"/>
      <c r="K20" s="133"/>
      <c r="L20" s="133"/>
      <c r="M20" s="133"/>
    </row>
    <row r="21" spans="2:13" ht="15" customHeight="1">
      <c r="B21" s="133"/>
      <c r="C21" s="133"/>
      <c r="D21" s="133"/>
      <c r="E21" s="133"/>
      <c r="F21" s="133"/>
      <c r="G21" s="133"/>
      <c r="H21" s="133"/>
      <c r="I21" s="133"/>
      <c r="J21" s="133"/>
      <c r="K21" s="133"/>
      <c r="L21" s="133"/>
      <c r="M21" s="133"/>
    </row>
    <row r="22" spans="2:13" ht="15" customHeight="1">
      <c r="B22" s="133"/>
      <c r="C22" s="133"/>
      <c r="D22" s="133"/>
      <c r="E22" s="133"/>
      <c r="F22" s="133"/>
      <c r="G22" s="133"/>
      <c r="H22" s="133"/>
      <c r="I22" s="133"/>
      <c r="J22" s="133"/>
      <c r="K22" s="133"/>
      <c r="L22" s="133"/>
      <c r="M22" s="133"/>
    </row>
    <row r="23" spans="2:13" ht="15" customHeight="1">
      <c r="B23" s="133"/>
      <c r="C23" s="133"/>
      <c r="D23" s="133"/>
      <c r="E23" s="133"/>
      <c r="F23" s="133"/>
      <c r="G23" s="133"/>
      <c r="H23" s="133"/>
      <c r="I23" s="133"/>
      <c r="J23" s="133"/>
      <c r="K23" s="133"/>
      <c r="L23" s="133"/>
      <c r="M23" s="133"/>
    </row>
    <row r="24" spans="2:13" ht="15" customHeight="1">
      <c r="B24" s="133"/>
      <c r="C24" s="133"/>
      <c r="D24" s="133"/>
      <c r="E24" s="133"/>
      <c r="F24" s="133"/>
      <c r="G24" s="133"/>
      <c r="H24" s="133"/>
      <c r="I24" s="133"/>
      <c r="J24" s="133"/>
      <c r="K24" s="133"/>
      <c r="L24" s="133"/>
      <c r="M24" s="133"/>
    </row>
    <row r="25" spans="2:13" ht="15" customHeight="1">
      <c r="B25" s="133"/>
      <c r="C25" s="133"/>
      <c r="D25" s="133"/>
      <c r="E25" s="133"/>
      <c r="F25" s="133"/>
      <c r="G25" s="133"/>
      <c r="H25" s="133"/>
      <c r="I25" s="133"/>
      <c r="J25" s="133"/>
      <c r="K25" s="133"/>
      <c r="L25" s="133"/>
      <c r="M25" s="133"/>
    </row>
    <row r="26" spans="2:13" ht="15" customHeight="1">
      <c r="B26" s="133"/>
      <c r="C26" s="133"/>
      <c r="D26" s="133"/>
      <c r="E26" s="133"/>
      <c r="F26" s="133"/>
      <c r="G26" s="133"/>
      <c r="H26" s="133"/>
      <c r="I26" s="133"/>
      <c r="J26" s="133"/>
      <c r="K26" s="133"/>
      <c r="L26" s="133"/>
      <c r="M26" s="133"/>
    </row>
    <row r="27" spans="2:13" ht="15" customHeight="1">
      <c r="B27" s="133"/>
      <c r="C27" s="133"/>
      <c r="D27" s="133"/>
      <c r="E27" s="133"/>
      <c r="F27" s="133"/>
      <c r="G27" s="133"/>
      <c r="H27" s="133"/>
      <c r="I27" s="133"/>
      <c r="J27" s="133"/>
      <c r="K27" s="133"/>
      <c r="L27" s="133"/>
      <c r="M27" s="133"/>
    </row>
    <row r="28" spans="2:13" ht="15" customHeight="1">
      <c r="B28" s="133"/>
      <c r="C28" s="133"/>
      <c r="D28" s="133"/>
      <c r="E28" s="133"/>
      <c r="F28" s="133"/>
      <c r="G28" s="133"/>
      <c r="H28" s="133"/>
      <c r="I28" s="133"/>
      <c r="J28" s="133"/>
      <c r="K28" s="133"/>
      <c r="L28" s="133"/>
      <c r="M28" s="133"/>
    </row>
    <row r="29" spans="2:13" ht="15" customHeight="1">
      <c r="B29" s="133"/>
      <c r="C29" s="133"/>
      <c r="D29" s="133"/>
      <c r="E29" s="133"/>
      <c r="F29" s="133"/>
      <c r="G29" s="133"/>
      <c r="H29" s="133"/>
      <c r="I29" s="133"/>
      <c r="J29" s="133"/>
      <c r="K29" s="133"/>
      <c r="L29" s="133"/>
      <c r="M29" s="133"/>
    </row>
    <row r="30" spans="2:13" ht="15" customHeight="1">
      <c r="B30" s="133"/>
      <c r="C30" s="133"/>
      <c r="D30" s="133"/>
      <c r="E30" s="133"/>
      <c r="F30" s="133"/>
      <c r="G30" s="133"/>
      <c r="H30" s="133"/>
      <c r="I30" s="133"/>
      <c r="J30" s="133"/>
      <c r="K30" s="133"/>
      <c r="L30" s="133"/>
      <c r="M30" s="133"/>
    </row>
    <row r="31" spans="2:13" ht="15" customHeight="1">
      <c r="B31" s="133"/>
      <c r="C31" s="133"/>
      <c r="D31" s="133"/>
      <c r="E31" s="133"/>
      <c r="F31" s="133"/>
      <c r="G31" s="133"/>
      <c r="H31" s="133"/>
      <c r="I31" s="133"/>
      <c r="J31" s="133"/>
      <c r="K31" s="133"/>
      <c r="L31" s="133"/>
      <c r="M31" s="133"/>
    </row>
    <row r="32" spans="2:13" ht="15" customHeight="1">
      <c r="B32" s="133"/>
      <c r="C32" s="133"/>
      <c r="D32" s="133"/>
      <c r="E32" s="133"/>
      <c r="F32" s="133"/>
      <c r="G32" s="133"/>
      <c r="H32" s="133"/>
      <c r="I32" s="133"/>
      <c r="J32" s="133"/>
      <c r="K32" s="133"/>
      <c r="L32" s="133"/>
      <c r="M32" s="133"/>
    </row>
    <row r="33" spans="2:13" ht="15" customHeight="1">
      <c r="B33" s="133"/>
      <c r="C33" s="133"/>
      <c r="D33" s="133"/>
      <c r="E33" s="133"/>
      <c r="F33" s="133"/>
      <c r="G33" s="133"/>
      <c r="H33" s="133"/>
      <c r="I33" s="133"/>
      <c r="J33" s="133"/>
      <c r="K33" s="133"/>
      <c r="L33" s="133"/>
      <c r="M33" s="133"/>
    </row>
    <row r="34" spans="2:13" ht="15" customHeight="1">
      <c r="B34" s="133"/>
      <c r="C34" s="133"/>
      <c r="D34" s="133"/>
      <c r="E34" s="133"/>
      <c r="F34" s="133"/>
      <c r="G34" s="133"/>
      <c r="H34" s="133"/>
      <c r="I34" s="133"/>
      <c r="J34" s="133"/>
      <c r="K34" s="133"/>
      <c r="L34" s="133"/>
      <c r="M34" s="133"/>
    </row>
    <row r="35" spans="2:13" ht="15" customHeight="1">
      <c r="B35" s="133"/>
      <c r="C35" s="133"/>
      <c r="D35" s="133"/>
      <c r="E35" s="133"/>
      <c r="F35" s="133"/>
      <c r="G35" s="133"/>
      <c r="H35" s="133"/>
      <c r="I35" s="133"/>
      <c r="J35" s="133"/>
      <c r="K35" s="133"/>
      <c r="L35" s="133"/>
      <c r="M35" s="133"/>
    </row>
    <row r="36" spans="2:13" ht="15" customHeight="1">
      <c r="B36" s="133"/>
      <c r="C36" s="133"/>
      <c r="D36" s="133"/>
      <c r="E36" s="133"/>
      <c r="F36" s="133"/>
      <c r="G36" s="133"/>
      <c r="H36" s="133"/>
      <c r="I36" s="133"/>
      <c r="J36" s="133"/>
      <c r="K36" s="133"/>
      <c r="L36" s="133"/>
      <c r="M36" s="133"/>
    </row>
    <row r="37" spans="2:13" ht="15" customHeight="1">
      <c r="B37" s="133"/>
      <c r="C37" s="133"/>
      <c r="D37" s="133"/>
      <c r="E37" s="133"/>
      <c r="F37" s="133"/>
      <c r="G37" s="133"/>
      <c r="H37" s="133"/>
      <c r="I37" s="133"/>
      <c r="J37" s="133"/>
      <c r="K37" s="133"/>
      <c r="L37" s="133"/>
      <c r="M37" s="133"/>
    </row>
    <row r="38" spans="2:13" ht="15" customHeight="1">
      <c r="B38" s="133"/>
      <c r="C38" s="133"/>
      <c r="D38" s="133"/>
      <c r="E38" s="133"/>
      <c r="F38" s="133"/>
      <c r="G38" s="133"/>
      <c r="H38" s="133"/>
      <c r="I38" s="133"/>
      <c r="J38" s="133"/>
      <c r="K38" s="133"/>
      <c r="L38" s="133"/>
      <c r="M38" s="133"/>
    </row>
    <row r="39" spans="2:13" ht="15" customHeight="1">
      <c r="B39" s="133"/>
      <c r="C39" s="133"/>
      <c r="D39" s="133"/>
      <c r="E39" s="133"/>
      <c r="F39" s="133"/>
      <c r="G39" s="133"/>
      <c r="H39" s="133"/>
      <c r="I39" s="133"/>
      <c r="J39" s="133"/>
      <c r="K39" s="133"/>
      <c r="L39" s="133"/>
      <c r="M39" s="133"/>
    </row>
    <row r="40" spans="2:13" ht="15" customHeight="1">
      <c r="B40" s="133"/>
      <c r="C40" s="133"/>
      <c r="D40" s="133"/>
      <c r="E40" s="133"/>
      <c r="F40" s="133"/>
      <c r="G40" s="133"/>
      <c r="H40" s="133"/>
      <c r="I40" s="133"/>
      <c r="J40" s="133"/>
      <c r="K40" s="133"/>
      <c r="L40" s="133"/>
      <c r="M40" s="133"/>
    </row>
    <row r="41" spans="2:13" ht="15" customHeight="1">
      <c r="B41" s="133"/>
      <c r="C41" s="133"/>
      <c r="D41" s="133"/>
      <c r="E41" s="133"/>
      <c r="F41" s="133"/>
      <c r="G41" s="133"/>
      <c r="H41" s="133"/>
      <c r="I41" s="133"/>
      <c r="J41" s="133"/>
      <c r="K41" s="133"/>
      <c r="L41" s="133"/>
      <c r="M41" s="133"/>
    </row>
    <row r="42" spans="2:13" ht="15" customHeight="1">
      <c r="B42" s="133"/>
      <c r="C42" s="133"/>
      <c r="D42" s="133"/>
      <c r="E42" s="133"/>
      <c r="F42" s="133"/>
      <c r="G42" s="133"/>
      <c r="H42" s="133"/>
      <c r="I42" s="133"/>
      <c r="J42" s="133"/>
      <c r="K42" s="133"/>
      <c r="L42" s="133"/>
      <c r="M42" s="133"/>
    </row>
    <row r="43" spans="2:13" ht="15" customHeight="1">
      <c r="B43" s="133"/>
      <c r="C43" s="133"/>
      <c r="D43" s="133"/>
      <c r="E43" s="133"/>
      <c r="F43" s="133"/>
      <c r="G43" s="133"/>
      <c r="H43" s="133"/>
      <c r="I43" s="133"/>
      <c r="J43" s="133"/>
      <c r="K43" s="133"/>
      <c r="L43" s="133"/>
      <c r="M43" s="133"/>
    </row>
    <row r="44" spans="2:13" ht="15" customHeight="1">
      <c r="B44" s="133"/>
      <c r="C44" s="133"/>
      <c r="D44" s="133"/>
      <c r="E44" s="133"/>
      <c r="F44" s="133"/>
      <c r="G44" s="133"/>
      <c r="H44" s="133"/>
      <c r="I44" s="133"/>
      <c r="J44" s="133"/>
      <c r="K44" s="133"/>
      <c r="L44" s="133"/>
      <c r="M44" s="133"/>
    </row>
    <row r="45" spans="2:13" ht="15" customHeight="1">
      <c r="B45" s="133"/>
      <c r="C45" s="133"/>
      <c r="D45" s="133"/>
      <c r="E45" s="133"/>
      <c r="F45" s="133"/>
      <c r="G45" s="133"/>
      <c r="H45" s="133"/>
      <c r="I45" s="133"/>
      <c r="J45" s="133"/>
      <c r="K45" s="133"/>
      <c r="L45" s="133"/>
      <c r="M45" s="133"/>
    </row>
    <row r="46" spans="2:13" ht="15" customHeight="1">
      <c r="B46" s="133"/>
      <c r="C46" s="133"/>
      <c r="D46" s="133"/>
      <c r="E46" s="133"/>
      <c r="F46" s="133"/>
      <c r="G46" s="133"/>
      <c r="H46" s="133"/>
      <c r="I46" s="133"/>
      <c r="J46" s="133"/>
      <c r="K46" s="133"/>
      <c r="L46" s="133"/>
      <c r="M46" s="133"/>
    </row>
    <row r="47" spans="2:13" ht="15" customHeight="1">
      <c r="B47" s="133"/>
      <c r="C47" s="133"/>
      <c r="D47" s="133"/>
      <c r="E47" s="133"/>
      <c r="F47" s="133"/>
      <c r="G47" s="133"/>
      <c r="H47" s="133"/>
      <c r="I47" s="133"/>
      <c r="J47" s="133"/>
      <c r="K47" s="133"/>
      <c r="L47" s="133"/>
      <c r="M47" s="133"/>
    </row>
    <row r="48" spans="2:13" ht="15" customHeight="1">
      <c r="B48" s="133"/>
      <c r="C48" s="133"/>
      <c r="D48" s="133"/>
      <c r="E48" s="133"/>
      <c r="F48" s="133"/>
      <c r="G48" s="133"/>
      <c r="H48" s="133"/>
      <c r="I48" s="133"/>
      <c r="J48" s="133"/>
      <c r="K48" s="133"/>
      <c r="L48" s="133"/>
      <c r="M48" s="133"/>
    </row>
    <row r="49" spans="2:13" ht="15" customHeight="1">
      <c r="B49" s="133"/>
      <c r="C49" s="133"/>
      <c r="D49" s="133"/>
      <c r="E49" s="133"/>
      <c r="F49" s="133"/>
      <c r="G49" s="133"/>
      <c r="H49" s="133"/>
      <c r="I49" s="133"/>
      <c r="J49" s="133"/>
      <c r="K49" s="133"/>
      <c r="L49" s="133"/>
      <c r="M49" s="133"/>
    </row>
    <row r="50" spans="2:13" ht="15" customHeight="1">
      <c r="B50" s="133"/>
      <c r="C50" s="133"/>
      <c r="D50" s="133"/>
      <c r="E50" s="133"/>
      <c r="F50" s="133"/>
      <c r="G50" s="133"/>
      <c r="H50" s="133"/>
      <c r="I50" s="133"/>
      <c r="J50" s="133"/>
      <c r="K50" s="133"/>
      <c r="L50" s="133"/>
      <c r="M50" s="133"/>
    </row>
    <row r="51" spans="2:13" ht="15" customHeight="1">
      <c r="B51" s="133"/>
      <c r="C51" s="133"/>
      <c r="D51" s="133"/>
      <c r="E51" s="133"/>
      <c r="F51" s="133"/>
      <c r="G51" s="133"/>
      <c r="H51" s="133"/>
      <c r="I51" s="133"/>
      <c r="J51" s="133"/>
      <c r="K51" s="133"/>
      <c r="L51" s="133"/>
      <c r="M51" s="133"/>
    </row>
    <row r="52" spans="2:13" ht="15" customHeight="1">
      <c r="B52" s="133"/>
      <c r="C52" s="133"/>
      <c r="D52" s="133"/>
      <c r="E52" s="133"/>
      <c r="F52" s="133"/>
      <c r="G52" s="133"/>
      <c r="H52" s="133"/>
      <c r="I52" s="133"/>
      <c r="J52" s="133"/>
      <c r="K52" s="133"/>
      <c r="L52" s="133"/>
      <c r="M52" s="133"/>
    </row>
    <row r="53" spans="2:13" ht="15" customHeight="1">
      <c r="B53" s="133"/>
      <c r="C53" s="133"/>
      <c r="D53" s="133"/>
      <c r="E53" s="133"/>
      <c r="F53" s="133"/>
      <c r="G53" s="133"/>
      <c r="H53" s="133"/>
      <c r="I53" s="133"/>
      <c r="J53" s="133"/>
      <c r="K53" s="133"/>
      <c r="L53" s="133"/>
      <c r="M53" s="133"/>
    </row>
    <row r="54" spans="2:13" ht="15" customHeight="1">
      <c r="B54" s="133"/>
      <c r="C54" s="133"/>
      <c r="D54" s="133"/>
      <c r="E54" s="133"/>
      <c r="F54" s="133"/>
      <c r="G54" s="133"/>
      <c r="H54" s="133"/>
      <c r="I54" s="133"/>
      <c r="J54" s="133"/>
      <c r="K54" s="133"/>
      <c r="L54" s="133"/>
      <c r="M54" s="133"/>
    </row>
    <row r="55" spans="2:13" ht="15" customHeight="1">
      <c r="B55" s="133"/>
      <c r="C55" s="133"/>
      <c r="D55" s="133"/>
      <c r="E55" s="133"/>
      <c r="F55" s="133"/>
      <c r="G55" s="133"/>
      <c r="H55" s="133"/>
      <c r="I55" s="133"/>
      <c r="J55" s="133"/>
      <c r="K55" s="133"/>
      <c r="L55" s="133"/>
      <c r="M55" s="133"/>
    </row>
    <row r="56" spans="2:13" ht="15" customHeight="1">
      <c r="B56" s="133"/>
      <c r="C56" s="133"/>
      <c r="D56" s="133"/>
      <c r="E56" s="133"/>
      <c r="F56" s="133"/>
      <c r="G56" s="133"/>
      <c r="H56" s="133"/>
      <c r="I56" s="133"/>
      <c r="J56" s="133"/>
      <c r="K56" s="133"/>
      <c r="L56" s="133"/>
      <c r="M56" s="133"/>
    </row>
    <row r="57" spans="2:13" ht="15" customHeight="1">
      <c r="B57" s="133"/>
      <c r="C57" s="133"/>
      <c r="D57" s="133"/>
      <c r="E57" s="133"/>
      <c r="F57" s="133"/>
      <c r="G57" s="133"/>
      <c r="H57" s="133"/>
      <c r="I57" s="133"/>
      <c r="J57" s="133"/>
      <c r="K57" s="133"/>
      <c r="L57" s="133"/>
      <c r="M57" s="133"/>
    </row>
    <row r="58" spans="2:13" ht="15" customHeight="1">
      <c r="B58" s="133"/>
      <c r="C58" s="133"/>
      <c r="D58" s="133"/>
      <c r="E58" s="133"/>
      <c r="F58" s="133"/>
      <c r="G58" s="133"/>
      <c r="H58" s="133"/>
      <c r="I58" s="133"/>
      <c r="J58" s="133"/>
      <c r="K58" s="133"/>
      <c r="L58" s="133"/>
      <c r="M58" s="133"/>
    </row>
    <row r="59" spans="2:13" ht="15" customHeight="1">
      <c r="B59" s="133"/>
      <c r="C59" s="133"/>
      <c r="D59" s="133"/>
      <c r="E59" s="133"/>
      <c r="F59" s="133"/>
      <c r="G59" s="133"/>
      <c r="H59" s="133"/>
      <c r="I59" s="133"/>
      <c r="J59" s="133"/>
      <c r="K59" s="133"/>
      <c r="L59" s="133"/>
      <c r="M59" s="133"/>
    </row>
    <row r="60" spans="2:13" ht="15" customHeight="1">
      <c r="B60" s="133"/>
      <c r="C60" s="133"/>
      <c r="D60" s="133"/>
      <c r="E60" s="133"/>
      <c r="F60" s="133"/>
      <c r="G60" s="133"/>
      <c r="H60" s="133"/>
      <c r="I60" s="133"/>
      <c r="J60" s="133"/>
      <c r="K60" s="133"/>
      <c r="L60" s="133"/>
      <c r="M60" s="133"/>
    </row>
    <row r="61" spans="2:13" ht="15" customHeight="1">
      <c r="B61" s="133"/>
      <c r="C61" s="133"/>
      <c r="D61" s="133"/>
      <c r="E61" s="133"/>
      <c r="F61" s="133"/>
      <c r="G61" s="133"/>
      <c r="H61" s="133"/>
      <c r="I61" s="133"/>
      <c r="J61" s="133"/>
      <c r="K61" s="133"/>
      <c r="L61" s="133"/>
      <c r="M61" s="133"/>
    </row>
    <row r="62" spans="2:13" ht="15" customHeight="1">
      <c r="B62" s="133"/>
      <c r="C62" s="133"/>
      <c r="D62" s="133"/>
      <c r="E62" s="133"/>
      <c r="F62" s="133"/>
      <c r="G62" s="133"/>
      <c r="H62" s="133"/>
      <c r="I62" s="133"/>
      <c r="J62" s="133"/>
      <c r="K62" s="133"/>
      <c r="L62" s="133"/>
      <c r="M62" s="133"/>
    </row>
    <row r="63" spans="2:13" ht="15" customHeight="1">
      <c r="B63" s="133"/>
      <c r="C63" s="133"/>
      <c r="D63" s="133"/>
      <c r="E63" s="133"/>
      <c r="F63" s="133"/>
      <c r="G63" s="133"/>
      <c r="H63" s="133"/>
      <c r="I63" s="133"/>
      <c r="J63" s="133"/>
      <c r="K63" s="133"/>
      <c r="L63" s="133"/>
      <c r="M63" s="133"/>
    </row>
    <row r="65" spans="3:3" ht="15" customHeight="1">
      <c r="C65" s="133"/>
    </row>
  </sheetData>
  <mergeCells count="6">
    <mergeCell ref="B1:M1"/>
    <mergeCell ref="B2:B3"/>
    <mergeCell ref="C2:C3"/>
    <mergeCell ref="D2:H2"/>
    <mergeCell ref="I2:K2"/>
    <mergeCell ref="L2:M2"/>
  </mergeCells>
  <conditionalFormatting sqref="I5:M5 B4:M4">
    <cfRule type="expression" dxfId="621" priority="43">
      <formula>IF(PG_IsBlnkRowRand*PG_IsBlnkRowRandNext=1,TRUE,FALSE)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AT787"/>
  <sheetViews>
    <sheetView zoomScale="151" zoomScaleNormal="151" workbookViewId="0"/>
  </sheetViews>
  <sheetFormatPr defaultRowHeight="12.75"/>
  <cols>
    <col min="1" max="1" width="11.140625" style="28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57" bestFit="1" customWidth="1"/>
    <col min="46" max="16384" width="9.140625" style="1"/>
  </cols>
  <sheetData>
    <row r="1" spans="1:46" ht="15">
      <c r="B1" s="33" t="s">
        <v>137</v>
      </c>
      <c r="AS1" s="26" t="s">
        <v>117</v>
      </c>
    </row>
    <row r="2" spans="1:46" ht="15">
      <c r="A2" s="23" t="s">
        <v>4</v>
      </c>
      <c r="B2" s="17" t="s">
        <v>93</v>
      </c>
      <c r="C2" s="15" t="s">
        <v>94</v>
      </c>
      <c r="D2" s="16" t="s">
        <v>107</v>
      </c>
      <c r="E2" s="86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6">
        <v>1</v>
      </c>
    </row>
    <row r="3" spans="1:46">
      <c r="A3" s="29"/>
      <c r="B3" s="18" t="s">
        <v>108</v>
      </c>
      <c r="C3" s="8" t="s">
        <v>108</v>
      </c>
      <c r="D3" s="85" t="s">
        <v>109</v>
      </c>
      <c r="E3" s="86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6" t="s">
        <v>3</v>
      </c>
    </row>
    <row r="4" spans="1:46">
      <c r="A4" s="29"/>
      <c r="B4" s="18"/>
      <c r="C4" s="8"/>
      <c r="D4" s="9" t="s">
        <v>110</v>
      </c>
      <c r="E4" s="86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6">
        <v>2</v>
      </c>
    </row>
    <row r="5" spans="1:46">
      <c r="A5" s="29"/>
      <c r="B5" s="18"/>
      <c r="C5" s="8"/>
      <c r="D5" s="24"/>
      <c r="E5" s="86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6">
        <v>2</v>
      </c>
    </row>
    <row r="6" spans="1:46">
      <c r="A6" s="29"/>
      <c r="B6" s="17">
        <v>1</v>
      </c>
      <c r="C6" s="14">
        <v>1</v>
      </c>
      <c r="D6" s="20">
        <v>1</v>
      </c>
      <c r="E6" s="86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6">
        <v>1</v>
      </c>
    </row>
    <row r="7" spans="1:46">
      <c r="A7" s="29"/>
      <c r="B7" s="18">
        <v>1</v>
      </c>
      <c r="C7" s="8">
        <v>2</v>
      </c>
      <c r="D7" s="10">
        <v>1</v>
      </c>
      <c r="E7" s="86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6">
        <v>1</v>
      </c>
    </row>
    <row r="8" spans="1:46">
      <c r="A8" s="29"/>
      <c r="B8" s="19" t="s">
        <v>111</v>
      </c>
      <c r="C8" s="12"/>
      <c r="D8" s="21">
        <v>1</v>
      </c>
      <c r="E8" s="86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6">
        <v>16</v>
      </c>
    </row>
    <row r="9" spans="1:46">
      <c r="A9" s="29"/>
      <c r="B9" s="2" t="s">
        <v>112</v>
      </c>
      <c r="C9" s="27"/>
      <c r="D9" s="11">
        <v>1</v>
      </c>
      <c r="E9" s="86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6">
        <v>1</v>
      </c>
      <c r="AT9" s="26"/>
    </row>
    <row r="10" spans="1:46">
      <c r="A10" s="29"/>
      <c r="B10" s="2" t="s">
        <v>113</v>
      </c>
      <c r="C10" s="27"/>
      <c r="D10" s="22">
        <v>0</v>
      </c>
      <c r="E10" s="86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6">
        <v>7</v>
      </c>
    </row>
    <row r="11" spans="1:46">
      <c r="A11" s="29"/>
      <c r="B11" s="2" t="s">
        <v>74</v>
      </c>
      <c r="C11" s="27"/>
      <c r="D11" s="13">
        <v>0</v>
      </c>
      <c r="E11" s="86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58"/>
    </row>
    <row r="12" spans="1:46">
      <c r="A12" s="29"/>
      <c r="B12" s="2" t="s">
        <v>114</v>
      </c>
      <c r="C12" s="27"/>
      <c r="D12" s="13">
        <v>0</v>
      </c>
      <c r="E12" s="86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58"/>
    </row>
    <row r="13" spans="1:46">
      <c r="A13" s="29"/>
      <c r="B13" s="50" t="s">
        <v>115</v>
      </c>
      <c r="C13" s="51"/>
      <c r="D13" s="49" t="s">
        <v>116</v>
      </c>
      <c r="E13" s="86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58"/>
    </row>
    <row r="14" spans="1:46">
      <c r="B14" s="30"/>
      <c r="C14" s="19"/>
      <c r="D14" s="25"/>
      <c r="AS14" s="58"/>
    </row>
    <row r="15" spans="1:46" ht="15">
      <c r="B15" s="33" t="s">
        <v>138</v>
      </c>
      <c r="AS15" s="26" t="s">
        <v>117</v>
      </c>
    </row>
    <row r="16" spans="1:46" ht="15">
      <c r="A16" s="23" t="s">
        <v>7</v>
      </c>
      <c r="B16" s="17" t="s">
        <v>93</v>
      </c>
      <c r="C16" s="15" t="s">
        <v>94</v>
      </c>
      <c r="D16" s="16" t="s">
        <v>107</v>
      </c>
      <c r="E16" s="86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6">
        <v>1</v>
      </c>
    </row>
    <row r="17" spans="1:45">
      <c r="A17" s="29"/>
      <c r="B17" s="18" t="s">
        <v>108</v>
      </c>
      <c r="C17" s="8" t="s">
        <v>108</v>
      </c>
      <c r="D17" s="85" t="s">
        <v>109</v>
      </c>
      <c r="E17" s="86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6" t="s">
        <v>3</v>
      </c>
    </row>
    <row r="18" spans="1:45">
      <c r="A18" s="29"/>
      <c r="B18" s="18"/>
      <c r="C18" s="8"/>
      <c r="D18" s="9" t="s">
        <v>110</v>
      </c>
      <c r="E18" s="86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6">
        <v>0</v>
      </c>
    </row>
    <row r="19" spans="1:45">
      <c r="A19" s="29"/>
      <c r="B19" s="18"/>
      <c r="C19" s="8"/>
      <c r="D19" s="24"/>
      <c r="E19" s="86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6">
        <v>0</v>
      </c>
    </row>
    <row r="20" spans="1:45">
      <c r="A20" s="29"/>
      <c r="B20" s="17">
        <v>1</v>
      </c>
      <c r="C20" s="14">
        <v>1</v>
      </c>
      <c r="D20" s="107">
        <v>580</v>
      </c>
      <c r="E20" s="108"/>
      <c r="F20" s="109"/>
      <c r="G20" s="109"/>
      <c r="H20" s="109"/>
      <c r="I20" s="109"/>
      <c r="J20" s="109"/>
      <c r="K20" s="109"/>
      <c r="L20" s="109"/>
      <c r="M20" s="109"/>
      <c r="N20" s="109"/>
      <c r="O20" s="109"/>
      <c r="P20" s="109"/>
      <c r="Q20" s="109"/>
      <c r="R20" s="109"/>
      <c r="S20" s="109"/>
      <c r="T20" s="109"/>
      <c r="U20" s="109"/>
      <c r="V20" s="109"/>
      <c r="W20" s="109"/>
      <c r="X20" s="109"/>
      <c r="Y20" s="109"/>
      <c r="Z20" s="109"/>
      <c r="AA20" s="109"/>
      <c r="AB20" s="109"/>
      <c r="AC20" s="109"/>
      <c r="AD20" s="109"/>
      <c r="AE20" s="109"/>
      <c r="AF20" s="109"/>
      <c r="AG20" s="109"/>
      <c r="AH20" s="109"/>
      <c r="AI20" s="109"/>
      <c r="AJ20" s="109"/>
      <c r="AK20" s="109"/>
      <c r="AL20" s="109"/>
      <c r="AM20" s="109"/>
      <c r="AN20" s="109"/>
      <c r="AO20" s="109"/>
      <c r="AP20" s="109"/>
      <c r="AQ20" s="109"/>
      <c r="AR20" s="109"/>
      <c r="AS20" s="110">
        <v>1</v>
      </c>
    </row>
    <row r="21" spans="1:45">
      <c r="A21" s="29"/>
      <c r="B21" s="18">
        <v>1</v>
      </c>
      <c r="C21" s="8">
        <v>2</v>
      </c>
      <c r="D21" s="111">
        <v>572</v>
      </c>
      <c r="E21" s="108"/>
      <c r="F21" s="109"/>
      <c r="G21" s="109"/>
      <c r="H21" s="109"/>
      <c r="I21" s="109"/>
      <c r="J21" s="109"/>
      <c r="K21" s="109"/>
      <c r="L21" s="109"/>
      <c r="M21" s="109"/>
      <c r="N21" s="109"/>
      <c r="O21" s="109"/>
      <c r="P21" s="109"/>
      <c r="Q21" s="109"/>
      <c r="R21" s="109"/>
      <c r="S21" s="109"/>
      <c r="T21" s="109"/>
      <c r="U21" s="109"/>
      <c r="V21" s="109"/>
      <c r="W21" s="109"/>
      <c r="X21" s="109"/>
      <c r="Y21" s="109"/>
      <c r="Z21" s="109"/>
      <c r="AA21" s="109"/>
      <c r="AB21" s="109"/>
      <c r="AC21" s="109"/>
      <c r="AD21" s="109"/>
      <c r="AE21" s="109"/>
      <c r="AF21" s="109"/>
      <c r="AG21" s="109"/>
      <c r="AH21" s="109"/>
      <c r="AI21" s="109"/>
      <c r="AJ21" s="109"/>
      <c r="AK21" s="109"/>
      <c r="AL21" s="109"/>
      <c r="AM21" s="109"/>
      <c r="AN21" s="109"/>
      <c r="AO21" s="109"/>
      <c r="AP21" s="109"/>
      <c r="AQ21" s="109"/>
      <c r="AR21" s="109"/>
      <c r="AS21" s="110">
        <v>2</v>
      </c>
    </row>
    <row r="22" spans="1:45">
      <c r="A22" s="29"/>
      <c r="B22" s="19" t="s">
        <v>111</v>
      </c>
      <c r="C22" s="12"/>
      <c r="D22" s="112">
        <v>576</v>
      </c>
      <c r="E22" s="108"/>
      <c r="F22" s="109"/>
      <c r="G22" s="109"/>
      <c r="H22" s="109"/>
      <c r="I22" s="109"/>
      <c r="J22" s="109"/>
      <c r="K22" s="109"/>
      <c r="L22" s="109"/>
      <c r="M22" s="109"/>
      <c r="N22" s="109"/>
      <c r="O22" s="109"/>
      <c r="P22" s="109"/>
      <c r="Q22" s="109"/>
      <c r="R22" s="109"/>
      <c r="S22" s="109"/>
      <c r="T22" s="109"/>
      <c r="U22" s="109"/>
      <c r="V22" s="109"/>
      <c r="W22" s="109"/>
      <c r="X22" s="109"/>
      <c r="Y22" s="109"/>
      <c r="Z22" s="109"/>
      <c r="AA22" s="109"/>
      <c r="AB22" s="109"/>
      <c r="AC22" s="109"/>
      <c r="AD22" s="109"/>
      <c r="AE22" s="109"/>
      <c r="AF22" s="109"/>
      <c r="AG22" s="109"/>
      <c r="AH22" s="109"/>
      <c r="AI22" s="109"/>
      <c r="AJ22" s="109"/>
      <c r="AK22" s="109"/>
      <c r="AL22" s="109"/>
      <c r="AM22" s="109"/>
      <c r="AN22" s="109"/>
      <c r="AO22" s="109"/>
      <c r="AP22" s="109"/>
      <c r="AQ22" s="109"/>
      <c r="AR22" s="109"/>
      <c r="AS22" s="110">
        <v>16</v>
      </c>
    </row>
    <row r="23" spans="1:45">
      <c r="A23" s="29"/>
      <c r="B23" s="2" t="s">
        <v>112</v>
      </c>
      <c r="C23" s="27"/>
      <c r="D23" s="113">
        <v>576</v>
      </c>
      <c r="E23" s="108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  <c r="V23" s="109"/>
      <c r="W23" s="109"/>
      <c r="X23" s="109"/>
      <c r="Y23" s="109"/>
      <c r="Z23" s="109"/>
      <c r="AA23" s="109"/>
      <c r="AB23" s="109"/>
      <c r="AC23" s="109"/>
      <c r="AD23" s="109"/>
      <c r="AE23" s="109"/>
      <c r="AF23" s="109"/>
      <c r="AG23" s="109"/>
      <c r="AH23" s="109"/>
      <c r="AI23" s="109"/>
      <c r="AJ23" s="109"/>
      <c r="AK23" s="109"/>
      <c r="AL23" s="109"/>
      <c r="AM23" s="109"/>
      <c r="AN23" s="109"/>
      <c r="AO23" s="109"/>
      <c r="AP23" s="109"/>
      <c r="AQ23" s="109"/>
      <c r="AR23" s="109"/>
      <c r="AS23" s="110">
        <v>576</v>
      </c>
    </row>
    <row r="24" spans="1:45">
      <c r="A24" s="29"/>
      <c r="B24" s="2" t="s">
        <v>113</v>
      </c>
      <c r="C24" s="27"/>
      <c r="D24" s="113">
        <v>5.6568542494923806</v>
      </c>
      <c r="E24" s="108"/>
      <c r="F24" s="109"/>
      <c r="G24" s="109"/>
      <c r="H24" s="109"/>
      <c r="I24" s="109"/>
      <c r="J24" s="109"/>
      <c r="K24" s="109"/>
      <c r="L24" s="109"/>
      <c r="M24" s="109"/>
      <c r="N24" s="109"/>
      <c r="O24" s="109"/>
      <c r="P24" s="109"/>
      <c r="Q24" s="109"/>
      <c r="R24" s="109"/>
      <c r="S24" s="109"/>
      <c r="T24" s="109"/>
      <c r="U24" s="109"/>
      <c r="V24" s="109"/>
      <c r="W24" s="109"/>
      <c r="X24" s="109"/>
      <c r="Y24" s="109"/>
      <c r="Z24" s="109"/>
      <c r="AA24" s="109"/>
      <c r="AB24" s="109"/>
      <c r="AC24" s="109"/>
      <c r="AD24" s="109"/>
      <c r="AE24" s="109"/>
      <c r="AF24" s="109"/>
      <c r="AG24" s="109"/>
      <c r="AH24" s="109"/>
      <c r="AI24" s="109"/>
      <c r="AJ24" s="109"/>
      <c r="AK24" s="109"/>
      <c r="AL24" s="109"/>
      <c r="AM24" s="109"/>
      <c r="AN24" s="109"/>
      <c r="AO24" s="109"/>
      <c r="AP24" s="109"/>
      <c r="AQ24" s="109"/>
      <c r="AR24" s="109"/>
      <c r="AS24" s="110">
        <v>8</v>
      </c>
    </row>
    <row r="25" spans="1:45">
      <c r="A25" s="29"/>
      <c r="B25" s="2" t="s">
        <v>74</v>
      </c>
      <c r="C25" s="27"/>
      <c r="D25" s="13">
        <v>9.8209275164798278E-3</v>
      </c>
      <c r="E25" s="86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58"/>
    </row>
    <row r="26" spans="1:45">
      <c r="A26" s="29"/>
      <c r="B26" s="2" t="s">
        <v>114</v>
      </c>
      <c r="C26" s="27"/>
      <c r="D26" s="13">
        <v>0</v>
      </c>
      <c r="E26" s="86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58"/>
    </row>
    <row r="27" spans="1:45">
      <c r="A27" s="29"/>
      <c r="B27" s="50" t="s">
        <v>115</v>
      </c>
      <c r="C27" s="51"/>
      <c r="D27" s="49" t="s">
        <v>116</v>
      </c>
      <c r="E27" s="86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58"/>
    </row>
    <row r="28" spans="1:45">
      <c r="B28" s="30"/>
      <c r="C28" s="19"/>
      <c r="D28" s="25"/>
      <c r="AS28" s="58"/>
    </row>
    <row r="29" spans="1:45" ht="15">
      <c r="B29" s="33" t="s">
        <v>139</v>
      </c>
      <c r="AS29" s="26" t="s">
        <v>117</v>
      </c>
    </row>
    <row r="30" spans="1:45" ht="15">
      <c r="A30" s="23" t="s">
        <v>10</v>
      </c>
      <c r="B30" s="17" t="s">
        <v>93</v>
      </c>
      <c r="C30" s="15" t="s">
        <v>94</v>
      </c>
      <c r="D30" s="16" t="s">
        <v>107</v>
      </c>
      <c r="E30" s="86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6">
        <v>1</v>
      </c>
    </row>
    <row r="31" spans="1:45">
      <c r="A31" s="29"/>
      <c r="B31" s="18" t="s">
        <v>108</v>
      </c>
      <c r="C31" s="8" t="s">
        <v>108</v>
      </c>
      <c r="D31" s="85" t="s">
        <v>109</v>
      </c>
      <c r="E31" s="86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6" t="s">
        <v>3</v>
      </c>
    </row>
    <row r="32" spans="1:45">
      <c r="A32" s="29"/>
      <c r="B32" s="18"/>
      <c r="C32" s="8"/>
      <c r="D32" s="9" t="s">
        <v>110</v>
      </c>
      <c r="E32" s="86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6">
        <v>0</v>
      </c>
    </row>
    <row r="33" spans="1:45">
      <c r="A33" s="29"/>
      <c r="B33" s="18"/>
      <c r="C33" s="8"/>
      <c r="D33" s="24"/>
      <c r="E33" s="86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6">
        <v>0</v>
      </c>
    </row>
    <row r="34" spans="1:45">
      <c r="A34" s="29"/>
      <c r="B34" s="17">
        <v>1</v>
      </c>
      <c r="C34" s="14">
        <v>1</v>
      </c>
      <c r="D34" s="107">
        <v>410</v>
      </c>
      <c r="E34" s="108"/>
      <c r="F34" s="109"/>
      <c r="G34" s="109"/>
      <c r="H34" s="109"/>
      <c r="I34" s="109"/>
      <c r="J34" s="109"/>
      <c r="K34" s="109"/>
      <c r="L34" s="109"/>
      <c r="M34" s="109"/>
      <c r="N34" s="109"/>
      <c r="O34" s="109"/>
      <c r="P34" s="109"/>
      <c r="Q34" s="109"/>
      <c r="R34" s="109"/>
      <c r="S34" s="109"/>
      <c r="T34" s="109"/>
      <c r="U34" s="109"/>
      <c r="V34" s="109"/>
      <c r="W34" s="109"/>
      <c r="X34" s="109"/>
      <c r="Y34" s="109"/>
      <c r="Z34" s="109"/>
      <c r="AA34" s="109"/>
      <c r="AB34" s="109"/>
      <c r="AC34" s="109"/>
      <c r="AD34" s="109"/>
      <c r="AE34" s="109"/>
      <c r="AF34" s="109"/>
      <c r="AG34" s="109"/>
      <c r="AH34" s="109"/>
      <c r="AI34" s="109"/>
      <c r="AJ34" s="109"/>
      <c r="AK34" s="109"/>
      <c r="AL34" s="109"/>
      <c r="AM34" s="109"/>
      <c r="AN34" s="109"/>
      <c r="AO34" s="109"/>
      <c r="AP34" s="109"/>
      <c r="AQ34" s="109"/>
      <c r="AR34" s="109"/>
      <c r="AS34" s="110">
        <v>1</v>
      </c>
    </row>
    <row r="35" spans="1:45">
      <c r="A35" s="29"/>
      <c r="B35" s="18">
        <v>1</v>
      </c>
      <c r="C35" s="8">
        <v>2</v>
      </c>
      <c r="D35" s="111">
        <v>420</v>
      </c>
      <c r="E35" s="108"/>
      <c r="F35" s="109"/>
      <c r="G35" s="109"/>
      <c r="H35" s="109"/>
      <c r="I35" s="109"/>
      <c r="J35" s="109"/>
      <c r="K35" s="109"/>
      <c r="L35" s="109"/>
      <c r="M35" s="109"/>
      <c r="N35" s="109"/>
      <c r="O35" s="109"/>
      <c r="P35" s="109"/>
      <c r="Q35" s="109"/>
      <c r="R35" s="109"/>
      <c r="S35" s="109"/>
      <c r="T35" s="109"/>
      <c r="U35" s="109"/>
      <c r="V35" s="109"/>
      <c r="W35" s="109"/>
      <c r="X35" s="109"/>
      <c r="Y35" s="109"/>
      <c r="Z35" s="109"/>
      <c r="AA35" s="109"/>
      <c r="AB35" s="109"/>
      <c r="AC35" s="109"/>
      <c r="AD35" s="109"/>
      <c r="AE35" s="109"/>
      <c r="AF35" s="109"/>
      <c r="AG35" s="109"/>
      <c r="AH35" s="109"/>
      <c r="AI35" s="109"/>
      <c r="AJ35" s="109"/>
      <c r="AK35" s="109"/>
      <c r="AL35" s="109"/>
      <c r="AM35" s="109"/>
      <c r="AN35" s="109"/>
      <c r="AO35" s="109"/>
      <c r="AP35" s="109"/>
      <c r="AQ35" s="109"/>
      <c r="AR35" s="109"/>
      <c r="AS35" s="110">
        <v>3</v>
      </c>
    </row>
    <row r="36" spans="1:45">
      <c r="A36" s="29"/>
      <c r="B36" s="19" t="s">
        <v>111</v>
      </c>
      <c r="C36" s="12"/>
      <c r="D36" s="112">
        <v>415</v>
      </c>
      <c r="E36" s="108"/>
      <c r="F36" s="109"/>
      <c r="G36" s="109"/>
      <c r="H36" s="109"/>
      <c r="I36" s="109"/>
      <c r="J36" s="109"/>
      <c r="K36" s="109"/>
      <c r="L36" s="109"/>
      <c r="M36" s="109"/>
      <c r="N36" s="109"/>
      <c r="O36" s="109"/>
      <c r="P36" s="109"/>
      <c r="Q36" s="109"/>
      <c r="R36" s="109"/>
      <c r="S36" s="109"/>
      <c r="T36" s="109"/>
      <c r="U36" s="109"/>
      <c r="V36" s="109"/>
      <c r="W36" s="109"/>
      <c r="X36" s="109"/>
      <c r="Y36" s="109"/>
      <c r="Z36" s="109"/>
      <c r="AA36" s="109"/>
      <c r="AB36" s="109"/>
      <c r="AC36" s="109"/>
      <c r="AD36" s="109"/>
      <c r="AE36" s="109"/>
      <c r="AF36" s="109"/>
      <c r="AG36" s="109"/>
      <c r="AH36" s="109"/>
      <c r="AI36" s="109"/>
      <c r="AJ36" s="109"/>
      <c r="AK36" s="109"/>
      <c r="AL36" s="109"/>
      <c r="AM36" s="109"/>
      <c r="AN36" s="109"/>
      <c r="AO36" s="109"/>
      <c r="AP36" s="109"/>
      <c r="AQ36" s="109"/>
      <c r="AR36" s="109"/>
      <c r="AS36" s="110">
        <v>16</v>
      </c>
    </row>
    <row r="37" spans="1:45">
      <c r="A37" s="29"/>
      <c r="B37" s="2" t="s">
        <v>112</v>
      </c>
      <c r="C37" s="27"/>
      <c r="D37" s="113">
        <v>415</v>
      </c>
      <c r="E37" s="108"/>
      <c r="F37" s="109"/>
      <c r="G37" s="109"/>
      <c r="H37" s="109"/>
      <c r="I37" s="109"/>
      <c r="J37" s="109"/>
      <c r="K37" s="109"/>
      <c r="L37" s="109"/>
      <c r="M37" s="109"/>
      <c r="N37" s="109"/>
      <c r="O37" s="109"/>
      <c r="P37" s="109"/>
      <c r="Q37" s="109"/>
      <c r="R37" s="109"/>
      <c r="S37" s="109"/>
      <c r="T37" s="109"/>
      <c r="U37" s="109"/>
      <c r="V37" s="109"/>
      <c r="W37" s="109"/>
      <c r="X37" s="109"/>
      <c r="Y37" s="109"/>
      <c r="Z37" s="109"/>
      <c r="AA37" s="109"/>
      <c r="AB37" s="109"/>
      <c r="AC37" s="109"/>
      <c r="AD37" s="109"/>
      <c r="AE37" s="109"/>
      <c r="AF37" s="109"/>
      <c r="AG37" s="109"/>
      <c r="AH37" s="109"/>
      <c r="AI37" s="109"/>
      <c r="AJ37" s="109"/>
      <c r="AK37" s="109"/>
      <c r="AL37" s="109"/>
      <c r="AM37" s="109"/>
      <c r="AN37" s="109"/>
      <c r="AO37" s="109"/>
      <c r="AP37" s="109"/>
      <c r="AQ37" s="109"/>
      <c r="AR37" s="109"/>
      <c r="AS37" s="110">
        <v>415</v>
      </c>
    </row>
    <row r="38" spans="1:45">
      <c r="A38" s="29"/>
      <c r="B38" s="2" t="s">
        <v>113</v>
      </c>
      <c r="C38" s="27"/>
      <c r="D38" s="113">
        <v>7.0710678118654755</v>
      </c>
      <c r="E38" s="108"/>
      <c r="F38" s="109"/>
      <c r="G38" s="109"/>
      <c r="H38" s="109"/>
      <c r="I38" s="109"/>
      <c r="J38" s="109"/>
      <c r="K38" s="109"/>
      <c r="L38" s="109"/>
      <c r="M38" s="109"/>
      <c r="N38" s="109"/>
      <c r="O38" s="109"/>
      <c r="P38" s="109"/>
      <c r="Q38" s="109"/>
      <c r="R38" s="109"/>
      <c r="S38" s="109"/>
      <c r="T38" s="109"/>
      <c r="U38" s="109"/>
      <c r="V38" s="109"/>
      <c r="W38" s="109"/>
      <c r="X38" s="109"/>
      <c r="Y38" s="109"/>
      <c r="Z38" s="109"/>
      <c r="AA38" s="109"/>
      <c r="AB38" s="109"/>
      <c r="AC38" s="109"/>
      <c r="AD38" s="109"/>
      <c r="AE38" s="109"/>
      <c r="AF38" s="109"/>
      <c r="AG38" s="109"/>
      <c r="AH38" s="109"/>
      <c r="AI38" s="109"/>
      <c r="AJ38" s="109"/>
      <c r="AK38" s="109"/>
      <c r="AL38" s="109"/>
      <c r="AM38" s="109"/>
      <c r="AN38" s="109"/>
      <c r="AO38" s="109"/>
      <c r="AP38" s="109"/>
      <c r="AQ38" s="109"/>
      <c r="AR38" s="109"/>
      <c r="AS38" s="110">
        <v>9</v>
      </c>
    </row>
    <row r="39" spans="1:45">
      <c r="A39" s="29"/>
      <c r="B39" s="2" t="s">
        <v>74</v>
      </c>
      <c r="C39" s="27"/>
      <c r="D39" s="13">
        <v>1.7038717618952953E-2</v>
      </c>
      <c r="E39" s="86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58"/>
    </row>
    <row r="40" spans="1:45">
      <c r="A40" s="29"/>
      <c r="B40" s="2" t="s">
        <v>114</v>
      </c>
      <c r="C40" s="27"/>
      <c r="D40" s="13">
        <v>0</v>
      </c>
      <c r="E40" s="86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58"/>
    </row>
    <row r="41" spans="1:45">
      <c r="A41" s="29"/>
      <c r="B41" s="50" t="s">
        <v>115</v>
      </c>
      <c r="C41" s="51"/>
      <c r="D41" s="49" t="s">
        <v>116</v>
      </c>
      <c r="E41" s="86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58"/>
    </row>
    <row r="42" spans="1:45">
      <c r="B42" s="30"/>
      <c r="C42" s="19"/>
      <c r="D42" s="25"/>
      <c r="AS42" s="58"/>
    </row>
    <row r="43" spans="1:45" ht="15">
      <c r="B43" s="33" t="s">
        <v>140</v>
      </c>
      <c r="AS43" s="26" t="s">
        <v>117</v>
      </c>
    </row>
    <row r="44" spans="1:45" ht="15">
      <c r="A44" s="23" t="s">
        <v>13</v>
      </c>
      <c r="B44" s="17" t="s">
        <v>93</v>
      </c>
      <c r="C44" s="15" t="s">
        <v>94</v>
      </c>
      <c r="D44" s="16" t="s">
        <v>107</v>
      </c>
      <c r="E44" s="86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6">
        <v>1</v>
      </c>
    </row>
    <row r="45" spans="1:45">
      <c r="A45" s="29"/>
      <c r="B45" s="18" t="s">
        <v>108</v>
      </c>
      <c r="C45" s="8" t="s">
        <v>108</v>
      </c>
      <c r="D45" s="85" t="s">
        <v>109</v>
      </c>
      <c r="E45" s="86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6" t="s">
        <v>3</v>
      </c>
    </row>
    <row r="46" spans="1:45">
      <c r="A46" s="29"/>
      <c r="B46" s="18"/>
      <c r="C46" s="8"/>
      <c r="D46" s="9" t="s">
        <v>110</v>
      </c>
      <c r="E46" s="86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6">
        <v>1</v>
      </c>
    </row>
    <row r="47" spans="1:45">
      <c r="A47" s="29"/>
      <c r="B47" s="18"/>
      <c r="C47" s="8"/>
      <c r="D47" s="24"/>
      <c r="E47" s="86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6">
        <v>1</v>
      </c>
    </row>
    <row r="48" spans="1:45">
      <c r="A48" s="29"/>
      <c r="B48" s="17">
        <v>1</v>
      </c>
      <c r="C48" s="14">
        <v>1</v>
      </c>
      <c r="D48" s="114">
        <v>11.8</v>
      </c>
      <c r="E48" s="115"/>
      <c r="F48" s="116"/>
      <c r="G48" s="116"/>
      <c r="H48" s="116"/>
      <c r="I48" s="116"/>
      <c r="J48" s="116"/>
      <c r="K48" s="116"/>
      <c r="L48" s="116"/>
      <c r="M48" s="116"/>
      <c r="N48" s="116"/>
      <c r="O48" s="116"/>
      <c r="P48" s="116"/>
      <c r="Q48" s="116"/>
      <c r="R48" s="116"/>
      <c r="S48" s="116"/>
      <c r="T48" s="116"/>
      <c r="U48" s="116"/>
      <c r="V48" s="116"/>
      <c r="W48" s="116"/>
      <c r="X48" s="116"/>
      <c r="Y48" s="116"/>
      <c r="Z48" s="116"/>
      <c r="AA48" s="116"/>
      <c r="AB48" s="116"/>
      <c r="AC48" s="116"/>
      <c r="AD48" s="116"/>
      <c r="AE48" s="116"/>
      <c r="AF48" s="116"/>
      <c r="AG48" s="116"/>
      <c r="AH48" s="116"/>
      <c r="AI48" s="116"/>
      <c r="AJ48" s="116"/>
      <c r="AK48" s="116"/>
      <c r="AL48" s="116"/>
      <c r="AM48" s="116"/>
      <c r="AN48" s="116"/>
      <c r="AO48" s="116"/>
      <c r="AP48" s="116"/>
      <c r="AQ48" s="116"/>
      <c r="AR48" s="116"/>
      <c r="AS48" s="117">
        <v>1</v>
      </c>
    </row>
    <row r="49" spans="1:45">
      <c r="A49" s="29"/>
      <c r="B49" s="18">
        <v>1</v>
      </c>
      <c r="C49" s="8">
        <v>2</v>
      </c>
      <c r="D49" s="118">
        <v>13.4</v>
      </c>
      <c r="E49" s="115"/>
      <c r="F49" s="116"/>
      <c r="G49" s="116"/>
      <c r="H49" s="116"/>
      <c r="I49" s="116"/>
      <c r="J49" s="116"/>
      <c r="K49" s="116"/>
      <c r="L49" s="116"/>
      <c r="M49" s="116"/>
      <c r="N49" s="116"/>
      <c r="O49" s="116"/>
      <c r="P49" s="116"/>
      <c r="Q49" s="116"/>
      <c r="R49" s="116"/>
      <c r="S49" s="116"/>
      <c r="T49" s="116"/>
      <c r="U49" s="116"/>
      <c r="V49" s="116"/>
      <c r="W49" s="116"/>
      <c r="X49" s="116"/>
      <c r="Y49" s="116"/>
      <c r="Z49" s="116"/>
      <c r="AA49" s="116"/>
      <c r="AB49" s="116"/>
      <c r="AC49" s="116"/>
      <c r="AD49" s="116"/>
      <c r="AE49" s="116"/>
      <c r="AF49" s="116"/>
      <c r="AG49" s="116"/>
      <c r="AH49" s="116"/>
      <c r="AI49" s="116"/>
      <c r="AJ49" s="116"/>
      <c r="AK49" s="116"/>
      <c r="AL49" s="116"/>
      <c r="AM49" s="116"/>
      <c r="AN49" s="116"/>
      <c r="AO49" s="116"/>
      <c r="AP49" s="116"/>
      <c r="AQ49" s="116"/>
      <c r="AR49" s="116"/>
      <c r="AS49" s="117">
        <v>4</v>
      </c>
    </row>
    <row r="50" spans="1:45">
      <c r="A50" s="29"/>
      <c r="B50" s="19" t="s">
        <v>111</v>
      </c>
      <c r="C50" s="12"/>
      <c r="D50" s="119">
        <v>12.600000000000001</v>
      </c>
      <c r="E50" s="115"/>
      <c r="F50" s="116"/>
      <c r="G50" s="116"/>
      <c r="H50" s="116"/>
      <c r="I50" s="116"/>
      <c r="J50" s="116"/>
      <c r="K50" s="116"/>
      <c r="L50" s="116"/>
      <c r="M50" s="116"/>
      <c r="N50" s="116"/>
      <c r="O50" s="116"/>
      <c r="P50" s="116"/>
      <c r="Q50" s="116"/>
      <c r="R50" s="116"/>
      <c r="S50" s="116"/>
      <c r="T50" s="116"/>
      <c r="U50" s="116"/>
      <c r="V50" s="116"/>
      <c r="W50" s="116"/>
      <c r="X50" s="116"/>
      <c r="Y50" s="116"/>
      <c r="Z50" s="116"/>
      <c r="AA50" s="116"/>
      <c r="AB50" s="116"/>
      <c r="AC50" s="116"/>
      <c r="AD50" s="116"/>
      <c r="AE50" s="116"/>
      <c r="AF50" s="116"/>
      <c r="AG50" s="116"/>
      <c r="AH50" s="116"/>
      <c r="AI50" s="116"/>
      <c r="AJ50" s="116"/>
      <c r="AK50" s="116"/>
      <c r="AL50" s="116"/>
      <c r="AM50" s="116"/>
      <c r="AN50" s="116"/>
      <c r="AO50" s="116"/>
      <c r="AP50" s="116"/>
      <c r="AQ50" s="116"/>
      <c r="AR50" s="116"/>
      <c r="AS50" s="117">
        <v>16</v>
      </c>
    </row>
    <row r="51" spans="1:45">
      <c r="A51" s="29"/>
      <c r="B51" s="2" t="s">
        <v>112</v>
      </c>
      <c r="C51" s="27"/>
      <c r="D51" s="120">
        <v>12.600000000000001</v>
      </c>
      <c r="E51" s="115"/>
      <c r="F51" s="116"/>
      <c r="G51" s="116"/>
      <c r="H51" s="116"/>
      <c r="I51" s="116"/>
      <c r="J51" s="116"/>
      <c r="K51" s="116"/>
      <c r="L51" s="116"/>
      <c r="M51" s="116"/>
      <c r="N51" s="116"/>
      <c r="O51" s="116"/>
      <c r="P51" s="116"/>
      <c r="Q51" s="116"/>
      <c r="R51" s="116"/>
      <c r="S51" s="116"/>
      <c r="T51" s="116"/>
      <c r="U51" s="116"/>
      <c r="V51" s="116"/>
      <c r="W51" s="116"/>
      <c r="X51" s="116"/>
      <c r="Y51" s="116"/>
      <c r="Z51" s="116"/>
      <c r="AA51" s="116"/>
      <c r="AB51" s="116"/>
      <c r="AC51" s="116"/>
      <c r="AD51" s="116"/>
      <c r="AE51" s="116"/>
      <c r="AF51" s="116"/>
      <c r="AG51" s="116"/>
      <c r="AH51" s="116"/>
      <c r="AI51" s="116"/>
      <c r="AJ51" s="116"/>
      <c r="AK51" s="116"/>
      <c r="AL51" s="116"/>
      <c r="AM51" s="116"/>
      <c r="AN51" s="116"/>
      <c r="AO51" s="116"/>
      <c r="AP51" s="116"/>
      <c r="AQ51" s="116"/>
      <c r="AR51" s="116"/>
      <c r="AS51" s="117">
        <v>12.6</v>
      </c>
    </row>
    <row r="52" spans="1:45">
      <c r="A52" s="29"/>
      <c r="B52" s="2" t="s">
        <v>113</v>
      </c>
      <c r="C52" s="27"/>
      <c r="D52" s="120">
        <v>1.1313708498984758</v>
      </c>
      <c r="E52" s="115"/>
      <c r="F52" s="116"/>
      <c r="G52" s="116"/>
      <c r="H52" s="116"/>
      <c r="I52" s="116"/>
      <c r="J52" s="116"/>
      <c r="K52" s="116"/>
      <c r="L52" s="116"/>
      <c r="M52" s="116"/>
      <c r="N52" s="116"/>
      <c r="O52" s="116"/>
      <c r="P52" s="116"/>
      <c r="Q52" s="116"/>
      <c r="R52" s="116"/>
      <c r="S52" s="116"/>
      <c r="T52" s="116"/>
      <c r="U52" s="116"/>
      <c r="V52" s="116"/>
      <c r="W52" s="116"/>
      <c r="X52" s="116"/>
      <c r="Y52" s="116"/>
      <c r="Z52" s="116"/>
      <c r="AA52" s="116"/>
      <c r="AB52" s="116"/>
      <c r="AC52" s="116"/>
      <c r="AD52" s="116"/>
      <c r="AE52" s="116"/>
      <c r="AF52" s="116"/>
      <c r="AG52" s="116"/>
      <c r="AH52" s="116"/>
      <c r="AI52" s="116"/>
      <c r="AJ52" s="116"/>
      <c r="AK52" s="116"/>
      <c r="AL52" s="116"/>
      <c r="AM52" s="116"/>
      <c r="AN52" s="116"/>
      <c r="AO52" s="116"/>
      <c r="AP52" s="116"/>
      <c r="AQ52" s="116"/>
      <c r="AR52" s="116"/>
      <c r="AS52" s="117">
        <v>10</v>
      </c>
    </row>
    <row r="53" spans="1:45">
      <c r="A53" s="29"/>
      <c r="B53" s="2" t="s">
        <v>74</v>
      </c>
      <c r="C53" s="27"/>
      <c r="D53" s="13">
        <v>8.979133729352981E-2</v>
      </c>
      <c r="E53" s="86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58"/>
    </row>
    <row r="54" spans="1:45">
      <c r="A54" s="29"/>
      <c r="B54" s="2" t="s">
        <v>114</v>
      </c>
      <c r="C54" s="27"/>
      <c r="D54" s="13">
        <v>2.2204460492503131E-16</v>
      </c>
      <c r="E54" s="86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58"/>
    </row>
    <row r="55" spans="1:45">
      <c r="A55" s="29"/>
      <c r="B55" s="50" t="s">
        <v>115</v>
      </c>
      <c r="C55" s="51"/>
      <c r="D55" s="49" t="s">
        <v>116</v>
      </c>
      <c r="E55" s="86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58"/>
    </row>
    <row r="56" spans="1:45">
      <c r="B56" s="30"/>
      <c r="C56" s="19"/>
      <c r="D56" s="25"/>
      <c r="AS56" s="58"/>
    </row>
    <row r="57" spans="1:45" ht="15">
      <c r="B57" s="33" t="s">
        <v>141</v>
      </c>
      <c r="AS57" s="26" t="s">
        <v>117</v>
      </c>
    </row>
    <row r="58" spans="1:45" ht="15">
      <c r="A58" s="23" t="s">
        <v>16</v>
      </c>
      <c r="B58" s="17" t="s">
        <v>93</v>
      </c>
      <c r="C58" s="15" t="s">
        <v>94</v>
      </c>
      <c r="D58" s="16" t="s">
        <v>107</v>
      </c>
      <c r="E58" s="86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6">
        <v>1</v>
      </c>
    </row>
    <row r="59" spans="1:45">
      <c r="A59" s="29"/>
      <c r="B59" s="18" t="s">
        <v>108</v>
      </c>
      <c r="C59" s="8" t="s">
        <v>108</v>
      </c>
      <c r="D59" s="85" t="s">
        <v>109</v>
      </c>
      <c r="E59" s="86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6" t="s">
        <v>3</v>
      </c>
    </row>
    <row r="60" spans="1:45">
      <c r="A60" s="29"/>
      <c r="B60" s="18"/>
      <c r="C60" s="8"/>
      <c r="D60" s="9" t="s">
        <v>110</v>
      </c>
      <c r="E60" s="86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6">
        <v>0</v>
      </c>
    </row>
    <row r="61" spans="1:45">
      <c r="A61" s="29"/>
      <c r="B61" s="18"/>
      <c r="C61" s="8"/>
      <c r="D61" s="24"/>
      <c r="E61" s="86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6">
        <v>0</v>
      </c>
    </row>
    <row r="62" spans="1:45">
      <c r="A62" s="29"/>
      <c r="B62" s="17">
        <v>1</v>
      </c>
      <c r="C62" s="14">
        <v>1</v>
      </c>
      <c r="D62" s="107">
        <v>245</v>
      </c>
      <c r="E62" s="108"/>
      <c r="F62" s="109"/>
      <c r="G62" s="109"/>
      <c r="H62" s="109"/>
      <c r="I62" s="109"/>
      <c r="J62" s="109"/>
      <c r="K62" s="109"/>
      <c r="L62" s="109"/>
      <c r="M62" s="109"/>
      <c r="N62" s="109"/>
      <c r="O62" s="109"/>
      <c r="P62" s="109"/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109"/>
      <c r="AB62" s="109"/>
      <c r="AC62" s="109"/>
      <c r="AD62" s="109"/>
      <c r="AE62" s="109"/>
      <c r="AF62" s="109"/>
      <c r="AG62" s="109"/>
      <c r="AH62" s="109"/>
      <c r="AI62" s="109"/>
      <c r="AJ62" s="109"/>
      <c r="AK62" s="109"/>
      <c r="AL62" s="109"/>
      <c r="AM62" s="109"/>
      <c r="AN62" s="109"/>
      <c r="AO62" s="109"/>
      <c r="AP62" s="109"/>
      <c r="AQ62" s="109"/>
      <c r="AR62" s="109"/>
      <c r="AS62" s="110">
        <v>1</v>
      </c>
    </row>
    <row r="63" spans="1:45">
      <c r="A63" s="29"/>
      <c r="B63" s="18">
        <v>1</v>
      </c>
      <c r="C63" s="8">
        <v>2</v>
      </c>
      <c r="D63" s="111">
        <v>245</v>
      </c>
      <c r="E63" s="108"/>
      <c r="F63" s="109"/>
      <c r="G63" s="109"/>
      <c r="H63" s="109"/>
      <c r="I63" s="109"/>
      <c r="J63" s="109"/>
      <c r="K63" s="109"/>
      <c r="L63" s="109"/>
      <c r="M63" s="109"/>
      <c r="N63" s="109"/>
      <c r="O63" s="109"/>
      <c r="P63" s="109"/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109"/>
      <c r="AB63" s="109"/>
      <c r="AC63" s="109"/>
      <c r="AD63" s="109"/>
      <c r="AE63" s="109"/>
      <c r="AF63" s="109"/>
      <c r="AG63" s="109"/>
      <c r="AH63" s="109"/>
      <c r="AI63" s="109"/>
      <c r="AJ63" s="109"/>
      <c r="AK63" s="109"/>
      <c r="AL63" s="109"/>
      <c r="AM63" s="109"/>
      <c r="AN63" s="109"/>
      <c r="AO63" s="109"/>
      <c r="AP63" s="109"/>
      <c r="AQ63" s="109"/>
      <c r="AR63" s="109"/>
      <c r="AS63" s="110">
        <v>5</v>
      </c>
    </row>
    <row r="64" spans="1:45">
      <c r="A64" s="29"/>
      <c r="B64" s="19" t="s">
        <v>111</v>
      </c>
      <c r="C64" s="12"/>
      <c r="D64" s="112">
        <v>245</v>
      </c>
      <c r="E64" s="108"/>
      <c r="F64" s="109"/>
      <c r="G64" s="109"/>
      <c r="H64" s="109"/>
      <c r="I64" s="109"/>
      <c r="J64" s="109"/>
      <c r="K64" s="109"/>
      <c r="L64" s="109"/>
      <c r="M64" s="109"/>
      <c r="N64" s="109"/>
      <c r="O64" s="109"/>
      <c r="P64" s="109"/>
      <c r="Q64" s="109"/>
      <c r="R64" s="109"/>
      <c r="S64" s="109"/>
      <c r="T64" s="109"/>
      <c r="U64" s="109"/>
      <c r="V64" s="109"/>
      <c r="W64" s="109"/>
      <c r="X64" s="109"/>
      <c r="Y64" s="109"/>
      <c r="Z64" s="109"/>
      <c r="AA64" s="109"/>
      <c r="AB64" s="109"/>
      <c r="AC64" s="109"/>
      <c r="AD64" s="109"/>
      <c r="AE64" s="109"/>
      <c r="AF64" s="109"/>
      <c r="AG64" s="109"/>
      <c r="AH64" s="109"/>
      <c r="AI64" s="109"/>
      <c r="AJ64" s="109"/>
      <c r="AK64" s="109"/>
      <c r="AL64" s="109"/>
      <c r="AM64" s="109"/>
      <c r="AN64" s="109"/>
      <c r="AO64" s="109"/>
      <c r="AP64" s="109"/>
      <c r="AQ64" s="109"/>
      <c r="AR64" s="109"/>
      <c r="AS64" s="110">
        <v>16</v>
      </c>
    </row>
    <row r="65" spans="1:45">
      <c r="A65" s="29"/>
      <c r="B65" s="2" t="s">
        <v>112</v>
      </c>
      <c r="C65" s="27"/>
      <c r="D65" s="113">
        <v>245</v>
      </c>
      <c r="E65" s="108"/>
      <c r="F65" s="109"/>
      <c r="G65" s="109"/>
      <c r="H65" s="109"/>
      <c r="I65" s="109"/>
      <c r="J65" s="109"/>
      <c r="K65" s="109"/>
      <c r="L65" s="109"/>
      <c r="M65" s="109"/>
      <c r="N65" s="109"/>
      <c r="O65" s="109"/>
      <c r="P65" s="109"/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109"/>
      <c r="AB65" s="109"/>
      <c r="AC65" s="109"/>
      <c r="AD65" s="109"/>
      <c r="AE65" s="109"/>
      <c r="AF65" s="109"/>
      <c r="AG65" s="109"/>
      <c r="AH65" s="109"/>
      <c r="AI65" s="109"/>
      <c r="AJ65" s="109"/>
      <c r="AK65" s="109"/>
      <c r="AL65" s="109"/>
      <c r="AM65" s="109"/>
      <c r="AN65" s="109"/>
      <c r="AO65" s="109"/>
      <c r="AP65" s="109"/>
      <c r="AQ65" s="109"/>
      <c r="AR65" s="109"/>
      <c r="AS65" s="110">
        <v>245</v>
      </c>
    </row>
    <row r="66" spans="1:45">
      <c r="A66" s="29"/>
      <c r="B66" s="2" t="s">
        <v>113</v>
      </c>
      <c r="C66" s="27"/>
      <c r="D66" s="113">
        <v>0</v>
      </c>
      <c r="E66" s="108"/>
      <c r="F66" s="109"/>
      <c r="G66" s="109"/>
      <c r="H66" s="109"/>
      <c r="I66" s="109"/>
      <c r="J66" s="109"/>
      <c r="K66" s="109"/>
      <c r="L66" s="109"/>
      <c r="M66" s="109"/>
      <c r="N66" s="109"/>
      <c r="O66" s="109"/>
      <c r="P66" s="109"/>
      <c r="Q66" s="109"/>
      <c r="R66" s="109"/>
      <c r="S66" s="109"/>
      <c r="T66" s="109"/>
      <c r="U66" s="109"/>
      <c r="V66" s="109"/>
      <c r="W66" s="109"/>
      <c r="X66" s="109"/>
      <c r="Y66" s="109"/>
      <c r="Z66" s="109"/>
      <c r="AA66" s="109"/>
      <c r="AB66" s="109"/>
      <c r="AC66" s="109"/>
      <c r="AD66" s="109"/>
      <c r="AE66" s="109"/>
      <c r="AF66" s="109"/>
      <c r="AG66" s="109"/>
      <c r="AH66" s="109"/>
      <c r="AI66" s="109"/>
      <c r="AJ66" s="109"/>
      <c r="AK66" s="109"/>
      <c r="AL66" s="109"/>
      <c r="AM66" s="109"/>
      <c r="AN66" s="109"/>
      <c r="AO66" s="109"/>
      <c r="AP66" s="109"/>
      <c r="AQ66" s="109"/>
      <c r="AR66" s="109"/>
      <c r="AS66" s="110">
        <v>11</v>
      </c>
    </row>
    <row r="67" spans="1:45">
      <c r="A67" s="29"/>
      <c r="B67" s="2" t="s">
        <v>74</v>
      </c>
      <c r="C67" s="27"/>
      <c r="D67" s="13">
        <v>0</v>
      </c>
      <c r="E67" s="86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58"/>
    </row>
    <row r="68" spans="1:45">
      <c r="A68" s="29"/>
      <c r="B68" s="2" t="s">
        <v>114</v>
      </c>
      <c r="C68" s="27"/>
      <c r="D68" s="13">
        <v>0</v>
      </c>
      <c r="E68" s="86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58"/>
    </row>
    <row r="69" spans="1:45">
      <c r="A69" s="29"/>
      <c r="B69" s="50" t="s">
        <v>115</v>
      </c>
      <c r="C69" s="51"/>
      <c r="D69" s="49" t="s">
        <v>116</v>
      </c>
      <c r="E69" s="86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58"/>
    </row>
    <row r="70" spans="1:45">
      <c r="B70" s="30"/>
      <c r="C70" s="19"/>
      <c r="D70" s="25"/>
      <c r="AS70" s="58"/>
    </row>
    <row r="71" spans="1:45" ht="15">
      <c r="B71" s="33" t="s">
        <v>142</v>
      </c>
      <c r="AS71" s="26" t="s">
        <v>117</v>
      </c>
    </row>
    <row r="72" spans="1:45" ht="15">
      <c r="A72" s="23" t="s">
        <v>19</v>
      </c>
      <c r="B72" s="17" t="s">
        <v>93</v>
      </c>
      <c r="C72" s="15" t="s">
        <v>94</v>
      </c>
      <c r="D72" s="16" t="s">
        <v>107</v>
      </c>
      <c r="E72" s="86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6">
        <v>1</v>
      </c>
    </row>
    <row r="73" spans="1:45">
      <c r="A73" s="29"/>
      <c r="B73" s="18" t="s">
        <v>108</v>
      </c>
      <c r="C73" s="8" t="s">
        <v>108</v>
      </c>
      <c r="D73" s="85" t="s">
        <v>109</v>
      </c>
      <c r="E73" s="86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6" t="s">
        <v>3</v>
      </c>
    </row>
    <row r="74" spans="1:45">
      <c r="A74" s="29"/>
      <c r="B74" s="18"/>
      <c r="C74" s="8"/>
      <c r="D74" s="9" t="s">
        <v>110</v>
      </c>
      <c r="E74" s="86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6">
        <v>2</v>
      </c>
    </row>
    <row r="75" spans="1:45">
      <c r="A75" s="29"/>
      <c r="B75" s="18"/>
      <c r="C75" s="8"/>
      <c r="D75" s="24"/>
      <c r="E75" s="86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6">
        <v>2</v>
      </c>
    </row>
    <row r="76" spans="1:45">
      <c r="A76" s="29"/>
      <c r="B76" s="17">
        <v>1</v>
      </c>
      <c r="C76" s="14">
        <v>1</v>
      </c>
      <c r="D76" s="20">
        <v>2.7</v>
      </c>
      <c r="E76" s="86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6">
        <v>1</v>
      </c>
    </row>
    <row r="77" spans="1:45">
      <c r="A77" s="29"/>
      <c r="B77" s="18">
        <v>1</v>
      </c>
      <c r="C77" s="8">
        <v>2</v>
      </c>
      <c r="D77" s="10">
        <v>2.2000000000000002</v>
      </c>
      <c r="E77" s="86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6">
        <v>6</v>
      </c>
    </row>
    <row r="78" spans="1:45">
      <c r="A78" s="29"/>
      <c r="B78" s="19" t="s">
        <v>111</v>
      </c>
      <c r="C78" s="12"/>
      <c r="D78" s="21">
        <v>2.4500000000000002</v>
      </c>
      <c r="E78" s="86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6">
        <v>16</v>
      </c>
    </row>
    <row r="79" spans="1:45">
      <c r="A79" s="29"/>
      <c r="B79" s="2" t="s">
        <v>112</v>
      </c>
      <c r="C79" s="27"/>
      <c r="D79" s="11">
        <v>2.4500000000000002</v>
      </c>
      <c r="E79" s="86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6">
        <v>2.4500000000000002</v>
      </c>
    </row>
    <row r="80" spans="1:45">
      <c r="A80" s="29"/>
      <c r="B80" s="2" t="s">
        <v>113</v>
      </c>
      <c r="C80" s="27"/>
      <c r="D80" s="22">
        <v>0.35355339059327379</v>
      </c>
      <c r="E80" s="86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6">
        <v>12</v>
      </c>
    </row>
    <row r="81" spans="1:45">
      <c r="A81" s="29"/>
      <c r="B81" s="2" t="s">
        <v>74</v>
      </c>
      <c r="C81" s="27"/>
      <c r="D81" s="13">
        <v>0.14430750636460155</v>
      </c>
      <c r="E81" s="86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58"/>
    </row>
    <row r="82" spans="1:45">
      <c r="A82" s="29"/>
      <c r="B82" s="2" t="s">
        <v>114</v>
      </c>
      <c r="C82" s="27"/>
      <c r="D82" s="13">
        <v>0</v>
      </c>
      <c r="E82" s="86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58"/>
    </row>
    <row r="83" spans="1:45">
      <c r="A83" s="29"/>
      <c r="B83" s="50" t="s">
        <v>115</v>
      </c>
      <c r="C83" s="51"/>
      <c r="D83" s="49" t="s">
        <v>116</v>
      </c>
      <c r="E83" s="86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58"/>
    </row>
    <row r="84" spans="1:45">
      <c r="B84" s="30"/>
      <c r="C84" s="19"/>
      <c r="D84" s="25"/>
      <c r="AS84" s="58"/>
    </row>
    <row r="85" spans="1:45" ht="15">
      <c r="B85" s="33" t="s">
        <v>143</v>
      </c>
      <c r="AS85" s="26" t="s">
        <v>117</v>
      </c>
    </row>
    <row r="86" spans="1:45" ht="15">
      <c r="A86" s="23" t="s">
        <v>21</v>
      </c>
      <c r="B86" s="17" t="s">
        <v>93</v>
      </c>
      <c r="C86" s="15" t="s">
        <v>94</v>
      </c>
      <c r="D86" s="16" t="s">
        <v>107</v>
      </c>
      <c r="E86" s="86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6">
        <v>1</v>
      </c>
    </row>
    <row r="87" spans="1:45">
      <c r="A87" s="29"/>
      <c r="B87" s="18" t="s">
        <v>108</v>
      </c>
      <c r="C87" s="8" t="s">
        <v>108</v>
      </c>
      <c r="D87" s="85" t="s">
        <v>109</v>
      </c>
      <c r="E87" s="86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6" t="s">
        <v>3</v>
      </c>
    </row>
    <row r="88" spans="1:45">
      <c r="A88" s="29"/>
      <c r="B88" s="18"/>
      <c r="C88" s="8"/>
      <c r="D88" s="9" t="s">
        <v>110</v>
      </c>
      <c r="E88" s="86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6">
        <v>0</v>
      </c>
    </row>
    <row r="89" spans="1:45">
      <c r="A89" s="29"/>
      <c r="B89" s="18"/>
      <c r="C89" s="8"/>
      <c r="D89" s="24"/>
      <c r="E89" s="86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6">
        <v>0</v>
      </c>
    </row>
    <row r="90" spans="1:45">
      <c r="A90" s="29"/>
      <c r="B90" s="17">
        <v>1</v>
      </c>
      <c r="C90" s="14">
        <v>1</v>
      </c>
      <c r="D90" s="107">
        <v>128</v>
      </c>
      <c r="E90" s="108"/>
      <c r="F90" s="109"/>
      <c r="G90" s="109"/>
      <c r="H90" s="109"/>
      <c r="I90" s="109"/>
      <c r="J90" s="109"/>
      <c r="K90" s="109"/>
      <c r="L90" s="109"/>
      <c r="M90" s="109"/>
      <c r="N90" s="109"/>
      <c r="O90" s="109"/>
      <c r="P90" s="109"/>
      <c r="Q90" s="109"/>
      <c r="R90" s="109"/>
      <c r="S90" s="109"/>
      <c r="T90" s="109"/>
      <c r="U90" s="109"/>
      <c r="V90" s="109"/>
      <c r="W90" s="109"/>
      <c r="X90" s="109"/>
      <c r="Y90" s="109"/>
      <c r="Z90" s="109"/>
      <c r="AA90" s="109"/>
      <c r="AB90" s="109"/>
      <c r="AC90" s="109"/>
      <c r="AD90" s="109"/>
      <c r="AE90" s="109"/>
      <c r="AF90" s="109"/>
      <c r="AG90" s="109"/>
      <c r="AH90" s="109"/>
      <c r="AI90" s="109"/>
      <c r="AJ90" s="109"/>
      <c r="AK90" s="109"/>
      <c r="AL90" s="109"/>
      <c r="AM90" s="109"/>
      <c r="AN90" s="109"/>
      <c r="AO90" s="109"/>
      <c r="AP90" s="109"/>
      <c r="AQ90" s="109"/>
      <c r="AR90" s="109"/>
      <c r="AS90" s="110">
        <v>1</v>
      </c>
    </row>
    <row r="91" spans="1:45">
      <c r="A91" s="29"/>
      <c r="B91" s="18">
        <v>1</v>
      </c>
      <c r="C91" s="8">
        <v>2</v>
      </c>
      <c r="D91" s="111">
        <v>129</v>
      </c>
      <c r="E91" s="108"/>
      <c r="F91" s="109"/>
      <c r="G91" s="109"/>
      <c r="H91" s="109"/>
      <c r="I91" s="109"/>
      <c r="J91" s="109"/>
      <c r="K91" s="109"/>
      <c r="L91" s="109"/>
      <c r="M91" s="109"/>
      <c r="N91" s="109"/>
      <c r="O91" s="109"/>
      <c r="P91" s="109"/>
      <c r="Q91" s="109"/>
      <c r="R91" s="109"/>
      <c r="S91" s="109"/>
      <c r="T91" s="109"/>
      <c r="U91" s="109"/>
      <c r="V91" s="109"/>
      <c r="W91" s="109"/>
      <c r="X91" s="109"/>
      <c r="Y91" s="109"/>
      <c r="Z91" s="109"/>
      <c r="AA91" s="109"/>
      <c r="AB91" s="109"/>
      <c r="AC91" s="109"/>
      <c r="AD91" s="109"/>
      <c r="AE91" s="109"/>
      <c r="AF91" s="109"/>
      <c r="AG91" s="109"/>
      <c r="AH91" s="109"/>
      <c r="AI91" s="109"/>
      <c r="AJ91" s="109"/>
      <c r="AK91" s="109"/>
      <c r="AL91" s="109"/>
      <c r="AM91" s="109"/>
      <c r="AN91" s="109"/>
      <c r="AO91" s="109"/>
      <c r="AP91" s="109"/>
      <c r="AQ91" s="109"/>
      <c r="AR91" s="109"/>
      <c r="AS91" s="110">
        <v>7</v>
      </c>
    </row>
    <row r="92" spans="1:45">
      <c r="A92" s="29"/>
      <c r="B92" s="19" t="s">
        <v>111</v>
      </c>
      <c r="C92" s="12"/>
      <c r="D92" s="112">
        <v>128.5</v>
      </c>
      <c r="E92" s="108"/>
      <c r="F92" s="109"/>
      <c r="G92" s="109"/>
      <c r="H92" s="109"/>
      <c r="I92" s="109"/>
      <c r="J92" s="109"/>
      <c r="K92" s="109"/>
      <c r="L92" s="109"/>
      <c r="M92" s="109"/>
      <c r="N92" s="109"/>
      <c r="O92" s="109"/>
      <c r="P92" s="109"/>
      <c r="Q92" s="109"/>
      <c r="R92" s="109"/>
      <c r="S92" s="109"/>
      <c r="T92" s="109"/>
      <c r="U92" s="109"/>
      <c r="V92" s="109"/>
      <c r="W92" s="109"/>
      <c r="X92" s="109"/>
      <c r="Y92" s="109"/>
      <c r="Z92" s="109"/>
      <c r="AA92" s="109"/>
      <c r="AB92" s="109"/>
      <c r="AC92" s="109"/>
      <c r="AD92" s="109"/>
      <c r="AE92" s="109"/>
      <c r="AF92" s="109"/>
      <c r="AG92" s="109"/>
      <c r="AH92" s="109"/>
      <c r="AI92" s="109"/>
      <c r="AJ92" s="109"/>
      <c r="AK92" s="109"/>
      <c r="AL92" s="109"/>
      <c r="AM92" s="109"/>
      <c r="AN92" s="109"/>
      <c r="AO92" s="109"/>
      <c r="AP92" s="109"/>
      <c r="AQ92" s="109"/>
      <c r="AR92" s="109"/>
      <c r="AS92" s="110">
        <v>16</v>
      </c>
    </row>
    <row r="93" spans="1:45">
      <c r="A93" s="29"/>
      <c r="B93" s="2" t="s">
        <v>112</v>
      </c>
      <c r="C93" s="27"/>
      <c r="D93" s="113">
        <v>128.5</v>
      </c>
      <c r="E93" s="108"/>
      <c r="F93" s="109"/>
      <c r="G93" s="109"/>
      <c r="H93" s="109"/>
      <c r="I93" s="109"/>
      <c r="J93" s="109"/>
      <c r="K93" s="109"/>
      <c r="L93" s="109"/>
      <c r="M93" s="109"/>
      <c r="N93" s="109"/>
      <c r="O93" s="109"/>
      <c r="P93" s="109"/>
      <c r="Q93" s="109"/>
      <c r="R93" s="109"/>
      <c r="S93" s="109"/>
      <c r="T93" s="109"/>
      <c r="U93" s="109"/>
      <c r="V93" s="109"/>
      <c r="W93" s="109"/>
      <c r="X93" s="109"/>
      <c r="Y93" s="109"/>
      <c r="Z93" s="109"/>
      <c r="AA93" s="109"/>
      <c r="AB93" s="109"/>
      <c r="AC93" s="109"/>
      <c r="AD93" s="109"/>
      <c r="AE93" s="109"/>
      <c r="AF93" s="109"/>
      <c r="AG93" s="109"/>
      <c r="AH93" s="109"/>
      <c r="AI93" s="109"/>
      <c r="AJ93" s="109"/>
      <c r="AK93" s="109"/>
      <c r="AL93" s="109"/>
      <c r="AM93" s="109"/>
      <c r="AN93" s="109"/>
      <c r="AO93" s="109"/>
      <c r="AP93" s="109"/>
      <c r="AQ93" s="109"/>
      <c r="AR93" s="109"/>
      <c r="AS93" s="110">
        <v>128.5</v>
      </c>
    </row>
    <row r="94" spans="1:45">
      <c r="A94" s="29"/>
      <c r="B94" s="2" t="s">
        <v>113</v>
      </c>
      <c r="C94" s="27"/>
      <c r="D94" s="113">
        <v>0.70710678118654757</v>
      </c>
      <c r="E94" s="108"/>
      <c r="F94" s="109"/>
      <c r="G94" s="109"/>
      <c r="H94" s="109"/>
      <c r="I94" s="109"/>
      <c r="J94" s="109"/>
      <c r="K94" s="109"/>
      <c r="L94" s="109"/>
      <c r="M94" s="109"/>
      <c r="N94" s="109"/>
      <c r="O94" s="109"/>
      <c r="P94" s="109"/>
      <c r="Q94" s="109"/>
      <c r="R94" s="109"/>
      <c r="S94" s="109"/>
      <c r="T94" s="109"/>
      <c r="U94" s="109"/>
      <c r="V94" s="109"/>
      <c r="W94" s="109"/>
      <c r="X94" s="109"/>
      <c r="Y94" s="109"/>
      <c r="Z94" s="109"/>
      <c r="AA94" s="109"/>
      <c r="AB94" s="109"/>
      <c r="AC94" s="109"/>
      <c r="AD94" s="109"/>
      <c r="AE94" s="109"/>
      <c r="AF94" s="109"/>
      <c r="AG94" s="109"/>
      <c r="AH94" s="109"/>
      <c r="AI94" s="109"/>
      <c r="AJ94" s="109"/>
      <c r="AK94" s="109"/>
      <c r="AL94" s="109"/>
      <c r="AM94" s="109"/>
      <c r="AN94" s="109"/>
      <c r="AO94" s="109"/>
      <c r="AP94" s="109"/>
      <c r="AQ94" s="109"/>
      <c r="AR94" s="109"/>
      <c r="AS94" s="110">
        <v>13</v>
      </c>
    </row>
    <row r="95" spans="1:45">
      <c r="A95" s="29"/>
      <c r="B95" s="2" t="s">
        <v>74</v>
      </c>
      <c r="C95" s="27"/>
      <c r="D95" s="13">
        <v>5.5027765072883077E-3</v>
      </c>
      <c r="E95" s="86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58"/>
    </row>
    <row r="96" spans="1:45">
      <c r="A96" s="29"/>
      <c r="B96" s="2" t="s">
        <v>114</v>
      </c>
      <c r="C96" s="27"/>
      <c r="D96" s="13">
        <v>0</v>
      </c>
      <c r="E96" s="86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58"/>
    </row>
    <row r="97" spans="1:45">
      <c r="A97" s="29"/>
      <c r="B97" s="50" t="s">
        <v>115</v>
      </c>
      <c r="C97" s="51"/>
      <c r="D97" s="49" t="s">
        <v>116</v>
      </c>
      <c r="E97" s="86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58"/>
    </row>
    <row r="98" spans="1:45">
      <c r="B98" s="30"/>
      <c r="C98" s="19"/>
      <c r="D98" s="25"/>
      <c r="AS98" s="58"/>
    </row>
    <row r="99" spans="1:45" ht="15">
      <c r="B99" s="33" t="s">
        <v>144</v>
      </c>
      <c r="AS99" s="26" t="s">
        <v>117</v>
      </c>
    </row>
    <row r="100" spans="1:45" ht="15">
      <c r="A100" s="23" t="s">
        <v>24</v>
      </c>
      <c r="B100" s="17" t="s">
        <v>93</v>
      </c>
      <c r="C100" s="15" t="s">
        <v>94</v>
      </c>
      <c r="D100" s="16" t="s">
        <v>107</v>
      </c>
      <c r="E100" s="86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6">
        <v>1</v>
      </c>
    </row>
    <row r="101" spans="1:45">
      <c r="A101" s="29"/>
      <c r="B101" s="18" t="s">
        <v>108</v>
      </c>
      <c r="C101" s="8" t="s">
        <v>108</v>
      </c>
      <c r="D101" s="85" t="s">
        <v>109</v>
      </c>
      <c r="E101" s="86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6" t="s">
        <v>3</v>
      </c>
    </row>
    <row r="102" spans="1:45">
      <c r="A102" s="29"/>
      <c r="B102" s="18"/>
      <c r="C102" s="8"/>
      <c r="D102" s="9" t="s">
        <v>110</v>
      </c>
      <c r="E102" s="86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6">
        <v>1</v>
      </c>
    </row>
    <row r="103" spans="1:45">
      <c r="A103" s="29"/>
      <c r="B103" s="18"/>
      <c r="C103" s="8"/>
      <c r="D103" s="24"/>
      <c r="E103" s="86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6">
        <v>1</v>
      </c>
    </row>
    <row r="104" spans="1:45">
      <c r="A104" s="29"/>
      <c r="B104" s="17">
        <v>1</v>
      </c>
      <c r="C104" s="14">
        <v>1</v>
      </c>
      <c r="D104" s="114">
        <v>24.8</v>
      </c>
      <c r="E104" s="115"/>
      <c r="F104" s="116"/>
      <c r="G104" s="116"/>
      <c r="H104" s="116"/>
      <c r="I104" s="116"/>
      <c r="J104" s="116"/>
      <c r="K104" s="116"/>
      <c r="L104" s="116"/>
      <c r="M104" s="116"/>
      <c r="N104" s="116"/>
      <c r="O104" s="116"/>
      <c r="P104" s="116"/>
      <c r="Q104" s="116"/>
      <c r="R104" s="116"/>
      <c r="S104" s="116"/>
      <c r="T104" s="116"/>
      <c r="U104" s="116"/>
      <c r="V104" s="116"/>
      <c r="W104" s="116"/>
      <c r="X104" s="116"/>
      <c r="Y104" s="116"/>
      <c r="Z104" s="116"/>
      <c r="AA104" s="116"/>
      <c r="AB104" s="116"/>
      <c r="AC104" s="116"/>
      <c r="AD104" s="116"/>
      <c r="AE104" s="116"/>
      <c r="AF104" s="116"/>
      <c r="AG104" s="116"/>
      <c r="AH104" s="116"/>
      <c r="AI104" s="116"/>
      <c r="AJ104" s="116"/>
      <c r="AK104" s="116"/>
      <c r="AL104" s="116"/>
      <c r="AM104" s="116"/>
      <c r="AN104" s="116"/>
      <c r="AO104" s="116"/>
      <c r="AP104" s="116"/>
      <c r="AQ104" s="116"/>
      <c r="AR104" s="116"/>
      <c r="AS104" s="117">
        <v>1</v>
      </c>
    </row>
    <row r="105" spans="1:45">
      <c r="A105" s="29"/>
      <c r="B105" s="18">
        <v>1</v>
      </c>
      <c r="C105" s="8">
        <v>2</v>
      </c>
      <c r="D105" s="118">
        <v>27.1</v>
      </c>
      <c r="E105" s="115"/>
      <c r="F105" s="116"/>
      <c r="G105" s="116"/>
      <c r="H105" s="116"/>
      <c r="I105" s="116"/>
      <c r="J105" s="116"/>
      <c r="K105" s="116"/>
      <c r="L105" s="116"/>
      <c r="M105" s="116"/>
      <c r="N105" s="116"/>
      <c r="O105" s="116"/>
      <c r="P105" s="116"/>
      <c r="Q105" s="116"/>
      <c r="R105" s="116"/>
      <c r="S105" s="116"/>
      <c r="T105" s="116"/>
      <c r="U105" s="116"/>
      <c r="V105" s="116"/>
      <c r="W105" s="116"/>
      <c r="X105" s="116"/>
      <c r="Y105" s="116"/>
      <c r="Z105" s="116"/>
      <c r="AA105" s="116"/>
      <c r="AB105" s="116"/>
      <c r="AC105" s="116"/>
      <c r="AD105" s="116"/>
      <c r="AE105" s="116"/>
      <c r="AF105" s="116"/>
      <c r="AG105" s="116"/>
      <c r="AH105" s="116"/>
      <c r="AI105" s="116"/>
      <c r="AJ105" s="116"/>
      <c r="AK105" s="116"/>
      <c r="AL105" s="116"/>
      <c r="AM105" s="116"/>
      <c r="AN105" s="116"/>
      <c r="AO105" s="116"/>
      <c r="AP105" s="116"/>
      <c r="AQ105" s="116"/>
      <c r="AR105" s="116"/>
      <c r="AS105" s="117">
        <v>8</v>
      </c>
    </row>
    <row r="106" spans="1:45">
      <c r="A106" s="29"/>
      <c r="B106" s="19" t="s">
        <v>111</v>
      </c>
      <c r="C106" s="12"/>
      <c r="D106" s="119">
        <v>25.950000000000003</v>
      </c>
      <c r="E106" s="115"/>
      <c r="F106" s="116"/>
      <c r="G106" s="116"/>
      <c r="H106" s="116"/>
      <c r="I106" s="116"/>
      <c r="J106" s="116"/>
      <c r="K106" s="116"/>
      <c r="L106" s="116"/>
      <c r="M106" s="116"/>
      <c r="N106" s="116"/>
      <c r="O106" s="116"/>
      <c r="P106" s="116"/>
      <c r="Q106" s="116"/>
      <c r="R106" s="116"/>
      <c r="S106" s="116"/>
      <c r="T106" s="116"/>
      <c r="U106" s="116"/>
      <c r="V106" s="116"/>
      <c r="W106" s="116"/>
      <c r="X106" s="116"/>
      <c r="Y106" s="116"/>
      <c r="Z106" s="116"/>
      <c r="AA106" s="116"/>
      <c r="AB106" s="116"/>
      <c r="AC106" s="116"/>
      <c r="AD106" s="116"/>
      <c r="AE106" s="116"/>
      <c r="AF106" s="116"/>
      <c r="AG106" s="116"/>
      <c r="AH106" s="116"/>
      <c r="AI106" s="116"/>
      <c r="AJ106" s="116"/>
      <c r="AK106" s="116"/>
      <c r="AL106" s="116"/>
      <c r="AM106" s="116"/>
      <c r="AN106" s="116"/>
      <c r="AO106" s="116"/>
      <c r="AP106" s="116"/>
      <c r="AQ106" s="116"/>
      <c r="AR106" s="116"/>
      <c r="AS106" s="117">
        <v>16</v>
      </c>
    </row>
    <row r="107" spans="1:45">
      <c r="A107" s="29"/>
      <c r="B107" s="2" t="s">
        <v>112</v>
      </c>
      <c r="C107" s="27"/>
      <c r="D107" s="120">
        <v>25.950000000000003</v>
      </c>
      <c r="E107" s="115"/>
      <c r="F107" s="116"/>
      <c r="G107" s="116"/>
      <c r="H107" s="116"/>
      <c r="I107" s="116"/>
      <c r="J107" s="116"/>
      <c r="K107" s="116"/>
      <c r="L107" s="116"/>
      <c r="M107" s="116"/>
      <c r="N107" s="116"/>
      <c r="O107" s="116"/>
      <c r="P107" s="116"/>
      <c r="Q107" s="116"/>
      <c r="R107" s="116"/>
      <c r="S107" s="116"/>
      <c r="T107" s="116"/>
      <c r="U107" s="116"/>
      <c r="V107" s="116"/>
      <c r="W107" s="116"/>
      <c r="X107" s="116"/>
      <c r="Y107" s="116"/>
      <c r="Z107" s="116"/>
      <c r="AA107" s="116"/>
      <c r="AB107" s="116"/>
      <c r="AC107" s="116"/>
      <c r="AD107" s="116"/>
      <c r="AE107" s="116"/>
      <c r="AF107" s="116"/>
      <c r="AG107" s="116"/>
      <c r="AH107" s="116"/>
      <c r="AI107" s="116"/>
      <c r="AJ107" s="116"/>
      <c r="AK107" s="116"/>
      <c r="AL107" s="116"/>
      <c r="AM107" s="116"/>
      <c r="AN107" s="116"/>
      <c r="AO107" s="116"/>
      <c r="AP107" s="116"/>
      <c r="AQ107" s="116"/>
      <c r="AR107" s="116"/>
      <c r="AS107" s="117">
        <v>25.95</v>
      </c>
    </row>
    <row r="108" spans="1:45">
      <c r="A108" s="29"/>
      <c r="B108" s="2" t="s">
        <v>113</v>
      </c>
      <c r="C108" s="27"/>
      <c r="D108" s="120">
        <v>1.6263455967290597</v>
      </c>
      <c r="E108" s="115"/>
      <c r="F108" s="116"/>
      <c r="G108" s="116"/>
      <c r="H108" s="116"/>
      <c r="I108" s="116"/>
      <c r="J108" s="116"/>
      <c r="K108" s="116"/>
      <c r="L108" s="116"/>
      <c r="M108" s="116"/>
      <c r="N108" s="116"/>
      <c r="O108" s="116"/>
      <c r="P108" s="116"/>
      <c r="Q108" s="116"/>
      <c r="R108" s="116"/>
      <c r="S108" s="116"/>
      <c r="T108" s="116"/>
      <c r="U108" s="116"/>
      <c r="V108" s="116"/>
      <c r="W108" s="116"/>
      <c r="X108" s="116"/>
      <c r="Y108" s="116"/>
      <c r="Z108" s="116"/>
      <c r="AA108" s="116"/>
      <c r="AB108" s="116"/>
      <c r="AC108" s="116"/>
      <c r="AD108" s="116"/>
      <c r="AE108" s="116"/>
      <c r="AF108" s="116"/>
      <c r="AG108" s="116"/>
      <c r="AH108" s="116"/>
      <c r="AI108" s="116"/>
      <c r="AJ108" s="116"/>
      <c r="AK108" s="116"/>
      <c r="AL108" s="116"/>
      <c r="AM108" s="116"/>
      <c r="AN108" s="116"/>
      <c r="AO108" s="116"/>
      <c r="AP108" s="116"/>
      <c r="AQ108" s="116"/>
      <c r="AR108" s="116"/>
      <c r="AS108" s="117">
        <v>14</v>
      </c>
    </row>
    <row r="109" spans="1:45">
      <c r="A109" s="29"/>
      <c r="B109" s="2" t="s">
        <v>74</v>
      </c>
      <c r="C109" s="27"/>
      <c r="D109" s="13">
        <v>6.2672277330599588E-2</v>
      </c>
      <c r="E109" s="86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58"/>
    </row>
    <row r="110" spans="1:45">
      <c r="A110" s="29"/>
      <c r="B110" s="2" t="s">
        <v>114</v>
      </c>
      <c r="C110" s="27"/>
      <c r="D110" s="13">
        <v>2.2204460492503131E-16</v>
      </c>
      <c r="E110" s="86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58"/>
    </row>
    <row r="111" spans="1:45">
      <c r="A111" s="29"/>
      <c r="B111" s="50" t="s">
        <v>115</v>
      </c>
      <c r="C111" s="51"/>
      <c r="D111" s="49" t="s">
        <v>116</v>
      </c>
      <c r="E111" s="86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58"/>
    </row>
    <row r="112" spans="1:45">
      <c r="B112" s="30"/>
      <c r="C112" s="19"/>
      <c r="D112" s="25"/>
      <c r="AS112" s="58"/>
    </row>
    <row r="113" spans="1:45" ht="15">
      <c r="B113" s="33" t="s">
        <v>145</v>
      </c>
      <c r="AS113" s="26" t="s">
        <v>117</v>
      </c>
    </row>
    <row r="114" spans="1:45" ht="15">
      <c r="A114" s="23" t="s">
        <v>47</v>
      </c>
      <c r="B114" s="17" t="s">
        <v>93</v>
      </c>
      <c r="C114" s="15" t="s">
        <v>94</v>
      </c>
      <c r="D114" s="16" t="s">
        <v>107</v>
      </c>
      <c r="E114" s="86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6">
        <v>1</v>
      </c>
    </row>
    <row r="115" spans="1:45">
      <c r="A115" s="29"/>
      <c r="B115" s="18" t="s">
        <v>108</v>
      </c>
      <c r="C115" s="8" t="s">
        <v>108</v>
      </c>
      <c r="D115" s="85" t="s">
        <v>109</v>
      </c>
      <c r="E115" s="86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6" t="s">
        <v>3</v>
      </c>
    </row>
    <row r="116" spans="1:45">
      <c r="A116" s="29"/>
      <c r="B116" s="18"/>
      <c r="C116" s="8"/>
      <c r="D116" s="9" t="s">
        <v>110</v>
      </c>
      <c r="E116" s="86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6">
        <v>0</v>
      </c>
    </row>
    <row r="117" spans="1:45">
      <c r="A117" s="29"/>
      <c r="B117" s="18"/>
      <c r="C117" s="8"/>
      <c r="D117" s="24"/>
      <c r="E117" s="86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6">
        <v>0</v>
      </c>
    </row>
    <row r="118" spans="1:45">
      <c r="A118" s="29"/>
      <c r="B118" s="17">
        <v>1</v>
      </c>
      <c r="C118" s="14">
        <v>1</v>
      </c>
      <c r="D118" s="107">
        <v>94</v>
      </c>
      <c r="E118" s="108"/>
      <c r="F118" s="109"/>
      <c r="G118" s="109"/>
      <c r="H118" s="109"/>
      <c r="I118" s="109"/>
      <c r="J118" s="109"/>
      <c r="K118" s="109"/>
      <c r="L118" s="109"/>
      <c r="M118" s="109"/>
      <c r="N118" s="109"/>
      <c r="O118" s="109"/>
      <c r="P118" s="109"/>
      <c r="Q118" s="109"/>
      <c r="R118" s="109"/>
      <c r="S118" s="109"/>
      <c r="T118" s="109"/>
      <c r="U118" s="109"/>
      <c r="V118" s="109"/>
      <c r="W118" s="109"/>
      <c r="X118" s="109"/>
      <c r="Y118" s="109"/>
      <c r="Z118" s="109"/>
      <c r="AA118" s="109"/>
      <c r="AB118" s="109"/>
      <c r="AC118" s="109"/>
      <c r="AD118" s="109"/>
      <c r="AE118" s="109"/>
      <c r="AF118" s="109"/>
      <c r="AG118" s="109"/>
      <c r="AH118" s="109"/>
      <c r="AI118" s="109"/>
      <c r="AJ118" s="109"/>
      <c r="AK118" s="109"/>
      <c r="AL118" s="109"/>
      <c r="AM118" s="109"/>
      <c r="AN118" s="109"/>
      <c r="AO118" s="109"/>
      <c r="AP118" s="109"/>
      <c r="AQ118" s="109"/>
      <c r="AR118" s="109"/>
      <c r="AS118" s="110">
        <v>1</v>
      </c>
    </row>
    <row r="119" spans="1:45">
      <c r="A119" s="29"/>
      <c r="B119" s="18">
        <v>1</v>
      </c>
      <c r="C119" s="8">
        <v>2</v>
      </c>
      <c r="D119" s="111">
        <v>91</v>
      </c>
      <c r="E119" s="108"/>
      <c r="F119" s="109"/>
      <c r="G119" s="109"/>
      <c r="H119" s="109"/>
      <c r="I119" s="109"/>
      <c r="J119" s="109"/>
      <c r="K119" s="109"/>
      <c r="L119" s="109"/>
      <c r="M119" s="109"/>
      <c r="N119" s="109"/>
      <c r="O119" s="109"/>
      <c r="P119" s="109"/>
      <c r="Q119" s="109"/>
      <c r="R119" s="109"/>
      <c r="S119" s="109"/>
      <c r="T119" s="109"/>
      <c r="U119" s="109"/>
      <c r="V119" s="109"/>
      <c r="W119" s="109"/>
      <c r="X119" s="109"/>
      <c r="Y119" s="109"/>
      <c r="Z119" s="109"/>
      <c r="AA119" s="109"/>
      <c r="AB119" s="109"/>
      <c r="AC119" s="109"/>
      <c r="AD119" s="109"/>
      <c r="AE119" s="109"/>
      <c r="AF119" s="109"/>
      <c r="AG119" s="109"/>
      <c r="AH119" s="109"/>
      <c r="AI119" s="109"/>
      <c r="AJ119" s="109"/>
      <c r="AK119" s="109"/>
      <c r="AL119" s="109"/>
      <c r="AM119" s="109"/>
      <c r="AN119" s="109"/>
      <c r="AO119" s="109"/>
      <c r="AP119" s="109"/>
      <c r="AQ119" s="109"/>
      <c r="AR119" s="109"/>
      <c r="AS119" s="110">
        <v>9</v>
      </c>
    </row>
    <row r="120" spans="1:45">
      <c r="A120" s="29"/>
      <c r="B120" s="19" t="s">
        <v>111</v>
      </c>
      <c r="C120" s="12"/>
      <c r="D120" s="112">
        <v>92.5</v>
      </c>
      <c r="E120" s="108"/>
      <c r="F120" s="109"/>
      <c r="G120" s="109"/>
      <c r="H120" s="109"/>
      <c r="I120" s="109"/>
      <c r="J120" s="109"/>
      <c r="K120" s="109"/>
      <c r="L120" s="109"/>
      <c r="M120" s="109"/>
      <c r="N120" s="109"/>
      <c r="O120" s="109"/>
      <c r="P120" s="109"/>
      <c r="Q120" s="109"/>
      <c r="R120" s="109"/>
      <c r="S120" s="109"/>
      <c r="T120" s="109"/>
      <c r="U120" s="109"/>
      <c r="V120" s="109"/>
      <c r="W120" s="109"/>
      <c r="X120" s="109"/>
      <c r="Y120" s="109"/>
      <c r="Z120" s="109"/>
      <c r="AA120" s="109"/>
      <c r="AB120" s="109"/>
      <c r="AC120" s="109"/>
      <c r="AD120" s="109"/>
      <c r="AE120" s="109"/>
      <c r="AF120" s="109"/>
      <c r="AG120" s="109"/>
      <c r="AH120" s="109"/>
      <c r="AI120" s="109"/>
      <c r="AJ120" s="109"/>
      <c r="AK120" s="109"/>
      <c r="AL120" s="109"/>
      <c r="AM120" s="109"/>
      <c r="AN120" s="109"/>
      <c r="AO120" s="109"/>
      <c r="AP120" s="109"/>
      <c r="AQ120" s="109"/>
      <c r="AR120" s="109"/>
      <c r="AS120" s="110">
        <v>16</v>
      </c>
    </row>
    <row r="121" spans="1:45">
      <c r="A121" s="29"/>
      <c r="B121" s="2" t="s">
        <v>112</v>
      </c>
      <c r="C121" s="27"/>
      <c r="D121" s="113">
        <v>92.5</v>
      </c>
      <c r="E121" s="108"/>
      <c r="F121" s="109"/>
      <c r="G121" s="109"/>
      <c r="H121" s="109"/>
      <c r="I121" s="109"/>
      <c r="J121" s="109"/>
      <c r="K121" s="109"/>
      <c r="L121" s="109"/>
      <c r="M121" s="109"/>
      <c r="N121" s="109"/>
      <c r="O121" s="109"/>
      <c r="P121" s="109"/>
      <c r="Q121" s="109"/>
      <c r="R121" s="109"/>
      <c r="S121" s="109"/>
      <c r="T121" s="109"/>
      <c r="U121" s="109"/>
      <c r="V121" s="109"/>
      <c r="W121" s="109"/>
      <c r="X121" s="109"/>
      <c r="Y121" s="109"/>
      <c r="Z121" s="109"/>
      <c r="AA121" s="109"/>
      <c r="AB121" s="109"/>
      <c r="AC121" s="109"/>
      <c r="AD121" s="109"/>
      <c r="AE121" s="109"/>
      <c r="AF121" s="109"/>
      <c r="AG121" s="109"/>
      <c r="AH121" s="109"/>
      <c r="AI121" s="109"/>
      <c r="AJ121" s="109"/>
      <c r="AK121" s="109"/>
      <c r="AL121" s="109"/>
      <c r="AM121" s="109"/>
      <c r="AN121" s="109"/>
      <c r="AO121" s="109"/>
      <c r="AP121" s="109"/>
      <c r="AQ121" s="109"/>
      <c r="AR121" s="109"/>
      <c r="AS121" s="110">
        <v>92.5</v>
      </c>
    </row>
    <row r="122" spans="1:45">
      <c r="A122" s="29"/>
      <c r="B122" s="2" t="s">
        <v>113</v>
      </c>
      <c r="C122" s="27"/>
      <c r="D122" s="113">
        <v>2.1213203435596424</v>
      </c>
      <c r="E122" s="108"/>
      <c r="F122" s="109"/>
      <c r="G122" s="109"/>
      <c r="H122" s="109"/>
      <c r="I122" s="109"/>
      <c r="J122" s="109"/>
      <c r="K122" s="109"/>
      <c r="L122" s="109"/>
      <c r="M122" s="109"/>
      <c r="N122" s="109"/>
      <c r="O122" s="109"/>
      <c r="P122" s="109"/>
      <c r="Q122" s="109"/>
      <c r="R122" s="109"/>
      <c r="S122" s="109"/>
      <c r="T122" s="109"/>
      <c r="U122" s="109"/>
      <c r="V122" s="109"/>
      <c r="W122" s="109"/>
      <c r="X122" s="109"/>
      <c r="Y122" s="109"/>
      <c r="Z122" s="109"/>
      <c r="AA122" s="109"/>
      <c r="AB122" s="109"/>
      <c r="AC122" s="109"/>
      <c r="AD122" s="109"/>
      <c r="AE122" s="109"/>
      <c r="AF122" s="109"/>
      <c r="AG122" s="109"/>
      <c r="AH122" s="109"/>
      <c r="AI122" s="109"/>
      <c r="AJ122" s="109"/>
      <c r="AK122" s="109"/>
      <c r="AL122" s="109"/>
      <c r="AM122" s="109"/>
      <c r="AN122" s="109"/>
      <c r="AO122" s="109"/>
      <c r="AP122" s="109"/>
      <c r="AQ122" s="109"/>
      <c r="AR122" s="109"/>
      <c r="AS122" s="110">
        <v>15</v>
      </c>
    </row>
    <row r="123" spans="1:45">
      <c r="A123" s="29"/>
      <c r="B123" s="2" t="s">
        <v>74</v>
      </c>
      <c r="C123" s="27"/>
      <c r="D123" s="13">
        <v>2.2933192903347485E-2</v>
      </c>
      <c r="E123" s="86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58"/>
    </row>
    <row r="124" spans="1:45">
      <c r="A124" s="29"/>
      <c r="B124" s="2" t="s">
        <v>114</v>
      </c>
      <c r="C124" s="27"/>
      <c r="D124" s="13">
        <v>0</v>
      </c>
      <c r="E124" s="86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58"/>
    </row>
    <row r="125" spans="1:45">
      <c r="A125" s="29"/>
      <c r="B125" s="50" t="s">
        <v>115</v>
      </c>
      <c r="C125" s="51"/>
      <c r="D125" s="49" t="s">
        <v>116</v>
      </c>
      <c r="E125" s="86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58"/>
    </row>
    <row r="126" spans="1:45">
      <c r="B126" s="30"/>
      <c r="C126" s="19"/>
      <c r="D126" s="25"/>
      <c r="AS126" s="58"/>
    </row>
    <row r="127" spans="1:45" ht="15">
      <c r="B127" s="33" t="s">
        <v>146</v>
      </c>
      <c r="AS127" s="26" t="s">
        <v>117</v>
      </c>
    </row>
    <row r="128" spans="1:45" ht="15">
      <c r="A128" s="23" t="s">
        <v>27</v>
      </c>
      <c r="B128" s="17" t="s">
        <v>93</v>
      </c>
      <c r="C128" s="15" t="s">
        <v>94</v>
      </c>
      <c r="D128" s="16" t="s">
        <v>107</v>
      </c>
      <c r="E128" s="86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6">
        <v>1</v>
      </c>
    </row>
    <row r="129" spans="1:45">
      <c r="A129" s="29"/>
      <c r="B129" s="18" t="s">
        <v>108</v>
      </c>
      <c r="C129" s="8" t="s">
        <v>108</v>
      </c>
      <c r="D129" s="85" t="s">
        <v>109</v>
      </c>
      <c r="E129" s="86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6" t="s">
        <v>3</v>
      </c>
    </row>
    <row r="130" spans="1:45">
      <c r="A130" s="29"/>
      <c r="B130" s="18"/>
      <c r="C130" s="8"/>
      <c r="D130" s="9" t="s">
        <v>110</v>
      </c>
      <c r="E130" s="86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6">
        <v>1</v>
      </c>
    </row>
    <row r="131" spans="1:45">
      <c r="A131" s="29"/>
      <c r="B131" s="18"/>
      <c r="C131" s="8"/>
      <c r="D131" s="24"/>
      <c r="E131" s="86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6">
        <v>1</v>
      </c>
    </row>
    <row r="132" spans="1:45">
      <c r="A132" s="29"/>
      <c r="B132" s="17">
        <v>1</v>
      </c>
      <c r="C132" s="14">
        <v>1</v>
      </c>
      <c r="D132" s="114">
        <v>18.600000000000001</v>
      </c>
      <c r="E132" s="115"/>
      <c r="F132" s="116"/>
      <c r="G132" s="116"/>
      <c r="H132" s="116"/>
      <c r="I132" s="116"/>
      <c r="J132" s="116"/>
      <c r="K132" s="116"/>
      <c r="L132" s="116"/>
      <c r="M132" s="116"/>
      <c r="N132" s="116"/>
      <c r="O132" s="116"/>
      <c r="P132" s="116"/>
      <c r="Q132" s="116"/>
      <c r="R132" s="116"/>
      <c r="S132" s="116"/>
      <c r="T132" s="116"/>
      <c r="U132" s="116"/>
      <c r="V132" s="116"/>
      <c r="W132" s="116"/>
      <c r="X132" s="116"/>
      <c r="Y132" s="116"/>
      <c r="Z132" s="116"/>
      <c r="AA132" s="116"/>
      <c r="AB132" s="116"/>
      <c r="AC132" s="116"/>
      <c r="AD132" s="116"/>
      <c r="AE132" s="116"/>
      <c r="AF132" s="116"/>
      <c r="AG132" s="116"/>
      <c r="AH132" s="116"/>
      <c r="AI132" s="116"/>
      <c r="AJ132" s="116"/>
      <c r="AK132" s="116"/>
      <c r="AL132" s="116"/>
      <c r="AM132" s="116"/>
      <c r="AN132" s="116"/>
      <c r="AO132" s="116"/>
      <c r="AP132" s="116"/>
      <c r="AQ132" s="116"/>
      <c r="AR132" s="116"/>
      <c r="AS132" s="117">
        <v>1</v>
      </c>
    </row>
    <row r="133" spans="1:45">
      <c r="A133" s="29"/>
      <c r="B133" s="18">
        <v>1</v>
      </c>
      <c r="C133" s="8">
        <v>2</v>
      </c>
      <c r="D133" s="118">
        <v>18.600000000000001</v>
      </c>
      <c r="E133" s="115"/>
      <c r="F133" s="116"/>
      <c r="G133" s="116"/>
      <c r="H133" s="116"/>
      <c r="I133" s="116"/>
      <c r="J133" s="116"/>
      <c r="K133" s="116"/>
      <c r="L133" s="116"/>
      <c r="M133" s="116"/>
      <c r="N133" s="116"/>
      <c r="O133" s="116"/>
      <c r="P133" s="116"/>
      <c r="Q133" s="116"/>
      <c r="R133" s="116"/>
      <c r="S133" s="116"/>
      <c r="T133" s="116"/>
      <c r="U133" s="116"/>
      <c r="V133" s="116"/>
      <c r="W133" s="116"/>
      <c r="X133" s="116"/>
      <c r="Y133" s="116"/>
      <c r="Z133" s="116"/>
      <c r="AA133" s="116"/>
      <c r="AB133" s="116"/>
      <c r="AC133" s="116"/>
      <c r="AD133" s="116"/>
      <c r="AE133" s="116"/>
      <c r="AF133" s="116"/>
      <c r="AG133" s="116"/>
      <c r="AH133" s="116"/>
      <c r="AI133" s="116"/>
      <c r="AJ133" s="116"/>
      <c r="AK133" s="116"/>
      <c r="AL133" s="116"/>
      <c r="AM133" s="116"/>
      <c r="AN133" s="116"/>
      <c r="AO133" s="116"/>
      <c r="AP133" s="116"/>
      <c r="AQ133" s="116"/>
      <c r="AR133" s="116"/>
      <c r="AS133" s="117">
        <v>10</v>
      </c>
    </row>
    <row r="134" spans="1:45">
      <c r="A134" s="29"/>
      <c r="B134" s="19" t="s">
        <v>111</v>
      </c>
      <c r="C134" s="12"/>
      <c r="D134" s="119">
        <v>18.600000000000001</v>
      </c>
      <c r="E134" s="115"/>
      <c r="F134" s="116"/>
      <c r="G134" s="116"/>
      <c r="H134" s="116"/>
      <c r="I134" s="116"/>
      <c r="J134" s="116"/>
      <c r="K134" s="116"/>
      <c r="L134" s="116"/>
      <c r="M134" s="116"/>
      <c r="N134" s="116"/>
      <c r="O134" s="116"/>
      <c r="P134" s="116"/>
      <c r="Q134" s="116"/>
      <c r="R134" s="116"/>
      <c r="S134" s="116"/>
      <c r="T134" s="116"/>
      <c r="U134" s="116"/>
      <c r="V134" s="116"/>
      <c r="W134" s="116"/>
      <c r="X134" s="116"/>
      <c r="Y134" s="116"/>
      <c r="Z134" s="116"/>
      <c r="AA134" s="116"/>
      <c r="AB134" s="116"/>
      <c r="AC134" s="116"/>
      <c r="AD134" s="116"/>
      <c r="AE134" s="116"/>
      <c r="AF134" s="116"/>
      <c r="AG134" s="116"/>
      <c r="AH134" s="116"/>
      <c r="AI134" s="116"/>
      <c r="AJ134" s="116"/>
      <c r="AK134" s="116"/>
      <c r="AL134" s="116"/>
      <c r="AM134" s="116"/>
      <c r="AN134" s="116"/>
      <c r="AO134" s="116"/>
      <c r="AP134" s="116"/>
      <c r="AQ134" s="116"/>
      <c r="AR134" s="116"/>
      <c r="AS134" s="117">
        <v>16</v>
      </c>
    </row>
    <row r="135" spans="1:45">
      <c r="A135" s="29"/>
      <c r="B135" s="2" t="s">
        <v>112</v>
      </c>
      <c r="C135" s="27"/>
      <c r="D135" s="120">
        <v>18.600000000000001</v>
      </c>
      <c r="E135" s="115"/>
      <c r="F135" s="116"/>
      <c r="G135" s="116"/>
      <c r="H135" s="116"/>
      <c r="I135" s="116"/>
      <c r="J135" s="116"/>
      <c r="K135" s="116"/>
      <c r="L135" s="116"/>
      <c r="M135" s="116"/>
      <c r="N135" s="116"/>
      <c r="O135" s="116"/>
      <c r="P135" s="116"/>
      <c r="Q135" s="116"/>
      <c r="R135" s="116"/>
      <c r="S135" s="116"/>
      <c r="T135" s="116"/>
      <c r="U135" s="116"/>
      <c r="V135" s="116"/>
      <c r="W135" s="116"/>
      <c r="X135" s="116"/>
      <c r="Y135" s="116"/>
      <c r="Z135" s="116"/>
      <c r="AA135" s="116"/>
      <c r="AB135" s="116"/>
      <c r="AC135" s="116"/>
      <c r="AD135" s="116"/>
      <c r="AE135" s="116"/>
      <c r="AF135" s="116"/>
      <c r="AG135" s="116"/>
      <c r="AH135" s="116"/>
      <c r="AI135" s="116"/>
      <c r="AJ135" s="116"/>
      <c r="AK135" s="116"/>
      <c r="AL135" s="116"/>
      <c r="AM135" s="116"/>
      <c r="AN135" s="116"/>
      <c r="AO135" s="116"/>
      <c r="AP135" s="116"/>
      <c r="AQ135" s="116"/>
      <c r="AR135" s="116"/>
      <c r="AS135" s="117">
        <v>18.600000000000001</v>
      </c>
    </row>
    <row r="136" spans="1:45">
      <c r="A136" s="29"/>
      <c r="B136" s="2" t="s">
        <v>113</v>
      </c>
      <c r="C136" s="27"/>
      <c r="D136" s="120">
        <v>0</v>
      </c>
      <c r="E136" s="115"/>
      <c r="F136" s="116"/>
      <c r="G136" s="116"/>
      <c r="H136" s="116"/>
      <c r="I136" s="116"/>
      <c r="J136" s="116"/>
      <c r="K136" s="116"/>
      <c r="L136" s="116"/>
      <c r="M136" s="116"/>
      <c r="N136" s="116"/>
      <c r="O136" s="116"/>
      <c r="P136" s="116"/>
      <c r="Q136" s="116"/>
      <c r="R136" s="116"/>
      <c r="S136" s="116"/>
      <c r="T136" s="116"/>
      <c r="U136" s="116"/>
      <c r="V136" s="116"/>
      <c r="W136" s="116"/>
      <c r="X136" s="116"/>
      <c r="Y136" s="116"/>
      <c r="Z136" s="116"/>
      <c r="AA136" s="116"/>
      <c r="AB136" s="116"/>
      <c r="AC136" s="116"/>
      <c r="AD136" s="116"/>
      <c r="AE136" s="116"/>
      <c r="AF136" s="116"/>
      <c r="AG136" s="116"/>
      <c r="AH136" s="116"/>
      <c r="AI136" s="116"/>
      <c r="AJ136" s="116"/>
      <c r="AK136" s="116"/>
      <c r="AL136" s="116"/>
      <c r="AM136" s="116"/>
      <c r="AN136" s="116"/>
      <c r="AO136" s="116"/>
      <c r="AP136" s="116"/>
      <c r="AQ136" s="116"/>
      <c r="AR136" s="116"/>
      <c r="AS136" s="117">
        <v>16</v>
      </c>
    </row>
    <row r="137" spans="1:45">
      <c r="A137" s="29"/>
      <c r="B137" s="2" t="s">
        <v>74</v>
      </c>
      <c r="C137" s="27"/>
      <c r="D137" s="13">
        <v>0</v>
      </c>
      <c r="E137" s="86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58"/>
    </row>
    <row r="138" spans="1:45">
      <c r="A138" s="29"/>
      <c r="B138" s="2" t="s">
        <v>114</v>
      </c>
      <c r="C138" s="27"/>
      <c r="D138" s="13">
        <v>0</v>
      </c>
      <c r="E138" s="86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58"/>
    </row>
    <row r="139" spans="1:45">
      <c r="A139" s="29"/>
      <c r="B139" s="50" t="s">
        <v>115</v>
      </c>
      <c r="C139" s="51"/>
      <c r="D139" s="49" t="s">
        <v>116</v>
      </c>
      <c r="E139" s="86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58"/>
    </row>
    <row r="140" spans="1:45">
      <c r="B140" s="30"/>
      <c r="C140" s="19"/>
      <c r="D140" s="25"/>
      <c r="AS140" s="58"/>
    </row>
    <row r="141" spans="1:45" ht="15">
      <c r="B141" s="33" t="s">
        <v>147</v>
      </c>
      <c r="AS141" s="26" t="s">
        <v>117</v>
      </c>
    </row>
    <row r="142" spans="1:45" ht="15">
      <c r="A142" s="23" t="s">
        <v>0</v>
      </c>
      <c r="B142" s="17" t="s">
        <v>93</v>
      </c>
      <c r="C142" s="15" t="s">
        <v>94</v>
      </c>
      <c r="D142" s="16" t="s">
        <v>107</v>
      </c>
      <c r="E142" s="86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6">
        <v>1</v>
      </c>
    </row>
    <row r="143" spans="1:45">
      <c r="A143" s="29"/>
      <c r="B143" s="18" t="s">
        <v>108</v>
      </c>
      <c r="C143" s="8" t="s">
        <v>108</v>
      </c>
      <c r="D143" s="85" t="s">
        <v>109</v>
      </c>
      <c r="E143" s="86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6" t="s">
        <v>3</v>
      </c>
    </row>
    <row r="144" spans="1:45">
      <c r="A144" s="29"/>
      <c r="B144" s="18"/>
      <c r="C144" s="8"/>
      <c r="D144" s="9" t="s">
        <v>110</v>
      </c>
      <c r="E144" s="86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6">
        <v>0</v>
      </c>
    </row>
    <row r="145" spans="1:45">
      <c r="A145" s="29"/>
      <c r="B145" s="18"/>
      <c r="C145" s="8"/>
      <c r="D145" s="24"/>
      <c r="E145" s="86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6">
        <v>0</v>
      </c>
    </row>
    <row r="146" spans="1:45">
      <c r="A146" s="29"/>
      <c r="B146" s="17">
        <v>1</v>
      </c>
      <c r="C146" s="14">
        <v>1</v>
      </c>
      <c r="D146" s="107">
        <v>1420</v>
      </c>
      <c r="E146" s="108"/>
      <c r="F146" s="109"/>
      <c r="G146" s="109"/>
      <c r="H146" s="109"/>
      <c r="I146" s="109"/>
      <c r="J146" s="109"/>
      <c r="K146" s="109"/>
      <c r="L146" s="109"/>
      <c r="M146" s="109"/>
      <c r="N146" s="109"/>
      <c r="O146" s="109"/>
      <c r="P146" s="109"/>
      <c r="Q146" s="109"/>
      <c r="R146" s="109"/>
      <c r="S146" s="109"/>
      <c r="T146" s="109"/>
      <c r="U146" s="109"/>
      <c r="V146" s="109"/>
      <c r="W146" s="109"/>
      <c r="X146" s="109"/>
      <c r="Y146" s="109"/>
      <c r="Z146" s="109"/>
      <c r="AA146" s="109"/>
      <c r="AB146" s="109"/>
      <c r="AC146" s="109"/>
      <c r="AD146" s="109"/>
      <c r="AE146" s="109"/>
      <c r="AF146" s="109"/>
      <c r="AG146" s="109"/>
      <c r="AH146" s="109"/>
      <c r="AI146" s="109"/>
      <c r="AJ146" s="109"/>
      <c r="AK146" s="109"/>
      <c r="AL146" s="109"/>
      <c r="AM146" s="109"/>
      <c r="AN146" s="109"/>
      <c r="AO146" s="109"/>
      <c r="AP146" s="109"/>
      <c r="AQ146" s="109"/>
      <c r="AR146" s="109"/>
      <c r="AS146" s="110">
        <v>1</v>
      </c>
    </row>
    <row r="147" spans="1:45">
      <c r="A147" s="29"/>
      <c r="B147" s="18">
        <v>1</v>
      </c>
      <c r="C147" s="8">
        <v>2</v>
      </c>
      <c r="D147" s="111">
        <v>1410</v>
      </c>
      <c r="E147" s="108"/>
      <c r="F147" s="109"/>
      <c r="G147" s="109"/>
      <c r="H147" s="109"/>
      <c r="I147" s="109"/>
      <c r="J147" s="109"/>
      <c r="K147" s="109"/>
      <c r="L147" s="109"/>
      <c r="M147" s="109"/>
      <c r="N147" s="109"/>
      <c r="O147" s="109"/>
      <c r="P147" s="109"/>
      <c r="Q147" s="109"/>
      <c r="R147" s="109"/>
      <c r="S147" s="109"/>
      <c r="T147" s="109"/>
      <c r="U147" s="109"/>
      <c r="V147" s="109"/>
      <c r="W147" s="109"/>
      <c r="X147" s="109"/>
      <c r="Y147" s="109"/>
      <c r="Z147" s="109"/>
      <c r="AA147" s="109"/>
      <c r="AB147" s="109"/>
      <c r="AC147" s="109"/>
      <c r="AD147" s="109"/>
      <c r="AE147" s="109"/>
      <c r="AF147" s="109"/>
      <c r="AG147" s="109"/>
      <c r="AH147" s="109"/>
      <c r="AI147" s="109"/>
      <c r="AJ147" s="109"/>
      <c r="AK147" s="109"/>
      <c r="AL147" s="109"/>
      <c r="AM147" s="109"/>
      <c r="AN147" s="109"/>
      <c r="AO147" s="109"/>
      <c r="AP147" s="109"/>
      <c r="AQ147" s="109"/>
      <c r="AR147" s="109"/>
      <c r="AS147" s="110">
        <v>11</v>
      </c>
    </row>
    <row r="148" spans="1:45">
      <c r="A148" s="29"/>
      <c r="B148" s="19" t="s">
        <v>111</v>
      </c>
      <c r="C148" s="12"/>
      <c r="D148" s="112">
        <v>1415</v>
      </c>
      <c r="E148" s="108"/>
      <c r="F148" s="109"/>
      <c r="G148" s="109"/>
      <c r="H148" s="109"/>
      <c r="I148" s="109"/>
      <c r="J148" s="109"/>
      <c r="K148" s="109"/>
      <c r="L148" s="109"/>
      <c r="M148" s="109"/>
      <c r="N148" s="109"/>
      <c r="O148" s="109"/>
      <c r="P148" s="109"/>
      <c r="Q148" s="109"/>
      <c r="R148" s="109"/>
      <c r="S148" s="109"/>
      <c r="T148" s="109"/>
      <c r="U148" s="109"/>
      <c r="V148" s="109"/>
      <c r="W148" s="109"/>
      <c r="X148" s="109"/>
      <c r="Y148" s="109"/>
      <c r="Z148" s="109"/>
      <c r="AA148" s="109"/>
      <c r="AB148" s="109"/>
      <c r="AC148" s="109"/>
      <c r="AD148" s="109"/>
      <c r="AE148" s="109"/>
      <c r="AF148" s="109"/>
      <c r="AG148" s="109"/>
      <c r="AH148" s="109"/>
      <c r="AI148" s="109"/>
      <c r="AJ148" s="109"/>
      <c r="AK148" s="109"/>
      <c r="AL148" s="109"/>
      <c r="AM148" s="109"/>
      <c r="AN148" s="109"/>
      <c r="AO148" s="109"/>
      <c r="AP148" s="109"/>
      <c r="AQ148" s="109"/>
      <c r="AR148" s="109"/>
      <c r="AS148" s="110">
        <v>16</v>
      </c>
    </row>
    <row r="149" spans="1:45">
      <c r="A149" s="29"/>
      <c r="B149" s="2" t="s">
        <v>112</v>
      </c>
      <c r="C149" s="27"/>
      <c r="D149" s="113">
        <v>1415</v>
      </c>
      <c r="E149" s="108"/>
      <c r="F149" s="109"/>
      <c r="G149" s="109"/>
      <c r="H149" s="109"/>
      <c r="I149" s="109"/>
      <c r="J149" s="109"/>
      <c r="K149" s="109"/>
      <c r="L149" s="109"/>
      <c r="M149" s="109"/>
      <c r="N149" s="109"/>
      <c r="O149" s="109"/>
      <c r="P149" s="109"/>
      <c r="Q149" s="109"/>
      <c r="R149" s="109"/>
      <c r="S149" s="109"/>
      <c r="T149" s="109"/>
      <c r="U149" s="109"/>
      <c r="V149" s="109"/>
      <c r="W149" s="109"/>
      <c r="X149" s="109"/>
      <c r="Y149" s="109"/>
      <c r="Z149" s="109"/>
      <c r="AA149" s="109"/>
      <c r="AB149" s="109"/>
      <c r="AC149" s="109"/>
      <c r="AD149" s="109"/>
      <c r="AE149" s="109"/>
      <c r="AF149" s="109"/>
      <c r="AG149" s="109"/>
      <c r="AH149" s="109"/>
      <c r="AI149" s="109"/>
      <c r="AJ149" s="109"/>
      <c r="AK149" s="109"/>
      <c r="AL149" s="109"/>
      <c r="AM149" s="109"/>
      <c r="AN149" s="109"/>
      <c r="AO149" s="109"/>
      <c r="AP149" s="109"/>
      <c r="AQ149" s="109"/>
      <c r="AR149" s="109"/>
      <c r="AS149" s="110">
        <v>1415</v>
      </c>
    </row>
    <row r="150" spans="1:45">
      <c r="A150" s="29"/>
      <c r="B150" s="2" t="s">
        <v>113</v>
      </c>
      <c r="C150" s="27"/>
      <c r="D150" s="113">
        <v>7.0710678118654755</v>
      </c>
      <c r="E150" s="108"/>
      <c r="F150" s="109"/>
      <c r="G150" s="109"/>
      <c r="H150" s="109"/>
      <c r="I150" s="109"/>
      <c r="J150" s="109"/>
      <c r="K150" s="109"/>
      <c r="L150" s="109"/>
      <c r="M150" s="109"/>
      <c r="N150" s="109"/>
      <c r="O150" s="109"/>
      <c r="P150" s="109"/>
      <c r="Q150" s="109"/>
      <c r="R150" s="109"/>
      <c r="S150" s="109"/>
      <c r="T150" s="109"/>
      <c r="U150" s="109"/>
      <c r="V150" s="109"/>
      <c r="W150" s="109"/>
      <c r="X150" s="109"/>
      <c r="Y150" s="109"/>
      <c r="Z150" s="109"/>
      <c r="AA150" s="109"/>
      <c r="AB150" s="109"/>
      <c r="AC150" s="109"/>
      <c r="AD150" s="109"/>
      <c r="AE150" s="109"/>
      <c r="AF150" s="109"/>
      <c r="AG150" s="109"/>
      <c r="AH150" s="109"/>
      <c r="AI150" s="109"/>
      <c r="AJ150" s="109"/>
      <c r="AK150" s="109"/>
      <c r="AL150" s="109"/>
      <c r="AM150" s="109"/>
      <c r="AN150" s="109"/>
      <c r="AO150" s="109"/>
      <c r="AP150" s="109"/>
      <c r="AQ150" s="109"/>
      <c r="AR150" s="109"/>
      <c r="AS150" s="110">
        <v>17</v>
      </c>
    </row>
    <row r="151" spans="1:45">
      <c r="A151" s="29"/>
      <c r="B151" s="2" t="s">
        <v>74</v>
      </c>
      <c r="C151" s="27"/>
      <c r="D151" s="13">
        <v>4.9972210684561666E-3</v>
      </c>
      <c r="E151" s="86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58"/>
    </row>
    <row r="152" spans="1:45">
      <c r="A152" s="29"/>
      <c r="B152" s="2" t="s">
        <v>114</v>
      </c>
      <c r="C152" s="27"/>
      <c r="D152" s="13">
        <v>0</v>
      </c>
      <c r="E152" s="86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58"/>
    </row>
    <row r="153" spans="1:45">
      <c r="A153" s="29"/>
      <c r="B153" s="50" t="s">
        <v>115</v>
      </c>
      <c r="C153" s="51"/>
      <c r="D153" s="49" t="s">
        <v>116</v>
      </c>
      <c r="E153" s="86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58"/>
    </row>
    <row r="154" spans="1:45">
      <c r="B154" s="30"/>
      <c r="C154" s="19"/>
      <c r="D154" s="25"/>
      <c r="AS154" s="58"/>
    </row>
    <row r="155" spans="1:45" ht="15">
      <c r="B155" s="33" t="s">
        <v>148</v>
      </c>
      <c r="AS155" s="26" t="s">
        <v>117</v>
      </c>
    </row>
    <row r="156" spans="1:45" ht="15">
      <c r="A156" s="23" t="s">
        <v>32</v>
      </c>
      <c r="B156" s="17" t="s">
        <v>93</v>
      </c>
      <c r="C156" s="15" t="s">
        <v>94</v>
      </c>
      <c r="D156" s="16" t="s">
        <v>107</v>
      </c>
      <c r="E156" s="86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6">
        <v>1</v>
      </c>
    </row>
    <row r="157" spans="1:45">
      <c r="A157" s="29"/>
      <c r="B157" s="18" t="s">
        <v>108</v>
      </c>
      <c r="C157" s="8" t="s">
        <v>108</v>
      </c>
      <c r="D157" s="85" t="s">
        <v>109</v>
      </c>
      <c r="E157" s="86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6" t="s">
        <v>3</v>
      </c>
    </row>
    <row r="158" spans="1:45">
      <c r="A158" s="29"/>
      <c r="B158" s="18"/>
      <c r="C158" s="8"/>
      <c r="D158" s="9" t="s">
        <v>110</v>
      </c>
      <c r="E158" s="86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6">
        <v>1</v>
      </c>
    </row>
    <row r="159" spans="1:45">
      <c r="A159" s="29"/>
      <c r="B159" s="18"/>
      <c r="C159" s="8"/>
      <c r="D159" s="24"/>
      <c r="E159" s="86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6">
        <v>1</v>
      </c>
    </row>
    <row r="160" spans="1:45">
      <c r="A160" s="29"/>
      <c r="B160" s="17">
        <v>1</v>
      </c>
      <c r="C160" s="14">
        <v>1</v>
      </c>
      <c r="D160" s="114">
        <v>10.5</v>
      </c>
      <c r="E160" s="115"/>
      <c r="F160" s="116"/>
      <c r="G160" s="116"/>
      <c r="H160" s="116"/>
      <c r="I160" s="116"/>
      <c r="J160" s="116"/>
      <c r="K160" s="116"/>
      <c r="L160" s="116"/>
      <c r="M160" s="116"/>
      <c r="N160" s="116"/>
      <c r="O160" s="116"/>
      <c r="P160" s="116"/>
      <c r="Q160" s="116"/>
      <c r="R160" s="116"/>
      <c r="S160" s="116"/>
      <c r="T160" s="116"/>
      <c r="U160" s="116"/>
      <c r="V160" s="116"/>
      <c r="W160" s="116"/>
      <c r="X160" s="116"/>
      <c r="Y160" s="116"/>
      <c r="Z160" s="116"/>
      <c r="AA160" s="116"/>
      <c r="AB160" s="116"/>
      <c r="AC160" s="116"/>
      <c r="AD160" s="116"/>
      <c r="AE160" s="116"/>
      <c r="AF160" s="116"/>
      <c r="AG160" s="116"/>
      <c r="AH160" s="116"/>
      <c r="AI160" s="116"/>
      <c r="AJ160" s="116"/>
      <c r="AK160" s="116"/>
      <c r="AL160" s="116"/>
      <c r="AM160" s="116"/>
      <c r="AN160" s="116"/>
      <c r="AO160" s="116"/>
      <c r="AP160" s="116"/>
      <c r="AQ160" s="116"/>
      <c r="AR160" s="116"/>
      <c r="AS160" s="117">
        <v>1</v>
      </c>
    </row>
    <row r="161" spans="1:45">
      <c r="A161" s="29"/>
      <c r="B161" s="18">
        <v>1</v>
      </c>
      <c r="C161" s="8">
        <v>2</v>
      </c>
      <c r="D161" s="118">
        <v>10</v>
      </c>
      <c r="E161" s="115"/>
      <c r="F161" s="116"/>
      <c r="G161" s="116"/>
      <c r="H161" s="116"/>
      <c r="I161" s="116"/>
      <c r="J161" s="116"/>
      <c r="K161" s="116"/>
      <c r="L161" s="116"/>
      <c r="M161" s="116"/>
      <c r="N161" s="116"/>
      <c r="O161" s="116"/>
      <c r="P161" s="116"/>
      <c r="Q161" s="116"/>
      <c r="R161" s="116"/>
      <c r="S161" s="116"/>
      <c r="T161" s="116"/>
      <c r="U161" s="116"/>
      <c r="V161" s="116"/>
      <c r="W161" s="116"/>
      <c r="X161" s="116"/>
      <c r="Y161" s="116"/>
      <c r="Z161" s="116"/>
      <c r="AA161" s="116"/>
      <c r="AB161" s="116"/>
      <c r="AC161" s="116"/>
      <c r="AD161" s="116"/>
      <c r="AE161" s="116"/>
      <c r="AF161" s="116"/>
      <c r="AG161" s="116"/>
      <c r="AH161" s="116"/>
      <c r="AI161" s="116"/>
      <c r="AJ161" s="116"/>
      <c r="AK161" s="116"/>
      <c r="AL161" s="116"/>
      <c r="AM161" s="116"/>
      <c r="AN161" s="116"/>
      <c r="AO161" s="116"/>
      <c r="AP161" s="116"/>
      <c r="AQ161" s="116"/>
      <c r="AR161" s="116"/>
      <c r="AS161" s="117">
        <v>12</v>
      </c>
    </row>
    <row r="162" spans="1:45">
      <c r="A162" s="29"/>
      <c r="B162" s="19" t="s">
        <v>111</v>
      </c>
      <c r="C162" s="12"/>
      <c r="D162" s="119">
        <v>10.25</v>
      </c>
      <c r="E162" s="115"/>
      <c r="F162" s="116"/>
      <c r="G162" s="116"/>
      <c r="H162" s="116"/>
      <c r="I162" s="116"/>
      <c r="J162" s="116"/>
      <c r="K162" s="116"/>
      <c r="L162" s="116"/>
      <c r="M162" s="116"/>
      <c r="N162" s="116"/>
      <c r="O162" s="116"/>
      <c r="P162" s="116"/>
      <c r="Q162" s="116"/>
      <c r="R162" s="116"/>
      <c r="S162" s="116"/>
      <c r="T162" s="116"/>
      <c r="U162" s="116"/>
      <c r="V162" s="116"/>
      <c r="W162" s="116"/>
      <c r="X162" s="116"/>
      <c r="Y162" s="116"/>
      <c r="Z162" s="116"/>
      <c r="AA162" s="116"/>
      <c r="AB162" s="116"/>
      <c r="AC162" s="116"/>
      <c r="AD162" s="116"/>
      <c r="AE162" s="116"/>
      <c r="AF162" s="116"/>
      <c r="AG162" s="116"/>
      <c r="AH162" s="116"/>
      <c r="AI162" s="116"/>
      <c r="AJ162" s="116"/>
      <c r="AK162" s="116"/>
      <c r="AL162" s="116"/>
      <c r="AM162" s="116"/>
      <c r="AN162" s="116"/>
      <c r="AO162" s="116"/>
      <c r="AP162" s="116"/>
      <c r="AQ162" s="116"/>
      <c r="AR162" s="116"/>
      <c r="AS162" s="117">
        <v>16</v>
      </c>
    </row>
    <row r="163" spans="1:45">
      <c r="A163" s="29"/>
      <c r="B163" s="2" t="s">
        <v>112</v>
      </c>
      <c r="C163" s="27"/>
      <c r="D163" s="120">
        <v>10.25</v>
      </c>
      <c r="E163" s="115"/>
      <c r="F163" s="116"/>
      <c r="G163" s="116"/>
      <c r="H163" s="116"/>
      <c r="I163" s="116"/>
      <c r="J163" s="116"/>
      <c r="K163" s="116"/>
      <c r="L163" s="116"/>
      <c r="M163" s="116"/>
      <c r="N163" s="116"/>
      <c r="O163" s="116"/>
      <c r="P163" s="116"/>
      <c r="Q163" s="116"/>
      <c r="R163" s="116"/>
      <c r="S163" s="116"/>
      <c r="T163" s="116"/>
      <c r="U163" s="116"/>
      <c r="V163" s="116"/>
      <c r="W163" s="116"/>
      <c r="X163" s="116"/>
      <c r="Y163" s="116"/>
      <c r="Z163" s="116"/>
      <c r="AA163" s="116"/>
      <c r="AB163" s="116"/>
      <c r="AC163" s="116"/>
      <c r="AD163" s="116"/>
      <c r="AE163" s="116"/>
      <c r="AF163" s="116"/>
      <c r="AG163" s="116"/>
      <c r="AH163" s="116"/>
      <c r="AI163" s="116"/>
      <c r="AJ163" s="116"/>
      <c r="AK163" s="116"/>
      <c r="AL163" s="116"/>
      <c r="AM163" s="116"/>
      <c r="AN163" s="116"/>
      <c r="AO163" s="116"/>
      <c r="AP163" s="116"/>
      <c r="AQ163" s="116"/>
      <c r="AR163" s="116"/>
      <c r="AS163" s="117">
        <v>10.25</v>
      </c>
    </row>
    <row r="164" spans="1:45">
      <c r="A164" s="29"/>
      <c r="B164" s="2" t="s">
        <v>113</v>
      </c>
      <c r="C164" s="27"/>
      <c r="D164" s="120">
        <v>0.35355339059327379</v>
      </c>
      <c r="E164" s="115"/>
      <c r="F164" s="116"/>
      <c r="G164" s="116"/>
      <c r="H164" s="116"/>
      <c r="I164" s="116"/>
      <c r="J164" s="116"/>
      <c r="K164" s="116"/>
      <c r="L164" s="116"/>
      <c r="M164" s="116"/>
      <c r="N164" s="116"/>
      <c r="O164" s="116"/>
      <c r="P164" s="116"/>
      <c r="Q164" s="116"/>
      <c r="R164" s="116"/>
      <c r="S164" s="116"/>
      <c r="T164" s="116"/>
      <c r="U164" s="116"/>
      <c r="V164" s="116"/>
      <c r="W164" s="116"/>
      <c r="X164" s="116"/>
      <c r="Y164" s="116"/>
      <c r="Z164" s="116"/>
      <c r="AA164" s="116"/>
      <c r="AB164" s="116"/>
      <c r="AC164" s="116"/>
      <c r="AD164" s="116"/>
      <c r="AE164" s="116"/>
      <c r="AF164" s="116"/>
      <c r="AG164" s="116"/>
      <c r="AH164" s="116"/>
      <c r="AI164" s="116"/>
      <c r="AJ164" s="116"/>
      <c r="AK164" s="116"/>
      <c r="AL164" s="116"/>
      <c r="AM164" s="116"/>
      <c r="AN164" s="116"/>
      <c r="AO164" s="116"/>
      <c r="AP164" s="116"/>
      <c r="AQ164" s="116"/>
      <c r="AR164" s="116"/>
      <c r="AS164" s="117">
        <v>18</v>
      </c>
    </row>
    <row r="165" spans="1:45">
      <c r="A165" s="29"/>
      <c r="B165" s="2" t="s">
        <v>74</v>
      </c>
      <c r="C165" s="27"/>
      <c r="D165" s="13">
        <v>3.4493013716416956E-2</v>
      </c>
      <c r="E165" s="86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58"/>
    </row>
    <row r="166" spans="1:45">
      <c r="A166" s="29"/>
      <c r="B166" s="2" t="s">
        <v>114</v>
      </c>
      <c r="C166" s="27"/>
      <c r="D166" s="13">
        <v>0</v>
      </c>
      <c r="E166" s="86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58"/>
    </row>
    <row r="167" spans="1:45">
      <c r="A167" s="29"/>
      <c r="B167" s="50" t="s">
        <v>115</v>
      </c>
      <c r="C167" s="51"/>
      <c r="D167" s="49" t="s">
        <v>116</v>
      </c>
      <c r="E167" s="86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58"/>
    </row>
    <row r="168" spans="1:45">
      <c r="B168" s="30"/>
      <c r="C168" s="19"/>
      <c r="D168" s="25"/>
      <c r="AS168" s="58"/>
    </row>
    <row r="169" spans="1:45" ht="15">
      <c r="B169" s="33" t="s">
        <v>149</v>
      </c>
      <c r="AS169" s="26" t="s">
        <v>117</v>
      </c>
    </row>
    <row r="170" spans="1:45" ht="15">
      <c r="A170" s="23" t="s">
        <v>35</v>
      </c>
      <c r="B170" s="17" t="s">
        <v>93</v>
      </c>
      <c r="C170" s="15" t="s">
        <v>94</v>
      </c>
      <c r="D170" s="16" t="s">
        <v>107</v>
      </c>
      <c r="E170" s="86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6">
        <v>1</v>
      </c>
    </row>
    <row r="171" spans="1:45">
      <c r="A171" s="29"/>
      <c r="B171" s="18" t="s">
        <v>108</v>
      </c>
      <c r="C171" s="8" t="s">
        <v>108</v>
      </c>
      <c r="D171" s="85" t="s">
        <v>109</v>
      </c>
      <c r="E171" s="86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6" t="s">
        <v>3</v>
      </c>
    </row>
    <row r="172" spans="1:45">
      <c r="A172" s="29"/>
      <c r="B172" s="18"/>
      <c r="C172" s="8"/>
      <c r="D172" s="9" t="s">
        <v>110</v>
      </c>
      <c r="E172" s="86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6">
        <v>2</v>
      </c>
    </row>
    <row r="173" spans="1:45">
      <c r="A173" s="29"/>
      <c r="B173" s="18"/>
      <c r="C173" s="8"/>
      <c r="D173" s="24"/>
      <c r="E173" s="86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6">
        <v>2</v>
      </c>
    </row>
    <row r="174" spans="1:45">
      <c r="A174" s="29"/>
      <c r="B174" s="17">
        <v>1</v>
      </c>
      <c r="C174" s="14">
        <v>1</v>
      </c>
      <c r="D174" s="20">
        <v>6.05</v>
      </c>
      <c r="E174" s="86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6">
        <v>1</v>
      </c>
    </row>
    <row r="175" spans="1:45">
      <c r="A175" s="29"/>
      <c r="B175" s="18">
        <v>1</v>
      </c>
      <c r="C175" s="8">
        <v>2</v>
      </c>
      <c r="D175" s="10">
        <v>5.68</v>
      </c>
      <c r="E175" s="86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6">
        <v>13</v>
      </c>
    </row>
    <row r="176" spans="1:45">
      <c r="A176" s="29"/>
      <c r="B176" s="19" t="s">
        <v>111</v>
      </c>
      <c r="C176" s="12"/>
      <c r="D176" s="21">
        <v>5.8650000000000002</v>
      </c>
      <c r="E176" s="86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6">
        <v>16</v>
      </c>
    </row>
    <row r="177" spans="1:45">
      <c r="A177" s="29"/>
      <c r="B177" s="2" t="s">
        <v>112</v>
      </c>
      <c r="C177" s="27"/>
      <c r="D177" s="11">
        <v>5.8650000000000002</v>
      </c>
      <c r="E177" s="86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6">
        <v>5.8650000000000002</v>
      </c>
    </row>
    <row r="178" spans="1:45">
      <c r="A178" s="29"/>
      <c r="B178" s="2" t="s">
        <v>113</v>
      </c>
      <c r="C178" s="27"/>
      <c r="D178" s="22">
        <v>0.26162950903902266</v>
      </c>
      <c r="E178" s="86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6">
        <v>19</v>
      </c>
    </row>
    <row r="179" spans="1:45">
      <c r="A179" s="29"/>
      <c r="B179" s="2" t="s">
        <v>74</v>
      </c>
      <c r="C179" s="27"/>
      <c r="D179" s="13">
        <v>4.4608611941862344E-2</v>
      </c>
      <c r="E179" s="86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58"/>
    </row>
    <row r="180" spans="1:45">
      <c r="A180" s="29"/>
      <c r="B180" s="2" t="s">
        <v>114</v>
      </c>
      <c r="C180" s="27"/>
      <c r="D180" s="13">
        <v>0</v>
      </c>
      <c r="E180" s="86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58"/>
    </row>
    <row r="181" spans="1:45">
      <c r="A181" s="29"/>
      <c r="B181" s="50" t="s">
        <v>115</v>
      </c>
      <c r="C181" s="51"/>
      <c r="D181" s="49" t="s">
        <v>116</v>
      </c>
      <c r="E181" s="86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58"/>
    </row>
    <row r="182" spans="1:45">
      <c r="B182" s="30"/>
      <c r="C182" s="19"/>
      <c r="D182" s="25"/>
      <c r="AS182" s="58"/>
    </row>
    <row r="183" spans="1:45" ht="15">
      <c r="B183" s="33" t="s">
        <v>150</v>
      </c>
      <c r="AS183" s="26" t="s">
        <v>117</v>
      </c>
    </row>
    <row r="184" spans="1:45" ht="15">
      <c r="A184" s="23" t="s">
        <v>38</v>
      </c>
      <c r="B184" s="17" t="s">
        <v>93</v>
      </c>
      <c r="C184" s="15" t="s">
        <v>94</v>
      </c>
      <c r="D184" s="16" t="s">
        <v>107</v>
      </c>
      <c r="E184" s="86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6">
        <v>1</v>
      </c>
    </row>
    <row r="185" spans="1:45">
      <c r="A185" s="29"/>
      <c r="B185" s="18" t="s">
        <v>108</v>
      </c>
      <c r="C185" s="8" t="s">
        <v>108</v>
      </c>
      <c r="D185" s="85" t="s">
        <v>109</v>
      </c>
      <c r="E185" s="86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6" t="s">
        <v>3</v>
      </c>
    </row>
    <row r="186" spans="1:45">
      <c r="A186" s="29"/>
      <c r="B186" s="18"/>
      <c r="C186" s="8"/>
      <c r="D186" s="9" t="s">
        <v>110</v>
      </c>
      <c r="E186" s="86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6">
        <v>2</v>
      </c>
    </row>
    <row r="187" spans="1:45">
      <c r="A187" s="29"/>
      <c r="B187" s="18"/>
      <c r="C187" s="8"/>
      <c r="D187" s="24"/>
      <c r="E187" s="86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6">
        <v>2</v>
      </c>
    </row>
    <row r="188" spans="1:45">
      <c r="A188" s="29"/>
      <c r="B188" s="17">
        <v>1</v>
      </c>
      <c r="C188" s="14">
        <v>1</v>
      </c>
      <c r="D188" s="20">
        <v>2.77</v>
      </c>
      <c r="E188" s="86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6">
        <v>1</v>
      </c>
    </row>
    <row r="189" spans="1:45">
      <c r="A189" s="29"/>
      <c r="B189" s="18">
        <v>1</v>
      </c>
      <c r="C189" s="8">
        <v>2</v>
      </c>
      <c r="D189" s="10">
        <v>2.4500000000000002</v>
      </c>
      <c r="E189" s="86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6">
        <v>14</v>
      </c>
    </row>
    <row r="190" spans="1:45">
      <c r="A190" s="29"/>
      <c r="B190" s="19" t="s">
        <v>111</v>
      </c>
      <c r="C190" s="12"/>
      <c r="D190" s="21">
        <v>2.6100000000000003</v>
      </c>
      <c r="E190" s="86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6">
        <v>16</v>
      </c>
    </row>
    <row r="191" spans="1:45">
      <c r="A191" s="29"/>
      <c r="B191" s="2" t="s">
        <v>112</v>
      </c>
      <c r="C191" s="27"/>
      <c r="D191" s="11">
        <v>2.6100000000000003</v>
      </c>
      <c r="E191" s="86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6">
        <v>2.61</v>
      </c>
    </row>
    <row r="192" spans="1:45">
      <c r="A192" s="29"/>
      <c r="B192" s="2" t="s">
        <v>113</v>
      </c>
      <c r="C192" s="27"/>
      <c r="D192" s="22">
        <v>0.2262741699796951</v>
      </c>
      <c r="E192" s="86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6">
        <v>20</v>
      </c>
    </row>
    <row r="193" spans="1:45">
      <c r="A193" s="29"/>
      <c r="B193" s="2" t="s">
        <v>74</v>
      </c>
      <c r="C193" s="27"/>
      <c r="D193" s="13">
        <v>8.669508428340808E-2</v>
      </c>
      <c r="E193" s="86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58"/>
    </row>
    <row r="194" spans="1:45">
      <c r="A194" s="29"/>
      <c r="B194" s="2" t="s">
        <v>114</v>
      </c>
      <c r="C194" s="27"/>
      <c r="D194" s="13">
        <v>2.2204460492503131E-16</v>
      </c>
      <c r="E194" s="86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58"/>
    </row>
    <row r="195" spans="1:45">
      <c r="A195" s="29"/>
      <c r="B195" s="50" t="s">
        <v>115</v>
      </c>
      <c r="C195" s="51"/>
      <c r="D195" s="49" t="s">
        <v>116</v>
      </c>
      <c r="E195" s="86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58"/>
    </row>
    <row r="196" spans="1:45">
      <c r="B196" s="30"/>
      <c r="C196" s="19"/>
      <c r="D196" s="25"/>
      <c r="AS196" s="58"/>
    </row>
    <row r="197" spans="1:45" ht="15">
      <c r="B197" s="33" t="s">
        <v>151</v>
      </c>
      <c r="AS197" s="26" t="s">
        <v>117</v>
      </c>
    </row>
    <row r="198" spans="1:45" ht="15">
      <c r="A198" s="23" t="s">
        <v>41</v>
      </c>
      <c r="B198" s="17" t="s">
        <v>93</v>
      </c>
      <c r="C198" s="15" t="s">
        <v>94</v>
      </c>
      <c r="D198" s="16" t="s">
        <v>107</v>
      </c>
      <c r="E198" s="86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6">
        <v>1</v>
      </c>
    </row>
    <row r="199" spans="1:45">
      <c r="A199" s="29"/>
      <c r="B199" s="18" t="s">
        <v>108</v>
      </c>
      <c r="C199" s="8" t="s">
        <v>108</v>
      </c>
      <c r="D199" s="85" t="s">
        <v>109</v>
      </c>
      <c r="E199" s="86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6" t="s">
        <v>3</v>
      </c>
    </row>
    <row r="200" spans="1:45">
      <c r="A200" s="29"/>
      <c r="B200" s="18"/>
      <c r="C200" s="8"/>
      <c r="D200" s="9" t="s">
        <v>110</v>
      </c>
      <c r="E200" s="86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6">
        <v>1</v>
      </c>
    </row>
    <row r="201" spans="1:45">
      <c r="A201" s="29"/>
      <c r="B201" s="18"/>
      <c r="C201" s="8"/>
      <c r="D201" s="24"/>
      <c r="E201" s="86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6">
        <v>1</v>
      </c>
    </row>
    <row r="202" spans="1:45">
      <c r="A202" s="29"/>
      <c r="B202" s="17">
        <v>1</v>
      </c>
      <c r="C202" s="14">
        <v>1</v>
      </c>
      <c r="D202" s="114">
        <v>31.899999999999995</v>
      </c>
      <c r="E202" s="115"/>
      <c r="F202" s="116"/>
      <c r="G202" s="116"/>
      <c r="H202" s="116"/>
      <c r="I202" s="116"/>
      <c r="J202" s="116"/>
      <c r="K202" s="116"/>
      <c r="L202" s="116"/>
      <c r="M202" s="116"/>
      <c r="N202" s="116"/>
      <c r="O202" s="116"/>
      <c r="P202" s="116"/>
      <c r="Q202" s="116"/>
      <c r="R202" s="116"/>
      <c r="S202" s="116"/>
      <c r="T202" s="116"/>
      <c r="U202" s="116"/>
      <c r="V202" s="116"/>
      <c r="W202" s="116"/>
      <c r="X202" s="116"/>
      <c r="Y202" s="116"/>
      <c r="Z202" s="116"/>
      <c r="AA202" s="116"/>
      <c r="AB202" s="116"/>
      <c r="AC202" s="116"/>
      <c r="AD202" s="116"/>
      <c r="AE202" s="116"/>
      <c r="AF202" s="116"/>
      <c r="AG202" s="116"/>
      <c r="AH202" s="116"/>
      <c r="AI202" s="116"/>
      <c r="AJ202" s="116"/>
      <c r="AK202" s="116"/>
      <c r="AL202" s="116"/>
      <c r="AM202" s="116"/>
      <c r="AN202" s="116"/>
      <c r="AO202" s="116"/>
      <c r="AP202" s="116"/>
      <c r="AQ202" s="116"/>
      <c r="AR202" s="116"/>
      <c r="AS202" s="117">
        <v>1</v>
      </c>
    </row>
    <row r="203" spans="1:45">
      <c r="A203" s="29"/>
      <c r="B203" s="18">
        <v>1</v>
      </c>
      <c r="C203" s="8">
        <v>2</v>
      </c>
      <c r="D203" s="118">
        <v>32.9</v>
      </c>
      <c r="E203" s="115"/>
      <c r="F203" s="116"/>
      <c r="G203" s="116"/>
      <c r="H203" s="116"/>
      <c r="I203" s="116"/>
      <c r="J203" s="116"/>
      <c r="K203" s="116"/>
      <c r="L203" s="116"/>
      <c r="M203" s="116"/>
      <c r="N203" s="116"/>
      <c r="O203" s="116"/>
      <c r="P203" s="116"/>
      <c r="Q203" s="116"/>
      <c r="R203" s="116"/>
      <c r="S203" s="116"/>
      <c r="T203" s="116"/>
      <c r="U203" s="116"/>
      <c r="V203" s="116"/>
      <c r="W203" s="116"/>
      <c r="X203" s="116"/>
      <c r="Y203" s="116"/>
      <c r="Z203" s="116"/>
      <c r="AA203" s="116"/>
      <c r="AB203" s="116"/>
      <c r="AC203" s="116"/>
      <c r="AD203" s="116"/>
      <c r="AE203" s="116"/>
      <c r="AF203" s="116"/>
      <c r="AG203" s="116"/>
      <c r="AH203" s="116"/>
      <c r="AI203" s="116"/>
      <c r="AJ203" s="116"/>
      <c r="AK203" s="116"/>
      <c r="AL203" s="116"/>
      <c r="AM203" s="116"/>
      <c r="AN203" s="116"/>
      <c r="AO203" s="116"/>
      <c r="AP203" s="116"/>
      <c r="AQ203" s="116"/>
      <c r="AR203" s="116"/>
      <c r="AS203" s="117">
        <v>15</v>
      </c>
    </row>
    <row r="204" spans="1:45">
      <c r="A204" s="29"/>
      <c r="B204" s="19" t="s">
        <v>111</v>
      </c>
      <c r="C204" s="12"/>
      <c r="D204" s="119">
        <v>32.4</v>
      </c>
      <c r="E204" s="115"/>
      <c r="F204" s="116"/>
      <c r="G204" s="116"/>
      <c r="H204" s="116"/>
      <c r="I204" s="116"/>
      <c r="J204" s="116"/>
      <c r="K204" s="116"/>
      <c r="L204" s="116"/>
      <c r="M204" s="116"/>
      <c r="N204" s="116"/>
      <c r="O204" s="116"/>
      <c r="P204" s="116"/>
      <c r="Q204" s="116"/>
      <c r="R204" s="116"/>
      <c r="S204" s="116"/>
      <c r="T204" s="116"/>
      <c r="U204" s="116"/>
      <c r="V204" s="116"/>
      <c r="W204" s="116"/>
      <c r="X204" s="116"/>
      <c r="Y204" s="116"/>
      <c r="Z204" s="116"/>
      <c r="AA204" s="116"/>
      <c r="AB204" s="116"/>
      <c r="AC204" s="116"/>
      <c r="AD204" s="116"/>
      <c r="AE204" s="116"/>
      <c r="AF204" s="116"/>
      <c r="AG204" s="116"/>
      <c r="AH204" s="116"/>
      <c r="AI204" s="116"/>
      <c r="AJ204" s="116"/>
      <c r="AK204" s="116"/>
      <c r="AL204" s="116"/>
      <c r="AM204" s="116"/>
      <c r="AN204" s="116"/>
      <c r="AO204" s="116"/>
      <c r="AP204" s="116"/>
      <c r="AQ204" s="116"/>
      <c r="AR204" s="116"/>
      <c r="AS204" s="117">
        <v>16</v>
      </c>
    </row>
    <row r="205" spans="1:45">
      <c r="A205" s="29"/>
      <c r="B205" s="2" t="s">
        <v>112</v>
      </c>
      <c r="C205" s="27"/>
      <c r="D205" s="120">
        <v>32.4</v>
      </c>
      <c r="E205" s="115"/>
      <c r="F205" s="116"/>
      <c r="G205" s="116"/>
      <c r="H205" s="116"/>
      <c r="I205" s="116"/>
      <c r="J205" s="116"/>
      <c r="K205" s="116"/>
      <c r="L205" s="116"/>
      <c r="M205" s="116"/>
      <c r="N205" s="116"/>
      <c r="O205" s="116"/>
      <c r="P205" s="116"/>
      <c r="Q205" s="116"/>
      <c r="R205" s="116"/>
      <c r="S205" s="116"/>
      <c r="T205" s="116"/>
      <c r="U205" s="116"/>
      <c r="V205" s="116"/>
      <c r="W205" s="116"/>
      <c r="X205" s="116"/>
      <c r="Y205" s="116"/>
      <c r="Z205" s="116"/>
      <c r="AA205" s="116"/>
      <c r="AB205" s="116"/>
      <c r="AC205" s="116"/>
      <c r="AD205" s="116"/>
      <c r="AE205" s="116"/>
      <c r="AF205" s="116"/>
      <c r="AG205" s="116"/>
      <c r="AH205" s="116"/>
      <c r="AI205" s="116"/>
      <c r="AJ205" s="116"/>
      <c r="AK205" s="116"/>
      <c r="AL205" s="116"/>
      <c r="AM205" s="116"/>
      <c r="AN205" s="116"/>
      <c r="AO205" s="116"/>
      <c r="AP205" s="116"/>
      <c r="AQ205" s="116"/>
      <c r="AR205" s="116"/>
      <c r="AS205" s="117">
        <v>32.4</v>
      </c>
    </row>
    <row r="206" spans="1:45">
      <c r="A206" s="29"/>
      <c r="B206" s="2" t="s">
        <v>113</v>
      </c>
      <c r="C206" s="27"/>
      <c r="D206" s="120">
        <v>0.70710678118655002</v>
      </c>
      <c r="E206" s="115"/>
      <c r="F206" s="116"/>
      <c r="G206" s="116"/>
      <c r="H206" s="116"/>
      <c r="I206" s="116"/>
      <c r="J206" s="116"/>
      <c r="K206" s="116"/>
      <c r="L206" s="116"/>
      <c r="M206" s="116"/>
      <c r="N206" s="116"/>
      <c r="O206" s="116"/>
      <c r="P206" s="116"/>
      <c r="Q206" s="116"/>
      <c r="R206" s="116"/>
      <c r="S206" s="116"/>
      <c r="T206" s="116"/>
      <c r="U206" s="116"/>
      <c r="V206" s="116"/>
      <c r="W206" s="116"/>
      <c r="X206" s="116"/>
      <c r="Y206" s="116"/>
      <c r="Z206" s="116"/>
      <c r="AA206" s="116"/>
      <c r="AB206" s="116"/>
      <c r="AC206" s="116"/>
      <c r="AD206" s="116"/>
      <c r="AE206" s="116"/>
      <c r="AF206" s="116"/>
      <c r="AG206" s="116"/>
      <c r="AH206" s="116"/>
      <c r="AI206" s="116"/>
      <c r="AJ206" s="116"/>
      <c r="AK206" s="116"/>
      <c r="AL206" s="116"/>
      <c r="AM206" s="116"/>
      <c r="AN206" s="116"/>
      <c r="AO206" s="116"/>
      <c r="AP206" s="116"/>
      <c r="AQ206" s="116"/>
      <c r="AR206" s="116"/>
      <c r="AS206" s="117">
        <v>21</v>
      </c>
    </row>
    <row r="207" spans="1:45">
      <c r="A207" s="29"/>
      <c r="B207" s="2" t="s">
        <v>74</v>
      </c>
      <c r="C207" s="27"/>
      <c r="D207" s="13">
        <v>2.1824283369955247E-2</v>
      </c>
      <c r="E207" s="86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58"/>
    </row>
    <row r="208" spans="1:45">
      <c r="A208" s="29"/>
      <c r="B208" s="2" t="s">
        <v>114</v>
      </c>
      <c r="C208" s="27"/>
      <c r="D208" s="13">
        <v>0</v>
      </c>
      <c r="E208" s="86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58"/>
    </row>
    <row r="209" spans="1:45">
      <c r="A209" s="29"/>
      <c r="B209" s="50" t="s">
        <v>115</v>
      </c>
      <c r="C209" s="51"/>
      <c r="D209" s="49" t="s">
        <v>116</v>
      </c>
      <c r="E209" s="86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58"/>
    </row>
    <row r="210" spans="1:45">
      <c r="B210" s="30"/>
      <c r="C210" s="19"/>
      <c r="D210" s="25"/>
      <c r="AS210" s="58"/>
    </row>
    <row r="211" spans="1:45" ht="15">
      <c r="B211" s="33" t="s">
        <v>152</v>
      </c>
      <c r="AS211" s="26" t="s">
        <v>117</v>
      </c>
    </row>
    <row r="212" spans="1:45" ht="15">
      <c r="A212" s="23" t="s">
        <v>5</v>
      </c>
      <c r="B212" s="17" t="s">
        <v>93</v>
      </c>
      <c r="C212" s="15" t="s">
        <v>94</v>
      </c>
      <c r="D212" s="16" t="s">
        <v>107</v>
      </c>
      <c r="E212" s="86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6">
        <v>1</v>
      </c>
    </row>
    <row r="213" spans="1:45">
      <c r="A213" s="29"/>
      <c r="B213" s="18" t="s">
        <v>108</v>
      </c>
      <c r="C213" s="8" t="s">
        <v>108</v>
      </c>
      <c r="D213" s="85" t="s">
        <v>109</v>
      </c>
      <c r="E213" s="86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6" t="s">
        <v>3</v>
      </c>
    </row>
    <row r="214" spans="1:45">
      <c r="A214" s="29"/>
      <c r="B214" s="18"/>
      <c r="C214" s="8"/>
      <c r="D214" s="9" t="s">
        <v>110</v>
      </c>
      <c r="E214" s="86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6">
        <v>1</v>
      </c>
    </row>
    <row r="215" spans="1:45">
      <c r="A215" s="29"/>
      <c r="B215" s="18"/>
      <c r="C215" s="8"/>
      <c r="D215" s="24"/>
      <c r="E215" s="86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6">
        <v>1</v>
      </c>
    </row>
    <row r="216" spans="1:45">
      <c r="A216" s="29"/>
      <c r="B216" s="17">
        <v>1</v>
      </c>
      <c r="C216" s="14">
        <v>1</v>
      </c>
      <c r="D216" s="114">
        <v>10.6</v>
      </c>
      <c r="E216" s="115"/>
      <c r="F216" s="116"/>
      <c r="G216" s="116"/>
      <c r="H216" s="116"/>
      <c r="I216" s="116"/>
      <c r="J216" s="116"/>
      <c r="K216" s="116"/>
      <c r="L216" s="116"/>
      <c r="M216" s="116"/>
      <c r="N216" s="116"/>
      <c r="O216" s="116"/>
      <c r="P216" s="116"/>
      <c r="Q216" s="116"/>
      <c r="R216" s="116"/>
      <c r="S216" s="116"/>
      <c r="T216" s="116"/>
      <c r="U216" s="116"/>
      <c r="V216" s="116"/>
      <c r="W216" s="116"/>
      <c r="X216" s="116"/>
      <c r="Y216" s="116"/>
      <c r="Z216" s="116"/>
      <c r="AA216" s="116"/>
      <c r="AB216" s="116"/>
      <c r="AC216" s="116"/>
      <c r="AD216" s="116"/>
      <c r="AE216" s="116"/>
      <c r="AF216" s="116"/>
      <c r="AG216" s="116"/>
      <c r="AH216" s="116"/>
      <c r="AI216" s="116"/>
      <c r="AJ216" s="116"/>
      <c r="AK216" s="116"/>
      <c r="AL216" s="116"/>
      <c r="AM216" s="116"/>
      <c r="AN216" s="116"/>
      <c r="AO216" s="116"/>
      <c r="AP216" s="116"/>
      <c r="AQ216" s="116"/>
      <c r="AR216" s="116"/>
      <c r="AS216" s="117">
        <v>1</v>
      </c>
    </row>
    <row r="217" spans="1:45">
      <c r="A217" s="29"/>
      <c r="B217" s="18">
        <v>1</v>
      </c>
      <c r="C217" s="8">
        <v>2</v>
      </c>
      <c r="D217" s="118">
        <v>10.1</v>
      </c>
      <c r="E217" s="115"/>
      <c r="F217" s="116"/>
      <c r="G217" s="116"/>
      <c r="H217" s="116"/>
      <c r="I217" s="116"/>
      <c r="J217" s="116"/>
      <c r="K217" s="116"/>
      <c r="L217" s="116"/>
      <c r="M217" s="116"/>
      <c r="N217" s="116"/>
      <c r="O217" s="116"/>
      <c r="P217" s="116"/>
      <c r="Q217" s="116"/>
      <c r="R217" s="116"/>
      <c r="S217" s="116"/>
      <c r="T217" s="116"/>
      <c r="U217" s="116"/>
      <c r="V217" s="116"/>
      <c r="W217" s="116"/>
      <c r="X217" s="116"/>
      <c r="Y217" s="116"/>
      <c r="Z217" s="116"/>
      <c r="AA217" s="116"/>
      <c r="AB217" s="116"/>
      <c r="AC217" s="116"/>
      <c r="AD217" s="116"/>
      <c r="AE217" s="116"/>
      <c r="AF217" s="116"/>
      <c r="AG217" s="116"/>
      <c r="AH217" s="116"/>
      <c r="AI217" s="116"/>
      <c r="AJ217" s="116"/>
      <c r="AK217" s="116"/>
      <c r="AL217" s="116"/>
      <c r="AM217" s="116"/>
      <c r="AN217" s="116"/>
      <c r="AO217" s="116"/>
      <c r="AP217" s="116"/>
      <c r="AQ217" s="116"/>
      <c r="AR217" s="116"/>
      <c r="AS217" s="117">
        <v>16</v>
      </c>
    </row>
    <row r="218" spans="1:45">
      <c r="A218" s="29"/>
      <c r="B218" s="19" t="s">
        <v>111</v>
      </c>
      <c r="C218" s="12"/>
      <c r="D218" s="119">
        <v>10.35</v>
      </c>
      <c r="E218" s="115"/>
      <c r="F218" s="116"/>
      <c r="G218" s="116"/>
      <c r="H218" s="116"/>
      <c r="I218" s="116"/>
      <c r="J218" s="116"/>
      <c r="K218" s="116"/>
      <c r="L218" s="116"/>
      <c r="M218" s="116"/>
      <c r="N218" s="116"/>
      <c r="O218" s="116"/>
      <c r="P218" s="116"/>
      <c r="Q218" s="116"/>
      <c r="R218" s="116"/>
      <c r="S218" s="116"/>
      <c r="T218" s="116"/>
      <c r="U218" s="116"/>
      <c r="V218" s="116"/>
      <c r="W218" s="116"/>
      <c r="X218" s="116"/>
      <c r="Y218" s="116"/>
      <c r="Z218" s="116"/>
      <c r="AA218" s="116"/>
      <c r="AB218" s="116"/>
      <c r="AC218" s="116"/>
      <c r="AD218" s="116"/>
      <c r="AE218" s="116"/>
      <c r="AF218" s="116"/>
      <c r="AG218" s="116"/>
      <c r="AH218" s="116"/>
      <c r="AI218" s="116"/>
      <c r="AJ218" s="116"/>
      <c r="AK218" s="116"/>
      <c r="AL218" s="116"/>
      <c r="AM218" s="116"/>
      <c r="AN218" s="116"/>
      <c r="AO218" s="116"/>
      <c r="AP218" s="116"/>
      <c r="AQ218" s="116"/>
      <c r="AR218" s="116"/>
      <c r="AS218" s="117">
        <v>16</v>
      </c>
    </row>
    <row r="219" spans="1:45">
      <c r="A219" s="29"/>
      <c r="B219" s="2" t="s">
        <v>112</v>
      </c>
      <c r="C219" s="27"/>
      <c r="D219" s="120">
        <v>10.35</v>
      </c>
      <c r="E219" s="115"/>
      <c r="F219" s="116"/>
      <c r="G219" s="116"/>
      <c r="H219" s="116"/>
      <c r="I219" s="116"/>
      <c r="J219" s="116"/>
      <c r="K219" s="116"/>
      <c r="L219" s="116"/>
      <c r="M219" s="116"/>
      <c r="N219" s="116"/>
      <c r="O219" s="116"/>
      <c r="P219" s="116"/>
      <c r="Q219" s="116"/>
      <c r="R219" s="116"/>
      <c r="S219" s="116"/>
      <c r="T219" s="116"/>
      <c r="U219" s="116"/>
      <c r="V219" s="116"/>
      <c r="W219" s="116"/>
      <c r="X219" s="116"/>
      <c r="Y219" s="116"/>
      <c r="Z219" s="116"/>
      <c r="AA219" s="116"/>
      <c r="AB219" s="116"/>
      <c r="AC219" s="116"/>
      <c r="AD219" s="116"/>
      <c r="AE219" s="116"/>
      <c r="AF219" s="116"/>
      <c r="AG219" s="116"/>
      <c r="AH219" s="116"/>
      <c r="AI219" s="116"/>
      <c r="AJ219" s="116"/>
      <c r="AK219" s="116"/>
      <c r="AL219" s="116"/>
      <c r="AM219" s="116"/>
      <c r="AN219" s="116"/>
      <c r="AO219" s="116"/>
      <c r="AP219" s="116"/>
      <c r="AQ219" s="116"/>
      <c r="AR219" s="116"/>
      <c r="AS219" s="117">
        <v>10.35</v>
      </c>
    </row>
    <row r="220" spans="1:45">
      <c r="A220" s="29"/>
      <c r="B220" s="2" t="s">
        <v>113</v>
      </c>
      <c r="C220" s="27"/>
      <c r="D220" s="120">
        <v>0.35355339059327379</v>
      </c>
      <c r="E220" s="115"/>
      <c r="F220" s="116"/>
      <c r="G220" s="116"/>
      <c r="H220" s="116"/>
      <c r="I220" s="116"/>
      <c r="J220" s="116"/>
      <c r="K220" s="116"/>
      <c r="L220" s="116"/>
      <c r="M220" s="116"/>
      <c r="N220" s="116"/>
      <c r="O220" s="116"/>
      <c r="P220" s="116"/>
      <c r="Q220" s="116"/>
      <c r="R220" s="116"/>
      <c r="S220" s="116"/>
      <c r="T220" s="116"/>
      <c r="U220" s="116"/>
      <c r="V220" s="116"/>
      <c r="W220" s="116"/>
      <c r="X220" s="116"/>
      <c r="Y220" s="116"/>
      <c r="Z220" s="116"/>
      <c r="AA220" s="116"/>
      <c r="AB220" s="116"/>
      <c r="AC220" s="116"/>
      <c r="AD220" s="116"/>
      <c r="AE220" s="116"/>
      <c r="AF220" s="116"/>
      <c r="AG220" s="116"/>
      <c r="AH220" s="116"/>
      <c r="AI220" s="116"/>
      <c r="AJ220" s="116"/>
      <c r="AK220" s="116"/>
      <c r="AL220" s="116"/>
      <c r="AM220" s="116"/>
      <c r="AN220" s="116"/>
      <c r="AO220" s="116"/>
      <c r="AP220" s="116"/>
      <c r="AQ220" s="116"/>
      <c r="AR220" s="116"/>
      <c r="AS220" s="117">
        <v>22</v>
      </c>
    </row>
    <row r="221" spans="1:45">
      <c r="A221" s="29"/>
      <c r="B221" s="2" t="s">
        <v>74</v>
      </c>
      <c r="C221" s="27"/>
      <c r="D221" s="13">
        <v>3.4159747883408094E-2</v>
      </c>
      <c r="E221" s="86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58"/>
    </row>
    <row r="222" spans="1:45">
      <c r="A222" s="29"/>
      <c r="B222" s="2" t="s">
        <v>114</v>
      </c>
      <c r="C222" s="27"/>
      <c r="D222" s="13">
        <v>0</v>
      </c>
      <c r="E222" s="86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58"/>
    </row>
    <row r="223" spans="1:45">
      <c r="A223" s="29"/>
      <c r="B223" s="50" t="s">
        <v>115</v>
      </c>
      <c r="C223" s="51"/>
      <c r="D223" s="49" t="s">
        <v>116</v>
      </c>
      <c r="E223" s="86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58"/>
    </row>
    <row r="224" spans="1:45">
      <c r="B224" s="30"/>
      <c r="C224" s="19"/>
      <c r="D224" s="25"/>
      <c r="AS224" s="58"/>
    </row>
    <row r="225" spans="1:45" ht="15">
      <c r="B225" s="33" t="s">
        <v>153</v>
      </c>
      <c r="AS225" s="26" t="s">
        <v>117</v>
      </c>
    </row>
    <row r="226" spans="1:45" ht="15">
      <c r="A226" s="23" t="s">
        <v>8</v>
      </c>
      <c r="B226" s="17" t="s">
        <v>93</v>
      </c>
      <c r="C226" s="15" t="s">
        <v>94</v>
      </c>
      <c r="D226" s="16" t="s">
        <v>107</v>
      </c>
      <c r="E226" s="86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6">
        <v>1</v>
      </c>
    </row>
    <row r="227" spans="1:45">
      <c r="A227" s="29"/>
      <c r="B227" s="18" t="s">
        <v>108</v>
      </c>
      <c r="C227" s="8" t="s">
        <v>108</v>
      </c>
      <c r="D227" s="85" t="s">
        <v>109</v>
      </c>
      <c r="E227" s="86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6" t="s">
        <v>3</v>
      </c>
    </row>
    <row r="228" spans="1:45">
      <c r="A228" s="29"/>
      <c r="B228" s="18"/>
      <c r="C228" s="8"/>
      <c r="D228" s="9" t="s">
        <v>110</v>
      </c>
      <c r="E228" s="86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6">
        <v>2</v>
      </c>
    </row>
    <row r="229" spans="1:45">
      <c r="A229" s="29"/>
      <c r="B229" s="18"/>
      <c r="C229" s="8"/>
      <c r="D229" s="24"/>
      <c r="E229" s="86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6">
        <v>2</v>
      </c>
    </row>
    <row r="230" spans="1:45">
      <c r="A230" s="29"/>
      <c r="B230" s="17">
        <v>1</v>
      </c>
      <c r="C230" s="14">
        <v>1</v>
      </c>
      <c r="D230" s="20">
        <v>8.34</v>
      </c>
      <c r="E230" s="86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6">
        <v>1</v>
      </c>
    </row>
    <row r="231" spans="1:45">
      <c r="A231" s="29"/>
      <c r="B231" s="18">
        <v>1</v>
      </c>
      <c r="C231" s="8">
        <v>2</v>
      </c>
      <c r="D231" s="10">
        <v>7.8899999999999988</v>
      </c>
      <c r="E231" s="86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6">
        <v>17</v>
      </c>
    </row>
    <row r="232" spans="1:45">
      <c r="A232" s="29"/>
      <c r="B232" s="19" t="s">
        <v>111</v>
      </c>
      <c r="C232" s="12"/>
      <c r="D232" s="21">
        <v>8.1149999999999984</v>
      </c>
      <c r="E232" s="86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6">
        <v>16</v>
      </c>
    </row>
    <row r="233" spans="1:45">
      <c r="A233" s="29"/>
      <c r="B233" s="2" t="s">
        <v>112</v>
      </c>
      <c r="C233" s="27"/>
      <c r="D233" s="11">
        <v>8.1149999999999984</v>
      </c>
      <c r="E233" s="86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6">
        <v>8.1150000000000002</v>
      </c>
    </row>
    <row r="234" spans="1:45">
      <c r="A234" s="29"/>
      <c r="B234" s="2" t="s">
        <v>113</v>
      </c>
      <c r="C234" s="27"/>
      <c r="D234" s="22">
        <v>0.31819805153394715</v>
      </c>
      <c r="E234" s="86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6">
        <v>23</v>
      </c>
    </row>
    <row r="235" spans="1:45">
      <c r="A235" s="29"/>
      <c r="B235" s="2" t="s">
        <v>74</v>
      </c>
      <c r="C235" s="27"/>
      <c r="D235" s="13">
        <v>3.9211096923468539E-2</v>
      </c>
      <c r="E235" s="86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58"/>
    </row>
    <row r="236" spans="1:45">
      <c r="A236" s="29"/>
      <c r="B236" s="2" t="s">
        <v>114</v>
      </c>
      <c r="C236" s="27"/>
      <c r="D236" s="13">
        <v>-2.2204460492503131E-16</v>
      </c>
      <c r="E236" s="86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58"/>
    </row>
    <row r="237" spans="1:45">
      <c r="A237" s="29"/>
      <c r="B237" s="50" t="s">
        <v>115</v>
      </c>
      <c r="C237" s="51"/>
      <c r="D237" s="49" t="s">
        <v>116</v>
      </c>
      <c r="E237" s="86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58"/>
    </row>
    <row r="238" spans="1:45">
      <c r="B238" s="30"/>
      <c r="C238" s="19"/>
      <c r="D238" s="25"/>
      <c r="AS238" s="58"/>
    </row>
    <row r="239" spans="1:45" ht="15">
      <c r="B239" s="33" t="s">
        <v>154</v>
      </c>
      <c r="AS239" s="26" t="s">
        <v>117</v>
      </c>
    </row>
    <row r="240" spans="1:45" ht="15">
      <c r="A240" s="23" t="s">
        <v>11</v>
      </c>
      <c r="B240" s="17" t="s">
        <v>93</v>
      </c>
      <c r="C240" s="15" t="s">
        <v>94</v>
      </c>
      <c r="D240" s="16" t="s">
        <v>107</v>
      </c>
      <c r="E240" s="86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6">
        <v>1</v>
      </c>
    </row>
    <row r="241" spans="1:45">
      <c r="A241" s="29"/>
      <c r="B241" s="18" t="s">
        <v>108</v>
      </c>
      <c r="C241" s="8" t="s">
        <v>108</v>
      </c>
      <c r="D241" s="85" t="s">
        <v>109</v>
      </c>
      <c r="E241" s="86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6" t="s">
        <v>3</v>
      </c>
    </row>
    <row r="242" spans="1:45">
      <c r="A242" s="29"/>
      <c r="B242" s="18"/>
      <c r="C242" s="8"/>
      <c r="D242" s="9" t="s">
        <v>110</v>
      </c>
      <c r="E242" s="86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6">
        <v>2</v>
      </c>
    </row>
    <row r="243" spans="1:45">
      <c r="A243" s="29"/>
      <c r="B243" s="18"/>
      <c r="C243" s="8"/>
      <c r="D243" s="24"/>
      <c r="E243" s="86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6">
        <v>2</v>
      </c>
    </row>
    <row r="244" spans="1:45">
      <c r="A244" s="29"/>
      <c r="B244" s="17">
        <v>1</v>
      </c>
      <c r="C244" s="14">
        <v>1</v>
      </c>
      <c r="D244" s="20">
        <v>2.1800000000000002</v>
      </c>
      <c r="E244" s="86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6">
        <v>1</v>
      </c>
    </row>
    <row r="245" spans="1:45">
      <c r="A245" s="29"/>
      <c r="B245" s="18">
        <v>1</v>
      </c>
      <c r="C245" s="8">
        <v>2</v>
      </c>
      <c r="D245" s="10">
        <v>2.0099999999999998</v>
      </c>
      <c r="E245" s="86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6">
        <v>1</v>
      </c>
    </row>
    <row r="246" spans="1:45">
      <c r="A246" s="29"/>
      <c r="B246" s="19" t="s">
        <v>111</v>
      </c>
      <c r="C246" s="12"/>
      <c r="D246" s="21">
        <v>2.0949999999999998</v>
      </c>
      <c r="E246" s="86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6">
        <v>16</v>
      </c>
    </row>
    <row r="247" spans="1:45">
      <c r="A247" s="29"/>
      <c r="B247" s="2" t="s">
        <v>112</v>
      </c>
      <c r="C247" s="27"/>
      <c r="D247" s="11">
        <v>2.0949999999999998</v>
      </c>
      <c r="E247" s="86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6">
        <v>2.0950000000000002</v>
      </c>
    </row>
    <row r="248" spans="1:45">
      <c r="A248" s="29"/>
      <c r="B248" s="2" t="s">
        <v>113</v>
      </c>
      <c r="C248" s="27"/>
      <c r="D248" s="22">
        <v>0.12020815280171335</v>
      </c>
      <c r="E248" s="86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6">
        <v>7</v>
      </c>
    </row>
    <row r="249" spans="1:45">
      <c r="A249" s="29"/>
      <c r="B249" s="2" t="s">
        <v>74</v>
      </c>
      <c r="C249" s="27"/>
      <c r="D249" s="13">
        <v>5.7378593222774874E-2</v>
      </c>
      <c r="E249" s="86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58"/>
    </row>
    <row r="250" spans="1:45">
      <c r="A250" s="29"/>
      <c r="B250" s="2" t="s">
        <v>114</v>
      </c>
      <c r="C250" s="27"/>
      <c r="D250" s="13">
        <v>-2.2204460492503131E-16</v>
      </c>
      <c r="E250" s="86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58"/>
    </row>
    <row r="251" spans="1:45">
      <c r="A251" s="29"/>
      <c r="B251" s="50" t="s">
        <v>115</v>
      </c>
      <c r="C251" s="51"/>
      <c r="D251" s="49" t="s">
        <v>116</v>
      </c>
      <c r="E251" s="86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58"/>
    </row>
    <row r="252" spans="1:45">
      <c r="B252" s="30"/>
      <c r="C252" s="19"/>
      <c r="D252" s="25"/>
      <c r="AS252" s="58"/>
    </row>
    <row r="253" spans="1:45" ht="15">
      <c r="B253" s="33" t="s">
        <v>155</v>
      </c>
      <c r="AS253" s="26" t="s">
        <v>117</v>
      </c>
    </row>
    <row r="254" spans="1:45" ht="15">
      <c r="A254" s="23" t="s">
        <v>14</v>
      </c>
      <c r="B254" s="17" t="s">
        <v>93</v>
      </c>
      <c r="C254" s="15" t="s">
        <v>94</v>
      </c>
      <c r="D254" s="16" t="s">
        <v>107</v>
      </c>
      <c r="E254" s="86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6">
        <v>1</v>
      </c>
    </row>
    <row r="255" spans="1:45">
      <c r="A255" s="29"/>
      <c r="B255" s="18" t="s">
        <v>108</v>
      </c>
      <c r="C255" s="8" t="s">
        <v>108</v>
      </c>
      <c r="D255" s="85" t="s">
        <v>109</v>
      </c>
      <c r="E255" s="86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6" t="s">
        <v>3</v>
      </c>
    </row>
    <row r="256" spans="1:45">
      <c r="A256" s="29"/>
      <c r="B256" s="18"/>
      <c r="C256" s="8"/>
      <c r="D256" s="9" t="s">
        <v>110</v>
      </c>
      <c r="E256" s="86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6">
        <v>1</v>
      </c>
    </row>
    <row r="257" spans="1:45">
      <c r="A257" s="29"/>
      <c r="B257" s="18"/>
      <c r="C257" s="8"/>
      <c r="D257" s="24"/>
      <c r="E257" s="86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6">
        <v>1</v>
      </c>
    </row>
    <row r="258" spans="1:45">
      <c r="A258" s="29"/>
      <c r="B258" s="17">
        <v>1</v>
      </c>
      <c r="C258" s="14">
        <v>1</v>
      </c>
      <c r="D258" s="114">
        <v>37.700000000000003</v>
      </c>
      <c r="E258" s="115"/>
      <c r="F258" s="116"/>
      <c r="G258" s="116"/>
      <c r="H258" s="116"/>
      <c r="I258" s="116"/>
      <c r="J258" s="116"/>
      <c r="K258" s="116"/>
      <c r="L258" s="116"/>
      <c r="M258" s="116"/>
      <c r="N258" s="116"/>
      <c r="O258" s="116"/>
      <c r="P258" s="116"/>
      <c r="Q258" s="116"/>
      <c r="R258" s="116"/>
      <c r="S258" s="116"/>
      <c r="T258" s="116"/>
      <c r="U258" s="116"/>
      <c r="V258" s="116"/>
      <c r="W258" s="116"/>
      <c r="X258" s="116"/>
      <c r="Y258" s="116"/>
      <c r="Z258" s="116"/>
      <c r="AA258" s="116"/>
      <c r="AB258" s="116"/>
      <c r="AC258" s="116"/>
      <c r="AD258" s="116"/>
      <c r="AE258" s="116"/>
      <c r="AF258" s="116"/>
      <c r="AG258" s="116"/>
      <c r="AH258" s="116"/>
      <c r="AI258" s="116"/>
      <c r="AJ258" s="116"/>
      <c r="AK258" s="116"/>
      <c r="AL258" s="116"/>
      <c r="AM258" s="116"/>
      <c r="AN258" s="116"/>
      <c r="AO258" s="116"/>
      <c r="AP258" s="116"/>
      <c r="AQ258" s="116"/>
      <c r="AR258" s="116"/>
      <c r="AS258" s="117">
        <v>1</v>
      </c>
    </row>
    <row r="259" spans="1:45">
      <c r="A259" s="29"/>
      <c r="B259" s="18">
        <v>1</v>
      </c>
      <c r="C259" s="8">
        <v>2</v>
      </c>
      <c r="D259" s="118">
        <v>36.9</v>
      </c>
      <c r="E259" s="115"/>
      <c r="F259" s="116"/>
      <c r="G259" s="116"/>
      <c r="H259" s="116"/>
      <c r="I259" s="116"/>
      <c r="J259" s="116"/>
      <c r="K259" s="116"/>
      <c r="L259" s="116"/>
      <c r="M259" s="116"/>
      <c r="N259" s="116"/>
      <c r="O259" s="116"/>
      <c r="P259" s="116"/>
      <c r="Q259" s="116"/>
      <c r="R259" s="116"/>
      <c r="S259" s="116"/>
      <c r="T259" s="116"/>
      <c r="U259" s="116"/>
      <c r="V259" s="116"/>
      <c r="W259" s="116"/>
      <c r="X259" s="116"/>
      <c r="Y259" s="116"/>
      <c r="Z259" s="116"/>
      <c r="AA259" s="116"/>
      <c r="AB259" s="116"/>
      <c r="AC259" s="116"/>
      <c r="AD259" s="116"/>
      <c r="AE259" s="116"/>
      <c r="AF259" s="116"/>
      <c r="AG259" s="116"/>
      <c r="AH259" s="116"/>
      <c r="AI259" s="116"/>
      <c r="AJ259" s="116"/>
      <c r="AK259" s="116"/>
      <c r="AL259" s="116"/>
      <c r="AM259" s="116"/>
      <c r="AN259" s="116"/>
      <c r="AO259" s="116"/>
      <c r="AP259" s="116"/>
      <c r="AQ259" s="116"/>
      <c r="AR259" s="116"/>
      <c r="AS259" s="117">
        <v>2</v>
      </c>
    </row>
    <row r="260" spans="1:45">
      <c r="A260" s="29"/>
      <c r="B260" s="19" t="s">
        <v>111</v>
      </c>
      <c r="C260" s="12"/>
      <c r="D260" s="119">
        <v>37.299999999999997</v>
      </c>
      <c r="E260" s="115"/>
      <c r="F260" s="116"/>
      <c r="G260" s="116"/>
      <c r="H260" s="116"/>
      <c r="I260" s="116"/>
      <c r="J260" s="116"/>
      <c r="K260" s="116"/>
      <c r="L260" s="116"/>
      <c r="M260" s="116"/>
      <c r="N260" s="116"/>
      <c r="O260" s="116"/>
      <c r="P260" s="116"/>
      <c r="Q260" s="116"/>
      <c r="R260" s="116"/>
      <c r="S260" s="116"/>
      <c r="T260" s="116"/>
      <c r="U260" s="116"/>
      <c r="V260" s="116"/>
      <c r="W260" s="116"/>
      <c r="X260" s="116"/>
      <c r="Y260" s="116"/>
      <c r="Z260" s="116"/>
      <c r="AA260" s="116"/>
      <c r="AB260" s="116"/>
      <c r="AC260" s="116"/>
      <c r="AD260" s="116"/>
      <c r="AE260" s="116"/>
      <c r="AF260" s="116"/>
      <c r="AG260" s="116"/>
      <c r="AH260" s="116"/>
      <c r="AI260" s="116"/>
      <c r="AJ260" s="116"/>
      <c r="AK260" s="116"/>
      <c r="AL260" s="116"/>
      <c r="AM260" s="116"/>
      <c r="AN260" s="116"/>
      <c r="AO260" s="116"/>
      <c r="AP260" s="116"/>
      <c r="AQ260" s="116"/>
      <c r="AR260" s="116"/>
      <c r="AS260" s="117">
        <v>16</v>
      </c>
    </row>
    <row r="261" spans="1:45">
      <c r="A261" s="29"/>
      <c r="B261" s="2" t="s">
        <v>112</v>
      </c>
      <c r="C261" s="27"/>
      <c r="D261" s="120">
        <v>37.299999999999997</v>
      </c>
      <c r="E261" s="115"/>
      <c r="F261" s="116"/>
      <c r="G261" s="116"/>
      <c r="H261" s="116"/>
      <c r="I261" s="116"/>
      <c r="J261" s="116"/>
      <c r="K261" s="116"/>
      <c r="L261" s="116"/>
      <c r="M261" s="116"/>
      <c r="N261" s="116"/>
      <c r="O261" s="116"/>
      <c r="P261" s="116"/>
      <c r="Q261" s="116"/>
      <c r="R261" s="116"/>
      <c r="S261" s="116"/>
      <c r="T261" s="116"/>
      <c r="U261" s="116"/>
      <c r="V261" s="116"/>
      <c r="W261" s="116"/>
      <c r="X261" s="116"/>
      <c r="Y261" s="116"/>
      <c r="Z261" s="116"/>
      <c r="AA261" s="116"/>
      <c r="AB261" s="116"/>
      <c r="AC261" s="116"/>
      <c r="AD261" s="116"/>
      <c r="AE261" s="116"/>
      <c r="AF261" s="116"/>
      <c r="AG261" s="116"/>
      <c r="AH261" s="116"/>
      <c r="AI261" s="116"/>
      <c r="AJ261" s="116"/>
      <c r="AK261" s="116"/>
      <c r="AL261" s="116"/>
      <c r="AM261" s="116"/>
      <c r="AN261" s="116"/>
      <c r="AO261" s="116"/>
      <c r="AP261" s="116"/>
      <c r="AQ261" s="116"/>
      <c r="AR261" s="116"/>
      <c r="AS261" s="117">
        <v>37.299999999999997</v>
      </c>
    </row>
    <row r="262" spans="1:45">
      <c r="A262" s="29"/>
      <c r="B262" s="2" t="s">
        <v>113</v>
      </c>
      <c r="C262" s="27"/>
      <c r="D262" s="120">
        <v>0.56568542494924101</v>
      </c>
      <c r="E262" s="115"/>
      <c r="F262" s="116"/>
      <c r="G262" s="116"/>
      <c r="H262" s="116"/>
      <c r="I262" s="116"/>
      <c r="J262" s="116"/>
      <c r="K262" s="116"/>
      <c r="L262" s="116"/>
      <c r="M262" s="116"/>
      <c r="N262" s="116"/>
      <c r="O262" s="116"/>
      <c r="P262" s="116"/>
      <c r="Q262" s="116"/>
      <c r="R262" s="116"/>
      <c r="S262" s="116"/>
      <c r="T262" s="116"/>
      <c r="U262" s="116"/>
      <c r="V262" s="116"/>
      <c r="W262" s="116"/>
      <c r="X262" s="116"/>
      <c r="Y262" s="116"/>
      <c r="Z262" s="116"/>
      <c r="AA262" s="116"/>
      <c r="AB262" s="116"/>
      <c r="AC262" s="116"/>
      <c r="AD262" s="116"/>
      <c r="AE262" s="116"/>
      <c r="AF262" s="116"/>
      <c r="AG262" s="116"/>
      <c r="AH262" s="116"/>
      <c r="AI262" s="116"/>
      <c r="AJ262" s="116"/>
      <c r="AK262" s="116"/>
      <c r="AL262" s="116"/>
      <c r="AM262" s="116"/>
      <c r="AN262" s="116"/>
      <c r="AO262" s="116"/>
      <c r="AP262" s="116"/>
      <c r="AQ262" s="116"/>
      <c r="AR262" s="116"/>
      <c r="AS262" s="117">
        <v>8</v>
      </c>
    </row>
    <row r="263" spans="1:45">
      <c r="A263" s="29"/>
      <c r="B263" s="2" t="s">
        <v>74</v>
      </c>
      <c r="C263" s="27"/>
      <c r="D263" s="13">
        <v>1.516582908711102E-2</v>
      </c>
      <c r="E263" s="86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58"/>
    </row>
    <row r="264" spans="1:45">
      <c r="A264" s="29"/>
      <c r="B264" s="2" t="s">
        <v>114</v>
      </c>
      <c r="C264" s="27"/>
      <c r="D264" s="13">
        <v>0</v>
      </c>
      <c r="E264" s="86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58"/>
    </row>
    <row r="265" spans="1:45">
      <c r="A265" s="29"/>
      <c r="B265" s="50" t="s">
        <v>115</v>
      </c>
      <c r="C265" s="51"/>
      <c r="D265" s="49" t="s">
        <v>116</v>
      </c>
      <c r="E265" s="86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58"/>
    </row>
    <row r="266" spans="1:45">
      <c r="B266" s="30"/>
      <c r="C266" s="19"/>
      <c r="D266" s="25"/>
      <c r="AS266" s="58"/>
    </row>
    <row r="267" spans="1:45" ht="15">
      <c r="B267" s="33" t="s">
        <v>156</v>
      </c>
      <c r="AS267" s="26" t="s">
        <v>117</v>
      </c>
    </row>
    <row r="268" spans="1:45" ht="15">
      <c r="A268" s="23" t="s">
        <v>17</v>
      </c>
      <c r="B268" s="17" t="s">
        <v>93</v>
      </c>
      <c r="C268" s="15" t="s">
        <v>94</v>
      </c>
      <c r="D268" s="16" t="s">
        <v>107</v>
      </c>
      <c r="E268" s="86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6">
        <v>1</v>
      </c>
    </row>
    <row r="269" spans="1:45">
      <c r="A269" s="29"/>
      <c r="B269" s="18" t="s">
        <v>108</v>
      </c>
      <c r="C269" s="8" t="s">
        <v>108</v>
      </c>
      <c r="D269" s="85" t="s">
        <v>109</v>
      </c>
      <c r="E269" s="86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6" t="s">
        <v>3</v>
      </c>
    </row>
    <row r="270" spans="1:45">
      <c r="A270" s="29"/>
      <c r="B270" s="18"/>
      <c r="C270" s="8"/>
      <c r="D270" s="9" t="s">
        <v>110</v>
      </c>
      <c r="E270" s="86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6">
        <v>0</v>
      </c>
    </row>
    <row r="271" spans="1:45">
      <c r="A271" s="29"/>
      <c r="B271" s="18"/>
      <c r="C271" s="8"/>
      <c r="D271" s="24"/>
      <c r="E271" s="86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6">
        <v>0</v>
      </c>
    </row>
    <row r="272" spans="1:45">
      <c r="A272" s="29"/>
      <c r="B272" s="17">
        <v>1</v>
      </c>
      <c r="C272" s="14">
        <v>1</v>
      </c>
      <c r="D272" s="107">
        <v>70.099999999999994</v>
      </c>
      <c r="E272" s="108"/>
      <c r="F272" s="109"/>
      <c r="G272" s="109"/>
      <c r="H272" s="109"/>
      <c r="I272" s="109"/>
      <c r="J272" s="109"/>
      <c r="K272" s="109"/>
      <c r="L272" s="109"/>
      <c r="M272" s="109"/>
      <c r="N272" s="109"/>
      <c r="O272" s="109"/>
      <c r="P272" s="109"/>
      <c r="Q272" s="109"/>
      <c r="R272" s="109"/>
      <c r="S272" s="109"/>
      <c r="T272" s="109"/>
      <c r="U272" s="109"/>
      <c r="V272" s="109"/>
      <c r="W272" s="109"/>
      <c r="X272" s="109"/>
      <c r="Y272" s="109"/>
      <c r="Z272" s="109"/>
      <c r="AA272" s="109"/>
      <c r="AB272" s="109"/>
      <c r="AC272" s="109"/>
      <c r="AD272" s="109"/>
      <c r="AE272" s="109"/>
      <c r="AF272" s="109"/>
      <c r="AG272" s="109"/>
      <c r="AH272" s="109"/>
      <c r="AI272" s="109"/>
      <c r="AJ272" s="109"/>
      <c r="AK272" s="109"/>
      <c r="AL272" s="109"/>
      <c r="AM272" s="109"/>
      <c r="AN272" s="109"/>
      <c r="AO272" s="109"/>
      <c r="AP272" s="109"/>
      <c r="AQ272" s="109"/>
      <c r="AR272" s="109"/>
      <c r="AS272" s="110">
        <v>1</v>
      </c>
    </row>
    <row r="273" spans="1:45">
      <c r="A273" s="29"/>
      <c r="B273" s="18">
        <v>1</v>
      </c>
      <c r="C273" s="8">
        <v>2</v>
      </c>
      <c r="D273" s="111">
        <v>72.099999999999994</v>
      </c>
      <c r="E273" s="108"/>
      <c r="F273" s="109"/>
      <c r="G273" s="109"/>
      <c r="H273" s="109"/>
      <c r="I273" s="109"/>
      <c r="J273" s="109"/>
      <c r="K273" s="109"/>
      <c r="L273" s="109"/>
      <c r="M273" s="109"/>
      <c r="N273" s="109"/>
      <c r="O273" s="109"/>
      <c r="P273" s="109"/>
      <c r="Q273" s="109"/>
      <c r="R273" s="109"/>
      <c r="S273" s="109"/>
      <c r="T273" s="109"/>
      <c r="U273" s="109"/>
      <c r="V273" s="109"/>
      <c r="W273" s="109"/>
      <c r="X273" s="109"/>
      <c r="Y273" s="109"/>
      <c r="Z273" s="109"/>
      <c r="AA273" s="109"/>
      <c r="AB273" s="109"/>
      <c r="AC273" s="109"/>
      <c r="AD273" s="109"/>
      <c r="AE273" s="109"/>
      <c r="AF273" s="109"/>
      <c r="AG273" s="109"/>
      <c r="AH273" s="109"/>
      <c r="AI273" s="109"/>
      <c r="AJ273" s="109"/>
      <c r="AK273" s="109"/>
      <c r="AL273" s="109"/>
      <c r="AM273" s="109"/>
      <c r="AN273" s="109"/>
      <c r="AO273" s="109"/>
      <c r="AP273" s="109"/>
      <c r="AQ273" s="109"/>
      <c r="AR273" s="109"/>
      <c r="AS273" s="110">
        <v>3</v>
      </c>
    </row>
    <row r="274" spans="1:45">
      <c r="A274" s="29"/>
      <c r="B274" s="19" t="s">
        <v>111</v>
      </c>
      <c r="C274" s="12"/>
      <c r="D274" s="112">
        <v>71.099999999999994</v>
      </c>
      <c r="E274" s="108"/>
      <c r="F274" s="109"/>
      <c r="G274" s="109"/>
      <c r="H274" s="109"/>
      <c r="I274" s="109"/>
      <c r="J274" s="109"/>
      <c r="K274" s="109"/>
      <c r="L274" s="109"/>
      <c r="M274" s="109"/>
      <c r="N274" s="109"/>
      <c r="O274" s="109"/>
      <c r="P274" s="109"/>
      <c r="Q274" s="109"/>
      <c r="R274" s="109"/>
      <c r="S274" s="109"/>
      <c r="T274" s="109"/>
      <c r="U274" s="109"/>
      <c r="V274" s="109"/>
      <c r="W274" s="109"/>
      <c r="X274" s="109"/>
      <c r="Y274" s="109"/>
      <c r="Z274" s="109"/>
      <c r="AA274" s="109"/>
      <c r="AB274" s="109"/>
      <c r="AC274" s="109"/>
      <c r="AD274" s="109"/>
      <c r="AE274" s="109"/>
      <c r="AF274" s="109"/>
      <c r="AG274" s="109"/>
      <c r="AH274" s="109"/>
      <c r="AI274" s="109"/>
      <c r="AJ274" s="109"/>
      <c r="AK274" s="109"/>
      <c r="AL274" s="109"/>
      <c r="AM274" s="109"/>
      <c r="AN274" s="109"/>
      <c r="AO274" s="109"/>
      <c r="AP274" s="109"/>
      <c r="AQ274" s="109"/>
      <c r="AR274" s="109"/>
      <c r="AS274" s="110">
        <v>16</v>
      </c>
    </row>
    <row r="275" spans="1:45">
      <c r="A275" s="29"/>
      <c r="B275" s="2" t="s">
        <v>112</v>
      </c>
      <c r="C275" s="27"/>
      <c r="D275" s="113">
        <v>71.099999999999994</v>
      </c>
      <c r="E275" s="108"/>
      <c r="F275" s="109"/>
      <c r="G275" s="109"/>
      <c r="H275" s="109"/>
      <c r="I275" s="109"/>
      <c r="J275" s="109"/>
      <c r="K275" s="109"/>
      <c r="L275" s="109"/>
      <c r="M275" s="109"/>
      <c r="N275" s="109"/>
      <c r="O275" s="109"/>
      <c r="P275" s="109"/>
      <c r="Q275" s="109"/>
      <c r="R275" s="109"/>
      <c r="S275" s="109"/>
      <c r="T275" s="109"/>
      <c r="U275" s="109"/>
      <c r="V275" s="109"/>
      <c r="W275" s="109"/>
      <c r="X275" s="109"/>
      <c r="Y275" s="109"/>
      <c r="Z275" s="109"/>
      <c r="AA275" s="109"/>
      <c r="AB275" s="109"/>
      <c r="AC275" s="109"/>
      <c r="AD275" s="109"/>
      <c r="AE275" s="109"/>
      <c r="AF275" s="109"/>
      <c r="AG275" s="109"/>
      <c r="AH275" s="109"/>
      <c r="AI275" s="109"/>
      <c r="AJ275" s="109"/>
      <c r="AK275" s="109"/>
      <c r="AL275" s="109"/>
      <c r="AM275" s="109"/>
      <c r="AN275" s="109"/>
      <c r="AO275" s="109"/>
      <c r="AP275" s="109"/>
      <c r="AQ275" s="109"/>
      <c r="AR275" s="109"/>
      <c r="AS275" s="110">
        <v>71.099999999999994</v>
      </c>
    </row>
    <row r="276" spans="1:45">
      <c r="A276" s="29"/>
      <c r="B276" s="2" t="s">
        <v>113</v>
      </c>
      <c r="C276" s="27"/>
      <c r="D276" s="113">
        <v>1.4142135623730951</v>
      </c>
      <c r="E276" s="108"/>
      <c r="F276" s="109"/>
      <c r="G276" s="109"/>
      <c r="H276" s="109"/>
      <c r="I276" s="109"/>
      <c r="J276" s="109"/>
      <c r="K276" s="109"/>
      <c r="L276" s="109"/>
      <c r="M276" s="109"/>
      <c r="N276" s="109"/>
      <c r="O276" s="109"/>
      <c r="P276" s="109"/>
      <c r="Q276" s="109"/>
      <c r="R276" s="109"/>
      <c r="S276" s="109"/>
      <c r="T276" s="109"/>
      <c r="U276" s="109"/>
      <c r="V276" s="109"/>
      <c r="W276" s="109"/>
      <c r="X276" s="109"/>
      <c r="Y276" s="109"/>
      <c r="Z276" s="109"/>
      <c r="AA276" s="109"/>
      <c r="AB276" s="109"/>
      <c r="AC276" s="109"/>
      <c r="AD276" s="109"/>
      <c r="AE276" s="109"/>
      <c r="AF276" s="109"/>
      <c r="AG276" s="109"/>
      <c r="AH276" s="109"/>
      <c r="AI276" s="109"/>
      <c r="AJ276" s="109"/>
      <c r="AK276" s="109"/>
      <c r="AL276" s="109"/>
      <c r="AM276" s="109"/>
      <c r="AN276" s="109"/>
      <c r="AO276" s="109"/>
      <c r="AP276" s="109"/>
      <c r="AQ276" s="109"/>
      <c r="AR276" s="109"/>
      <c r="AS276" s="110">
        <v>9</v>
      </c>
    </row>
    <row r="277" spans="1:45">
      <c r="A277" s="29"/>
      <c r="B277" s="2" t="s">
        <v>74</v>
      </c>
      <c r="C277" s="27"/>
      <c r="D277" s="13">
        <v>1.9890486109326234E-2</v>
      </c>
      <c r="E277" s="86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58"/>
    </row>
    <row r="278" spans="1:45">
      <c r="A278" s="29"/>
      <c r="B278" s="2" t="s">
        <v>114</v>
      </c>
      <c r="C278" s="27"/>
      <c r="D278" s="13">
        <v>0</v>
      </c>
      <c r="E278" s="86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58"/>
    </row>
    <row r="279" spans="1:45">
      <c r="A279" s="29"/>
      <c r="B279" s="50" t="s">
        <v>115</v>
      </c>
      <c r="C279" s="51"/>
      <c r="D279" s="49" t="s">
        <v>116</v>
      </c>
      <c r="E279" s="86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58"/>
    </row>
    <row r="280" spans="1:45">
      <c r="B280" s="30"/>
      <c r="C280" s="19"/>
      <c r="D280" s="25"/>
      <c r="AS280" s="58"/>
    </row>
    <row r="281" spans="1:45" ht="15">
      <c r="B281" s="33" t="s">
        <v>157</v>
      </c>
      <c r="AS281" s="26" t="s">
        <v>117</v>
      </c>
    </row>
    <row r="282" spans="1:45" ht="15">
      <c r="A282" s="23" t="s">
        <v>22</v>
      </c>
      <c r="B282" s="17" t="s">
        <v>93</v>
      </c>
      <c r="C282" s="15" t="s">
        <v>94</v>
      </c>
      <c r="D282" s="16" t="s">
        <v>107</v>
      </c>
      <c r="E282" s="86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6">
        <v>1</v>
      </c>
    </row>
    <row r="283" spans="1:45">
      <c r="A283" s="29"/>
      <c r="B283" s="18" t="s">
        <v>108</v>
      </c>
      <c r="C283" s="8" t="s">
        <v>108</v>
      </c>
      <c r="D283" s="85" t="s">
        <v>109</v>
      </c>
      <c r="E283" s="86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6" t="s">
        <v>3</v>
      </c>
    </row>
    <row r="284" spans="1:45">
      <c r="A284" s="29"/>
      <c r="B284" s="18"/>
      <c r="C284" s="8"/>
      <c r="D284" s="9" t="s">
        <v>110</v>
      </c>
      <c r="E284" s="86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6">
        <v>2</v>
      </c>
    </row>
    <row r="285" spans="1:45">
      <c r="A285" s="29"/>
      <c r="B285" s="18"/>
      <c r="C285" s="8"/>
      <c r="D285" s="24"/>
      <c r="E285" s="86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6">
        <v>2</v>
      </c>
    </row>
    <row r="286" spans="1:45">
      <c r="A286" s="29"/>
      <c r="B286" s="17">
        <v>1</v>
      </c>
      <c r="C286" s="14">
        <v>1</v>
      </c>
      <c r="D286" s="20">
        <v>0.73</v>
      </c>
      <c r="E286" s="86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6">
        <v>1</v>
      </c>
    </row>
    <row r="287" spans="1:45">
      <c r="A287" s="29"/>
      <c r="B287" s="18">
        <v>1</v>
      </c>
      <c r="C287" s="8">
        <v>2</v>
      </c>
      <c r="D287" s="10">
        <v>0.77</v>
      </c>
      <c r="E287" s="86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6">
        <v>4</v>
      </c>
    </row>
    <row r="288" spans="1:45">
      <c r="A288" s="29"/>
      <c r="B288" s="19" t="s">
        <v>111</v>
      </c>
      <c r="C288" s="12"/>
      <c r="D288" s="21">
        <v>0.75</v>
      </c>
      <c r="E288" s="86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6">
        <v>16</v>
      </c>
    </row>
    <row r="289" spans="1:45">
      <c r="A289" s="29"/>
      <c r="B289" s="2" t="s">
        <v>112</v>
      </c>
      <c r="C289" s="27"/>
      <c r="D289" s="11">
        <v>0.75</v>
      </c>
      <c r="E289" s="86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6">
        <v>0.75</v>
      </c>
    </row>
    <row r="290" spans="1:45">
      <c r="A290" s="29"/>
      <c r="B290" s="2" t="s">
        <v>113</v>
      </c>
      <c r="C290" s="27"/>
      <c r="D290" s="22">
        <v>2.8284271247461926E-2</v>
      </c>
      <c r="E290" s="86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6">
        <v>10</v>
      </c>
    </row>
    <row r="291" spans="1:45">
      <c r="A291" s="29"/>
      <c r="B291" s="2" t="s">
        <v>74</v>
      </c>
      <c r="C291" s="27"/>
      <c r="D291" s="13">
        <v>3.7712361663282568E-2</v>
      </c>
      <c r="E291" s="86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58"/>
    </row>
    <row r="292" spans="1:45">
      <c r="A292" s="29"/>
      <c r="B292" s="2" t="s">
        <v>114</v>
      </c>
      <c r="C292" s="27"/>
      <c r="D292" s="13">
        <v>0</v>
      </c>
      <c r="E292" s="86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58"/>
    </row>
    <row r="293" spans="1:45">
      <c r="A293" s="29"/>
      <c r="B293" s="50" t="s">
        <v>115</v>
      </c>
      <c r="C293" s="51"/>
      <c r="D293" s="49" t="s">
        <v>116</v>
      </c>
      <c r="E293" s="86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58"/>
    </row>
    <row r="294" spans="1:45">
      <c r="B294" s="30"/>
      <c r="C294" s="19"/>
      <c r="D294" s="25"/>
      <c r="AS294" s="58"/>
    </row>
    <row r="295" spans="1:45" ht="15">
      <c r="B295" s="33" t="s">
        <v>158</v>
      </c>
      <c r="AS295" s="26" t="s">
        <v>117</v>
      </c>
    </row>
    <row r="296" spans="1:45" ht="15">
      <c r="A296" s="23" t="s">
        <v>48</v>
      </c>
      <c r="B296" s="17" t="s">
        <v>93</v>
      </c>
      <c r="C296" s="15" t="s">
        <v>94</v>
      </c>
      <c r="D296" s="16" t="s">
        <v>107</v>
      </c>
      <c r="E296" s="86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6">
        <v>1</v>
      </c>
    </row>
    <row r="297" spans="1:45">
      <c r="A297" s="29"/>
      <c r="B297" s="18" t="s">
        <v>108</v>
      </c>
      <c r="C297" s="8" t="s">
        <v>108</v>
      </c>
      <c r="D297" s="85" t="s">
        <v>109</v>
      </c>
      <c r="E297" s="86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6" t="s">
        <v>1</v>
      </c>
    </row>
    <row r="298" spans="1:45">
      <c r="A298" s="29"/>
      <c r="B298" s="18"/>
      <c r="C298" s="8"/>
      <c r="D298" s="9" t="s">
        <v>110</v>
      </c>
      <c r="E298" s="86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6">
        <v>3</v>
      </c>
    </row>
    <row r="299" spans="1:45">
      <c r="A299" s="29"/>
      <c r="B299" s="18"/>
      <c r="C299" s="8"/>
      <c r="D299" s="24"/>
      <c r="E299" s="86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6">
        <v>3</v>
      </c>
    </row>
    <row r="300" spans="1:45">
      <c r="A300" s="29"/>
      <c r="B300" s="17">
        <v>1</v>
      </c>
      <c r="C300" s="14">
        <v>1</v>
      </c>
      <c r="D300" s="121">
        <v>0.27</v>
      </c>
      <c r="E300" s="122"/>
      <c r="F300" s="123"/>
      <c r="G300" s="123"/>
      <c r="H300" s="123"/>
      <c r="I300" s="123"/>
      <c r="J300" s="123"/>
      <c r="K300" s="123"/>
      <c r="L300" s="123"/>
      <c r="M300" s="123"/>
      <c r="N300" s="123"/>
      <c r="O300" s="123"/>
      <c r="P300" s="123"/>
      <c r="Q300" s="123"/>
      <c r="R300" s="123"/>
      <c r="S300" s="123"/>
      <c r="T300" s="123"/>
      <c r="U300" s="123"/>
      <c r="V300" s="123"/>
      <c r="W300" s="123"/>
      <c r="X300" s="123"/>
      <c r="Y300" s="123"/>
      <c r="Z300" s="123"/>
      <c r="AA300" s="123"/>
      <c r="AB300" s="123"/>
      <c r="AC300" s="123"/>
      <c r="AD300" s="123"/>
      <c r="AE300" s="123"/>
      <c r="AF300" s="123"/>
      <c r="AG300" s="123"/>
      <c r="AH300" s="123"/>
      <c r="AI300" s="123"/>
      <c r="AJ300" s="123"/>
      <c r="AK300" s="123"/>
      <c r="AL300" s="123"/>
      <c r="AM300" s="123"/>
      <c r="AN300" s="123"/>
      <c r="AO300" s="123"/>
      <c r="AP300" s="123"/>
      <c r="AQ300" s="123"/>
      <c r="AR300" s="123"/>
      <c r="AS300" s="124">
        <v>1</v>
      </c>
    </row>
    <row r="301" spans="1:45">
      <c r="A301" s="29"/>
      <c r="B301" s="18">
        <v>1</v>
      </c>
      <c r="C301" s="8">
        <v>2</v>
      </c>
      <c r="D301" s="125">
        <v>0.27499999999999997</v>
      </c>
      <c r="E301" s="122"/>
      <c r="F301" s="123"/>
      <c r="G301" s="123"/>
      <c r="H301" s="123"/>
      <c r="I301" s="123"/>
      <c r="J301" s="123"/>
      <c r="K301" s="123"/>
      <c r="L301" s="123"/>
      <c r="M301" s="123"/>
      <c r="N301" s="123"/>
      <c r="O301" s="123"/>
      <c r="P301" s="123"/>
      <c r="Q301" s="123"/>
      <c r="R301" s="123"/>
      <c r="S301" s="123"/>
      <c r="T301" s="123"/>
      <c r="U301" s="123"/>
      <c r="V301" s="123"/>
      <c r="W301" s="123"/>
      <c r="X301" s="123"/>
      <c r="Y301" s="123"/>
      <c r="Z301" s="123"/>
      <c r="AA301" s="123"/>
      <c r="AB301" s="123"/>
      <c r="AC301" s="123"/>
      <c r="AD301" s="123"/>
      <c r="AE301" s="123"/>
      <c r="AF301" s="123"/>
      <c r="AG301" s="123"/>
      <c r="AH301" s="123"/>
      <c r="AI301" s="123"/>
      <c r="AJ301" s="123"/>
      <c r="AK301" s="123"/>
      <c r="AL301" s="123"/>
      <c r="AM301" s="123"/>
      <c r="AN301" s="123"/>
      <c r="AO301" s="123"/>
      <c r="AP301" s="123"/>
      <c r="AQ301" s="123"/>
      <c r="AR301" s="123"/>
      <c r="AS301" s="124">
        <v>5</v>
      </c>
    </row>
    <row r="302" spans="1:45">
      <c r="A302" s="29"/>
      <c r="B302" s="19" t="s">
        <v>111</v>
      </c>
      <c r="C302" s="12"/>
      <c r="D302" s="126">
        <v>0.27249999999999996</v>
      </c>
      <c r="E302" s="122"/>
      <c r="F302" s="123"/>
      <c r="G302" s="123"/>
      <c r="H302" s="123"/>
      <c r="I302" s="123"/>
      <c r="J302" s="123"/>
      <c r="K302" s="123"/>
      <c r="L302" s="123"/>
      <c r="M302" s="123"/>
      <c r="N302" s="123"/>
      <c r="O302" s="123"/>
      <c r="P302" s="123"/>
      <c r="Q302" s="123"/>
      <c r="R302" s="123"/>
      <c r="S302" s="123"/>
      <c r="T302" s="123"/>
      <c r="U302" s="123"/>
      <c r="V302" s="123"/>
      <c r="W302" s="123"/>
      <c r="X302" s="123"/>
      <c r="Y302" s="123"/>
      <c r="Z302" s="123"/>
      <c r="AA302" s="123"/>
      <c r="AB302" s="123"/>
      <c r="AC302" s="123"/>
      <c r="AD302" s="123"/>
      <c r="AE302" s="123"/>
      <c r="AF302" s="123"/>
      <c r="AG302" s="123"/>
      <c r="AH302" s="123"/>
      <c r="AI302" s="123"/>
      <c r="AJ302" s="123"/>
      <c r="AK302" s="123"/>
      <c r="AL302" s="123"/>
      <c r="AM302" s="123"/>
      <c r="AN302" s="123"/>
      <c r="AO302" s="123"/>
      <c r="AP302" s="123"/>
      <c r="AQ302" s="123"/>
      <c r="AR302" s="123"/>
      <c r="AS302" s="124">
        <v>16</v>
      </c>
    </row>
    <row r="303" spans="1:45">
      <c r="A303" s="29"/>
      <c r="B303" s="2" t="s">
        <v>112</v>
      </c>
      <c r="C303" s="27"/>
      <c r="D303" s="22">
        <v>0.27249999999999996</v>
      </c>
      <c r="E303" s="122"/>
      <c r="F303" s="123"/>
      <c r="G303" s="123"/>
      <c r="H303" s="123"/>
      <c r="I303" s="123"/>
      <c r="J303" s="123"/>
      <c r="K303" s="123"/>
      <c r="L303" s="123"/>
      <c r="M303" s="123"/>
      <c r="N303" s="123"/>
      <c r="O303" s="123"/>
      <c r="P303" s="123"/>
      <c r="Q303" s="123"/>
      <c r="R303" s="123"/>
      <c r="S303" s="123"/>
      <c r="T303" s="123"/>
      <c r="U303" s="123"/>
      <c r="V303" s="123"/>
      <c r="W303" s="123"/>
      <c r="X303" s="123"/>
      <c r="Y303" s="123"/>
      <c r="Z303" s="123"/>
      <c r="AA303" s="123"/>
      <c r="AB303" s="123"/>
      <c r="AC303" s="123"/>
      <c r="AD303" s="123"/>
      <c r="AE303" s="123"/>
      <c r="AF303" s="123"/>
      <c r="AG303" s="123"/>
      <c r="AH303" s="123"/>
      <c r="AI303" s="123"/>
      <c r="AJ303" s="123"/>
      <c r="AK303" s="123"/>
      <c r="AL303" s="123"/>
      <c r="AM303" s="123"/>
      <c r="AN303" s="123"/>
      <c r="AO303" s="123"/>
      <c r="AP303" s="123"/>
      <c r="AQ303" s="123"/>
      <c r="AR303" s="123"/>
      <c r="AS303" s="124">
        <v>0.27250000000000002</v>
      </c>
    </row>
    <row r="304" spans="1:45">
      <c r="A304" s="29"/>
      <c r="B304" s="2" t="s">
        <v>113</v>
      </c>
      <c r="C304" s="27"/>
      <c r="D304" s="22">
        <v>3.5355339059327017E-3</v>
      </c>
      <c r="E304" s="122"/>
      <c r="F304" s="123"/>
      <c r="G304" s="123"/>
      <c r="H304" s="123"/>
      <c r="I304" s="123"/>
      <c r="J304" s="123"/>
      <c r="K304" s="123"/>
      <c r="L304" s="123"/>
      <c r="M304" s="123"/>
      <c r="N304" s="123"/>
      <c r="O304" s="123"/>
      <c r="P304" s="123"/>
      <c r="Q304" s="123"/>
      <c r="R304" s="123"/>
      <c r="S304" s="123"/>
      <c r="T304" s="123"/>
      <c r="U304" s="123"/>
      <c r="V304" s="123"/>
      <c r="W304" s="123"/>
      <c r="X304" s="123"/>
      <c r="Y304" s="123"/>
      <c r="Z304" s="123"/>
      <c r="AA304" s="123"/>
      <c r="AB304" s="123"/>
      <c r="AC304" s="123"/>
      <c r="AD304" s="123"/>
      <c r="AE304" s="123"/>
      <c r="AF304" s="123"/>
      <c r="AG304" s="123"/>
      <c r="AH304" s="123"/>
      <c r="AI304" s="123"/>
      <c r="AJ304" s="123"/>
      <c r="AK304" s="123"/>
      <c r="AL304" s="123"/>
      <c r="AM304" s="123"/>
      <c r="AN304" s="123"/>
      <c r="AO304" s="123"/>
      <c r="AP304" s="123"/>
      <c r="AQ304" s="123"/>
      <c r="AR304" s="123"/>
      <c r="AS304" s="124">
        <v>11</v>
      </c>
    </row>
    <row r="305" spans="1:45">
      <c r="A305" s="29"/>
      <c r="B305" s="2" t="s">
        <v>74</v>
      </c>
      <c r="C305" s="27"/>
      <c r="D305" s="13">
        <v>1.2974436352046613E-2</v>
      </c>
      <c r="E305" s="86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58"/>
    </row>
    <row r="306" spans="1:45">
      <c r="A306" s="29"/>
      <c r="B306" s="2" t="s">
        <v>114</v>
      </c>
      <c r="C306" s="27"/>
      <c r="D306" s="13">
        <v>-2.2204460492503131E-16</v>
      </c>
      <c r="E306" s="86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58"/>
    </row>
    <row r="307" spans="1:45">
      <c r="A307" s="29"/>
      <c r="B307" s="50" t="s">
        <v>115</v>
      </c>
      <c r="C307" s="51"/>
      <c r="D307" s="49" t="s">
        <v>116</v>
      </c>
      <c r="E307" s="86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58"/>
    </row>
    <row r="308" spans="1:45">
      <c r="B308" s="30"/>
      <c r="C308" s="19"/>
      <c r="D308" s="25"/>
      <c r="AS308" s="58"/>
    </row>
    <row r="309" spans="1:45" ht="15">
      <c r="B309" s="33" t="s">
        <v>159</v>
      </c>
      <c r="AS309" s="26" t="s">
        <v>117</v>
      </c>
    </row>
    <row r="310" spans="1:45" ht="15">
      <c r="A310" s="23" t="s">
        <v>25</v>
      </c>
      <c r="B310" s="17" t="s">
        <v>93</v>
      </c>
      <c r="C310" s="15" t="s">
        <v>94</v>
      </c>
      <c r="D310" s="16" t="s">
        <v>107</v>
      </c>
      <c r="E310" s="86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6">
        <v>1</v>
      </c>
    </row>
    <row r="311" spans="1:45">
      <c r="A311" s="29"/>
      <c r="B311" s="18" t="s">
        <v>108</v>
      </c>
      <c r="C311" s="8" t="s">
        <v>108</v>
      </c>
      <c r="D311" s="85" t="s">
        <v>109</v>
      </c>
      <c r="E311" s="86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6" t="s">
        <v>3</v>
      </c>
    </row>
    <row r="312" spans="1:45">
      <c r="A312" s="29"/>
      <c r="B312" s="18"/>
      <c r="C312" s="8"/>
      <c r="D312" s="9" t="s">
        <v>110</v>
      </c>
      <c r="E312" s="86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6">
        <v>2</v>
      </c>
    </row>
    <row r="313" spans="1:45">
      <c r="A313" s="29"/>
      <c r="B313" s="18"/>
      <c r="C313" s="8"/>
      <c r="D313" s="24"/>
      <c r="E313" s="86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6">
        <v>2</v>
      </c>
    </row>
    <row r="314" spans="1:45">
      <c r="A314" s="29"/>
      <c r="B314" s="17">
        <v>1</v>
      </c>
      <c r="C314" s="14">
        <v>1</v>
      </c>
      <c r="D314" s="20">
        <v>2.4</v>
      </c>
      <c r="E314" s="86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6">
        <v>1</v>
      </c>
    </row>
    <row r="315" spans="1:45">
      <c r="A315" s="29"/>
      <c r="B315" s="18">
        <v>1</v>
      </c>
      <c r="C315" s="8">
        <v>2</v>
      </c>
      <c r="D315" s="10">
        <v>2.8</v>
      </c>
      <c r="E315" s="86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6">
        <v>6</v>
      </c>
    </row>
    <row r="316" spans="1:45">
      <c r="A316" s="29"/>
      <c r="B316" s="19" t="s">
        <v>111</v>
      </c>
      <c r="C316" s="12"/>
      <c r="D316" s="21">
        <v>2.5999999999999996</v>
      </c>
      <c r="E316" s="86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6">
        <v>16</v>
      </c>
    </row>
    <row r="317" spans="1:45">
      <c r="A317" s="29"/>
      <c r="B317" s="2" t="s">
        <v>112</v>
      </c>
      <c r="C317" s="27"/>
      <c r="D317" s="11">
        <v>2.5999999999999996</v>
      </c>
      <c r="E317" s="86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6">
        <v>2.6</v>
      </c>
    </row>
    <row r="318" spans="1:45">
      <c r="A318" s="29"/>
      <c r="B318" s="2" t="s">
        <v>113</v>
      </c>
      <c r="C318" s="27"/>
      <c r="D318" s="22">
        <v>0.28284271247461895</v>
      </c>
      <c r="E318" s="86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6">
        <v>12</v>
      </c>
    </row>
    <row r="319" spans="1:45">
      <c r="A319" s="29"/>
      <c r="B319" s="2" t="s">
        <v>74</v>
      </c>
      <c r="C319" s="27"/>
      <c r="D319" s="13">
        <v>0.10878565864408422</v>
      </c>
      <c r="E319" s="86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58"/>
    </row>
    <row r="320" spans="1:45">
      <c r="A320" s="29"/>
      <c r="B320" s="2" t="s">
        <v>114</v>
      </c>
      <c r="C320" s="27"/>
      <c r="D320" s="13">
        <v>-2.2204460492503131E-16</v>
      </c>
      <c r="E320" s="86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58"/>
    </row>
    <row r="321" spans="1:45">
      <c r="A321" s="29"/>
      <c r="B321" s="50" t="s">
        <v>115</v>
      </c>
      <c r="C321" s="51"/>
      <c r="D321" s="49" t="s">
        <v>116</v>
      </c>
      <c r="E321" s="86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58"/>
    </row>
    <row r="322" spans="1:45">
      <c r="B322" s="30"/>
      <c r="C322" s="19"/>
      <c r="D322" s="25"/>
      <c r="AS322" s="58"/>
    </row>
    <row r="323" spans="1:45" ht="15">
      <c r="B323" s="33" t="s">
        <v>160</v>
      </c>
      <c r="AS323" s="26" t="s">
        <v>117</v>
      </c>
    </row>
    <row r="324" spans="1:45" ht="15">
      <c r="A324" s="23" t="s">
        <v>28</v>
      </c>
      <c r="B324" s="17" t="s">
        <v>93</v>
      </c>
      <c r="C324" s="15" t="s">
        <v>94</v>
      </c>
      <c r="D324" s="16" t="s">
        <v>107</v>
      </c>
      <c r="E324" s="86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6">
        <v>1</v>
      </c>
    </row>
    <row r="325" spans="1:45">
      <c r="A325" s="29"/>
      <c r="B325" s="18" t="s">
        <v>108</v>
      </c>
      <c r="C325" s="8" t="s">
        <v>108</v>
      </c>
      <c r="D325" s="85" t="s">
        <v>109</v>
      </c>
      <c r="E325" s="86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6" t="s">
        <v>3</v>
      </c>
    </row>
    <row r="326" spans="1:45">
      <c r="A326" s="29"/>
      <c r="B326" s="18"/>
      <c r="C326" s="8"/>
      <c r="D326" s="9" t="s">
        <v>110</v>
      </c>
      <c r="E326" s="86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6">
        <v>1</v>
      </c>
    </row>
    <row r="327" spans="1:45">
      <c r="A327" s="29"/>
      <c r="B327" s="18"/>
      <c r="C327" s="8"/>
      <c r="D327" s="24"/>
      <c r="E327" s="86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6">
        <v>1</v>
      </c>
    </row>
    <row r="328" spans="1:45">
      <c r="A328" s="29"/>
      <c r="B328" s="17">
        <v>1</v>
      </c>
      <c r="C328" s="14">
        <v>1</v>
      </c>
      <c r="D328" s="114">
        <v>15.8</v>
      </c>
      <c r="E328" s="115"/>
      <c r="F328" s="116"/>
      <c r="G328" s="116"/>
      <c r="H328" s="116"/>
      <c r="I328" s="116"/>
      <c r="J328" s="116"/>
      <c r="K328" s="116"/>
      <c r="L328" s="116"/>
      <c r="M328" s="116"/>
      <c r="N328" s="116"/>
      <c r="O328" s="116"/>
      <c r="P328" s="116"/>
      <c r="Q328" s="116"/>
      <c r="R328" s="116"/>
      <c r="S328" s="116"/>
      <c r="T328" s="116"/>
      <c r="U328" s="116"/>
      <c r="V328" s="116"/>
      <c r="W328" s="116"/>
      <c r="X328" s="116"/>
      <c r="Y328" s="116"/>
      <c r="Z328" s="116"/>
      <c r="AA328" s="116"/>
      <c r="AB328" s="116"/>
      <c r="AC328" s="116"/>
      <c r="AD328" s="116"/>
      <c r="AE328" s="116"/>
      <c r="AF328" s="116"/>
      <c r="AG328" s="116"/>
      <c r="AH328" s="116"/>
      <c r="AI328" s="116"/>
      <c r="AJ328" s="116"/>
      <c r="AK328" s="116"/>
      <c r="AL328" s="116"/>
      <c r="AM328" s="116"/>
      <c r="AN328" s="116"/>
      <c r="AO328" s="116"/>
      <c r="AP328" s="116"/>
      <c r="AQ328" s="116"/>
      <c r="AR328" s="116"/>
      <c r="AS328" s="117">
        <v>1</v>
      </c>
    </row>
    <row r="329" spans="1:45">
      <c r="A329" s="29"/>
      <c r="B329" s="18">
        <v>1</v>
      </c>
      <c r="C329" s="8">
        <v>2</v>
      </c>
      <c r="D329" s="118">
        <v>15.6</v>
      </c>
      <c r="E329" s="115"/>
      <c r="F329" s="116"/>
      <c r="G329" s="116"/>
      <c r="H329" s="116"/>
      <c r="I329" s="116"/>
      <c r="J329" s="116"/>
      <c r="K329" s="116"/>
      <c r="L329" s="116"/>
      <c r="M329" s="116"/>
      <c r="N329" s="116"/>
      <c r="O329" s="116"/>
      <c r="P329" s="116"/>
      <c r="Q329" s="116"/>
      <c r="R329" s="116"/>
      <c r="S329" s="116"/>
      <c r="T329" s="116"/>
      <c r="U329" s="116"/>
      <c r="V329" s="116"/>
      <c r="W329" s="116"/>
      <c r="X329" s="116"/>
      <c r="Y329" s="116"/>
      <c r="Z329" s="116"/>
      <c r="AA329" s="116"/>
      <c r="AB329" s="116"/>
      <c r="AC329" s="116"/>
      <c r="AD329" s="116"/>
      <c r="AE329" s="116"/>
      <c r="AF329" s="116"/>
      <c r="AG329" s="116"/>
      <c r="AH329" s="116"/>
      <c r="AI329" s="116"/>
      <c r="AJ329" s="116"/>
      <c r="AK329" s="116"/>
      <c r="AL329" s="116"/>
      <c r="AM329" s="116"/>
      <c r="AN329" s="116"/>
      <c r="AO329" s="116"/>
      <c r="AP329" s="116"/>
      <c r="AQ329" s="116"/>
      <c r="AR329" s="116"/>
      <c r="AS329" s="117">
        <v>7</v>
      </c>
    </row>
    <row r="330" spans="1:45">
      <c r="A330" s="29"/>
      <c r="B330" s="19" t="s">
        <v>111</v>
      </c>
      <c r="C330" s="12"/>
      <c r="D330" s="119">
        <v>15.7</v>
      </c>
      <c r="E330" s="115"/>
      <c r="F330" s="116"/>
      <c r="G330" s="116"/>
      <c r="H330" s="116"/>
      <c r="I330" s="116"/>
      <c r="J330" s="116"/>
      <c r="K330" s="116"/>
      <c r="L330" s="116"/>
      <c r="M330" s="116"/>
      <c r="N330" s="116"/>
      <c r="O330" s="116"/>
      <c r="P330" s="116"/>
      <c r="Q330" s="116"/>
      <c r="R330" s="116"/>
      <c r="S330" s="116"/>
      <c r="T330" s="116"/>
      <c r="U330" s="116"/>
      <c r="V330" s="116"/>
      <c r="W330" s="116"/>
      <c r="X330" s="116"/>
      <c r="Y330" s="116"/>
      <c r="Z330" s="116"/>
      <c r="AA330" s="116"/>
      <c r="AB330" s="116"/>
      <c r="AC330" s="116"/>
      <c r="AD330" s="116"/>
      <c r="AE330" s="116"/>
      <c r="AF330" s="116"/>
      <c r="AG330" s="116"/>
      <c r="AH330" s="116"/>
      <c r="AI330" s="116"/>
      <c r="AJ330" s="116"/>
      <c r="AK330" s="116"/>
      <c r="AL330" s="116"/>
      <c r="AM330" s="116"/>
      <c r="AN330" s="116"/>
      <c r="AO330" s="116"/>
      <c r="AP330" s="116"/>
      <c r="AQ330" s="116"/>
      <c r="AR330" s="116"/>
      <c r="AS330" s="117">
        <v>16</v>
      </c>
    </row>
    <row r="331" spans="1:45">
      <c r="A331" s="29"/>
      <c r="B331" s="2" t="s">
        <v>112</v>
      </c>
      <c r="C331" s="27"/>
      <c r="D331" s="120">
        <v>15.7</v>
      </c>
      <c r="E331" s="115"/>
      <c r="F331" s="116"/>
      <c r="G331" s="116"/>
      <c r="H331" s="116"/>
      <c r="I331" s="116"/>
      <c r="J331" s="116"/>
      <c r="K331" s="116"/>
      <c r="L331" s="116"/>
      <c r="M331" s="116"/>
      <c r="N331" s="116"/>
      <c r="O331" s="116"/>
      <c r="P331" s="116"/>
      <c r="Q331" s="116"/>
      <c r="R331" s="116"/>
      <c r="S331" s="116"/>
      <c r="T331" s="116"/>
      <c r="U331" s="116"/>
      <c r="V331" s="116"/>
      <c r="W331" s="116"/>
      <c r="X331" s="116"/>
      <c r="Y331" s="116"/>
      <c r="Z331" s="116"/>
      <c r="AA331" s="116"/>
      <c r="AB331" s="116"/>
      <c r="AC331" s="116"/>
      <c r="AD331" s="116"/>
      <c r="AE331" s="116"/>
      <c r="AF331" s="116"/>
      <c r="AG331" s="116"/>
      <c r="AH331" s="116"/>
      <c r="AI331" s="116"/>
      <c r="AJ331" s="116"/>
      <c r="AK331" s="116"/>
      <c r="AL331" s="116"/>
      <c r="AM331" s="116"/>
      <c r="AN331" s="116"/>
      <c r="AO331" s="116"/>
      <c r="AP331" s="116"/>
      <c r="AQ331" s="116"/>
      <c r="AR331" s="116"/>
      <c r="AS331" s="117">
        <v>15.7</v>
      </c>
    </row>
    <row r="332" spans="1:45">
      <c r="A332" s="29"/>
      <c r="B332" s="2" t="s">
        <v>113</v>
      </c>
      <c r="C332" s="27"/>
      <c r="D332" s="120">
        <v>0.14142135623731025</v>
      </c>
      <c r="E332" s="115"/>
      <c r="F332" s="116"/>
      <c r="G332" s="116"/>
      <c r="H332" s="116"/>
      <c r="I332" s="116"/>
      <c r="J332" s="116"/>
      <c r="K332" s="116"/>
      <c r="L332" s="116"/>
      <c r="M332" s="116"/>
      <c r="N332" s="116"/>
      <c r="O332" s="116"/>
      <c r="P332" s="116"/>
      <c r="Q332" s="116"/>
      <c r="R332" s="116"/>
      <c r="S332" s="116"/>
      <c r="T332" s="116"/>
      <c r="U332" s="116"/>
      <c r="V332" s="116"/>
      <c r="W332" s="116"/>
      <c r="X332" s="116"/>
      <c r="Y332" s="116"/>
      <c r="Z332" s="116"/>
      <c r="AA332" s="116"/>
      <c r="AB332" s="116"/>
      <c r="AC332" s="116"/>
      <c r="AD332" s="116"/>
      <c r="AE332" s="116"/>
      <c r="AF332" s="116"/>
      <c r="AG332" s="116"/>
      <c r="AH332" s="116"/>
      <c r="AI332" s="116"/>
      <c r="AJ332" s="116"/>
      <c r="AK332" s="116"/>
      <c r="AL332" s="116"/>
      <c r="AM332" s="116"/>
      <c r="AN332" s="116"/>
      <c r="AO332" s="116"/>
      <c r="AP332" s="116"/>
      <c r="AQ332" s="116"/>
      <c r="AR332" s="116"/>
      <c r="AS332" s="117">
        <v>13</v>
      </c>
    </row>
    <row r="333" spans="1:45">
      <c r="A333" s="29"/>
      <c r="B333" s="2" t="s">
        <v>74</v>
      </c>
      <c r="C333" s="27"/>
      <c r="D333" s="13">
        <v>9.0077296966439655E-3</v>
      </c>
      <c r="E333" s="86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58"/>
    </row>
    <row r="334" spans="1:45">
      <c r="A334" s="29"/>
      <c r="B334" s="2" t="s">
        <v>114</v>
      </c>
      <c r="C334" s="27"/>
      <c r="D334" s="13">
        <v>0</v>
      </c>
      <c r="E334" s="86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58"/>
    </row>
    <row r="335" spans="1:45">
      <c r="A335" s="29"/>
      <c r="B335" s="50" t="s">
        <v>115</v>
      </c>
      <c r="C335" s="51"/>
      <c r="D335" s="49" t="s">
        <v>116</v>
      </c>
      <c r="E335" s="86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58"/>
    </row>
    <row r="336" spans="1:45">
      <c r="B336" s="30"/>
      <c r="C336" s="19"/>
      <c r="D336" s="25"/>
      <c r="AS336" s="58"/>
    </row>
    <row r="337" spans="1:45" ht="15">
      <c r="B337" s="33" t="s">
        <v>161</v>
      </c>
      <c r="AS337" s="26" t="s">
        <v>117</v>
      </c>
    </row>
    <row r="338" spans="1:45" ht="15">
      <c r="A338" s="23" t="s">
        <v>30</v>
      </c>
      <c r="B338" s="17" t="s">
        <v>93</v>
      </c>
      <c r="C338" s="15" t="s">
        <v>94</v>
      </c>
      <c r="D338" s="16" t="s">
        <v>107</v>
      </c>
      <c r="E338" s="86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6">
        <v>1</v>
      </c>
    </row>
    <row r="339" spans="1:45">
      <c r="A339" s="29"/>
      <c r="B339" s="18" t="s">
        <v>108</v>
      </c>
      <c r="C339" s="8" t="s">
        <v>108</v>
      </c>
      <c r="D339" s="85" t="s">
        <v>109</v>
      </c>
      <c r="E339" s="86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6" t="s">
        <v>3</v>
      </c>
    </row>
    <row r="340" spans="1:45">
      <c r="A340" s="29"/>
      <c r="B340" s="18"/>
      <c r="C340" s="8"/>
      <c r="D340" s="9" t="s">
        <v>110</v>
      </c>
      <c r="E340" s="86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6">
        <v>0</v>
      </c>
    </row>
    <row r="341" spans="1:45">
      <c r="A341" s="29"/>
      <c r="B341" s="18"/>
      <c r="C341" s="8"/>
      <c r="D341" s="24"/>
      <c r="E341" s="86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6">
        <v>0</v>
      </c>
    </row>
    <row r="342" spans="1:45">
      <c r="A342" s="29"/>
      <c r="B342" s="17">
        <v>1</v>
      </c>
      <c r="C342" s="14">
        <v>1</v>
      </c>
      <c r="D342" s="107">
        <v>58.2</v>
      </c>
      <c r="E342" s="108"/>
      <c r="F342" s="109"/>
      <c r="G342" s="109"/>
      <c r="H342" s="109"/>
      <c r="I342" s="109"/>
      <c r="J342" s="109"/>
      <c r="K342" s="109"/>
      <c r="L342" s="109"/>
      <c r="M342" s="109"/>
      <c r="N342" s="109"/>
      <c r="O342" s="109"/>
      <c r="P342" s="109"/>
      <c r="Q342" s="109"/>
      <c r="R342" s="109"/>
      <c r="S342" s="109"/>
      <c r="T342" s="109"/>
      <c r="U342" s="109"/>
      <c r="V342" s="109"/>
      <c r="W342" s="109"/>
      <c r="X342" s="109"/>
      <c r="Y342" s="109"/>
      <c r="Z342" s="109"/>
      <c r="AA342" s="109"/>
      <c r="AB342" s="109"/>
      <c r="AC342" s="109"/>
      <c r="AD342" s="109"/>
      <c r="AE342" s="109"/>
      <c r="AF342" s="109"/>
      <c r="AG342" s="109"/>
      <c r="AH342" s="109"/>
      <c r="AI342" s="109"/>
      <c r="AJ342" s="109"/>
      <c r="AK342" s="109"/>
      <c r="AL342" s="109"/>
      <c r="AM342" s="109"/>
      <c r="AN342" s="109"/>
      <c r="AO342" s="109"/>
      <c r="AP342" s="109"/>
      <c r="AQ342" s="109"/>
      <c r="AR342" s="109"/>
      <c r="AS342" s="110">
        <v>1</v>
      </c>
    </row>
    <row r="343" spans="1:45">
      <c r="A343" s="29"/>
      <c r="B343" s="18">
        <v>1</v>
      </c>
      <c r="C343" s="8">
        <v>2</v>
      </c>
      <c r="D343" s="111">
        <v>57.3</v>
      </c>
      <c r="E343" s="108"/>
      <c r="F343" s="109"/>
      <c r="G343" s="109"/>
      <c r="H343" s="109"/>
      <c r="I343" s="109"/>
      <c r="J343" s="109"/>
      <c r="K343" s="109"/>
      <c r="L343" s="109"/>
      <c r="M343" s="109"/>
      <c r="N343" s="109"/>
      <c r="O343" s="109"/>
      <c r="P343" s="109"/>
      <c r="Q343" s="109"/>
      <c r="R343" s="109"/>
      <c r="S343" s="109"/>
      <c r="T343" s="109"/>
      <c r="U343" s="109"/>
      <c r="V343" s="109"/>
      <c r="W343" s="109"/>
      <c r="X343" s="109"/>
      <c r="Y343" s="109"/>
      <c r="Z343" s="109"/>
      <c r="AA343" s="109"/>
      <c r="AB343" s="109"/>
      <c r="AC343" s="109"/>
      <c r="AD343" s="109"/>
      <c r="AE343" s="109"/>
      <c r="AF343" s="109"/>
      <c r="AG343" s="109"/>
      <c r="AH343" s="109"/>
      <c r="AI343" s="109"/>
      <c r="AJ343" s="109"/>
      <c r="AK343" s="109"/>
      <c r="AL343" s="109"/>
      <c r="AM343" s="109"/>
      <c r="AN343" s="109"/>
      <c r="AO343" s="109"/>
      <c r="AP343" s="109"/>
      <c r="AQ343" s="109"/>
      <c r="AR343" s="109"/>
      <c r="AS343" s="110">
        <v>8</v>
      </c>
    </row>
    <row r="344" spans="1:45">
      <c r="A344" s="29"/>
      <c r="B344" s="19" t="s">
        <v>111</v>
      </c>
      <c r="C344" s="12"/>
      <c r="D344" s="112">
        <v>57.75</v>
      </c>
      <c r="E344" s="108"/>
      <c r="F344" s="109"/>
      <c r="G344" s="109"/>
      <c r="H344" s="109"/>
      <c r="I344" s="109"/>
      <c r="J344" s="109"/>
      <c r="K344" s="109"/>
      <c r="L344" s="109"/>
      <c r="M344" s="109"/>
      <c r="N344" s="109"/>
      <c r="O344" s="109"/>
      <c r="P344" s="109"/>
      <c r="Q344" s="109"/>
      <c r="R344" s="109"/>
      <c r="S344" s="109"/>
      <c r="T344" s="109"/>
      <c r="U344" s="109"/>
      <c r="V344" s="109"/>
      <c r="W344" s="109"/>
      <c r="X344" s="109"/>
      <c r="Y344" s="109"/>
      <c r="Z344" s="109"/>
      <c r="AA344" s="109"/>
      <c r="AB344" s="109"/>
      <c r="AC344" s="109"/>
      <c r="AD344" s="109"/>
      <c r="AE344" s="109"/>
      <c r="AF344" s="109"/>
      <c r="AG344" s="109"/>
      <c r="AH344" s="109"/>
      <c r="AI344" s="109"/>
      <c r="AJ344" s="109"/>
      <c r="AK344" s="109"/>
      <c r="AL344" s="109"/>
      <c r="AM344" s="109"/>
      <c r="AN344" s="109"/>
      <c r="AO344" s="109"/>
      <c r="AP344" s="109"/>
      <c r="AQ344" s="109"/>
      <c r="AR344" s="109"/>
      <c r="AS344" s="110">
        <v>16</v>
      </c>
    </row>
    <row r="345" spans="1:45">
      <c r="A345" s="29"/>
      <c r="B345" s="2" t="s">
        <v>112</v>
      </c>
      <c r="C345" s="27"/>
      <c r="D345" s="113">
        <v>57.75</v>
      </c>
      <c r="E345" s="108"/>
      <c r="F345" s="109"/>
      <c r="G345" s="109"/>
      <c r="H345" s="109"/>
      <c r="I345" s="109"/>
      <c r="J345" s="109"/>
      <c r="K345" s="109"/>
      <c r="L345" s="109"/>
      <c r="M345" s="109"/>
      <c r="N345" s="109"/>
      <c r="O345" s="109"/>
      <c r="P345" s="109"/>
      <c r="Q345" s="109"/>
      <c r="R345" s="109"/>
      <c r="S345" s="109"/>
      <c r="T345" s="109"/>
      <c r="U345" s="109"/>
      <c r="V345" s="109"/>
      <c r="W345" s="109"/>
      <c r="X345" s="109"/>
      <c r="Y345" s="109"/>
      <c r="Z345" s="109"/>
      <c r="AA345" s="109"/>
      <c r="AB345" s="109"/>
      <c r="AC345" s="109"/>
      <c r="AD345" s="109"/>
      <c r="AE345" s="109"/>
      <c r="AF345" s="109"/>
      <c r="AG345" s="109"/>
      <c r="AH345" s="109"/>
      <c r="AI345" s="109"/>
      <c r="AJ345" s="109"/>
      <c r="AK345" s="109"/>
      <c r="AL345" s="109"/>
      <c r="AM345" s="109"/>
      <c r="AN345" s="109"/>
      <c r="AO345" s="109"/>
      <c r="AP345" s="109"/>
      <c r="AQ345" s="109"/>
      <c r="AR345" s="109"/>
      <c r="AS345" s="110">
        <v>57.75</v>
      </c>
    </row>
    <row r="346" spans="1:45">
      <c r="A346" s="29"/>
      <c r="B346" s="2" t="s">
        <v>113</v>
      </c>
      <c r="C346" s="27"/>
      <c r="D346" s="113">
        <v>0.63639610306789685</v>
      </c>
      <c r="E346" s="108"/>
      <c r="F346" s="109"/>
      <c r="G346" s="109"/>
      <c r="H346" s="109"/>
      <c r="I346" s="109"/>
      <c r="J346" s="109"/>
      <c r="K346" s="109"/>
      <c r="L346" s="109"/>
      <c r="M346" s="109"/>
      <c r="N346" s="109"/>
      <c r="O346" s="109"/>
      <c r="P346" s="109"/>
      <c r="Q346" s="109"/>
      <c r="R346" s="109"/>
      <c r="S346" s="109"/>
      <c r="T346" s="109"/>
      <c r="U346" s="109"/>
      <c r="V346" s="109"/>
      <c r="W346" s="109"/>
      <c r="X346" s="109"/>
      <c r="Y346" s="109"/>
      <c r="Z346" s="109"/>
      <c r="AA346" s="109"/>
      <c r="AB346" s="109"/>
      <c r="AC346" s="109"/>
      <c r="AD346" s="109"/>
      <c r="AE346" s="109"/>
      <c r="AF346" s="109"/>
      <c r="AG346" s="109"/>
      <c r="AH346" s="109"/>
      <c r="AI346" s="109"/>
      <c r="AJ346" s="109"/>
      <c r="AK346" s="109"/>
      <c r="AL346" s="109"/>
      <c r="AM346" s="109"/>
      <c r="AN346" s="109"/>
      <c r="AO346" s="109"/>
      <c r="AP346" s="109"/>
      <c r="AQ346" s="109"/>
      <c r="AR346" s="109"/>
      <c r="AS346" s="110">
        <v>14</v>
      </c>
    </row>
    <row r="347" spans="1:45">
      <c r="A347" s="29"/>
      <c r="B347" s="2" t="s">
        <v>74</v>
      </c>
      <c r="C347" s="27"/>
      <c r="D347" s="13">
        <v>1.1019845940569642E-2</v>
      </c>
      <c r="E347" s="86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58"/>
    </row>
    <row r="348" spans="1:45">
      <c r="A348" s="29"/>
      <c r="B348" s="2" t="s">
        <v>114</v>
      </c>
      <c r="C348" s="27"/>
      <c r="D348" s="13">
        <v>0</v>
      </c>
      <c r="E348" s="86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58"/>
    </row>
    <row r="349" spans="1:45">
      <c r="A349" s="29"/>
      <c r="B349" s="50" t="s">
        <v>115</v>
      </c>
      <c r="C349" s="51"/>
      <c r="D349" s="49" t="s">
        <v>116</v>
      </c>
      <c r="E349" s="86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58"/>
    </row>
    <row r="350" spans="1:45">
      <c r="B350" s="30"/>
      <c r="C350" s="19"/>
      <c r="D350" s="25"/>
      <c r="AS350" s="58"/>
    </row>
    <row r="351" spans="1:45" ht="15">
      <c r="B351" s="33" t="s">
        <v>162</v>
      </c>
      <c r="AS351" s="26" t="s">
        <v>117</v>
      </c>
    </row>
    <row r="352" spans="1:45" ht="15">
      <c r="A352" s="23" t="s">
        <v>33</v>
      </c>
      <c r="B352" s="17" t="s">
        <v>93</v>
      </c>
      <c r="C352" s="15" t="s">
        <v>94</v>
      </c>
      <c r="D352" s="16" t="s">
        <v>107</v>
      </c>
      <c r="E352" s="86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6">
        <v>1</v>
      </c>
    </row>
    <row r="353" spans="1:45">
      <c r="A353" s="29"/>
      <c r="B353" s="18" t="s">
        <v>108</v>
      </c>
      <c r="C353" s="8" t="s">
        <v>108</v>
      </c>
      <c r="D353" s="85" t="s">
        <v>109</v>
      </c>
      <c r="E353" s="86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6" t="s">
        <v>3</v>
      </c>
    </row>
    <row r="354" spans="1:45">
      <c r="A354" s="29"/>
      <c r="B354" s="18"/>
      <c r="C354" s="8"/>
      <c r="D354" s="9" t="s">
        <v>110</v>
      </c>
      <c r="E354" s="86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6">
        <v>1</v>
      </c>
    </row>
    <row r="355" spans="1:45">
      <c r="A355" s="29"/>
      <c r="B355" s="18"/>
      <c r="C355" s="8"/>
      <c r="D355" s="24"/>
      <c r="E355" s="86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6">
        <v>1</v>
      </c>
    </row>
    <row r="356" spans="1:45">
      <c r="A356" s="29"/>
      <c r="B356" s="17">
        <v>1</v>
      </c>
      <c r="C356" s="14">
        <v>1</v>
      </c>
      <c r="D356" s="114">
        <v>44</v>
      </c>
      <c r="E356" s="115"/>
      <c r="F356" s="116"/>
      <c r="G356" s="116"/>
      <c r="H356" s="116"/>
      <c r="I356" s="116"/>
      <c r="J356" s="116"/>
      <c r="K356" s="116"/>
      <c r="L356" s="116"/>
      <c r="M356" s="116"/>
      <c r="N356" s="116"/>
      <c r="O356" s="116"/>
      <c r="P356" s="116"/>
      <c r="Q356" s="116"/>
      <c r="R356" s="116"/>
      <c r="S356" s="116"/>
      <c r="T356" s="116"/>
      <c r="U356" s="116"/>
      <c r="V356" s="116"/>
      <c r="W356" s="116"/>
      <c r="X356" s="116"/>
      <c r="Y356" s="116"/>
      <c r="Z356" s="116"/>
      <c r="AA356" s="116"/>
      <c r="AB356" s="116"/>
      <c r="AC356" s="116"/>
      <c r="AD356" s="116"/>
      <c r="AE356" s="116"/>
      <c r="AF356" s="116"/>
      <c r="AG356" s="116"/>
      <c r="AH356" s="116"/>
      <c r="AI356" s="116"/>
      <c r="AJ356" s="116"/>
      <c r="AK356" s="116"/>
      <c r="AL356" s="116"/>
      <c r="AM356" s="116"/>
      <c r="AN356" s="116"/>
      <c r="AO356" s="116"/>
      <c r="AP356" s="116"/>
      <c r="AQ356" s="116"/>
      <c r="AR356" s="116"/>
      <c r="AS356" s="117">
        <v>1</v>
      </c>
    </row>
    <row r="357" spans="1:45">
      <c r="A357" s="29"/>
      <c r="B357" s="18">
        <v>1</v>
      </c>
      <c r="C357" s="8">
        <v>2</v>
      </c>
      <c r="D357" s="118">
        <v>46</v>
      </c>
      <c r="E357" s="115"/>
      <c r="F357" s="116"/>
      <c r="G357" s="116"/>
      <c r="H357" s="116"/>
      <c r="I357" s="116"/>
      <c r="J357" s="116"/>
      <c r="K357" s="116"/>
      <c r="L357" s="116"/>
      <c r="M357" s="116"/>
      <c r="N357" s="116"/>
      <c r="O357" s="116"/>
      <c r="P357" s="116"/>
      <c r="Q357" s="116"/>
      <c r="R357" s="116"/>
      <c r="S357" s="116"/>
      <c r="T357" s="116"/>
      <c r="U357" s="116"/>
      <c r="V357" s="116"/>
      <c r="W357" s="116"/>
      <c r="X357" s="116"/>
      <c r="Y357" s="116"/>
      <c r="Z357" s="116"/>
      <c r="AA357" s="116"/>
      <c r="AB357" s="116"/>
      <c r="AC357" s="116"/>
      <c r="AD357" s="116"/>
      <c r="AE357" s="116"/>
      <c r="AF357" s="116"/>
      <c r="AG357" s="116"/>
      <c r="AH357" s="116"/>
      <c r="AI357" s="116"/>
      <c r="AJ357" s="116"/>
      <c r="AK357" s="116"/>
      <c r="AL357" s="116"/>
      <c r="AM357" s="116"/>
      <c r="AN357" s="116"/>
      <c r="AO357" s="116"/>
      <c r="AP357" s="116"/>
      <c r="AQ357" s="116"/>
      <c r="AR357" s="116"/>
      <c r="AS357" s="117">
        <v>9</v>
      </c>
    </row>
    <row r="358" spans="1:45">
      <c r="A358" s="29"/>
      <c r="B358" s="19" t="s">
        <v>111</v>
      </c>
      <c r="C358" s="12"/>
      <c r="D358" s="119">
        <v>45</v>
      </c>
      <c r="E358" s="115"/>
      <c r="F358" s="116"/>
      <c r="G358" s="116"/>
      <c r="H358" s="116"/>
      <c r="I358" s="116"/>
      <c r="J358" s="116"/>
      <c r="K358" s="116"/>
      <c r="L358" s="116"/>
      <c r="M358" s="116"/>
      <c r="N358" s="116"/>
      <c r="O358" s="116"/>
      <c r="P358" s="116"/>
      <c r="Q358" s="116"/>
      <c r="R358" s="116"/>
      <c r="S358" s="116"/>
      <c r="T358" s="116"/>
      <c r="U358" s="116"/>
      <c r="V358" s="116"/>
      <c r="W358" s="116"/>
      <c r="X358" s="116"/>
      <c r="Y358" s="116"/>
      <c r="Z358" s="116"/>
      <c r="AA358" s="116"/>
      <c r="AB358" s="116"/>
      <c r="AC358" s="116"/>
      <c r="AD358" s="116"/>
      <c r="AE358" s="116"/>
      <c r="AF358" s="116"/>
      <c r="AG358" s="116"/>
      <c r="AH358" s="116"/>
      <c r="AI358" s="116"/>
      <c r="AJ358" s="116"/>
      <c r="AK358" s="116"/>
      <c r="AL358" s="116"/>
      <c r="AM358" s="116"/>
      <c r="AN358" s="116"/>
      <c r="AO358" s="116"/>
      <c r="AP358" s="116"/>
      <c r="AQ358" s="116"/>
      <c r="AR358" s="116"/>
      <c r="AS358" s="117">
        <v>16</v>
      </c>
    </row>
    <row r="359" spans="1:45">
      <c r="A359" s="29"/>
      <c r="B359" s="2" t="s">
        <v>112</v>
      </c>
      <c r="C359" s="27"/>
      <c r="D359" s="120">
        <v>45</v>
      </c>
      <c r="E359" s="115"/>
      <c r="F359" s="116"/>
      <c r="G359" s="116"/>
      <c r="H359" s="116"/>
      <c r="I359" s="116"/>
      <c r="J359" s="116"/>
      <c r="K359" s="116"/>
      <c r="L359" s="116"/>
      <c r="M359" s="116"/>
      <c r="N359" s="116"/>
      <c r="O359" s="116"/>
      <c r="P359" s="116"/>
      <c r="Q359" s="116"/>
      <c r="R359" s="116"/>
      <c r="S359" s="116"/>
      <c r="T359" s="116"/>
      <c r="U359" s="116"/>
      <c r="V359" s="116"/>
      <c r="W359" s="116"/>
      <c r="X359" s="116"/>
      <c r="Y359" s="116"/>
      <c r="Z359" s="116"/>
      <c r="AA359" s="116"/>
      <c r="AB359" s="116"/>
      <c r="AC359" s="116"/>
      <c r="AD359" s="116"/>
      <c r="AE359" s="116"/>
      <c r="AF359" s="116"/>
      <c r="AG359" s="116"/>
      <c r="AH359" s="116"/>
      <c r="AI359" s="116"/>
      <c r="AJ359" s="116"/>
      <c r="AK359" s="116"/>
      <c r="AL359" s="116"/>
      <c r="AM359" s="116"/>
      <c r="AN359" s="116"/>
      <c r="AO359" s="116"/>
      <c r="AP359" s="116"/>
      <c r="AQ359" s="116"/>
      <c r="AR359" s="116"/>
      <c r="AS359" s="117">
        <v>45</v>
      </c>
    </row>
    <row r="360" spans="1:45">
      <c r="A360" s="29"/>
      <c r="B360" s="2" t="s">
        <v>113</v>
      </c>
      <c r="C360" s="27"/>
      <c r="D360" s="120">
        <v>1.4142135623730951</v>
      </c>
      <c r="E360" s="115"/>
      <c r="F360" s="116"/>
      <c r="G360" s="116"/>
      <c r="H360" s="116"/>
      <c r="I360" s="116"/>
      <c r="J360" s="116"/>
      <c r="K360" s="116"/>
      <c r="L360" s="116"/>
      <c r="M360" s="116"/>
      <c r="N360" s="116"/>
      <c r="O360" s="116"/>
      <c r="P360" s="116"/>
      <c r="Q360" s="116"/>
      <c r="R360" s="116"/>
      <c r="S360" s="116"/>
      <c r="T360" s="116"/>
      <c r="U360" s="116"/>
      <c r="V360" s="116"/>
      <c r="W360" s="116"/>
      <c r="X360" s="116"/>
      <c r="Y360" s="116"/>
      <c r="Z360" s="116"/>
      <c r="AA360" s="116"/>
      <c r="AB360" s="116"/>
      <c r="AC360" s="116"/>
      <c r="AD360" s="116"/>
      <c r="AE360" s="116"/>
      <c r="AF360" s="116"/>
      <c r="AG360" s="116"/>
      <c r="AH360" s="116"/>
      <c r="AI360" s="116"/>
      <c r="AJ360" s="116"/>
      <c r="AK360" s="116"/>
      <c r="AL360" s="116"/>
      <c r="AM360" s="116"/>
      <c r="AN360" s="116"/>
      <c r="AO360" s="116"/>
      <c r="AP360" s="116"/>
      <c r="AQ360" s="116"/>
      <c r="AR360" s="116"/>
      <c r="AS360" s="117">
        <v>15</v>
      </c>
    </row>
    <row r="361" spans="1:45">
      <c r="A361" s="29"/>
      <c r="B361" s="2" t="s">
        <v>74</v>
      </c>
      <c r="C361" s="27"/>
      <c r="D361" s="13">
        <v>3.1426968052735448E-2</v>
      </c>
      <c r="E361" s="86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58"/>
    </row>
    <row r="362" spans="1:45">
      <c r="A362" s="29"/>
      <c r="B362" s="2" t="s">
        <v>114</v>
      </c>
      <c r="C362" s="27"/>
      <c r="D362" s="13">
        <v>0</v>
      </c>
      <c r="E362" s="86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58"/>
    </row>
    <row r="363" spans="1:45">
      <c r="A363" s="29"/>
      <c r="B363" s="50" t="s">
        <v>115</v>
      </c>
      <c r="C363" s="51"/>
      <c r="D363" s="49" t="s">
        <v>116</v>
      </c>
      <c r="E363" s="86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58"/>
    </row>
    <row r="364" spans="1:45">
      <c r="B364" s="30"/>
      <c r="C364" s="19"/>
      <c r="D364" s="25"/>
      <c r="AS364" s="58"/>
    </row>
    <row r="365" spans="1:45" ht="15">
      <c r="B365" s="33" t="s">
        <v>163</v>
      </c>
      <c r="AS365" s="26" t="s">
        <v>117</v>
      </c>
    </row>
    <row r="366" spans="1:45" ht="15">
      <c r="A366" s="23" t="s">
        <v>36</v>
      </c>
      <c r="B366" s="17" t="s">
        <v>93</v>
      </c>
      <c r="C366" s="15" t="s">
        <v>94</v>
      </c>
      <c r="D366" s="16" t="s">
        <v>107</v>
      </c>
      <c r="E366" s="86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6">
        <v>1</v>
      </c>
    </row>
    <row r="367" spans="1:45">
      <c r="A367" s="29"/>
      <c r="B367" s="18" t="s">
        <v>108</v>
      </c>
      <c r="C367" s="8" t="s">
        <v>108</v>
      </c>
      <c r="D367" s="85" t="s">
        <v>109</v>
      </c>
      <c r="E367" s="86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6" t="s">
        <v>3</v>
      </c>
    </row>
    <row r="368" spans="1:45">
      <c r="A368" s="29"/>
      <c r="B368" s="18"/>
      <c r="C368" s="8"/>
      <c r="D368" s="9" t="s">
        <v>110</v>
      </c>
      <c r="E368" s="86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6">
        <v>0</v>
      </c>
    </row>
    <row r="369" spans="1:45">
      <c r="A369" s="29"/>
      <c r="B369" s="18"/>
      <c r="C369" s="8"/>
      <c r="D369" s="24"/>
      <c r="E369" s="86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6">
        <v>0</v>
      </c>
    </row>
    <row r="370" spans="1:45">
      <c r="A370" s="29"/>
      <c r="B370" s="17">
        <v>1</v>
      </c>
      <c r="C370" s="14">
        <v>1</v>
      </c>
      <c r="D370" s="107">
        <v>50</v>
      </c>
      <c r="E370" s="108"/>
      <c r="F370" s="109"/>
      <c r="G370" s="109"/>
      <c r="H370" s="109"/>
      <c r="I370" s="109"/>
      <c r="J370" s="109"/>
      <c r="K370" s="109"/>
      <c r="L370" s="109"/>
      <c r="M370" s="109"/>
      <c r="N370" s="109"/>
      <c r="O370" s="109"/>
      <c r="P370" s="109"/>
      <c r="Q370" s="109"/>
      <c r="R370" s="109"/>
      <c r="S370" s="109"/>
      <c r="T370" s="109"/>
      <c r="U370" s="109"/>
      <c r="V370" s="109"/>
      <c r="W370" s="109"/>
      <c r="X370" s="109"/>
      <c r="Y370" s="109"/>
      <c r="Z370" s="109"/>
      <c r="AA370" s="109"/>
      <c r="AB370" s="109"/>
      <c r="AC370" s="109"/>
      <c r="AD370" s="109"/>
      <c r="AE370" s="109"/>
      <c r="AF370" s="109"/>
      <c r="AG370" s="109"/>
      <c r="AH370" s="109"/>
      <c r="AI370" s="109"/>
      <c r="AJ370" s="109"/>
      <c r="AK370" s="109"/>
      <c r="AL370" s="109"/>
      <c r="AM370" s="109"/>
      <c r="AN370" s="109"/>
      <c r="AO370" s="109"/>
      <c r="AP370" s="109"/>
      <c r="AQ370" s="109"/>
      <c r="AR370" s="109"/>
      <c r="AS370" s="110">
        <v>1</v>
      </c>
    </row>
    <row r="371" spans="1:45">
      <c r="A371" s="29"/>
      <c r="B371" s="18">
        <v>1</v>
      </c>
      <c r="C371" s="8">
        <v>2</v>
      </c>
      <c r="D371" s="111">
        <v>51</v>
      </c>
      <c r="E371" s="108"/>
      <c r="F371" s="109"/>
      <c r="G371" s="109"/>
      <c r="H371" s="109"/>
      <c r="I371" s="109"/>
      <c r="J371" s="109"/>
      <c r="K371" s="109"/>
      <c r="L371" s="109"/>
      <c r="M371" s="109"/>
      <c r="N371" s="109"/>
      <c r="O371" s="109"/>
      <c r="P371" s="109"/>
      <c r="Q371" s="109"/>
      <c r="R371" s="109"/>
      <c r="S371" s="109"/>
      <c r="T371" s="109"/>
      <c r="U371" s="109"/>
      <c r="V371" s="109"/>
      <c r="W371" s="109"/>
      <c r="X371" s="109"/>
      <c r="Y371" s="109"/>
      <c r="Z371" s="109"/>
      <c r="AA371" s="109"/>
      <c r="AB371" s="109"/>
      <c r="AC371" s="109"/>
      <c r="AD371" s="109"/>
      <c r="AE371" s="109"/>
      <c r="AF371" s="109"/>
      <c r="AG371" s="109"/>
      <c r="AH371" s="109"/>
      <c r="AI371" s="109"/>
      <c r="AJ371" s="109"/>
      <c r="AK371" s="109"/>
      <c r="AL371" s="109"/>
      <c r="AM371" s="109"/>
      <c r="AN371" s="109"/>
      <c r="AO371" s="109"/>
      <c r="AP371" s="109"/>
      <c r="AQ371" s="109"/>
      <c r="AR371" s="109"/>
      <c r="AS371" s="110">
        <v>10</v>
      </c>
    </row>
    <row r="372" spans="1:45">
      <c r="A372" s="29"/>
      <c r="B372" s="19" t="s">
        <v>111</v>
      </c>
      <c r="C372" s="12"/>
      <c r="D372" s="112">
        <v>50.5</v>
      </c>
      <c r="E372" s="108"/>
      <c r="F372" s="109"/>
      <c r="G372" s="109"/>
      <c r="H372" s="109"/>
      <c r="I372" s="109"/>
      <c r="J372" s="109"/>
      <c r="K372" s="109"/>
      <c r="L372" s="109"/>
      <c r="M372" s="109"/>
      <c r="N372" s="109"/>
      <c r="O372" s="109"/>
      <c r="P372" s="109"/>
      <c r="Q372" s="109"/>
      <c r="R372" s="109"/>
      <c r="S372" s="109"/>
      <c r="T372" s="109"/>
      <c r="U372" s="109"/>
      <c r="V372" s="109"/>
      <c r="W372" s="109"/>
      <c r="X372" s="109"/>
      <c r="Y372" s="109"/>
      <c r="Z372" s="109"/>
      <c r="AA372" s="109"/>
      <c r="AB372" s="109"/>
      <c r="AC372" s="109"/>
      <c r="AD372" s="109"/>
      <c r="AE372" s="109"/>
      <c r="AF372" s="109"/>
      <c r="AG372" s="109"/>
      <c r="AH372" s="109"/>
      <c r="AI372" s="109"/>
      <c r="AJ372" s="109"/>
      <c r="AK372" s="109"/>
      <c r="AL372" s="109"/>
      <c r="AM372" s="109"/>
      <c r="AN372" s="109"/>
      <c r="AO372" s="109"/>
      <c r="AP372" s="109"/>
      <c r="AQ372" s="109"/>
      <c r="AR372" s="109"/>
      <c r="AS372" s="110">
        <v>16</v>
      </c>
    </row>
    <row r="373" spans="1:45">
      <c r="A373" s="29"/>
      <c r="B373" s="2" t="s">
        <v>112</v>
      </c>
      <c r="C373" s="27"/>
      <c r="D373" s="113">
        <v>50.5</v>
      </c>
      <c r="E373" s="108"/>
      <c r="F373" s="109"/>
      <c r="G373" s="109"/>
      <c r="H373" s="109"/>
      <c r="I373" s="109"/>
      <c r="J373" s="109"/>
      <c r="K373" s="109"/>
      <c r="L373" s="109"/>
      <c r="M373" s="109"/>
      <c r="N373" s="109"/>
      <c r="O373" s="109"/>
      <c r="P373" s="109"/>
      <c r="Q373" s="109"/>
      <c r="R373" s="109"/>
      <c r="S373" s="109"/>
      <c r="T373" s="109"/>
      <c r="U373" s="109"/>
      <c r="V373" s="109"/>
      <c r="W373" s="109"/>
      <c r="X373" s="109"/>
      <c r="Y373" s="109"/>
      <c r="Z373" s="109"/>
      <c r="AA373" s="109"/>
      <c r="AB373" s="109"/>
      <c r="AC373" s="109"/>
      <c r="AD373" s="109"/>
      <c r="AE373" s="109"/>
      <c r="AF373" s="109"/>
      <c r="AG373" s="109"/>
      <c r="AH373" s="109"/>
      <c r="AI373" s="109"/>
      <c r="AJ373" s="109"/>
      <c r="AK373" s="109"/>
      <c r="AL373" s="109"/>
      <c r="AM373" s="109"/>
      <c r="AN373" s="109"/>
      <c r="AO373" s="109"/>
      <c r="AP373" s="109"/>
      <c r="AQ373" s="109"/>
      <c r="AR373" s="109"/>
      <c r="AS373" s="110">
        <v>50.5</v>
      </c>
    </row>
    <row r="374" spans="1:45">
      <c r="A374" s="29"/>
      <c r="B374" s="2" t="s">
        <v>113</v>
      </c>
      <c r="C374" s="27"/>
      <c r="D374" s="113">
        <v>0.70710678118654757</v>
      </c>
      <c r="E374" s="108"/>
      <c r="F374" s="109"/>
      <c r="G374" s="109"/>
      <c r="H374" s="109"/>
      <c r="I374" s="109"/>
      <c r="J374" s="109"/>
      <c r="K374" s="109"/>
      <c r="L374" s="109"/>
      <c r="M374" s="109"/>
      <c r="N374" s="109"/>
      <c r="O374" s="109"/>
      <c r="P374" s="109"/>
      <c r="Q374" s="109"/>
      <c r="R374" s="109"/>
      <c r="S374" s="109"/>
      <c r="T374" s="109"/>
      <c r="U374" s="109"/>
      <c r="V374" s="109"/>
      <c r="W374" s="109"/>
      <c r="X374" s="109"/>
      <c r="Y374" s="109"/>
      <c r="Z374" s="109"/>
      <c r="AA374" s="109"/>
      <c r="AB374" s="109"/>
      <c r="AC374" s="109"/>
      <c r="AD374" s="109"/>
      <c r="AE374" s="109"/>
      <c r="AF374" s="109"/>
      <c r="AG374" s="109"/>
      <c r="AH374" s="109"/>
      <c r="AI374" s="109"/>
      <c r="AJ374" s="109"/>
      <c r="AK374" s="109"/>
      <c r="AL374" s="109"/>
      <c r="AM374" s="109"/>
      <c r="AN374" s="109"/>
      <c r="AO374" s="109"/>
      <c r="AP374" s="109"/>
      <c r="AQ374" s="109"/>
      <c r="AR374" s="109"/>
      <c r="AS374" s="110">
        <v>16</v>
      </c>
    </row>
    <row r="375" spans="1:45">
      <c r="A375" s="29"/>
      <c r="B375" s="2" t="s">
        <v>74</v>
      </c>
      <c r="C375" s="27"/>
      <c r="D375" s="13">
        <v>1.4002114478941535E-2</v>
      </c>
      <c r="E375" s="86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58"/>
    </row>
    <row r="376" spans="1:45">
      <c r="A376" s="29"/>
      <c r="B376" s="2" t="s">
        <v>114</v>
      </c>
      <c r="C376" s="27"/>
      <c r="D376" s="13">
        <v>0</v>
      </c>
      <c r="E376" s="86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58"/>
    </row>
    <row r="377" spans="1:45">
      <c r="A377" s="29"/>
      <c r="B377" s="50" t="s">
        <v>115</v>
      </c>
      <c r="C377" s="51"/>
      <c r="D377" s="49" t="s">
        <v>116</v>
      </c>
      <c r="E377" s="86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58"/>
    </row>
    <row r="378" spans="1:45">
      <c r="B378" s="30"/>
      <c r="C378" s="19"/>
      <c r="D378" s="25"/>
      <c r="AS378" s="58"/>
    </row>
    <row r="379" spans="1:45" ht="15">
      <c r="B379" s="33" t="s">
        <v>164</v>
      </c>
      <c r="AS379" s="26" t="s">
        <v>117</v>
      </c>
    </row>
    <row r="380" spans="1:45" ht="15">
      <c r="A380" s="23" t="s">
        <v>39</v>
      </c>
      <c r="B380" s="17" t="s">
        <v>93</v>
      </c>
      <c r="C380" s="15" t="s">
        <v>94</v>
      </c>
      <c r="D380" s="16" t="s">
        <v>107</v>
      </c>
      <c r="E380" s="86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6">
        <v>1</v>
      </c>
    </row>
    <row r="381" spans="1:45">
      <c r="A381" s="29"/>
      <c r="B381" s="18" t="s">
        <v>108</v>
      </c>
      <c r="C381" s="8" t="s">
        <v>108</v>
      </c>
      <c r="D381" s="85" t="s">
        <v>109</v>
      </c>
      <c r="E381" s="86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6" t="s">
        <v>3</v>
      </c>
    </row>
    <row r="382" spans="1:45">
      <c r="A382" s="29"/>
      <c r="B382" s="18"/>
      <c r="C382" s="8"/>
      <c r="D382" s="9" t="s">
        <v>110</v>
      </c>
      <c r="E382" s="86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6">
        <v>1</v>
      </c>
    </row>
    <row r="383" spans="1:45">
      <c r="A383" s="29"/>
      <c r="B383" s="18"/>
      <c r="C383" s="8"/>
      <c r="D383" s="24"/>
      <c r="E383" s="86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6">
        <v>1</v>
      </c>
    </row>
    <row r="384" spans="1:45">
      <c r="A384" s="29"/>
      <c r="B384" s="17">
        <v>1</v>
      </c>
      <c r="C384" s="14">
        <v>1</v>
      </c>
      <c r="D384" s="114">
        <v>16.2</v>
      </c>
      <c r="E384" s="115"/>
      <c r="F384" s="116"/>
      <c r="G384" s="116"/>
      <c r="H384" s="116"/>
      <c r="I384" s="116"/>
      <c r="J384" s="116"/>
      <c r="K384" s="116"/>
      <c r="L384" s="116"/>
      <c r="M384" s="116"/>
      <c r="N384" s="116"/>
      <c r="O384" s="116"/>
      <c r="P384" s="116"/>
      <c r="Q384" s="116"/>
      <c r="R384" s="116"/>
      <c r="S384" s="116"/>
      <c r="T384" s="116"/>
      <c r="U384" s="116"/>
      <c r="V384" s="116"/>
      <c r="W384" s="116"/>
      <c r="X384" s="116"/>
      <c r="Y384" s="116"/>
      <c r="Z384" s="116"/>
      <c r="AA384" s="116"/>
      <c r="AB384" s="116"/>
      <c r="AC384" s="116"/>
      <c r="AD384" s="116"/>
      <c r="AE384" s="116"/>
      <c r="AF384" s="116"/>
      <c r="AG384" s="116"/>
      <c r="AH384" s="116"/>
      <c r="AI384" s="116"/>
      <c r="AJ384" s="116"/>
      <c r="AK384" s="116"/>
      <c r="AL384" s="116"/>
      <c r="AM384" s="116"/>
      <c r="AN384" s="116"/>
      <c r="AO384" s="116"/>
      <c r="AP384" s="116"/>
      <c r="AQ384" s="116"/>
      <c r="AR384" s="116"/>
      <c r="AS384" s="117">
        <v>1</v>
      </c>
    </row>
    <row r="385" spans="1:45">
      <c r="A385" s="29"/>
      <c r="B385" s="18">
        <v>1</v>
      </c>
      <c r="C385" s="8">
        <v>2</v>
      </c>
      <c r="D385" s="118">
        <v>16.399999999999999</v>
      </c>
      <c r="E385" s="115"/>
      <c r="F385" s="116"/>
      <c r="G385" s="116"/>
      <c r="H385" s="116"/>
      <c r="I385" s="116"/>
      <c r="J385" s="116"/>
      <c r="K385" s="116"/>
      <c r="L385" s="116"/>
      <c r="M385" s="116"/>
      <c r="N385" s="116"/>
      <c r="O385" s="116"/>
      <c r="P385" s="116"/>
      <c r="Q385" s="116"/>
      <c r="R385" s="116"/>
      <c r="S385" s="116"/>
      <c r="T385" s="116"/>
      <c r="U385" s="116"/>
      <c r="V385" s="116"/>
      <c r="W385" s="116"/>
      <c r="X385" s="116"/>
      <c r="Y385" s="116"/>
      <c r="Z385" s="116"/>
      <c r="AA385" s="116"/>
      <c r="AB385" s="116"/>
      <c r="AC385" s="116"/>
      <c r="AD385" s="116"/>
      <c r="AE385" s="116"/>
      <c r="AF385" s="116"/>
      <c r="AG385" s="116"/>
      <c r="AH385" s="116"/>
      <c r="AI385" s="116"/>
      <c r="AJ385" s="116"/>
      <c r="AK385" s="116"/>
      <c r="AL385" s="116"/>
      <c r="AM385" s="116"/>
      <c r="AN385" s="116"/>
      <c r="AO385" s="116"/>
      <c r="AP385" s="116"/>
      <c r="AQ385" s="116"/>
      <c r="AR385" s="116"/>
      <c r="AS385" s="117">
        <v>11</v>
      </c>
    </row>
    <row r="386" spans="1:45">
      <c r="A386" s="29"/>
      <c r="B386" s="19" t="s">
        <v>111</v>
      </c>
      <c r="C386" s="12"/>
      <c r="D386" s="119">
        <v>16.299999999999997</v>
      </c>
      <c r="E386" s="115"/>
      <c r="F386" s="116"/>
      <c r="G386" s="116"/>
      <c r="H386" s="116"/>
      <c r="I386" s="116"/>
      <c r="J386" s="116"/>
      <c r="K386" s="116"/>
      <c r="L386" s="116"/>
      <c r="M386" s="116"/>
      <c r="N386" s="116"/>
      <c r="O386" s="116"/>
      <c r="P386" s="116"/>
      <c r="Q386" s="116"/>
      <c r="R386" s="116"/>
      <c r="S386" s="116"/>
      <c r="T386" s="116"/>
      <c r="U386" s="116"/>
      <c r="V386" s="116"/>
      <c r="W386" s="116"/>
      <c r="X386" s="116"/>
      <c r="Y386" s="116"/>
      <c r="Z386" s="116"/>
      <c r="AA386" s="116"/>
      <c r="AB386" s="116"/>
      <c r="AC386" s="116"/>
      <c r="AD386" s="116"/>
      <c r="AE386" s="116"/>
      <c r="AF386" s="116"/>
      <c r="AG386" s="116"/>
      <c r="AH386" s="116"/>
      <c r="AI386" s="116"/>
      <c r="AJ386" s="116"/>
      <c r="AK386" s="116"/>
      <c r="AL386" s="116"/>
      <c r="AM386" s="116"/>
      <c r="AN386" s="116"/>
      <c r="AO386" s="116"/>
      <c r="AP386" s="116"/>
      <c r="AQ386" s="116"/>
      <c r="AR386" s="116"/>
      <c r="AS386" s="117">
        <v>16</v>
      </c>
    </row>
    <row r="387" spans="1:45">
      <c r="A387" s="29"/>
      <c r="B387" s="2" t="s">
        <v>112</v>
      </c>
      <c r="C387" s="27"/>
      <c r="D387" s="120">
        <v>16.299999999999997</v>
      </c>
      <c r="E387" s="115"/>
      <c r="F387" s="116"/>
      <c r="G387" s="116"/>
      <c r="H387" s="116"/>
      <c r="I387" s="116"/>
      <c r="J387" s="116"/>
      <c r="K387" s="116"/>
      <c r="L387" s="116"/>
      <c r="M387" s="116"/>
      <c r="N387" s="116"/>
      <c r="O387" s="116"/>
      <c r="P387" s="116"/>
      <c r="Q387" s="116"/>
      <c r="R387" s="116"/>
      <c r="S387" s="116"/>
      <c r="T387" s="116"/>
      <c r="U387" s="116"/>
      <c r="V387" s="116"/>
      <c r="W387" s="116"/>
      <c r="X387" s="116"/>
      <c r="Y387" s="116"/>
      <c r="Z387" s="116"/>
      <c r="AA387" s="116"/>
      <c r="AB387" s="116"/>
      <c r="AC387" s="116"/>
      <c r="AD387" s="116"/>
      <c r="AE387" s="116"/>
      <c r="AF387" s="116"/>
      <c r="AG387" s="116"/>
      <c r="AH387" s="116"/>
      <c r="AI387" s="116"/>
      <c r="AJ387" s="116"/>
      <c r="AK387" s="116"/>
      <c r="AL387" s="116"/>
      <c r="AM387" s="116"/>
      <c r="AN387" s="116"/>
      <c r="AO387" s="116"/>
      <c r="AP387" s="116"/>
      <c r="AQ387" s="116"/>
      <c r="AR387" s="116"/>
      <c r="AS387" s="117">
        <v>16.3</v>
      </c>
    </row>
    <row r="388" spans="1:45">
      <c r="A388" s="29"/>
      <c r="B388" s="2" t="s">
        <v>113</v>
      </c>
      <c r="C388" s="27"/>
      <c r="D388" s="120">
        <v>0.141421356237309</v>
      </c>
      <c r="E388" s="115"/>
      <c r="F388" s="116"/>
      <c r="G388" s="116"/>
      <c r="H388" s="116"/>
      <c r="I388" s="116"/>
      <c r="J388" s="116"/>
      <c r="K388" s="116"/>
      <c r="L388" s="116"/>
      <c r="M388" s="116"/>
      <c r="N388" s="116"/>
      <c r="O388" s="116"/>
      <c r="P388" s="116"/>
      <c r="Q388" s="116"/>
      <c r="R388" s="116"/>
      <c r="S388" s="116"/>
      <c r="T388" s="116"/>
      <c r="U388" s="116"/>
      <c r="V388" s="116"/>
      <c r="W388" s="116"/>
      <c r="X388" s="116"/>
      <c r="Y388" s="116"/>
      <c r="Z388" s="116"/>
      <c r="AA388" s="116"/>
      <c r="AB388" s="116"/>
      <c r="AC388" s="116"/>
      <c r="AD388" s="116"/>
      <c r="AE388" s="116"/>
      <c r="AF388" s="116"/>
      <c r="AG388" s="116"/>
      <c r="AH388" s="116"/>
      <c r="AI388" s="116"/>
      <c r="AJ388" s="116"/>
      <c r="AK388" s="116"/>
      <c r="AL388" s="116"/>
      <c r="AM388" s="116"/>
      <c r="AN388" s="116"/>
      <c r="AO388" s="116"/>
      <c r="AP388" s="116"/>
      <c r="AQ388" s="116"/>
      <c r="AR388" s="116"/>
      <c r="AS388" s="117">
        <v>17</v>
      </c>
    </row>
    <row r="389" spans="1:45">
      <c r="A389" s="29"/>
      <c r="B389" s="2" t="s">
        <v>74</v>
      </c>
      <c r="C389" s="27"/>
      <c r="D389" s="13">
        <v>8.6761568243747863E-3</v>
      </c>
      <c r="E389" s="86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58"/>
    </row>
    <row r="390" spans="1:45">
      <c r="A390" s="29"/>
      <c r="B390" s="2" t="s">
        <v>114</v>
      </c>
      <c r="C390" s="27"/>
      <c r="D390" s="13">
        <v>-2.2204460492503131E-16</v>
      </c>
      <c r="E390" s="86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58"/>
    </row>
    <row r="391" spans="1:45">
      <c r="A391" s="29"/>
      <c r="B391" s="50" t="s">
        <v>115</v>
      </c>
      <c r="C391" s="51"/>
      <c r="D391" s="49" t="s">
        <v>116</v>
      </c>
      <c r="E391" s="86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58"/>
    </row>
    <row r="392" spans="1:45">
      <c r="B392" s="30"/>
      <c r="C392" s="19"/>
      <c r="D392" s="25"/>
      <c r="AS392" s="58"/>
    </row>
    <row r="393" spans="1:45" ht="15">
      <c r="B393" s="33" t="s">
        <v>165</v>
      </c>
      <c r="AS393" s="26" t="s">
        <v>117</v>
      </c>
    </row>
    <row r="394" spans="1:45" ht="15">
      <c r="A394" s="23" t="s">
        <v>42</v>
      </c>
      <c r="B394" s="17" t="s">
        <v>93</v>
      </c>
      <c r="C394" s="15" t="s">
        <v>94</v>
      </c>
      <c r="D394" s="16" t="s">
        <v>107</v>
      </c>
      <c r="E394" s="86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6">
        <v>1</v>
      </c>
    </row>
    <row r="395" spans="1:45">
      <c r="A395" s="29"/>
      <c r="B395" s="18" t="s">
        <v>108</v>
      </c>
      <c r="C395" s="8" t="s">
        <v>108</v>
      </c>
      <c r="D395" s="85" t="s">
        <v>109</v>
      </c>
      <c r="E395" s="86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6" t="s">
        <v>3</v>
      </c>
    </row>
    <row r="396" spans="1:45">
      <c r="A396" s="29"/>
      <c r="B396" s="18"/>
      <c r="C396" s="8"/>
      <c r="D396" s="9" t="s">
        <v>110</v>
      </c>
      <c r="E396" s="86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6">
        <v>0</v>
      </c>
    </row>
    <row r="397" spans="1:45">
      <c r="A397" s="29"/>
      <c r="B397" s="18"/>
      <c r="C397" s="8"/>
      <c r="D397" s="24"/>
      <c r="E397" s="86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6">
        <v>0</v>
      </c>
    </row>
    <row r="398" spans="1:45">
      <c r="A398" s="29"/>
      <c r="B398" s="17">
        <v>1</v>
      </c>
      <c r="C398" s="14">
        <v>1</v>
      </c>
      <c r="D398" s="107">
        <v>110</v>
      </c>
      <c r="E398" s="108"/>
      <c r="F398" s="109"/>
      <c r="G398" s="109"/>
      <c r="H398" s="109"/>
      <c r="I398" s="109"/>
      <c r="J398" s="109"/>
      <c r="K398" s="109"/>
      <c r="L398" s="109"/>
      <c r="M398" s="109"/>
      <c r="N398" s="109"/>
      <c r="O398" s="109"/>
      <c r="P398" s="109"/>
      <c r="Q398" s="109"/>
      <c r="R398" s="109"/>
      <c r="S398" s="109"/>
      <c r="T398" s="109"/>
      <c r="U398" s="109"/>
      <c r="V398" s="109"/>
      <c r="W398" s="109"/>
      <c r="X398" s="109"/>
      <c r="Y398" s="109"/>
      <c r="Z398" s="109"/>
      <c r="AA398" s="109"/>
      <c r="AB398" s="109"/>
      <c r="AC398" s="109"/>
      <c r="AD398" s="109"/>
      <c r="AE398" s="109"/>
      <c r="AF398" s="109"/>
      <c r="AG398" s="109"/>
      <c r="AH398" s="109"/>
      <c r="AI398" s="109"/>
      <c r="AJ398" s="109"/>
      <c r="AK398" s="109"/>
      <c r="AL398" s="109"/>
      <c r="AM398" s="109"/>
      <c r="AN398" s="109"/>
      <c r="AO398" s="109"/>
      <c r="AP398" s="109"/>
      <c r="AQ398" s="109"/>
      <c r="AR398" s="109"/>
      <c r="AS398" s="110">
        <v>1</v>
      </c>
    </row>
    <row r="399" spans="1:45">
      <c r="A399" s="29"/>
      <c r="B399" s="18">
        <v>1</v>
      </c>
      <c r="C399" s="8">
        <v>2</v>
      </c>
      <c r="D399" s="111">
        <v>110</v>
      </c>
      <c r="E399" s="108"/>
      <c r="F399" s="109"/>
      <c r="G399" s="109"/>
      <c r="H399" s="109"/>
      <c r="I399" s="109"/>
      <c r="J399" s="109"/>
      <c r="K399" s="109"/>
      <c r="L399" s="109"/>
      <c r="M399" s="109"/>
      <c r="N399" s="109"/>
      <c r="O399" s="109"/>
      <c r="P399" s="109"/>
      <c r="Q399" s="109"/>
      <c r="R399" s="109"/>
      <c r="S399" s="109"/>
      <c r="T399" s="109"/>
      <c r="U399" s="109"/>
      <c r="V399" s="109"/>
      <c r="W399" s="109"/>
      <c r="X399" s="109"/>
      <c r="Y399" s="109"/>
      <c r="Z399" s="109"/>
      <c r="AA399" s="109"/>
      <c r="AB399" s="109"/>
      <c r="AC399" s="109"/>
      <c r="AD399" s="109"/>
      <c r="AE399" s="109"/>
      <c r="AF399" s="109"/>
      <c r="AG399" s="109"/>
      <c r="AH399" s="109"/>
      <c r="AI399" s="109"/>
      <c r="AJ399" s="109"/>
      <c r="AK399" s="109"/>
      <c r="AL399" s="109"/>
      <c r="AM399" s="109"/>
      <c r="AN399" s="109"/>
      <c r="AO399" s="109"/>
      <c r="AP399" s="109"/>
      <c r="AQ399" s="109"/>
      <c r="AR399" s="109"/>
      <c r="AS399" s="110">
        <v>12</v>
      </c>
    </row>
    <row r="400" spans="1:45">
      <c r="A400" s="29"/>
      <c r="B400" s="19" t="s">
        <v>111</v>
      </c>
      <c r="C400" s="12"/>
      <c r="D400" s="112">
        <v>110</v>
      </c>
      <c r="E400" s="108"/>
      <c r="F400" s="109"/>
      <c r="G400" s="109"/>
      <c r="H400" s="109"/>
      <c r="I400" s="109"/>
      <c r="J400" s="109"/>
      <c r="K400" s="109"/>
      <c r="L400" s="109"/>
      <c r="M400" s="109"/>
      <c r="N400" s="109"/>
      <c r="O400" s="109"/>
      <c r="P400" s="109"/>
      <c r="Q400" s="109"/>
      <c r="R400" s="109"/>
      <c r="S400" s="109"/>
      <c r="T400" s="109"/>
      <c r="U400" s="109"/>
      <c r="V400" s="109"/>
      <c r="W400" s="109"/>
      <c r="X400" s="109"/>
      <c r="Y400" s="109"/>
      <c r="Z400" s="109"/>
      <c r="AA400" s="109"/>
      <c r="AB400" s="109"/>
      <c r="AC400" s="109"/>
      <c r="AD400" s="109"/>
      <c r="AE400" s="109"/>
      <c r="AF400" s="109"/>
      <c r="AG400" s="109"/>
      <c r="AH400" s="109"/>
      <c r="AI400" s="109"/>
      <c r="AJ400" s="109"/>
      <c r="AK400" s="109"/>
      <c r="AL400" s="109"/>
      <c r="AM400" s="109"/>
      <c r="AN400" s="109"/>
      <c r="AO400" s="109"/>
      <c r="AP400" s="109"/>
      <c r="AQ400" s="109"/>
      <c r="AR400" s="109"/>
      <c r="AS400" s="110">
        <v>16</v>
      </c>
    </row>
    <row r="401" spans="1:45">
      <c r="A401" s="29"/>
      <c r="B401" s="2" t="s">
        <v>112</v>
      </c>
      <c r="C401" s="27"/>
      <c r="D401" s="113">
        <v>110</v>
      </c>
      <c r="E401" s="108"/>
      <c r="F401" s="109"/>
      <c r="G401" s="109"/>
      <c r="H401" s="109"/>
      <c r="I401" s="109"/>
      <c r="J401" s="109"/>
      <c r="K401" s="109"/>
      <c r="L401" s="109"/>
      <c r="M401" s="109"/>
      <c r="N401" s="109"/>
      <c r="O401" s="109"/>
      <c r="P401" s="109"/>
      <c r="Q401" s="109"/>
      <c r="R401" s="109"/>
      <c r="S401" s="109"/>
      <c r="T401" s="109"/>
      <c r="U401" s="109"/>
      <c r="V401" s="109"/>
      <c r="W401" s="109"/>
      <c r="X401" s="109"/>
      <c r="Y401" s="109"/>
      <c r="Z401" s="109"/>
      <c r="AA401" s="109"/>
      <c r="AB401" s="109"/>
      <c r="AC401" s="109"/>
      <c r="AD401" s="109"/>
      <c r="AE401" s="109"/>
      <c r="AF401" s="109"/>
      <c r="AG401" s="109"/>
      <c r="AH401" s="109"/>
      <c r="AI401" s="109"/>
      <c r="AJ401" s="109"/>
      <c r="AK401" s="109"/>
      <c r="AL401" s="109"/>
      <c r="AM401" s="109"/>
      <c r="AN401" s="109"/>
      <c r="AO401" s="109"/>
      <c r="AP401" s="109"/>
      <c r="AQ401" s="109"/>
      <c r="AR401" s="109"/>
      <c r="AS401" s="110">
        <v>110</v>
      </c>
    </row>
    <row r="402" spans="1:45">
      <c r="A402" s="29"/>
      <c r="B402" s="2" t="s">
        <v>113</v>
      </c>
      <c r="C402" s="27"/>
      <c r="D402" s="113">
        <v>0</v>
      </c>
      <c r="E402" s="108"/>
      <c r="F402" s="109"/>
      <c r="G402" s="109"/>
      <c r="H402" s="109"/>
      <c r="I402" s="109"/>
      <c r="J402" s="109"/>
      <c r="K402" s="109"/>
      <c r="L402" s="109"/>
      <c r="M402" s="109"/>
      <c r="N402" s="109"/>
      <c r="O402" s="109"/>
      <c r="P402" s="109"/>
      <c r="Q402" s="109"/>
      <c r="R402" s="109"/>
      <c r="S402" s="109"/>
      <c r="T402" s="109"/>
      <c r="U402" s="109"/>
      <c r="V402" s="109"/>
      <c r="W402" s="109"/>
      <c r="X402" s="109"/>
      <c r="Y402" s="109"/>
      <c r="Z402" s="109"/>
      <c r="AA402" s="109"/>
      <c r="AB402" s="109"/>
      <c r="AC402" s="109"/>
      <c r="AD402" s="109"/>
      <c r="AE402" s="109"/>
      <c r="AF402" s="109"/>
      <c r="AG402" s="109"/>
      <c r="AH402" s="109"/>
      <c r="AI402" s="109"/>
      <c r="AJ402" s="109"/>
      <c r="AK402" s="109"/>
      <c r="AL402" s="109"/>
      <c r="AM402" s="109"/>
      <c r="AN402" s="109"/>
      <c r="AO402" s="109"/>
      <c r="AP402" s="109"/>
      <c r="AQ402" s="109"/>
      <c r="AR402" s="109"/>
      <c r="AS402" s="110">
        <v>18</v>
      </c>
    </row>
    <row r="403" spans="1:45">
      <c r="A403" s="29"/>
      <c r="B403" s="2" t="s">
        <v>74</v>
      </c>
      <c r="C403" s="27"/>
      <c r="D403" s="13">
        <v>0</v>
      </c>
      <c r="E403" s="86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58"/>
    </row>
    <row r="404" spans="1:45">
      <c r="A404" s="29"/>
      <c r="B404" s="2" t="s">
        <v>114</v>
      </c>
      <c r="C404" s="27"/>
      <c r="D404" s="13">
        <v>0</v>
      </c>
      <c r="E404" s="86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58"/>
    </row>
    <row r="405" spans="1:45">
      <c r="A405" s="29"/>
      <c r="B405" s="50" t="s">
        <v>115</v>
      </c>
      <c r="C405" s="51"/>
      <c r="D405" s="49" t="s">
        <v>116</v>
      </c>
      <c r="E405" s="86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58"/>
    </row>
    <row r="406" spans="1:45">
      <c r="B406" s="30"/>
      <c r="C406" s="19"/>
      <c r="D406" s="25"/>
      <c r="AS406" s="58"/>
    </row>
    <row r="407" spans="1:45" ht="15">
      <c r="B407" s="33" t="s">
        <v>166</v>
      </c>
      <c r="AS407" s="26" t="s">
        <v>117</v>
      </c>
    </row>
    <row r="408" spans="1:45" ht="15">
      <c r="A408" s="23" t="s">
        <v>49</v>
      </c>
      <c r="B408" s="17" t="s">
        <v>93</v>
      </c>
      <c r="C408" s="15" t="s">
        <v>94</v>
      </c>
      <c r="D408" s="16" t="s">
        <v>107</v>
      </c>
      <c r="E408" s="86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6">
        <v>1</v>
      </c>
    </row>
    <row r="409" spans="1:45">
      <c r="A409" s="29"/>
      <c r="B409" s="18" t="s">
        <v>108</v>
      </c>
      <c r="C409" s="8" t="s">
        <v>108</v>
      </c>
      <c r="D409" s="85" t="s">
        <v>109</v>
      </c>
      <c r="E409" s="86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6" t="s">
        <v>3</v>
      </c>
    </row>
    <row r="410" spans="1:45">
      <c r="A410" s="29"/>
      <c r="B410" s="18"/>
      <c r="C410" s="8"/>
      <c r="D410" s="9" t="s">
        <v>110</v>
      </c>
      <c r="E410" s="86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6">
        <v>3</v>
      </c>
    </row>
    <row r="411" spans="1:45">
      <c r="A411" s="29"/>
      <c r="B411" s="18"/>
      <c r="C411" s="8"/>
      <c r="D411" s="24"/>
      <c r="E411" s="86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6">
        <v>3</v>
      </c>
    </row>
    <row r="412" spans="1:45">
      <c r="A412" s="29"/>
      <c r="B412" s="17">
        <v>1</v>
      </c>
      <c r="C412" s="14">
        <v>1</v>
      </c>
      <c r="D412" s="127" t="s">
        <v>90</v>
      </c>
      <c r="E412" s="122"/>
      <c r="F412" s="123"/>
      <c r="G412" s="123"/>
      <c r="H412" s="123"/>
      <c r="I412" s="123"/>
      <c r="J412" s="123"/>
      <c r="K412" s="123"/>
      <c r="L412" s="123"/>
      <c r="M412" s="123"/>
      <c r="N412" s="123"/>
      <c r="O412" s="123"/>
      <c r="P412" s="123"/>
      <c r="Q412" s="123"/>
      <c r="R412" s="123"/>
      <c r="S412" s="123"/>
      <c r="T412" s="123"/>
      <c r="U412" s="123"/>
      <c r="V412" s="123"/>
      <c r="W412" s="123"/>
      <c r="X412" s="123"/>
      <c r="Y412" s="123"/>
      <c r="Z412" s="123"/>
      <c r="AA412" s="123"/>
      <c r="AB412" s="123"/>
      <c r="AC412" s="123"/>
      <c r="AD412" s="123"/>
      <c r="AE412" s="123"/>
      <c r="AF412" s="123"/>
      <c r="AG412" s="123"/>
      <c r="AH412" s="123"/>
      <c r="AI412" s="123"/>
      <c r="AJ412" s="123"/>
      <c r="AK412" s="123"/>
      <c r="AL412" s="123"/>
      <c r="AM412" s="123"/>
      <c r="AN412" s="123"/>
      <c r="AO412" s="123"/>
      <c r="AP412" s="123"/>
      <c r="AQ412" s="123"/>
      <c r="AR412" s="123"/>
      <c r="AS412" s="124">
        <v>1</v>
      </c>
    </row>
    <row r="413" spans="1:45">
      <c r="A413" s="29"/>
      <c r="B413" s="18">
        <v>1</v>
      </c>
      <c r="C413" s="8">
        <v>2</v>
      </c>
      <c r="D413" s="128" t="s">
        <v>90</v>
      </c>
      <c r="E413" s="122"/>
      <c r="F413" s="123"/>
      <c r="G413" s="123"/>
      <c r="H413" s="123"/>
      <c r="I413" s="123"/>
      <c r="J413" s="123"/>
      <c r="K413" s="123"/>
      <c r="L413" s="123"/>
      <c r="M413" s="123"/>
      <c r="N413" s="123"/>
      <c r="O413" s="123"/>
      <c r="P413" s="123"/>
      <c r="Q413" s="123"/>
      <c r="R413" s="123"/>
      <c r="S413" s="123"/>
      <c r="T413" s="123"/>
      <c r="U413" s="123"/>
      <c r="V413" s="123"/>
      <c r="W413" s="123"/>
      <c r="X413" s="123"/>
      <c r="Y413" s="123"/>
      <c r="Z413" s="123"/>
      <c r="AA413" s="123"/>
      <c r="AB413" s="123"/>
      <c r="AC413" s="123"/>
      <c r="AD413" s="123"/>
      <c r="AE413" s="123"/>
      <c r="AF413" s="123"/>
      <c r="AG413" s="123"/>
      <c r="AH413" s="123"/>
      <c r="AI413" s="123"/>
      <c r="AJ413" s="123"/>
      <c r="AK413" s="123"/>
      <c r="AL413" s="123"/>
      <c r="AM413" s="123"/>
      <c r="AN413" s="123"/>
      <c r="AO413" s="123"/>
      <c r="AP413" s="123"/>
      <c r="AQ413" s="123"/>
      <c r="AR413" s="123"/>
      <c r="AS413" s="124">
        <v>13</v>
      </c>
    </row>
    <row r="414" spans="1:45">
      <c r="A414" s="29"/>
      <c r="B414" s="19" t="s">
        <v>111</v>
      </c>
      <c r="C414" s="12"/>
      <c r="D414" s="126" t="s">
        <v>208</v>
      </c>
      <c r="E414" s="122"/>
      <c r="F414" s="123"/>
      <c r="G414" s="123"/>
      <c r="H414" s="123"/>
      <c r="I414" s="123"/>
      <c r="J414" s="123"/>
      <c r="K414" s="123"/>
      <c r="L414" s="123"/>
      <c r="M414" s="123"/>
      <c r="N414" s="123"/>
      <c r="O414" s="123"/>
      <c r="P414" s="123"/>
      <c r="Q414" s="123"/>
      <c r="R414" s="123"/>
      <c r="S414" s="123"/>
      <c r="T414" s="123"/>
      <c r="U414" s="123"/>
      <c r="V414" s="123"/>
      <c r="W414" s="123"/>
      <c r="X414" s="123"/>
      <c r="Y414" s="123"/>
      <c r="Z414" s="123"/>
      <c r="AA414" s="123"/>
      <c r="AB414" s="123"/>
      <c r="AC414" s="123"/>
      <c r="AD414" s="123"/>
      <c r="AE414" s="123"/>
      <c r="AF414" s="123"/>
      <c r="AG414" s="123"/>
      <c r="AH414" s="123"/>
      <c r="AI414" s="123"/>
      <c r="AJ414" s="123"/>
      <c r="AK414" s="123"/>
      <c r="AL414" s="123"/>
      <c r="AM414" s="123"/>
      <c r="AN414" s="123"/>
      <c r="AO414" s="123"/>
      <c r="AP414" s="123"/>
      <c r="AQ414" s="123"/>
      <c r="AR414" s="123"/>
      <c r="AS414" s="124">
        <v>16</v>
      </c>
    </row>
    <row r="415" spans="1:45">
      <c r="A415" s="29"/>
      <c r="B415" s="2" t="s">
        <v>112</v>
      </c>
      <c r="C415" s="27"/>
      <c r="D415" s="22" t="s">
        <v>208</v>
      </c>
      <c r="E415" s="122"/>
      <c r="F415" s="123"/>
      <c r="G415" s="123"/>
      <c r="H415" s="123"/>
      <c r="I415" s="123"/>
      <c r="J415" s="123"/>
      <c r="K415" s="123"/>
      <c r="L415" s="123"/>
      <c r="M415" s="123"/>
      <c r="N415" s="123"/>
      <c r="O415" s="123"/>
      <c r="P415" s="123"/>
      <c r="Q415" s="123"/>
      <c r="R415" s="123"/>
      <c r="S415" s="123"/>
      <c r="T415" s="123"/>
      <c r="U415" s="123"/>
      <c r="V415" s="123"/>
      <c r="W415" s="123"/>
      <c r="X415" s="123"/>
      <c r="Y415" s="123"/>
      <c r="Z415" s="123"/>
      <c r="AA415" s="123"/>
      <c r="AB415" s="123"/>
      <c r="AC415" s="123"/>
      <c r="AD415" s="123"/>
      <c r="AE415" s="123"/>
      <c r="AF415" s="123"/>
      <c r="AG415" s="123"/>
      <c r="AH415" s="123"/>
      <c r="AI415" s="123"/>
      <c r="AJ415" s="123"/>
      <c r="AK415" s="123"/>
      <c r="AL415" s="123"/>
      <c r="AM415" s="123"/>
      <c r="AN415" s="123"/>
      <c r="AO415" s="123"/>
      <c r="AP415" s="123"/>
      <c r="AQ415" s="123"/>
      <c r="AR415" s="123"/>
      <c r="AS415" s="124" t="s">
        <v>90</v>
      </c>
    </row>
    <row r="416" spans="1:45">
      <c r="A416" s="29"/>
      <c r="B416" s="2" t="s">
        <v>113</v>
      </c>
      <c r="C416" s="27"/>
      <c r="D416" s="22" t="s">
        <v>208</v>
      </c>
      <c r="E416" s="122"/>
      <c r="F416" s="123"/>
      <c r="G416" s="123"/>
      <c r="H416" s="123"/>
      <c r="I416" s="123"/>
      <c r="J416" s="123"/>
      <c r="K416" s="123"/>
      <c r="L416" s="123"/>
      <c r="M416" s="123"/>
      <c r="N416" s="123"/>
      <c r="O416" s="123"/>
      <c r="P416" s="123"/>
      <c r="Q416" s="123"/>
      <c r="R416" s="123"/>
      <c r="S416" s="123"/>
      <c r="T416" s="123"/>
      <c r="U416" s="123"/>
      <c r="V416" s="123"/>
      <c r="W416" s="123"/>
      <c r="X416" s="123"/>
      <c r="Y416" s="123"/>
      <c r="Z416" s="123"/>
      <c r="AA416" s="123"/>
      <c r="AB416" s="123"/>
      <c r="AC416" s="123"/>
      <c r="AD416" s="123"/>
      <c r="AE416" s="123"/>
      <c r="AF416" s="123"/>
      <c r="AG416" s="123"/>
      <c r="AH416" s="123"/>
      <c r="AI416" s="123"/>
      <c r="AJ416" s="123"/>
      <c r="AK416" s="123"/>
      <c r="AL416" s="123"/>
      <c r="AM416" s="123"/>
      <c r="AN416" s="123"/>
      <c r="AO416" s="123"/>
      <c r="AP416" s="123"/>
      <c r="AQ416" s="123"/>
      <c r="AR416" s="123"/>
      <c r="AS416" s="124">
        <v>19</v>
      </c>
    </row>
    <row r="417" spans="1:45">
      <c r="A417" s="29"/>
      <c r="B417" s="2" t="s">
        <v>74</v>
      </c>
      <c r="C417" s="27"/>
      <c r="D417" s="13" t="s">
        <v>208</v>
      </c>
      <c r="E417" s="86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58"/>
    </row>
    <row r="418" spans="1:45">
      <c r="A418" s="29"/>
      <c r="B418" s="2" t="s">
        <v>114</v>
      </c>
      <c r="C418" s="27"/>
      <c r="D418" s="13" t="s">
        <v>208</v>
      </c>
      <c r="E418" s="86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58"/>
    </row>
    <row r="419" spans="1:45">
      <c r="A419" s="29"/>
      <c r="B419" s="50" t="s">
        <v>115</v>
      </c>
      <c r="C419" s="51"/>
      <c r="D419" s="49" t="s">
        <v>116</v>
      </c>
      <c r="E419" s="86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58"/>
    </row>
    <row r="420" spans="1:45">
      <c r="B420" s="30"/>
      <c r="C420" s="19"/>
      <c r="D420" s="25"/>
      <c r="AS420" s="58"/>
    </row>
    <row r="421" spans="1:45" ht="15">
      <c r="B421" s="33" t="s">
        <v>167</v>
      </c>
      <c r="AS421" s="26" t="s">
        <v>117</v>
      </c>
    </row>
    <row r="422" spans="1:45" ht="15">
      <c r="A422" s="23" t="s">
        <v>6</v>
      </c>
      <c r="B422" s="17" t="s">
        <v>93</v>
      </c>
      <c r="C422" s="15" t="s">
        <v>94</v>
      </c>
      <c r="D422" s="16" t="s">
        <v>107</v>
      </c>
      <c r="E422" s="86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6">
        <v>1</v>
      </c>
    </row>
    <row r="423" spans="1:45">
      <c r="A423" s="29"/>
      <c r="B423" s="18" t="s">
        <v>108</v>
      </c>
      <c r="C423" s="8" t="s">
        <v>108</v>
      </c>
      <c r="D423" s="85" t="s">
        <v>109</v>
      </c>
      <c r="E423" s="86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6" t="s">
        <v>3</v>
      </c>
    </row>
    <row r="424" spans="1:45">
      <c r="A424" s="29"/>
      <c r="B424" s="18"/>
      <c r="C424" s="8"/>
      <c r="D424" s="9" t="s">
        <v>110</v>
      </c>
      <c r="E424" s="86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6">
        <v>1</v>
      </c>
    </row>
    <row r="425" spans="1:45">
      <c r="A425" s="29"/>
      <c r="B425" s="18"/>
      <c r="C425" s="8"/>
      <c r="D425" s="24"/>
      <c r="E425" s="86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6">
        <v>1</v>
      </c>
    </row>
    <row r="426" spans="1:45">
      <c r="A426" s="29"/>
      <c r="B426" s="17">
        <v>1</v>
      </c>
      <c r="C426" s="14">
        <v>1</v>
      </c>
      <c r="D426" s="114">
        <v>44.7</v>
      </c>
      <c r="E426" s="115"/>
      <c r="F426" s="116"/>
      <c r="G426" s="116"/>
      <c r="H426" s="116"/>
      <c r="I426" s="116"/>
      <c r="J426" s="116"/>
      <c r="K426" s="116"/>
      <c r="L426" s="116"/>
      <c r="M426" s="116"/>
      <c r="N426" s="116"/>
      <c r="O426" s="116"/>
      <c r="P426" s="116"/>
      <c r="Q426" s="116"/>
      <c r="R426" s="116"/>
      <c r="S426" s="116"/>
      <c r="T426" s="116"/>
      <c r="U426" s="116"/>
      <c r="V426" s="116"/>
      <c r="W426" s="116"/>
      <c r="X426" s="116"/>
      <c r="Y426" s="116"/>
      <c r="Z426" s="116"/>
      <c r="AA426" s="116"/>
      <c r="AB426" s="116"/>
      <c r="AC426" s="116"/>
      <c r="AD426" s="116"/>
      <c r="AE426" s="116"/>
      <c r="AF426" s="116"/>
      <c r="AG426" s="116"/>
      <c r="AH426" s="116"/>
      <c r="AI426" s="116"/>
      <c r="AJ426" s="116"/>
      <c r="AK426" s="116"/>
      <c r="AL426" s="116"/>
      <c r="AM426" s="116"/>
      <c r="AN426" s="116"/>
      <c r="AO426" s="116"/>
      <c r="AP426" s="116"/>
      <c r="AQ426" s="116"/>
      <c r="AR426" s="116"/>
      <c r="AS426" s="117">
        <v>1</v>
      </c>
    </row>
    <row r="427" spans="1:45">
      <c r="A427" s="29"/>
      <c r="B427" s="18">
        <v>1</v>
      </c>
      <c r="C427" s="8">
        <v>2</v>
      </c>
      <c r="D427" s="118">
        <v>44.2</v>
      </c>
      <c r="E427" s="115"/>
      <c r="F427" s="116"/>
      <c r="G427" s="116"/>
      <c r="H427" s="116"/>
      <c r="I427" s="116"/>
      <c r="J427" s="116"/>
      <c r="K427" s="116"/>
      <c r="L427" s="116"/>
      <c r="M427" s="116"/>
      <c r="N427" s="116"/>
      <c r="O427" s="116"/>
      <c r="P427" s="116"/>
      <c r="Q427" s="116"/>
      <c r="R427" s="116"/>
      <c r="S427" s="116"/>
      <c r="T427" s="116"/>
      <c r="U427" s="116"/>
      <c r="V427" s="116"/>
      <c r="W427" s="116"/>
      <c r="X427" s="116"/>
      <c r="Y427" s="116"/>
      <c r="Z427" s="116"/>
      <c r="AA427" s="116"/>
      <c r="AB427" s="116"/>
      <c r="AC427" s="116"/>
      <c r="AD427" s="116"/>
      <c r="AE427" s="116"/>
      <c r="AF427" s="116"/>
      <c r="AG427" s="116"/>
      <c r="AH427" s="116"/>
      <c r="AI427" s="116"/>
      <c r="AJ427" s="116"/>
      <c r="AK427" s="116"/>
      <c r="AL427" s="116"/>
      <c r="AM427" s="116"/>
      <c r="AN427" s="116"/>
      <c r="AO427" s="116"/>
      <c r="AP427" s="116"/>
      <c r="AQ427" s="116"/>
      <c r="AR427" s="116"/>
      <c r="AS427" s="117">
        <v>14</v>
      </c>
    </row>
    <row r="428" spans="1:45">
      <c r="A428" s="29"/>
      <c r="B428" s="19" t="s">
        <v>111</v>
      </c>
      <c r="C428" s="12"/>
      <c r="D428" s="119">
        <v>44.45</v>
      </c>
      <c r="E428" s="115"/>
      <c r="F428" s="116"/>
      <c r="G428" s="116"/>
      <c r="H428" s="116"/>
      <c r="I428" s="116"/>
      <c r="J428" s="116"/>
      <c r="K428" s="116"/>
      <c r="L428" s="116"/>
      <c r="M428" s="116"/>
      <c r="N428" s="116"/>
      <c r="O428" s="116"/>
      <c r="P428" s="116"/>
      <c r="Q428" s="116"/>
      <c r="R428" s="116"/>
      <c r="S428" s="116"/>
      <c r="T428" s="116"/>
      <c r="U428" s="116"/>
      <c r="V428" s="116"/>
      <c r="W428" s="116"/>
      <c r="X428" s="116"/>
      <c r="Y428" s="116"/>
      <c r="Z428" s="116"/>
      <c r="AA428" s="116"/>
      <c r="AB428" s="116"/>
      <c r="AC428" s="116"/>
      <c r="AD428" s="116"/>
      <c r="AE428" s="116"/>
      <c r="AF428" s="116"/>
      <c r="AG428" s="116"/>
      <c r="AH428" s="116"/>
      <c r="AI428" s="116"/>
      <c r="AJ428" s="116"/>
      <c r="AK428" s="116"/>
      <c r="AL428" s="116"/>
      <c r="AM428" s="116"/>
      <c r="AN428" s="116"/>
      <c r="AO428" s="116"/>
      <c r="AP428" s="116"/>
      <c r="AQ428" s="116"/>
      <c r="AR428" s="116"/>
      <c r="AS428" s="117">
        <v>16</v>
      </c>
    </row>
    <row r="429" spans="1:45">
      <c r="A429" s="29"/>
      <c r="B429" s="2" t="s">
        <v>112</v>
      </c>
      <c r="C429" s="27"/>
      <c r="D429" s="120">
        <v>44.45</v>
      </c>
      <c r="E429" s="115"/>
      <c r="F429" s="116"/>
      <c r="G429" s="116"/>
      <c r="H429" s="116"/>
      <c r="I429" s="116"/>
      <c r="J429" s="116"/>
      <c r="K429" s="116"/>
      <c r="L429" s="116"/>
      <c r="M429" s="116"/>
      <c r="N429" s="116"/>
      <c r="O429" s="116"/>
      <c r="P429" s="116"/>
      <c r="Q429" s="116"/>
      <c r="R429" s="116"/>
      <c r="S429" s="116"/>
      <c r="T429" s="116"/>
      <c r="U429" s="116"/>
      <c r="V429" s="116"/>
      <c r="W429" s="116"/>
      <c r="X429" s="116"/>
      <c r="Y429" s="116"/>
      <c r="Z429" s="116"/>
      <c r="AA429" s="116"/>
      <c r="AB429" s="116"/>
      <c r="AC429" s="116"/>
      <c r="AD429" s="116"/>
      <c r="AE429" s="116"/>
      <c r="AF429" s="116"/>
      <c r="AG429" s="116"/>
      <c r="AH429" s="116"/>
      <c r="AI429" s="116"/>
      <c r="AJ429" s="116"/>
      <c r="AK429" s="116"/>
      <c r="AL429" s="116"/>
      <c r="AM429" s="116"/>
      <c r="AN429" s="116"/>
      <c r="AO429" s="116"/>
      <c r="AP429" s="116"/>
      <c r="AQ429" s="116"/>
      <c r="AR429" s="116"/>
      <c r="AS429" s="117">
        <v>44.45</v>
      </c>
    </row>
    <row r="430" spans="1:45">
      <c r="A430" s="29"/>
      <c r="B430" s="2" t="s">
        <v>113</v>
      </c>
      <c r="C430" s="27"/>
      <c r="D430" s="120">
        <v>0.35355339059327379</v>
      </c>
      <c r="E430" s="115"/>
      <c r="F430" s="116"/>
      <c r="G430" s="116"/>
      <c r="H430" s="116"/>
      <c r="I430" s="116"/>
      <c r="J430" s="116"/>
      <c r="K430" s="116"/>
      <c r="L430" s="116"/>
      <c r="M430" s="116"/>
      <c r="N430" s="116"/>
      <c r="O430" s="116"/>
      <c r="P430" s="116"/>
      <c r="Q430" s="116"/>
      <c r="R430" s="116"/>
      <c r="S430" s="116"/>
      <c r="T430" s="116"/>
      <c r="U430" s="116"/>
      <c r="V430" s="116"/>
      <c r="W430" s="116"/>
      <c r="X430" s="116"/>
      <c r="Y430" s="116"/>
      <c r="Z430" s="116"/>
      <c r="AA430" s="116"/>
      <c r="AB430" s="116"/>
      <c r="AC430" s="116"/>
      <c r="AD430" s="116"/>
      <c r="AE430" s="116"/>
      <c r="AF430" s="116"/>
      <c r="AG430" s="116"/>
      <c r="AH430" s="116"/>
      <c r="AI430" s="116"/>
      <c r="AJ430" s="116"/>
      <c r="AK430" s="116"/>
      <c r="AL430" s="116"/>
      <c r="AM430" s="116"/>
      <c r="AN430" s="116"/>
      <c r="AO430" s="116"/>
      <c r="AP430" s="116"/>
      <c r="AQ430" s="116"/>
      <c r="AR430" s="116"/>
      <c r="AS430" s="117">
        <v>20</v>
      </c>
    </row>
    <row r="431" spans="1:45">
      <c r="A431" s="29"/>
      <c r="B431" s="2" t="s">
        <v>74</v>
      </c>
      <c r="C431" s="27"/>
      <c r="D431" s="13">
        <v>7.9539570437181951E-3</v>
      </c>
      <c r="E431" s="86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58"/>
    </row>
    <row r="432" spans="1:45">
      <c r="A432" s="29"/>
      <c r="B432" s="2" t="s">
        <v>114</v>
      </c>
      <c r="C432" s="27"/>
      <c r="D432" s="13">
        <v>0</v>
      </c>
      <c r="E432" s="86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58"/>
    </row>
    <row r="433" spans="1:45">
      <c r="A433" s="29"/>
      <c r="B433" s="50" t="s">
        <v>115</v>
      </c>
      <c r="C433" s="51"/>
      <c r="D433" s="49" t="s">
        <v>116</v>
      </c>
      <c r="E433" s="86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58"/>
    </row>
    <row r="434" spans="1:45">
      <c r="B434" s="30"/>
      <c r="C434" s="19"/>
      <c r="D434" s="25"/>
      <c r="AS434" s="58"/>
    </row>
    <row r="435" spans="1:45" ht="15">
      <c r="B435" s="33" t="s">
        <v>168</v>
      </c>
      <c r="AS435" s="26" t="s">
        <v>117</v>
      </c>
    </row>
    <row r="436" spans="1:45" ht="15">
      <c r="A436" s="23" t="s">
        <v>9</v>
      </c>
      <c r="B436" s="17" t="s">
        <v>93</v>
      </c>
      <c r="C436" s="15" t="s">
        <v>94</v>
      </c>
      <c r="D436" s="16" t="s">
        <v>107</v>
      </c>
      <c r="E436" s="86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6">
        <v>1</v>
      </c>
    </row>
    <row r="437" spans="1:45">
      <c r="A437" s="29"/>
      <c r="B437" s="18" t="s">
        <v>108</v>
      </c>
      <c r="C437" s="8" t="s">
        <v>108</v>
      </c>
      <c r="D437" s="85" t="s">
        <v>109</v>
      </c>
      <c r="E437" s="86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6" t="s">
        <v>3</v>
      </c>
    </row>
    <row r="438" spans="1:45">
      <c r="A438" s="29"/>
      <c r="B438" s="18"/>
      <c r="C438" s="8"/>
      <c r="D438" s="9" t="s">
        <v>110</v>
      </c>
      <c r="E438" s="86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6">
        <v>1</v>
      </c>
    </row>
    <row r="439" spans="1:45">
      <c r="A439" s="29"/>
      <c r="B439" s="18"/>
      <c r="C439" s="8"/>
      <c r="D439" s="24"/>
      <c r="E439" s="86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6">
        <v>1</v>
      </c>
    </row>
    <row r="440" spans="1:45">
      <c r="A440" s="29"/>
      <c r="B440" s="17">
        <v>1</v>
      </c>
      <c r="C440" s="14">
        <v>1</v>
      </c>
      <c r="D440" s="114">
        <v>19</v>
      </c>
      <c r="E440" s="115"/>
      <c r="F440" s="116"/>
      <c r="G440" s="116"/>
      <c r="H440" s="116"/>
      <c r="I440" s="116"/>
      <c r="J440" s="116"/>
      <c r="K440" s="116"/>
      <c r="L440" s="116"/>
      <c r="M440" s="116"/>
      <c r="N440" s="116"/>
      <c r="O440" s="116"/>
      <c r="P440" s="116"/>
      <c r="Q440" s="116"/>
      <c r="R440" s="116"/>
      <c r="S440" s="116"/>
      <c r="T440" s="116"/>
      <c r="U440" s="116"/>
      <c r="V440" s="116"/>
      <c r="W440" s="116"/>
      <c r="X440" s="116"/>
      <c r="Y440" s="116"/>
      <c r="Z440" s="116"/>
      <c r="AA440" s="116"/>
      <c r="AB440" s="116"/>
      <c r="AC440" s="116"/>
      <c r="AD440" s="116"/>
      <c r="AE440" s="116"/>
      <c r="AF440" s="116"/>
      <c r="AG440" s="116"/>
      <c r="AH440" s="116"/>
      <c r="AI440" s="116"/>
      <c r="AJ440" s="116"/>
      <c r="AK440" s="116"/>
      <c r="AL440" s="116"/>
      <c r="AM440" s="116"/>
      <c r="AN440" s="116"/>
      <c r="AO440" s="116"/>
      <c r="AP440" s="116"/>
      <c r="AQ440" s="116"/>
      <c r="AR440" s="116"/>
      <c r="AS440" s="117">
        <v>1</v>
      </c>
    </row>
    <row r="441" spans="1:45">
      <c r="A441" s="29"/>
      <c r="B441" s="18">
        <v>1</v>
      </c>
      <c r="C441" s="8">
        <v>2</v>
      </c>
      <c r="D441" s="118">
        <v>19.899999999999999</v>
      </c>
      <c r="E441" s="115"/>
      <c r="F441" s="116"/>
      <c r="G441" s="116"/>
      <c r="H441" s="116"/>
      <c r="I441" s="116"/>
      <c r="J441" s="116"/>
      <c r="K441" s="116"/>
      <c r="L441" s="116"/>
      <c r="M441" s="116"/>
      <c r="N441" s="116"/>
      <c r="O441" s="116"/>
      <c r="P441" s="116"/>
      <c r="Q441" s="116"/>
      <c r="R441" s="116"/>
      <c r="S441" s="116"/>
      <c r="T441" s="116"/>
      <c r="U441" s="116"/>
      <c r="V441" s="116"/>
      <c r="W441" s="116"/>
      <c r="X441" s="116"/>
      <c r="Y441" s="116"/>
      <c r="Z441" s="116"/>
      <c r="AA441" s="116"/>
      <c r="AB441" s="116"/>
      <c r="AC441" s="116"/>
      <c r="AD441" s="116"/>
      <c r="AE441" s="116"/>
      <c r="AF441" s="116"/>
      <c r="AG441" s="116"/>
      <c r="AH441" s="116"/>
      <c r="AI441" s="116"/>
      <c r="AJ441" s="116"/>
      <c r="AK441" s="116"/>
      <c r="AL441" s="116"/>
      <c r="AM441" s="116"/>
      <c r="AN441" s="116"/>
      <c r="AO441" s="116"/>
      <c r="AP441" s="116"/>
      <c r="AQ441" s="116"/>
      <c r="AR441" s="116"/>
      <c r="AS441" s="117">
        <v>15</v>
      </c>
    </row>
    <row r="442" spans="1:45">
      <c r="A442" s="29"/>
      <c r="B442" s="19" t="s">
        <v>111</v>
      </c>
      <c r="C442" s="12"/>
      <c r="D442" s="119">
        <v>19.45</v>
      </c>
      <c r="E442" s="115"/>
      <c r="F442" s="116"/>
      <c r="G442" s="116"/>
      <c r="H442" s="116"/>
      <c r="I442" s="116"/>
      <c r="J442" s="116"/>
      <c r="K442" s="116"/>
      <c r="L442" s="116"/>
      <c r="M442" s="116"/>
      <c r="N442" s="116"/>
      <c r="O442" s="116"/>
      <c r="P442" s="116"/>
      <c r="Q442" s="116"/>
      <c r="R442" s="116"/>
      <c r="S442" s="116"/>
      <c r="T442" s="116"/>
      <c r="U442" s="116"/>
      <c r="V442" s="116"/>
      <c r="W442" s="116"/>
      <c r="X442" s="116"/>
      <c r="Y442" s="116"/>
      <c r="Z442" s="116"/>
      <c r="AA442" s="116"/>
      <c r="AB442" s="116"/>
      <c r="AC442" s="116"/>
      <c r="AD442" s="116"/>
      <c r="AE442" s="116"/>
      <c r="AF442" s="116"/>
      <c r="AG442" s="116"/>
      <c r="AH442" s="116"/>
      <c r="AI442" s="116"/>
      <c r="AJ442" s="116"/>
      <c r="AK442" s="116"/>
      <c r="AL442" s="116"/>
      <c r="AM442" s="116"/>
      <c r="AN442" s="116"/>
      <c r="AO442" s="116"/>
      <c r="AP442" s="116"/>
      <c r="AQ442" s="116"/>
      <c r="AR442" s="116"/>
      <c r="AS442" s="117">
        <v>16</v>
      </c>
    </row>
    <row r="443" spans="1:45">
      <c r="A443" s="29"/>
      <c r="B443" s="2" t="s">
        <v>112</v>
      </c>
      <c r="C443" s="27"/>
      <c r="D443" s="120">
        <v>19.45</v>
      </c>
      <c r="E443" s="115"/>
      <c r="F443" s="116"/>
      <c r="G443" s="116"/>
      <c r="H443" s="116"/>
      <c r="I443" s="116"/>
      <c r="J443" s="116"/>
      <c r="K443" s="116"/>
      <c r="L443" s="116"/>
      <c r="M443" s="116"/>
      <c r="N443" s="116"/>
      <c r="O443" s="116"/>
      <c r="P443" s="116"/>
      <c r="Q443" s="116"/>
      <c r="R443" s="116"/>
      <c r="S443" s="116"/>
      <c r="T443" s="116"/>
      <c r="U443" s="116"/>
      <c r="V443" s="116"/>
      <c r="W443" s="116"/>
      <c r="X443" s="116"/>
      <c r="Y443" s="116"/>
      <c r="Z443" s="116"/>
      <c r="AA443" s="116"/>
      <c r="AB443" s="116"/>
      <c r="AC443" s="116"/>
      <c r="AD443" s="116"/>
      <c r="AE443" s="116"/>
      <c r="AF443" s="116"/>
      <c r="AG443" s="116"/>
      <c r="AH443" s="116"/>
      <c r="AI443" s="116"/>
      <c r="AJ443" s="116"/>
      <c r="AK443" s="116"/>
      <c r="AL443" s="116"/>
      <c r="AM443" s="116"/>
      <c r="AN443" s="116"/>
      <c r="AO443" s="116"/>
      <c r="AP443" s="116"/>
      <c r="AQ443" s="116"/>
      <c r="AR443" s="116"/>
      <c r="AS443" s="117">
        <v>19.45</v>
      </c>
    </row>
    <row r="444" spans="1:45">
      <c r="A444" s="29"/>
      <c r="B444" s="2" t="s">
        <v>113</v>
      </c>
      <c r="C444" s="27"/>
      <c r="D444" s="120">
        <v>0.63639610306789174</v>
      </c>
      <c r="E444" s="115"/>
      <c r="F444" s="116"/>
      <c r="G444" s="116"/>
      <c r="H444" s="116"/>
      <c r="I444" s="116"/>
      <c r="J444" s="116"/>
      <c r="K444" s="116"/>
      <c r="L444" s="116"/>
      <c r="M444" s="116"/>
      <c r="N444" s="116"/>
      <c r="O444" s="116"/>
      <c r="P444" s="116"/>
      <c r="Q444" s="116"/>
      <c r="R444" s="116"/>
      <c r="S444" s="116"/>
      <c r="T444" s="116"/>
      <c r="U444" s="116"/>
      <c r="V444" s="116"/>
      <c r="W444" s="116"/>
      <c r="X444" s="116"/>
      <c r="Y444" s="116"/>
      <c r="Z444" s="116"/>
      <c r="AA444" s="116"/>
      <c r="AB444" s="116"/>
      <c r="AC444" s="116"/>
      <c r="AD444" s="116"/>
      <c r="AE444" s="116"/>
      <c r="AF444" s="116"/>
      <c r="AG444" s="116"/>
      <c r="AH444" s="116"/>
      <c r="AI444" s="116"/>
      <c r="AJ444" s="116"/>
      <c r="AK444" s="116"/>
      <c r="AL444" s="116"/>
      <c r="AM444" s="116"/>
      <c r="AN444" s="116"/>
      <c r="AO444" s="116"/>
      <c r="AP444" s="116"/>
      <c r="AQ444" s="116"/>
      <c r="AR444" s="116"/>
      <c r="AS444" s="117">
        <v>21</v>
      </c>
    </row>
    <row r="445" spans="1:45">
      <c r="A445" s="29"/>
      <c r="B445" s="2" t="s">
        <v>74</v>
      </c>
      <c r="C445" s="27"/>
      <c r="D445" s="13">
        <v>3.2719593988066412E-2</v>
      </c>
      <c r="E445" s="86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58"/>
    </row>
    <row r="446" spans="1:45">
      <c r="A446" s="29"/>
      <c r="B446" s="2" t="s">
        <v>114</v>
      </c>
      <c r="C446" s="27"/>
      <c r="D446" s="13">
        <v>0</v>
      </c>
      <c r="E446" s="86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58"/>
    </row>
    <row r="447" spans="1:45">
      <c r="A447" s="29"/>
      <c r="B447" s="50" t="s">
        <v>115</v>
      </c>
      <c r="C447" s="51"/>
      <c r="D447" s="49" t="s">
        <v>116</v>
      </c>
      <c r="E447" s="86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58"/>
    </row>
    <row r="448" spans="1:45">
      <c r="B448" s="30"/>
      <c r="C448" s="19"/>
      <c r="D448" s="25"/>
      <c r="AS448" s="58"/>
    </row>
    <row r="449" spans="1:45" ht="15">
      <c r="B449" s="33" t="s">
        <v>169</v>
      </c>
      <c r="AS449" s="26" t="s">
        <v>117</v>
      </c>
    </row>
    <row r="450" spans="1:45" ht="15">
      <c r="A450" s="23" t="s">
        <v>50</v>
      </c>
      <c r="B450" s="17" t="s">
        <v>93</v>
      </c>
      <c r="C450" s="15" t="s">
        <v>94</v>
      </c>
      <c r="D450" s="16" t="s">
        <v>107</v>
      </c>
      <c r="E450" s="86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6">
        <v>1</v>
      </c>
    </row>
    <row r="451" spans="1:45">
      <c r="A451" s="29"/>
      <c r="B451" s="18" t="s">
        <v>108</v>
      </c>
      <c r="C451" s="8" t="s">
        <v>108</v>
      </c>
      <c r="D451" s="85" t="s">
        <v>109</v>
      </c>
      <c r="E451" s="86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6" t="s">
        <v>3</v>
      </c>
    </row>
    <row r="452" spans="1:45">
      <c r="A452" s="29"/>
      <c r="B452" s="18"/>
      <c r="C452" s="8"/>
      <c r="D452" s="9" t="s">
        <v>110</v>
      </c>
      <c r="E452" s="86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6">
        <v>2</v>
      </c>
    </row>
    <row r="453" spans="1:45">
      <c r="A453" s="29"/>
      <c r="B453" s="18"/>
      <c r="C453" s="8"/>
      <c r="D453" s="24"/>
      <c r="E453" s="86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6">
        <v>2</v>
      </c>
    </row>
    <row r="454" spans="1:45">
      <c r="A454" s="29"/>
      <c r="B454" s="17">
        <v>1</v>
      </c>
      <c r="C454" s="14">
        <v>1</v>
      </c>
      <c r="D454" s="20">
        <v>5</v>
      </c>
      <c r="E454" s="86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6">
        <v>1</v>
      </c>
    </row>
    <row r="455" spans="1:45">
      <c r="A455" s="29"/>
      <c r="B455" s="18">
        <v>1</v>
      </c>
      <c r="C455" s="8">
        <v>2</v>
      </c>
      <c r="D455" s="10" t="s">
        <v>89</v>
      </c>
      <c r="E455" s="86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6">
        <v>16</v>
      </c>
    </row>
    <row r="456" spans="1:45">
      <c r="A456" s="29"/>
      <c r="B456" s="19" t="s">
        <v>111</v>
      </c>
      <c r="C456" s="12"/>
      <c r="D456" s="21">
        <v>5</v>
      </c>
      <c r="E456" s="86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6">
        <v>16</v>
      </c>
    </row>
    <row r="457" spans="1:45">
      <c r="A457" s="29"/>
      <c r="B457" s="2" t="s">
        <v>112</v>
      </c>
      <c r="C457" s="27"/>
      <c r="D457" s="11">
        <v>5</v>
      </c>
      <c r="E457" s="86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6">
        <v>3.75</v>
      </c>
    </row>
    <row r="458" spans="1:45">
      <c r="A458" s="29"/>
      <c r="B458" s="2" t="s">
        <v>113</v>
      </c>
      <c r="C458" s="27"/>
      <c r="D458" s="22" t="s">
        <v>208</v>
      </c>
      <c r="E458" s="86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6">
        <v>22</v>
      </c>
    </row>
    <row r="459" spans="1:45">
      <c r="A459" s="29"/>
      <c r="B459" s="2" t="s">
        <v>74</v>
      </c>
      <c r="C459" s="27"/>
      <c r="D459" s="13" t="s">
        <v>208</v>
      </c>
      <c r="E459" s="86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58"/>
    </row>
    <row r="460" spans="1:45">
      <c r="A460" s="29"/>
      <c r="B460" s="2" t="s">
        <v>114</v>
      </c>
      <c r="C460" s="27"/>
      <c r="D460" s="13">
        <v>0.33333333333333326</v>
      </c>
      <c r="E460" s="86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58"/>
    </row>
    <row r="461" spans="1:45">
      <c r="A461" s="29"/>
      <c r="B461" s="50" t="s">
        <v>115</v>
      </c>
      <c r="C461" s="51"/>
      <c r="D461" s="49" t="s">
        <v>116</v>
      </c>
      <c r="E461" s="86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58"/>
    </row>
    <row r="462" spans="1:45">
      <c r="B462" s="30"/>
      <c r="C462" s="19"/>
      <c r="D462" s="25"/>
      <c r="AS462" s="58"/>
    </row>
    <row r="463" spans="1:45" ht="15">
      <c r="B463" s="33" t="s">
        <v>170</v>
      </c>
      <c r="AS463" s="26" t="s">
        <v>117</v>
      </c>
    </row>
    <row r="464" spans="1:45" ht="15">
      <c r="A464" s="23" t="s">
        <v>12</v>
      </c>
      <c r="B464" s="17" t="s">
        <v>93</v>
      </c>
      <c r="C464" s="15" t="s">
        <v>94</v>
      </c>
      <c r="D464" s="16" t="s">
        <v>107</v>
      </c>
      <c r="E464" s="86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6">
        <v>1</v>
      </c>
    </row>
    <row r="465" spans="1:45">
      <c r="A465" s="29"/>
      <c r="B465" s="18" t="s">
        <v>108</v>
      </c>
      <c r="C465" s="8" t="s">
        <v>108</v>
      </c>
      <c r="D465" s="85" t="s">
        <v>109</v>
      </c>
      <c r="E465" s="86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6" t="s">
        <v>3</v>
      </c>
    </row>
    <row r="466" spans="1:45">
      <c r="A466" s="29"/>
      <c r="B466" s="18"/>
      <c r="C466" s="8"/>
      <c r="D466" s="9" t="s">
        <v>110</v>
      </c>
      <c r="E466" s="86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6">
        <v>1</v>
      </c>
    </row>
    <row r="467" spans="1:45">
      <c r="A467" s="29"/>
      <c r="B467" s="18"/>
      <c r="C467" s="8"/>
      <c r="D467" s="24"/>
      <c r="E467" s="86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6">
        <v>1</v>
      </c>
    </row>
    <row r="468" spans="1:45">
      <c r="A468" s="29"/>
      <c r="B468" s="17">
        <v>1</v>
      </c>
      <c r="C468" s="14">
        <v>1</v>
      </c>
      <c r="D468" s="114">
        <v>11.7</v>
      </c>
      <c r="E468" s="115"/>
      <c r="F468" s="116"/>
      <c r="G468" s="116"/>
      <c r="H468" s="116"/>
      <c r="I468" s="116"/>
      <c r="J468" s="116"/>
      <c r="K468" s="116"/>
      <c r="L468" s="116"/>
      <c r="M468" s="116"/>
      <c r="N468" s="116"/>
      <c r="O468" s="116"/>
      <c r="P468" s="116"/>
      <c r="Q468" s="116"/>
      <c r="R468" s="116"/>
      <c r="S468" s="116"/>
      <c r="T468" s="116"/>
      <c r="U468" s="116"/>
      <c r="V468" s="116"/>
      <c r="W468" s="116"/>
      <c r="X468" s="116"/>
      <c r="Y468" s="116"/>
      <c r="Z468" s="116"/>
      <c r="AA468" s="116"/>
      <c r="AB468" s="116"/>
      <c r="AC468" s="116"/>
      <c r="AD468" s="116"/>
      <c r="AE468" s="116"/>
      <c r="AF468" s="116"/>
      <c r="AG468" s="116"/>
      <c r="AH468" s="116"/>
      <c r="AI468" s="116"/>
      <c r="AJ468" s="116"/>
      <c r="AK468" s="116"/>
      <c r="AL468" s="116"/>
      <c r="AM468" s="116"/>
      <c r="AN468" s="116"/>
      <c r="AO468" s="116"/>
      <c r="AP468" s="116"/>
      <c r="AQ468" s="116"/>
      <c r="AR468" s="116"/>
      <c r="AS468" s="117">
        <v>1</v>
      </c>
    </row>
    <row r="469" spans="1:45">
      <c r="A469" s="29"/>
      <c r="B469" s="18">
        <v>1</v>
      </c>
      <c r="C469" s="8">
        <v>2</v>
      </c>
      <c r="D469" s="118">
        <v>12.9</v>
      </c>
      <c r="E469" s="115"/>
      <c r="F469" s="116"/>
      <c r="G469" s="116"/>
      <c r="H469" s="116"/>
      <c r="I469" s="116"/>
      <c r="J469" s="116"/>
      <c r="K469" s="116"/>
      <c r="L469" s="116"/>
      <c r="M469" s="116"/>
      <c r="N469" s="116"/>
      <c r="O469" s="116"/>
      <c r="P469" s="116"/>
      <c r="Q469" s="116"/>
      <c r="R469" s="116"/>
      <c r="S469" s="116"/>
      <c r="T469" s="116"/>
      <c r="U469" s="116"/>
      <c r="V469" s="116"/>
      <c r="W469" s="116"/>
      <c r="X469" s="116"/>
      <c r="Y469" s="116"/>
      <c r="Z469" s="116"/>
      <c r="AA469" s="116"/>
      <c r="AB469" s="116"/>
      <c r="AC469" s="116"/>
      <c r="AD469" s="116"/>
      <c r="AE469" s="116"/>
      <c r="AF469" s="116"/>
      <c r="AG469" s="116"/>
      <c r="AH469" s="116"/>
      <c r="AI469" s="116"/>
      <c r="AJ469" s="116"/>
      <c r="AK469" s="116"/>
      <c r="AL469" s="116"/>
      <c r="AM469" s="116"/>
      <c r="AN469" s="116"/>
      <c r="AO469" s="116"/>
      <c r="AP469" s="116"/>
      <c r="AQ469" s="116"/>
      <c r="AR469" s="116"/>
      <c r="AS469" s="117">
        <v>17</v>
      </c>
    </row>
    <row r="470" spans="1:45">
      <c r="A470" s="29"/>
      <c r="B470" s="19" t="s">
        <v>111</v>
      </c>
      <c r="C470" s="12"/>
      <c r="D470" s="119">
        <v>12.3</v>
      </c>
      <c r="E470" s="115"/>
      <c r="F470" s="116"/>
      <c r="G470" s="116"/>
      <c r="H470" s="116"/>
      <c r="I470" s="116"/>
      <c r="J470" s="116"/>
      <c r="K470" s="116"/>
      <c r="L470" s="116"/>
      <c r="M470" s="116"/>
      <c r="N470" s="116"/>
      <c r="O470" s="116"/>
      <c r="P470" s="116"/>
      <c r="Q470" s="116"/>
      <c r="R470" s="116"/>
      <c r="S470" s="116"/>
      <c r="T470" s="116"/>
      <c r="U470" s="116"/>
      <c r="V470" s="116"/>
      <c r="W470" s="116"/>
      <c r="X470" s="116"/>
      <c r="Y470" s="116"/>
      <c r="Z470" s="116"/>
      <c r="AA470" s="116"/>
      <c r="AB470" s="116"/>
      <c r="AC470" s="116"/>
      <c r="AD470" s="116"/>
      <c r="AE470" s="116"/>
      <c r="AF470" s="116"/>
      <c r="AG470" s="116"/>
      <c r="AH470" s="116"/>
      <c r="AI470" s="116"/>
      <c r="AJ470" s="116"/>
      <c r="AK470" s="116"/>
      <c r="AL470" s="116"/>
      <c r="AM470" s="116"/>
      <c r="AN470" s="116"/>
      <c r="AO470" s="116"/>
      <c r="AP470" s="116"/>
      <c r="AQ470" s="116"/>
      <c r="AR470" s="116"/>
      <c r="AS470" s="117">
        <v>16</v>
      </c>
    </row>
    <row r="471" spans="1:45">
      <c r="A471" s="29"/>
      <c r="B471" s="2" t="s">
        <v>112</v>
      </c>
      <c r="C471" s="27"/>
      <c r="D471" s="120">
        <v>12.3</v>
      </c>
      <c r="E471" s="115"/>
      <c r="F471" s="116"/>
      <c r="G471" s="116"/>
      <c r="H471" s="116"/>
      <c r="I471" s="116"/>
      <c r="J471" s="116"/>
      <c r="K471" s="116"/>
      <c r="L471" s="116"/>
      <c r="M471" s="116"/>
      <c r="N471" s="116"/>
      <c r="O471" s="116"/>
      <c r="P471" s="116"/>
      <c r="Q471" s="116"/>
      <c r="R471" s="116"/>
      <c r="S471" s="116"/>
      <c r="T471" s="116"/>
      <c r="U471" s="116"/>
      <c r="V471" s="116"/>
      <c r="W471" s="116"/>
      <c r="X471" s="116"/>
      <c r="Y471" s="116"/>
      <c r="Z471" s="116"/>
      <c r="AA471" s="116"/>
      <c r="AB471" s="116"/>
      <c r="AC471" s="116"/>
      <c r="AD471" s="116"/>
      <c r="AE471" s="116"/>
      <c r="AF471" s="116"/>
      <c r="AG471" s="116"/>
      <c r="AH471" s="116"/>
      <c r="AI471" s="116"/>
      <c r="AJ471" s="116"/>
      <c r="AK471" s="116"/>
      <c r="AL471" s="116"/>
      <c r="AM471" s="116"/>
      <c r="AN471" s="116"/>
      <c r="AO471" s="116"/>
      <c r="AP471" s="116"/>
      <c r="AQ471" s="116"/>
      <c r="AR471" s="116"/>
      <c r="AS471" s="117">
        <v>12.3</v>
      </c>
    </row>
    <row r="472" spans="1:45">
      <c r="A472" s="29"/>
      <c r="B472" s="2" t="s">
        <v>113</v>
      </c>
      <c r="C472" s="27"/>
      <c r="D472" s="120">
        <v>0.8485281374238578</v>
      </c>
      <c r="E472" s="115"/>
      <c r="F472" s="116"/>
      <c r="G472" s="116"/>
      <c r="H472" s="116"/>
      <c r="I472" s="116"/>
      <c r="J472" s="116"/>
      <c r="K472" s="116"/>
      <c r="L472" s="116"/>
      <c r="M472" s="116"/>
      <c r="N472" s="116"/>
      <c r="O472" s="116"/>
      <c r="P472" s="116"/>
      <c r="Q472" s="116"/>
      <c r="R472" s="116"/>
      <c r="S472" s="116"/>
      <c r="T472" s="116"/>
      <c r="U472" s="116"/>
      <c r="V472" s="116"/>
      <c r="W472" s="116"/>
      <c r="X472" s="116"/>
      <c r="Y472" s="116"/>
      <c r="Z472" s="116"/>
      <c r="AA472" s="116"/>
      <c r="AB472" s="116"/>
      <c r="AC472" s="116"/>
      <c r="AD472" s="116"/>
      <c r="AE472" s="116"/>
      <c r="AF472" s="116"/>
      <c r="AG472" s="116"/>
      <c r="AH472" s="116"/>
      <c r="AI472" s="116"/>
      <c r="AJ472" s="116"/>
      <c r="AK472" s="116"/>
      <c r="AL472" s="116"/>
      <c r="AM472" s="116"/>
      <c r="AN472" s="116"/>
      <c r="AO472" s="116"/>
      <c r="AP472" s="116"/>
      <c r="AQ472" s="116"/>
      <c r="AR472" s="116"/>
      <c r="AS472" s="117">
        <v>23</v>
      </c>
    </row>
    <row r="473" spans="1:45">
      <c r="A473" s="29"/>
      <c r="B473" s="2" t="s">
        <v>74</v>
      </c>
      <c r="C473" s="27"/>
      <c r="D473" s="13">
        <v>6.8986027432833968E-2</v>
      </c>
      <c r="E473" s="86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58"/>
    </row>
    <row r="474" spans="1:45">
      <c r="A474" s="29"/>
      <c r="B474" s="2" t="s">
        <v>114</v>
      </c>
      <c r="C474" s="27"/>
      <c r="D474" s="13">
        <v>0</v>
      </c>
      <c r="E474" s="86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58"/>
    </row>
    <row r="475" spans="1:45">
      <c r="A475" s="29"/>
      <c r="B475" s="50" t="s">
        <v>115</v>
      </c>
      <c r="C475" s="51"/>
      <c r="D475" s="49" t="s">
        <v>116</v>
      </c>
      <c r="E475" s="86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58"/>
    </row>
    <row r="476" spans="1:45">
      <c r="B476" s="30"/>
      <c r="C476" s="19"/>
      <c r="D476" s="25"/>
      <c r="AS476" s="58"/>
    </row>
    <row r="477" spans="1:45" ht="15">
      <c r="B477" s="33" t="s">
        <v>171</v>
      </c>
      <c r="AS477" s="26" t="s">
        <v>117</v>
      </c>
    </row>
    <row r="478" spans="1:45" ht="15">
      <c r="A478" s="23" t="s">
        <v>15</v>
      </c>
      <c r="B478" s="17" t="s">
        <v>93</v>
      </c>
      <c r="C478" s="15" t="s">
        <v>94</v>
      </c>
      <c r="D478" s="16" t="s">
        <v>107</v>
      </c>
      <c r="E478" s="86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6">
        <v>1</v>
      </c>
    </row>
    <row r="479" spans="1:45">
      <c r="A479" s="29"/>
      <c r="B479" s="18" t="s">
        <v>108</v>
      </c>
      <c r="C479" s="8" t="s">
        <v>108</v>
      </c>
      <c r="D479" s="85" t="s">
        <v>109</v>
      </c>
      <c r="E479" s="86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6" t="s">
        <v>3</v>
      </c>
    </row>
    <row r="480" spans="1:45">
      <c r="A480" s="29"/>
      <c r="B480" s="18"/>
      <c r="C480" s="8"/>
      <c r="D480" s="9" t="s">
        <v>110</v>
      </c>
      <c r="E480" s="86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6">
        <v>0</v>
      </c>
    </row>
    <row r="481" spans="1:45">
      <c r="A481" s="29"/>
      <c r="B481" s="18"/>
      <c r="C481" s="8"/>
      <c r="D481" s="24"/>
      <c r="E481" s="86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6">
        <v>0</v>
      </c>
    </row>
    <row r="482" spans="1:45">
      <c r="A482" s="29"/>
      <c r="B482" s="17">
        <v>1</v>
      </c>
      <c r="C482" s="14">
        <v>1</v>
      </c>
      <c r="D482" s="107">
        <v>9500</v>
      </c>
      <c r="E482" s="108"/>
      <c r="F482" s="109"/>
      <c r="G482" s="109"/>
      <c r="H482" s="109"/>
      <c r="I482" s="109"/>
      <c r="J482" s="109"/>
      <c r="K482" s="109"/>
      <c r="L482" s="109"/>
      <c r="M482" s="109"/>
      <c r="N482" s="109"/>
      <c r="O482" s="109"/>
      <c r="P482" s="109"/>
      <c r="Q482" s="109"/>
      <c r="R482" s="109"/>
      <c r="S482" s="109"/>
      <c r="T482" s="109"/>
      <c r="U482" s="109"/>
      <c r="V482" s="109"/>
      <c r="W482" s="109"/>
      <c r="X482" s="109"/>
      <c r="Y482" s="109"/>
      <c r="Z482" s="109"/>
      <c r="AA482" s="109"/>
      <c r="AB482" s="109"/>
      <c r="AC482" s="109"/>
      <c r="AD482" s="109"/>
      <c r="AE482" s="109"/>
      <c r="AF482" s="109"/>
      <c r="AG482" s="109"/>
      <c r="AH482" s="109"/>
      <c r="AI482" s="109"/>
      <c r="AJ482" s="109"/>
      <c r="AK482" s="109"/>
      <c r="AL482" s="109"/>
      <c r="AM482" s="109"/>
      <c r="AN482" s="109"/>
      <c r="AO482" s="109"/>
      <c r="AP482" s="109"/>
      <c r="AQ482" s="109"/>
      <c r="AR482" s="109"/>
      <c r="AS482" s="110">
        <v>1</v>
      </c>
    </row>
    <row r="483" spans="1:45">
      <c r="A483" s="29"/>
      <c r="B483" s="18">
        <v>1</v>
      </c>
      <c r="C483" s="8">
        <v>2</v>
      </c>
      <c r="D483" s="111">
        <v>9730</v>
      </c>
      <c r="E483" s="108"/>
      <c r="F483" s="109"/>
      <c r="G483" s="109"/>
      <c r="H483" s="109"/>
      <c r="I483" s="109"/>
      <c r="J483" s="109"/>
      <c r="K483" s="109"/>
      <c r="L483" s="109"/>
      <c r="M483" s="109"/>
      <c r="N483" s="109"/>
      <c r="O483" s="109"/>
      <c r="P483" s="109"/>
      <c r="Q483" s="109"/>
      <c r="R483" s="109"/>
      <c r="S483" s="109"/>
      <c r="T483" s="109"/>
      <c r="U483" s="109"/>
      <c r="V483" s="109"/>
      <c r="W483" s="109"/>
      <c r="X483" s="109"/>
      <c r="Y483" s="109"/>
      <c r="Z483" s="109"/>
      <c r="AA483" s="109"/>
      <c r="AB483" s="109"/>
      <c r="AC483" s="109"/>
      <c r="AD483" s="109"/>
      <c r="AE483" s="109"/>
      <c r="AF483" s="109"/>
      <c r="AG483" s="109"/>
      <c r="AH483" s="109"/>
      <c r="AI483" s="109"/>
      <c r="AJ483" s="109"/>
      <c r="AK483" s="109"/>
      <c r="AL483" s="109"/>
      <c r="AM483" s="109"/>
      <c r="AN483" s="109"/>
      <c r="AO483" s="109"/>
      <c r="AP483" s="109"/>
      <c r="AQ483" s="109"/>
      <c r="AR483" s="109"/>
      <c r="AS483" s="110">
        <v>1</v>
      </c>
    </row>
    <row r="484" spans="1:45">
      <c r="A484" s="29"/>
      <c r="B484" s="19" t="s">
        <v>111</v>
      </c>
      <c r="C484" s="12"/>
      <c r="D484" s="112">
        <v>9615</v>
      </c>
      <c r="E484" s="108"/>
      <c r="F484" s="109"/>
      <c r="G484" s="109"/>
      <c r="H484" s="109"/>
      <c r="I484" s="109"/>
      <c r="J484" s="109"/>
      <c r="K484" s="109"/>
      <c r="L484" s="109"/>
      <c r="M484" s="109"/>
      <c r="N484" s="109"/>
      <c r="O484" s="109"/>
      <c r="P484" s="109"/>
      <c r="Q484" s="109"/>
      <c r="R484" s="109"/>
      <c r="S484" s="109"/>
      <c r="T484" s="109"/>
      <c r="U484" s="109"/>
      <c r="V484" s="109"/>
      <c r="W484" s="109"/>
      <c r="X484" s="109"/>
      <c r="Y484" s="109"/>
      <c r="Z484" s="109"/>
      <c r="AA484" s="109"/>
      <c r="AB484" s="109"/>
      <c r="AC484" s="109"/>
      <c r="AD484" s="109"/>
      <c r="AE484" s="109"/>
      <c r="AF484" s="109"/>
      <c r="AG484" s="109"/>
      <c r="AH484" s="109"/>
      <c r="AI484" s="109"/>
      <c r="AJ484" s="109"/>
      <c r="AK484" s="109"/>
      <c r="AL484" s="109"/>
      <c r="AM484" s="109"/>
      <c r="AN484" s="109"/>
      <c r="AO484" s="109"/>
      <c r="AP484" s="109"/>
      <c r="AQ484" s="109"/>
      <c r="AR484" s="109"/>
      <c r="AS484" s="110">
        <v>16</v>
      </c>
    </row>
    <row r="485" spans="1:45">
      <c r="A485" s="29"/>
      <c r="B485" s="2" t="s">
        <v>112</v>
      </c>
      <c r="C485" s="27"/>
      <c r="D485" s="113">
        <v>9615</v>
      </c>
      <c r="E485" s="108"/>
      <c r="F485" s="109"/>
      <c r="G485" s="109"/>
      <c r="H485" s="109"/>
      <c r="I485" s="109"/>
      <c r="J485" s="109"/>
      <c r="K485" s="109"/>
      <c r="L485" s="109"/>
      <c r="M485" s="109"/>
      <c r="N485" s="109"/>
      <c r="O485" s="109"/>
      <c r="P485" s="109"/>
      <c r="Q485" s="109"/>
      <c r="R485" s="109"/>
      <c r="S485" s="109"/>
      <c r="T485" s="109"/>
      <c r="U485" s="109"/>
      <c r="V485" s="109"/>
      <c r="W485" s="109"/>
      <c r="X485" s="109"/>
      <c r="Y485" s="109"/>
      <c r="Z485" s="109"/>
      <c r="AA485" s="109"/>
      <c r="AB485" s="109"/>
      <c r="AC485" s="109"/>
      <c r="AD485" s="109"/>
      <c r="AE485" s="109"/>
      <c r="AF485" s="109"/>
      <c r="AG485" s="109"/>
      <c r="AH485" s="109"/>
      <c r="AI485" s="109"/>
      <c r="AJ485" s="109"/>
      <c r="AK485" s="109"/>
      <c r="AL485" s="109"/>
      <c r="AM485" s="109"/>
      <c r="AN485" s="109"/>
      <c r="AO485" s="109"/>
      <c r="AP485" s="109"/>
      <c r="AQ485" s="109"/>
      <c r="AR485" s="109"/>
      <c r="AS485" s="110">
        <v>9615</v>
      </c>
    </row>
    <row r="486" spans="1:45">
      <c r="A486" s="29"/>
      <c r="B486" s="2" t="s">
        <v>113</v>
      </c>
      <c r="C486" s="27"/>
      <c r="D486" s="113">
        <v>162.63455967290594</v>
      </c>
      <c r="E486" s="108"/>
      <c r="F486" s="109"/>
      <c r="G486" s="109"/>
      <c r="H486" s="109"/>
      <c r="I486" s="109"/>
      <c r="J486" s="109"/>
      <c r="K486" s="109"/>
      <c r="L486" s="109"/>
      <c r="M486" s="109"/>
      <c r="N486" s="109"/>
      <c r="O486" s="109"/>
      <c r="P486" s="109"/>
      <c r="Q486" s="109"/>
      <c r="R486" s="109"/>
      <c r="S486" s="109"/>
      <c r="T486" s="109"/>
      <c r="U486" s="109"/>
      <c r="V486" s="109"/>
      <c r="W486" s="109"/>
      <c r="X486" s="109"/>
      <c r="Y486" s="109"/>
      <c r="Z486" s="109"/>
      <c r="AA486" s="109"/>
      <c r="AB486" s="109"/>
      <c r="AC486" s="109"/>
      <c r="AD486" s="109"/>
      <c r="AE486" s="109"/>
      <c r="AF486" s="109"/>
      <c r="AG486" s="109"/>
      <c r="AH486" s="109"/>
      <c r="AI486" s="109"/>
      <c r="AJ486" s="109"/>
      <c r="AK486" s="109"/>
      <c r="AL486" s="109"/>
      <c r="AM486" s="109"/>
      <c r="AN486" s="109"/>
      <c r="AO486" s="109"/>
      <c r="AP486" s="109"/>
      <c r="AQ486" s="109"/>
      <c r="AR486" s="109"/>
      <c r="AS486" s="110">
        <v>7</v>
      </c>
    </row>
    <row r="487" spans="1:45">
      <c r="A487" s="29"/>
      <c r="B487" s="2" t="s">
        <v>74</v>
      </c>
      <c r="C487" s="27"/>
      <c r="D487" s="13">
        <v>1.6914670792813929E-2</v>
      </c>
      <c r="E487" s="86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58"/>
    </row>
    <row r="488" spans="1:45">
      <c r="A488" s="29"/>
      <c r="B488" s="2" t="s">
        <v>114</v>
      </c>
      <c r="C488" s="27"/>
      <c r="D488" s="13">
        <v>0</v>
      </c>
      <c r="E488" s="86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58"/>
    </row>
    <row r="489" spans="1:45">
      <c r="A489" s="29"/>
      <c r="B489" s="50" t="s">
        <v>115</v>
      </c>
      <c r="C489" s="51"/>
      <c r="D489" s="49" t="s">
        <v>116</v>
      </c>
      <c r="E489" s="86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58"/>
    </row>
    <row r="490" spans="1:45">
      <c r="B490" s="30"/>
      <c r="C490" s="19"/>
      <c r="D490" s="25"/>
      <c r="AS490" s="58"/>
    </row>
    <row r="491" spans="1:45" ht="15">
      <c r="B491" s="33" t="s">
        <v>172</v>
      </c>
      <c r="AS491" s="26" t="s">
        <v>117</v>
      </c>
    </row>
    <row r="492" spans="1:45" ht="15">
      <c r="A492" s="23" t="s">
        <v>18</v>
      </c>
      <c r="B492" s="17" t="s">
        <v>93</v>
      </c>
      <c r="C492" s="15" t="s">
        <v>94</v>
      </c>
      <c r="D492" s="16" t="s">
        <v>107</v>
      </c>
      <c r="E492" s="86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6">
        <v>1</v>
      </c>
    </row>
    <row r="493" spans="1:45">
      <c r="A493" s="29"/>
      <c r="B493" s="18" t="s">
        <v>108</v>
      </c>
      <c r="C493" s="8" t="s">
        <v>108</v>
      </c>
      <c r="D493" s="85" t="s">
        <v>109</v>
      </c>
      <c r="E493" s="86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6" t="s">
        <v>3</v>
      </c>
    </row>
    <row r="494" spans="1:45">
      <c r="A494" s="29"/>
      <c r="B494" s="18"/>
      <c r="C494" s="8"/>
      <c r="D494" s="9" t="s">
        <v>110</v>
      </c>
      <c r="E494" s="86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6">
        <v>0</v>
      </c>
    </row>
    <row r="495" spans="1:45">
      <c r="A495" s="29"/>
      <c r="B495" s="18"/>
      <c r="C495" s="8"/>
      <c r="D495" s="24"/>
      <c r="E495" s="86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6">
        <v>0</v>
      </c>
    </row>
    <row r="496" spans="1:45">
      <c r="A496" s="29"/>
      <c r="B496" s="17">
        <v>1</v>
      </c>
      <c r="C496" s="14">
        <v>1</v>
      </c>
      <c r="D496" s="107">
        <v>107</v>
      </c>
      <c r="E496" s="108"/>
      <c r="F496" s="109"/>
      <c r="G496" s="109"/>
      <c r="H496" s="109"/>
      <c r="I496" s="109"/>
      <c r="J496" s="109"/>
      <c r="K496" s="109"/>
      <c r="L496" s="109"/>
      <c r="M496" s="109"/>
      <c r="N496" s="109"/>
      <c r="O496" s="109"/>
      <c r="P496" s="109"/>
      <c r="Q496" s="109"/>
      <c r="R496" s="109"/>
      <c r="S496" s="109"/>
      <c r="T496" s="109"/>
      <c r="U496" s="109"/>
      <c r="V496" s="109"/>
      <c r="W496" s="109"/>
      <c r="X496" s="109"/>
      <c r="Y496" s="109"/>
      <c r="Z496" s="109"/>
      <c r="AA496" s="109"/>
      <c r="AB496" s="109"/>
      <c r="AC496" s="109"/>
      <c r="AD496" s="109"/>
      <c r="AE496" s="109"/>
      <c r="AF496" s="109"/>
      <c r="AG496" s="109"/>
      <c r="AH496" s="109"/>
      <c r="AI496" s="109"/>
      <c r="AJ496" s="109"/>
      <c r="AK496" s="109"/>
      <c r="AL496" s="109"/>
      <c r="AM496" s="109"/>
      <c r="AN496" s="109"/>
      <c r="AO496" s="109"/>
      <c r="AP496" s="109"/>
      <c r="AQ496" s="109"/>
      <c r="AR496" s="109"/>
      <c r="AS496" s="110">
        <v>1</v>
      </c>
    </row>
    <row r="497" spans="1:45">
      <c r="A497" s="29"/>
      <c r="B497" s="18">
        <v>1</v>
      </c>
      <c r="C497" s="8">
        <v>2</v>
      </c>
      <c r="D497" s="111">
        <v>109</v>
      </c>
      <c r="E497" s="108"/>
      <c r="F497" s="109"/>
      <c r="G497" s="109"/>
      <c r="H497" s="109"/>
      <c r="I497" s="109"/>
      <c r="J497" s="109"/>
      <c r="K497" s="109"/>
      <c r="L497" s="109"/>
      <c r="M497" s="109"/>
      <c r="N497" s="109"/>
      <c r="O497" s="109"/>
      <c r="P497" s="109"/>
      <c r="Q497" s="109"/>
      <c r="R497" s="109"/>
      <c r="S497" s="109"/>
      <c r="T497" s="109"/>
      <c r="U497" s="109"/>
      <c r="V497" s="109"/>
      <c r="W497" s="109"/>
      <c r="X497" s="109"/>
      <c r="Y497" s="109"/>
      <c r="Z497" s="109"/>
      <c r="AA497" s="109"/>
      <c r="AB497" s="109"/>
      <c r="AC497" s="109"/>
      <c r="AD497" s="109"/>
      <c r="AE497" s="109"/>
      <c r="AF497" s="109"/>
      <c r="AG497" s="109"/>
      <c r="AH497" s="109"/>
      <c r="AI497" s="109"/>
      <c r="AJ497" s="109"/>
      <c r="AK497" s="109"/>
      <c r="AL497" s="109"/>
      <c r="AM497" s="109"/>
      <c r="AN497" s="109"/>
      <c r="AO497" s="109"/>
      <c r="AP497" s="109"/>
      <c r="AQ497" s="109"/>
      <c r="AR497" s="109"/>
      <c r="AS497" s="110">
        <v>2</v>
      </c>
    </row>
    <row r="498" spans="1:45">
      <c r="A498" s="29"/>
      <c r="B498" s="19" t="s">
        <v>111</v>
      </c>
      <c r="C498" s="12"/>
      <c r="D498" s="112">
        <v>108</v>
      </c>
      <c r="E498" s="108"/>
      <c r="F498" s="109"/>
      <c r="G498" s="109"/>
      <c r="H498" s="109"/>
      <c r="I498" s="109"/>
      <c r="J498" s="109"/>
      <c r="K498" s="109"/>
      <c r="L498" s="109"/>
      <c r="M498" s="109"/>
      <c r="N498" s="109"/>
      <c r="O498" s="109"/>
      <c r="P498" s="109"/>
      <c r="Q498" s="109"/>
      <c r="R498" s="109"/>
      <c r="S498" s="109"/>
      <c r="T498" s="109"/>
      <c r="U498" s="109"/>
      <c r="V498" s="109"/>
      <c r="W498" s="109"/>
      <c r="X498" s="109"/>
      <c r="Y498" s="109"/>
      <c r="Z498" s="109"/>
      <c r="AA498" s="109"/>
      <c r="AB498" s="109"/>
      <c r="AC498" s="109"/>
      <c r="AD498" s="109"/>
      <c r="AE498" s="109"/>
      <c r="AF498" s="109"/>
      <c r="AG498" s="109"/>
      <c r="AH498" s="109"/>
      <c r="AI498" s="109"/>
      <c r="AJ498" s="109"/>
      <c r="AK498" s="109"/>
      <c r="AL498" s="109"/>
      <c r="AM498" s="109"/>
      <c r="AN498" s="109"/>
      <c r="AO498" s="109"/>
      <c r="AP498" s="109"/>
      <c r="AQ498" s="109"/>
      <c r="AR498" s="109"/>
      <c r="AS498" s="110">
        <v>16</v>
      </c>
    </row>
    <row r="499" spans="1:45">
      <c r="A499" s="29"/>
      <c r="B499" s="2" t="s">
        <v>112</v>
      </c>
      <c r="C499" s="27"/>
      <c r="D499" s="113">
        <v>108</v>
      </c>
      <c r="E499" s="108"/>
      <c r="F499" s="109"/>
      <c r="G499" s="109"/>
      <c r="H499" s="109"/>
      <c r="I499" s="109"/>
      <c r="J499" s="109"/>
      <c r="K499" s="109"/>
      <c r="L499" s="109"/>
      <c r="M499" s="109"/>
      <c r="N499" s="109"/>
      <c r="O499" s="109"/>
      <c r="P499" s="109"/>
      <c r="Q499" s="109"/>
      <c r="R499" s="109"/>
      <c r="S499" s="109"/>
      <c r="T499" s="109"/>
      <c r="U499" s="109"/>
      <c r="V499" s="109"/>
      <c r="W499" s="109"/>
      <c r="X499" s="109"/>
      <c r="Y499" s="109"/>
      <c r="Z499" s="109"/>
      <c r="AA499" s="109"/>
      <c r="AB499" s="109"/>
      <c r="AC499" s="109"/>
      <c r="AD499" s="109"/>
      <c r="AE499" s="109"/>
      <c r="AF499" s="109"/>
      <c r="AG499" s="109"/>
      <c r="AH499" s="109"/>
      <c r="AI499" s="109"/>
      <c r="AJ499" s="109"/>
      <c r="AK499" s="109"/>
      <c r="AL499" s="109"/>
      <c r="AM499" s="109"/>
      <c r="AN499" s="109"/>
      <c r="AO499" s="109"/>
      <c r="AP499" s="109"/>
      <c r="AQ499" s="109"/>
      <c r="AR499" s="109"/>
      <c r="AS499" s="110">
        <v>108</v>
      </c>
    </row>
    <row r="500" spans="1:45">
      <c r="A500" s="29"/>
      <c r="B500" s="2" t="s">
        <v>113</v>
      </c>
      <c r="C500" s="27"/>
      <c r="D500" s="113">
        <v>1.4142135623730951</v>
      </c>
      <c r="E500" s="108"/>
      <c r="F500" s="109"/>
      <c r="G500" s="109"/>
      <c r="H500" s="109"/>
      <c r="I500" s="109"/>
      <c r="J500" s="109"/>
      <c r="K500" s="109"/>
      <c r="L500" s="109"/>
      <c r="M500" s="109"/>
      <c r="N500" s="109"/>
      <c r="O500" s="109"/>
      <c r="P500" s="109"/>
      <c r="Q500" s="109"/>
      <c r="R500" s="109"/>
      <c r="S500" s="109"/>
      <c r="T500" s="109"/>
      <c r="U500" s="109"/>
      <c r="V500" s="109"/>
      <c r="W500" s="109"/>
      <c r="X500" s="109"/>
      <c r="Y500" s="109"/>
      <c r="Z500" s="109"/>
      <c r="AA500" s="109"/>
      <c r="AB500" s="109"/>
      <c r="AC500" s="109"/>
      <c r="AD500" s="109"/>
      <c r="AE500" s="109"/>
      <c r="AF500" s="109"/>
      <c r="AG500" s="109"/>
      <c r="AH500" s="109"/>
      <c r="AI500" s="109"/>
      <c r="AJ500" s="109"/>
      <c r="AK500" s="109"/>
      <c r="AL500" s="109"/>
      <c r="AM500" s="109"/>
      <c r="AN500" s="109"/>
      <c r="AO500" s="109"/>
      <c r="AP500" s="109"/>
      <c r="AQ500" s="109"/>
      <c r="AR500" s="109"/>
      <c r="AS500" s="110">
        <v>8</v>
      </c>
    </row>
    <row r="501" spans="1:45">
      <c r="A501" s="29"/>
      <c r="B501" s="2" t="s">
        <v>74</v>
      </c>
      <c r="C501" s="27"/>
      <c r="D501" s="13">
        <v>1.3094570021973104E-2</v>
      </c>
      <c r="E501" s="86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58"/>
    </row>
    <row r="502" spans="1:45">
      <c r="A502" s="29"/>
      <c r="B502" s="2" t="s">
        <v>114</v>
      </c>
      <c r="C502" s="27"/>
      <c r="D502" s="13">
        <v>0</v>
      </c>
      <c r="E502" s="86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58"/>
    </row>
    <row r="503" spans="1:45">
      <c r="A503" s="29"/>
      <c r="B503" s="50" t="s">
        <v>115</v>
      </c>
      <c r="C503" s="51"/>
      <c r="D503" s="49" t="s">
        <v>116</v>
      </c>
      <c r="E503" s="86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58"/>
    </row>
    <row r="504" spans="1:45">
      <c r="B504" s="30"/>
      <c r="C504" s="19"/>
      <c r="D504" s="25"/>
      <c r="AS504" s="58"/>
    </row>
    <row r="505" spans="1:45" ht="15">
      <c r="B505" s="33" t="s">
        <v>173</v>
      </c>
      <c r="AS505" s="26" t="s">
        <v>117</v>
      </c>
    </row>
    <row r="506" spans="1:45" ht="15">
      <c r="A506" s="23" t="s">
        <v>20</v>
      </c>
      <c r="B506" s="17" t="s">
        <v>93</v>
      </c>
      <c r="C506" s="15" t="s">
        <v>94</v>
      </c>
      <c r="D506" s="16" t="s">
        <v>107</v>
      </c>
      <c r="E506" s="86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6">
        <v>1</v>
      </c>
    </row>
    <row r="507" spans="1:45">
      <c r="A507" s="29"/>
      <c r="B507" s="18" t="s">
        <v>108</v>
      </c>
      <c r="C507" s="8" t="s">
        <v>108</v>
      </c>
      <c r="D507" s="85" t="s">
        <v>109</v>
      </c>
      <c r="E507" s="86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6" t="s">
        <v>3</v>
      </c>
    </row>
    <row r="508" spans="1:45">
      <c r="A508" s="29"/>
      <c r="B508" s="18"/>
      <c r="C508" s="8"/>
      <c r="D508" s="9" t="s">
        <v>110</v>
      </c>
      <c r="E508" s="86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6">
        <v>2</v>
      </c>
    </row>
    <row r="509" spans="1:45">
      <c r="A509" s="29"/>
      <c r="B509" s="18"/>
      <c r="C509" s="8"/>
      <c r="D509" s="24"/>
      <c r="E509" s="86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6">
        <v>2</v>
      </c>
    </row>
    <row r="510" spans="1:45">
      <c r="A510" s="29"/>
      <c r="B510" s="17">
        <v>1</v>
      </c>
      <c r="C510" s="14">
        <v>1</v>
      </c>
      <c r="D510" s="20">
        <v>1.29</v>
      </c>
      <c r="E510" s="86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6">
        <v>1</v>
      </c>
    </row>
    <row r="511" spans="1:45">
      <c r="A511" s="29"/>
      <c r="B511" s="18">
        <v>1</v>
      </c>
      <c r="C511" s="8">
        <v>2</v>
      </c>
      <c r="D511" s="10">
        <v>1.29</v>
      </c>
      <c r="E511" s="86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6">
        <v>3</v>
      </c>
    </row>
    <row r="512" spans="1:45">
      <c r="A512" s="29"/>
      <c r="B512" s="19" t="s">
        <v>111</v>
      </c>
      <c r="C512" s="12"/>
      <c r="D512" s="21">
        <v>1.29</v>
      </c>
      <c r="E512" s="86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6">
        <v>16</v>
      </c>
    </row>
    <row r="513" spans="1:45">
      <c r="A513" s="29"/>
      <c r="B513" s="2" t="s">
        <v>112</v>
      </c>
      <c r="C513" s="27"/>
      <c r="D513" s="11">
        <v>1.29</v>
      </c>
      <c r="E513" s="86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6">
        <v>1.29</v>
      </c>
    </row>
    <row r="514" spans="1:45">
      <c r="A514" s="29"/>
      <c r="B514" s="2" t="s">
        <v>113</v>
      </c>
      <c r="C514" s="27"/>
      <c r="D514" s="22">
        <v>0</v>
      </c>
      <c r="E514" s="86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6">
        <v>9</v>
      </c>
    </row>
    <row r="515" spans="1:45">
      <c r="A515" s="29"/>
      <c r="B515" s="2" t="s">
        <v>74</v>
      </c>
      <c r="C515" s="27"/>
      <c r="D515" s="13">
        <v>0</v>
      </c>
      <c r="E515" s="86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58"/>
    </row>
    <row r="516" spans="1:45">
      <c r="A516" s="29"/>
      <c r="B516" s="2" t="s">
        <v>114</v>
      </c>
      <c r="C516" s="27"/>
      <c r="D516" s="13">
        <v>0</v>
      </c>
      <c r="E516" s="86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58"/>
    </row>
    <row r="517" spans="1:45">
      <c r="A517" s="29"/>
      <c r="B517" s="50" t="s">
        <v>115</v>
      </c>
      <c r="C517" s="51"/>
      <c r="D517" s="49" t="s">
        <v>116</v>
      </c>
      <c r="E517" s="86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58"/>
    </row>
    <row r="518" spans="1:45">
      <c r="B518" s="30"/>
      <c r="C518" s="19"/>
      <c r="D518" s="25"/>
      <c r="AS518" s="58"/>
    </row>
    <row r="519" spans="1:45" ht="15">
      <c r="B519" s="33" t="s">
        <v>174</v>
      </c>
      <c r="AS519" s="26" t="s">
        <v>117</v>
      </c>
    </row>
    <row r="520" spans="1:45" ht="15">
      <c r="A520" s="23" t="s">
        <v>23</v>
      </c>
      <c r="B520" s="17" t="s">
        <v>93</v>
      </c>
      <c r="C520" s="15" t="s">
        <v>94</v>
      </c>
      <c r="D520" s="16" t="s">
        <v>107</v>
      </c>
      <c r="E520" s="86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6">
        <v>1</v>
      </c>
    </row>
    <row r="521" spans="1:45">
      <c r="A521" s="29"/>
      <c r="B521" s="18" t="s">
        <v>108</v>
      </c>
      <c r="C521" s="8" t="s">
        <v>108</v>
      </c>
      <c r="D521" s="85" t="s">
        <v>109</v>
      </c>
      <c r="E521" s="86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6" t="s">
        <v>3</v>
      </c>
    </row>
    <row r="522" spans="1:45">
      <c r="A522" s="29"/>
      <c r="B522" s="18"/>
      <c r="C522" s="8"/>
      <c r="D522" s="9" t="s">
        <v>110</v>
      </c>
      <c r="E522" s="86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6">
        <v>2</v>
      </c>
    </row>
    <row r="523" spans="1:45">
      <c r="A523" s="29"/>
      <c r="B523" s="18"/>
      <c r="C523" s="8"/>
      <c r="D523" s="24"/>
      <c r="E523" s="86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6">
        <v>2</v>
      </c>
    </row>
    <row r="524" spans="1:45">
      <c r="A524" s="29"/>
      <c r="B524" s="17">
        <v>1</v>
      </c>
      <c r="C524" s="14">
        <v>1</v>
      </c>
      <c r="D524" s="20">
        <v>1.69</v>
      </c>
      <c r="E524" s="86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6">
        <v>1</v>
      </c>
    </row>
    <row r="525" spans="1:45">
      <c r="A525" s="29"/>
      <c r="B525" s="18">
        <v>1</v>
      </c>
      <c r="C525" s="8">
        <v>2</v>
      </c>
      <c r="D525" s="10">
        <v>1.72</v>
      </c>
      <c r="E525" s="86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6">
        <v>4</v>
      </c>
    </row>
    <row r="526" spans="1:45">
      <c r="A526" s="29"/>
      <c r="B526" s="19" t="s">
        <v>111</v>
      </c>
      <c r="C526" s="12"/>
      <c r="D526" s="21">
        <v>1.7050000000000001</v>
      </c>
      <c r="E526" s="86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6">
        <v>16</v>
      </c>
    </row>
    <row r="527" spans="1:45">
      <c r="A527" s="29"/>
      <c r="B527" s="2" t="s">
        <v>112</v>
      </c>
      <c r="C527" s="27"/>
      <c r="D527" s="11">
        <v>1.7050000000000001</v>
      </c>
      <c r="E527" s="86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6">
        <v>1.7050000000000001</v>
      </c>
    </row>
    <row r="528" spans="1:45">
      <c r="A528" s="29"/>
      <c r="B528" s="2" t="s">
        <v>113</v>
      </c>
      <c r="C528" s="27"/>
      <c r="D528" s="22">
        <v>2.1213203435596444E-2</v>
      </c>
      <c r="E528" s="86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6">
        <v>10</v>
      </c>
    </row>
    <row r="529" spans="1:45">
      <c r="A529" s="29"/>
      <c r="B529" s="2" t="s">
        <v>74</v>
      </c>
      <c r="C529" s="27"/>
      <c r="D529" s="13">
        <v>1.2441761545804366E-2</v>
      </c>
      <c r="E529" s="86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58"/>
    </row>
    <row r="530" spans="1:45">
      <c r="A530" s="29"/>
      <c r="B530" s="2" t="s">
        <v>114</v>
      </c>
      <c r="C530" s="27"/>
      <c r="D530" s="13">
        <v>0</v>
      </c>
      <c r="E530" s="86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58"/>
    </row>
    <row r="531" spans="1:45">
      <c r="A531" s="29"/>
      <c r="B531" s="50" t="s">
        <v>115</v>
      </c>
      <c r="C531" s="51"/>
      <c r="D531" s="49" t="s">
        <v>116</v>
      </c>
      <c r="E531" s="86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58"/>
    </row>
    <row r="532" spans="1:45">
      <c r="B532" s="30"/>
      <c r="C532" s="19"/>
      <c r="D532" s="25"/>
      <c r="AS532" s="58"/>
    </row>
    <row r="533" spans="1:45" ht="15">
      <c r="B533" s="33" t="s">
        <v>175</v>
      </c>
      <c r="AS533" s="26" t="s">
        <v>117</v>
      </c>
    </row>
    <row r="534" spans="1:45" ht="15">
      <c r="A534" s="23" t="s">
        <v>26</v>
      </c>
      <c r="B534" s="17" t="s">
        <v>93</v>
      </c>
      <c r="C534" s="15" t="s">
        <v>94</v>
      </c>
      <c r="D534" s="16" t="s">
        <v>107</v>
      </c>
      <c r="E534" s="86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6">
        <v>1</v>
      </c>
    </row>
    <row r="535" spans="1:45">
      <c r="A535" s="29"/>
      <c r="B535" s="18" t="s">
        <v>108</v>
      </c>
      <c r="C535" s="8" t="s">
        <v>108</v>
      </c>
      <c r="D535" s="85" t="s">
        <v>109</v>
      </c>
      <c r="E535" s="86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6" t="s">
        <v>3</v>
      </c>
    </row>
    <row r="536" spans="1:45">
      <c r="A536" s="29"/>
      <c r="B536" s="18"/>
      <c r="C536" s="8"/>
      <c r="D536" s="9" t="s">
        <v>110</v>
      </c>
      <c r="E536" s="86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6">
        <v>2</v>
      </c>
    </row>
    <row r="537" spans="1:45">
      <c r="A537" s="29"/>
      <c r="B537" s="18"/>
      <c r="C537" s="8"/>
      <c r="D537" s="24"/>
      <c r="E537" s="86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6">
        <v>2</v>
      </c>
    </row>
    <row r="538" spans="1:45">
      <c r="A538" s="29"/>
      <c r="B538" s="17">
        <v>1</v>
      </c>
      <c r="C538" s="14">
        <v>1</v>
      </c>
      <c r="D538" s="20">
        <v>0.4</v>
      </c>
      <c r="E538" s="86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6">
        <v>1</v>
      </c>
    </row>
    <row r="539" spans="1:45">
      <c r="A539" s="29"/>
      <c r="B539" s="18">
        <v>1</v>
      </c>
      <c r="C539" s="8">
        <v>2</v>
      </c>
      <c r="D539" s="10">
        <v>0.6</v>
      </c>
      <c r="E539" s="86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6">
        <v>5</v>
      </c>
    </row>
    <row r="540" spans="1:45">
      <c r="A540" s="29"/>
      <c r="B540" s="19" t="s">
        <v>111</v>
      </c>
      <c r="C540" s="12"/>
      <c r="D540" s="21">
        <v>0.5</v>
      </c>
      <c r="E540" s="86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6">
        <v>16</v>
      </c>
    </row>
    <row r="541" spans="1:45">
      <c r="A541" s="29"/>
      <c r="B541" s="2" t="s">
        <v>112</v>
      </c>
      <c r="C541" s="27"/>
      <c r="D541" s="11">
        <v>0.5</v>
      </c>
      <c r="E541" s="86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6">
        <v>0.5</v>
      </c>
    </row>
    <row r="542" spans="1:45">
      <c r="A542" s="29"/>
      <c r="B542" s="2" t="s">
        <v>113</v>
      </c>
      <c r="C542" s="27"/>
      <c r="D542" s="22">
        <v>0.14142135623730956</v>
      </c>
      <c r="E542" s="86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6">
        <v>11</v>
      </c>
    </row>
    <row r="543" spans="1:45">
      <c r="A543" s="29"/>
      <c r="B543" s="2" t="s">
        <v>74</v>
      </c>
      <c r="C543" s="27"/>
      <c r="D543" s="13">
        <v>0.28284271247461912</v>
      </c>
      <c r="E543" s="86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58"/>
    </row>
    <row r="544" spans="1:45">
      <c r="A544" s="29"/>
      <c r="B544" s="2" t="s">
        <v>114</v>
      </c>
      <c r="C544" s="27"/>
      <c r="D544" s="13">
        <v>0</v>
      </c>
      <c r="E544" s="86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58"/>
    </row>
    <row r="545" spans="1:45">
      <c r="A545" s="29"/>
      <c r="B545" s="50" t="s">
        <v>115</v>
      </c>
      <c r="C545" s="51"/>
      <c r="D545" s="49" t="s">
        <v>116</v>
      </c>
      <c r="E545" s="86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58"/>
    </row>
    <row r="546" spans="1:45">
      <c r="B546" s="30"/>
      <c r="C546" s="19"/>
      <c r="D546" s="25"/>
      <c r="AS546" s="58"/>
    </row>
    <row r="547" spans="1:45" ht="15">
      <c r="B547" s="33" t="s">
        <v>176</v>
      </c>
      <c r="AS547" s="26" t="s">
        <v>117</v>
      </c>
    </row>
    <row r="548" spans="1:45" ht="15">
      <c r="A548" s="23" t="s">
        <v>29</v>
      </c>
      <c r="B548" s="17" t="s">
        <v>93</v>
      </c>
      <c r="C548" s="15" t="s">
        <v>94</v>
      </c>
      <c r="D548" s="16" t="s">
        <v>107</v>
      </c>
      <c r="E548" s="86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6">
        <v>1</v>
      </c>
    </row>
    <row r="549" spans="1:45">
      <c r="A549" s="29"/>
      <c r="B549" s="18" t="s">
        <v>108</v>
      </c>
      <c r="C549" s="8" t="s">
        <v>108</v>
      </c>
      <c r="D549" s="85" t="s">
        <v>109</v>
      </c>
      <c r="E549" s="86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6" t="s">
        <v>3</v>
      </c>
    </row>
    <row r="550" spans="1:45">
      <c r="A550" s="29"/>
      <c r="B550" s="18"/>
      <c r="C550" s="8"/>
      <c r="D550" s="9" t="s">
        <v>110</v>
      </c>
      <c r="E550" s="86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6">
        <v>1</v>
      </c>
    </row>
    <row r="551" spans="1:45">
      <c r="A551" s="29"/>
      <c r="B551" s="18"/>
      <c r="C551" s="8"/>
      <c r="D551" s="24"/>
      <c r="E551" s="86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6">
        <v>1</v>
      </c>
    </row>
    <row r="552" spans="1:45">
      <c r="A552" s="29"/>
      <c r="B552" s="17">
        <v>1</v>
      </c>
      <c r="C552" s="14">
        <v>1</v>
      </c>
      <c r="D552" s="114">
        <v>21.5</v>
      </c>
      <c r="E552" s="115"/>
      <c r="F552" s="116"/>
      <c r="G552" s="116"/>
      <c r="H552" s="116"/>
      <c r="I552" s="116"/>
      <c r="J552" s="116"/>
      <c r="K552" s="116"/>
      <c r="L552" s="116"/>
      <c r="M552" s="116"/>
      <c r="N552" s="116"/>
      <c r="O552" s="116"/>
      <c r="P552" s="116"/>
      <c r="Q552" s="116"/>
      <c r="R552" s="116"/>
      <c r="S552" s="116"/>
      <c r="T552" s="116"/>
      <c r="U552" s="116"/>
      <c r="V552" s="116"/>
      <c r="W552" s="116"/>
      <c r="X552" s="116"/>
      <c r="Y552" s="116"/>
      <c r="Z552" s="116"/>
      <c r="AA552" s="116"/>
      <c r="AB552" s="116"/>
      <c r="AC552" s="116"/>
      <c r="AD552" s="116"/>
      <c r="AE552" s="116"/>
      <c r="AF552" s="116"/>
      <c r="AG552" s="116"/>
      <c r="AH552" s="116"/>
      <c r="AI552" s="116"/>
      <c r="AJ552" s="116"/>
      <c r="AK552" s="116"/>
      <c r="AL552" s="116"/>
      <c r="AM552" s="116"/>
      <c r="AN552" s="116"/>
      <c r="AO552" s="116"/>
      <c r="AP552" s="116"/>
      <c r="AQ552" s="116"/>
      <c r="AR552" s="116"/>
      <c r="AS552" s="117">
        <v>1</v>
      </c>
    </row>
    <row r="553" spans="1:45">
      <c r="A553" s="29"/>
      <c r="B553" s="18">
        <v>1</v>
      </c>
      <c r="C553" s="8">
        <v>2</v>
      </c>
      <c r="D553" s="118">
        <v>21.7</v>
      </c>
      <c r="E553" s="115"/>
      <c r="F553" s="116"/>
      <c r="G553" s="116"/>
      <c r="H553" s="116"/>
      <c r="I553" s="116"/>
      <c r="J553" s="116"/>
      <c r="K553" s="116"/>
      <c r="L553" s="116"/>
      <c r="M553" s="116"/>
      <c r="N553" s="116"/>
      <c r="O553" s="116"/>
      <c r="P553" s="116"/>
      <c r="Q553" s="116"/>
      <c r="R553" s="116"/>
      <c r="S553" s="116"/>
      <c r="T553" s="116"/>
      <c r="U553" s="116"/>
      <c r="V553" s="116"/>
      <c r="W553" s="116"/>
      <c r="X553" s="116"/>
      <c r="Y553" s="116"/>
      <c r="Z553" s="116"/>
      <c r="AA553" s="116"/>
      <c r="AB553" s="116"/>
      <c r="AC553" s="116"/>
      <c r="AD553" s="116"/>
      <c r="AE553" s="116"/>
      <c r="AF553" s="116"/>
      <c r="AG553" s="116"/>
      <c r="AH553" s="116"/>
      <c r="AI553" s="116"/>
      <c r="AJ553" s="116"/>
      <c r="AK553" s="116"/>
      <c r="AL553" s="116"/>
      <c r="AM553" s="116"/>
      <c r="AN553" s="116"/>
      <c r="AO553" s="116"/>
      <c r="AP553" s="116"/>
      <c r="AQ553" s="116"/>
      <c r="AR553" s="116"/>
      <c r="AS553" s="117">
        <v>6</v>
      </c>
    </row>
    <row r="554" spans="1:45">
      <c r="A554" s="29"/>
      <c r="B554" s="19" t="s">
        <v>111</v>
      </c>
      <c r="C554" s="12"/>
      <c r="D554" s="119">
        <v>21.6</v>
      </c>
      <c r="E554" s="115"/>
      <c r="F554" s="116"/>
      <c r="G554" s="116"/>
      <c r="H554" s="116"/>
      <c r="I554" s="116"/>
      <c r="J554" s="116"/>
      <c r="K554" s="116"/>
      <c r="L554" s="116"/>
      <c r="M554" s="116"/>
      <c r="N554" s="116"/>
      <c r="O554" s="116"/>
      <c r="P554" s="116"/>
      <c r="Q554" s="116"/>
      <c r="R554" s="116"/>
      <c r="S554" s="116"/>
      <c r="T554" s="116"/>
      <c r="U554" s="116"/>
      <c r="V554" s="116"/>
      <c r="W554" s="116"/>
      <c r="X554" s="116"/>
      <c r="Y554" s="116"/>
      <c r="Z554" s="116"/>
      <c r="AA554" s="116"/>
      <c r="AB554" s="116"/>
      <c r="AC554" s="116"/>
      <c r="AD554" s="116"/>
      <c r="AE554" s="116"/>
      <c r="AF554" s="116"/>
      <c r="AG554" s="116"/>
      <c r="AH554" s="116"/>
      <c r="AI554" s="116"/>
      <c r="AJ554" s="116"/>
      <c r="AK554" s="116"/>
      <c r="AL554" s="116"/>
      <c r="AM554" s="116"/>
      <c r="AN554" s="116"/>
      <c r="AO554" s="116"/>
      <c r="AP554" s="116"/>
      <c r="AQ554" s="116"/>
      <c r="AR554" s="116"/>
      <c r="AS554" s="117">
        <v>16</v>
      </c>
    </row>
    <row r="555" spans="1:45">
      <c r="A555" s="29"/>
      <c r="B555" s="2" t="s">
        <v>112</v>
      </c>
      <c r="C555" s="27"/>
      <c r="D555" s="120">
        <v>21.6</v>
      </c>
      <c r="E555" s="115"/>
      <c r="F555" s="116"/>
      <c r="G555" s="116"/>
      <c r="H555" s="116"/>
      <c r="I555" s="116"/>
      <c r="J555" s="116"/>
      <c r="K555" s="116"/>
      <c r="L555" s="116"/>
      <c r="M555" s="116"/>
      <c r="N555" s="116"/>
      <c r="O555" s="116"/>
      <c r="P555" s="116"/>
      <c r="Q555" s="116"/>
      <c r="R555" s="116"/>
      <c r="S555" s="116"/>
      <c r="T555" s="116"/>
      <c r="U555" s="116"/>
      <c r="V555" s="116"/>
      <c r="W555" s="116"/>
      <c r="X555" s="116"/>
      <c r="Y555" s="116"/>
      <c r="Z555" s="116"/>
      <c r="AA555" s="116"/>
      <c r="AB555" s="116"/>
      <c r="AC555" s="116"/>
      <c r="AD555" s="116"/>
      <c r="AE555" s="116"/>
      <c r="AF555" s="116"/>
      <c r="AG555" s="116"/>
      <c r="AH555" s="116"/>
      <c r="AI555" s="116"/>
      <c r="AJ555" s="116"/>
      <c r="AK555" s="116"/>
      <c r="AL555" s="116"/>
      <c r="AM555" s="116"/>
      <c r="AN555" s="116"/>
      <c r="AO555" s="116"/>
      <c r="AP555" s="116"/>
      <c r="AQ555" s="116"/>
      <c r="AR555" s="116"/>
      <c r="AS555" s="117">
        <v>21.6</v>
      </c>
    </row>
    <row r="556" spans="1:45">
      <c r="A556" s="29"/>
      <c r="B556" s="2" t="s">
        <v>113</v>
      </c>
      <c r="C556" s="27"/>
      <c r="D556" s="120">
        <v>0.141421356237309</v>
      </c>
      <c r="E556" s="115"/>
      <c r="F556" s="116"/>
      <c r="G556" s="116"/>
      <c r="H556" s="116"/>
      <c r="I556" s="116"/>
      <c r="J556" s="116"/>
      <c r="K556" s="116"/>
      <c r="L556" s="116"/>
      <c r="M556" s="116"/>
      <c r="N556" s="116"/>
      <c r="O556" s="116"/>
      <c r="P556" s="116"/>
      <c r="Q556" s="116"/>
      <c r="R556" s="116"/>
      <c r="S556" s="116"/>
      <c r="T556" s="116"/>
      <c r="U556" s="116"/>
      <c r="V556" s="116"/>
      <c r="W556" s="116"/>
      <c r="X556" s="116"/>
      <c r="Y556" s="116"/>
      <c r="Z556" s="116"/>
      <c r="AA556" s="116"/>
      <c r="AB556" s="116"/>
      <c r="AC556" s="116"/>
      <c r="AD556" s="116"/>
      <c r="AE556" s="116"/>
      <c r="AF556" s="116"/>
      <c r="AG556" s="116"/>
      <c r="AH556" s="116"/>
      <c r="AI556" s="116"/>
      <c r="AJ556" s="116"/>
      <c r="AK556" s="116"/>
      <c r="AL556" s="116"/>
      <c r="AM556" s="116"/>
      <c r="AN556" s="116"/>
      <c r="AO556" s="116"/>
      <c r="AP556" s="116"/>
      <c r="AQ556" s="116"/>
      <c r="AR556" s="116"/>
      <c r="AS556" s="117">
        <v>12</v>
      </c>
    </row>
    <row r="557" spans="1:45">
      <c r="A557" s="29"/>
      <c r="B557" s="2" t="s">
        <v>74</v>
      </c>
      <c r="C557" s="27"/>
      <c r="D557" s="13">
        <v>6.5472850109865276E-3</v>
      </c>
      <c r="E557" s="86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58"/>
    </row>
    <row r="558" spans="1:45">
      <c r="A558" s="29"/>
      <c r="B558" s="2" t="s">
        <v>114</v>
      </c>
      <c r="C558" s="27"/>
      <c r="D558" s="13">
        <v>0</v>
      </c>
      <c r="E558" s="86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58"/>
    </row>
    <row r="559" spans="1:45">
      <c r="A559" s="29"/>
      <c r="B559" s="50" t="s">
        <v>115</v>
      </c>
      <c r="C559" s="51"/>
      <c r="D559" s="49" t="s">
        <v>116</v>
      </c>
      <c r="E559" s="86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58"/>
    </row>
    <row r="560" spans="1:45">
      <c r="B560" s="30"/>
      <c r="C560" s="19"/>
      <c r="D560" s="25"/>
      <c r="AS560" s="58"/>
    </row>
    <row r="561" spans="1:45" ht="15">
      <c r="B561" s="33" t="s">
        <v>177</v>
      </c>
      <c r="AS561" s="26" t="s">
        <v>117</v>
      </c>
    </row>
    <row r="562" spans="1:45" ht="15">
      <c r="A562" s="23" t="s">
        <v>51</v>
      </c>
      <c r="B562" s="17" t="s">
        <v>93</v>
      </c>
      <c r="C562" s="15" t="s">
        <v>94</v>
      </c>
      <c r="D562" s="16" t="s">
        <v>107</v>
      </c>
      <c r="E562" s="86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6">
        <v>1</v>
      </c>
    </row>
    <row r="563" spans="1:45">
      <c r="A563" s="29"/>
      <c r="B563" s="18" t="s">
        <v>108</v>
      </c>
      <c r="C563" s="8" t="s">
        <v>108</v>
      </c>
      <c r="D563" s="85" t="s">
        <v>109</v>
      </c>
      <c r="E563" s="86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6" t="s">
        <v>1</v>
      </c>
    </row>
    <row r="564" spans="1:45">
      <c r="A564" s="29"/>
      <c r="B564" s="18"/>
      <c r="C564" s="8"/>
      <c r="D564" s="9" t="s">
        <v>110</v>
      </c>
      <c r="E564" s="86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6">
        <v>3</v>
      </c>
    </row>
    <row r="565" spans="1:45">
      <c r="A565" s="29"/>
      <c r="B565" s="18"/>
      <c r="C565" s="8"/>
      <c r="D565" s="24"/>
      <c r="E565" s="86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6">
        <v>3</v>
      </c>
    </row>
    <row r="566" spans="1:45">
      <c r="A566" s="29"/>
      <c r="B566" s="17">
        <v>1</v>
      </c>
      <c r="C566" s="14">
        <v>1</v>
      </c>
      <c r="D566" s="121">
        <v>0.47499999999999998</v>
      </c>
      <c r="E566" s="122"/>
      <c r="F566" s="123"/>
      <c r="G566" s="123"/>
      <c r="H566" s="123"/>
      <c r="I566" s="123"/>
      <c r="J566" s="123"/>
      <c r="K566" s="123"/>
      <c r="L566" s="123"/>
      <c r="M566" s="123"/>
      <c r="N566" s="123"/>
      <c r="O566" s="123"/>
      <c r="P566" s="123"/>
      <c r="Q566" s="123"/>
      <c r="R566" s="123"/>
      <c r="S566" s="123"/>
      <c r="T566" s="123"/>
      <c r="U566" s="123"/>
      <c r="V566" s="123"/>
      <c r="W566" s="123"/>
      <c r="X566" s="123"/>
      <c r="Y566" s="123"/>
      <c r="Z566" s="123"/>
      <c r="AA566" s="123"/>
      <c r="AB566" s="123"/>
      <c r="AC566" s="123"/>
      <c r="AD566" s="123"/>
      <c r="AE566" s="123"/>
      <c r="AF566" s="123"/>
      <c r="AG566" s="123"/>
      <c r="AH566" s="123"/>
      <c r="AI566" s="123"/>
      <c r="AJ566" s="123"/>
      <c r="AK566" s="123"/>
      <c r="AL566" s="123"/>
      <c r="AM566" s="123"/>
      <c r="AN566" s="123"/>
      <c r="AO566" s="123"/>
      <c r="AP566" s="123"/>
      <c r="AQ566" s="123"/>
      <c r="AR566" s="123"/>
      <c r="AS566" s="124">
        <v>1</v>
      </c>
    </row>
    <row r="567" spans="1:45">
      <c r="A567" s="29"/>
      <c r="B567" s="18">
        <v>1</v>
      </c>
      <c r="C567" s="8">
        <v>2</v>
      </c>
      <c r="D567" s="125">
        <v>0.46100000000000002</v>
      </c>
      <c r="E567" s="122"/>
      <c r="F567" s="123"/>
      <c r="G567" s="123"/>
      <c r="H567" s="123"/>
      <c r="I567" s="123"/>
      <c r="J567" s="123"/>
      <c r="K567" s="123"/>
      <c r="L567" s="123"/>
      <c r="M567" s="123"/>
      <c r="N567" s="123"/>
      <c r="O567" s="123"/>
      <c r="P567" s="123"/>
      <c r="Q567" s="123"/>
      <c r="R567" s="123"/>
      <c r="S567" s="123"/>
      <c r="T567" s="123"/>
      <c r="U567" s="123"/>
      <c r="V567" s="123"/>
      <c r="W567" s="123"/>
      <c r="X567" s="123"/>
      <c r="Y567" s="123"/>
      <c r="Z567" s="123"/>
      <c r="AA567" s="123"/>
      <c r="AB567" s="123"/>
      <c r="AC567" s="123"/>
      <c r="AD567" s="123"/>
      <c r="AE567" s="123"/>
      <c r="AF567" s="123"/>
      <c r="AG567" s="123"/>
      <c r="AH567" s="123"/>
      <c r="AI567" s="123"/>
      <c r="AJ567" s="123"/>
      <c r="AK567" s="123"/>
      <c r="AL567" s="123"/>
      <c r="AM567" s="123"/>
      <c r="AN567" s="123"/>
      <c r="AO567" s="123"/>
      <c r="AP567" s="123"/>
      <c r="AQ567" s="123"/>
      <c r="AR567" s="123"/>
      <c r="AS567" s="124">
        <v>7</v>
      </c>
    </row>
    <row r="568" spans="1:45">
      <c r="A568" s="29"/>
      <c r="B568" s="19" t="s">
        <v>111</v>
      </c>
      <c r="C568" s="12"/>
      <c r="D568" s="126">
        <v>0.46799999999999997</v>
      </c>
      <c r="E568" s="122"/>
      <c r="F568" s="123"/>
      <c r="G568" s="123"/>
      <c r="H568" s="123"/>
      <c r="I568" s="123"/>
      <c r="J568" s="123"/>
      <c r="K568" s="123"/>
      <c r="L568" s="123"/>
      <c r="M568" s="123"/>
      <c r="N568" s="123"/>
      <c r="O568" s="123"/>
      <c r="P568" s="123"/>
      <c r="Q568" s="123"/>
      <c r="R568" s="123"/>
      <c r="S568" s="123"/>
      <c r="T568" s="123"/>
      <c r="U568" s="123"/>
      <c r="V568" s="123"/>
      <c r="W568" s="123"/>
      <c r="X568" s="123"/>
      <c r="Y568" s="123"/>
      <c r="Z568" s="123"/>
      <c r="AA568" s="123"/>
      <c r="AB568" s="123"/>
      <c r="AC568" s="123"/>
      <c r="AD568" s="123"/>
      <c r="AE568" s="123"/>
      <c r="AF568" s="123"/>
      <c r="AG568" s="123"/>
      <c r="AH568" s="123"/>
      <c r="AI568" s="123"/>
      <c r="AJ568" s="123"/>
      <c r="AK568" s="123"/>
      <c r="AL568" s="123"/>
      <c r="AM568" s="123"/>
      <c r="AN568" s="123"/>
      <c r="AO568" s="123"/>
      <c r="AP568" s="123"/>
      <c r="AQ568" s="123"/>
      <c r="AR568" s="123"/>
      <c r="AS568" s="124">
        <v>16</v>
      </c>
    </row>
    <row r="569" spans="1:45">
      <c r="A569" s="29"/>
      <c r="B569" s="2" t="s">
        <v>112</v>
      </c>
      <c r="C569" s="27"/>
      <c r="D569" s="22">
        <v>0.46799999999999997</v>
      </c>
      <c r="E569" s="122"/>
      <c r="F569" s="123"/>
      <c r="G569" s="123"/>
      <c r="H569" s="123"/>
      <c r="I569" s="123"/>
      <c r="J569" s="123"/>
      <c r="K569" s="123"/>
      <c r="L569" s="123"/>
      <c r="M569" s="123"/>
      <c r="N569" s="123"/>
      <c r="O569" s="123"/>
      <c r="P569" s="123"/>
      <c r="Q569" s="123"/>
      <c r="R569" s="123"/>
      <c r="S569" s="123"/>
      <c r="T569" s="123"/>
      <c r="U569" s="123"/>
      <c r="V569" s="123"/>
      <c r="W569" s="123"/>
      <c r="X569" s="123"/>
      <c r="Y569" s="123"/>
      <c r="Z569" s="123"/>
      <c r="AA569" s="123"/>
      <c r="AB569" s="123"/>
      <c r="AC569" s="123"/>
      <c r="AD569" s="123"/>
      <c r="AE569" s="123"/>
      <c r="AF569" s="123"/>
      <c r="AG569" s="123"/>
      <c r="AH569" s="123"/>
      <c r="AI569" s="123"/>
      <c r="AJ569" s="123"/>
      <c r="AK569" s="123"/>
      <c r="AL569" s="123"/>
      <c r="AM569" s="123"/>
      <c r="AN569" s="123"/>
      <c r="AO569" s="123"/>
      <c r="AP569" s="123"/>
      <c r="AQ569" s="123"/>
      <c r="AR569" s="123"/>
      <c r="AS569" s="124">
        <v>0.46800000000000003</v>
      </c>
    </row>
    <row r="570" spans="1:45">
      <c r="A570" s="29"/>
      <c r="B570" s="2" t="s">
        <v>113</v>
      </c>
      <c r="C570" s="27"/>
      <c r="D570" s="22">
        <v>9.8994949366116355E-3</v>
      </c>
      <c r="E570" s="122"/>
      <c r="F570" s="123"/>
      <c r="G570" s="123"/>
      <c r="H570" s="123"/>
      <c r="I570" s="123"/>
      <c r="J570" s="123"/>
      <c r="K570" s="123"/>
      <c r="L570" s="123"/>
      <c r="M570" s="123"/>
      <c r="N570" s="123"/>
      <c r="O570" s="123"/>
      <c r="P570" s="123"/>
      <c r="Q570" s="123"/>
      <c r="R570" s="123"/>
      <c r="S570" s="123"/>
      <c r="T570" s="123"/>
      <c r="U570" s="123"/>
      <c r="V570" s="123"/>
      <c r="W570" s="123"/>
      <c r="X570" s="123"/>
      <c r="Y570" s="123"/>
      <c r="Z570" s="123"/>
      <c r="AA570" s="123"/>
      <c r="AB570" s="123"/>
      <c r="AC570" s="123"/>
      <c r="AD570" s="123"/>
      <c r="AE570" s="123"/>
      <c r="AF570" s="123"/>
      <c r="AG570" s="123"/>
      <c r="AH570" s="123"/>
      <c r="AI570" s="123"/>
      <c r="AJ570" s="123"/>
      <c r="AK570" s="123"/>
      <c r="AL570" s="123"/>
      <c r="AM570" s="123"/>
      <c r="AN570" s="123"/>
      <c r="AO570" s="123"/>
      <c r="AP570" s="123"/>
      <c r="AQ570" s="123"/>
      <c r="AR570" s="123"/>
      <c r="AS570" s="124">
        <v>13</v>
      </c>
    </row>
    <row r="571" spans="1:45">
      <c r="A571" s="29"/>
      <c r="B571" s="2" t="s">
        <v>74</v>
      </c>
      <c r="C571" s="27"/>
      <c r="D571" s="13">
        <v>2.1152766958571871E-2</v>
      </c>
      <c r="E571" s="86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58"/>
    </row>
    <row r="572" spans="1:45">
      <c r="A572" s="29"/>
      <c r="B572" s="2" t="s">
        <v>114</v>
      </c>
      <c r="C572" s="27"/>
      <c r="D572" s="13">
        <v>-1.1102230246251565E-16</v>
      </c>
      <c r="E572" s="86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58"/>
    </row>
    <row r="573" spans="1:45">
      <c r="A573" s="29"/>
      <c r="B573" s="50" t="s">
        <v>115</v>
      </c>
      <c r="C573" s="51"/>
      <c r="D573" s="49" t="s">
        <v>116</v>
      </c>
      <c r="E573" s="86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58"/>
    </row>
    <row r="574" spans="1:45">
      <c r="B574" s="30"/>
      <c r="C574" s="19"/>
      <c r="D574" s="25"/>
      <c r="AS574" s="58"/>
    </row>
    <row r="575" spans="1:45" ht="15">
      <c r="B575" s="33" t="s">
        <v>178</v>
      </c>
      <c r="AS575" s="26" t="s">
        <v>117</v>
      </c>
    </row>
    <row r="576" spans="1:45" ht="15">
      <c r="A576" s="23" t="s">
        <v>52</v>
      </c>
      <c r="B576" s="17" t="s">
        <v>93</v>
      </c>
      <c r="C576" s="15" t="s">
        <v>94</v>
      </c>
      <c r="D576" s="16" t="s">
        <v>107</v>
      </c>
      <c r="E576" s="86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6">
        <v>1</v>
      </c>
    </row>
    <row r="577" spans="1:45">
      <c r="A577" s="29"/>
      <c r="B577" s="18" t="s">
        <v>108</v>
      </c>
      <c r="C577" s="8" t="s">
        <v>108</v>
      </c>
      <c r="D577" s="85" t="s">
        <v>109</v>
      </c>
      <c r="E577" s="86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6" t="s">
        <v>3</v>
      </c>
    </row>
    <row r="578" spans="1:45">
      <c r="A578" s="29"/>
      <c r="B578" s="18"/>
      <c r="C578" s="8"/>
      <c r="D578" s="9" t="s">
        <v>110</v>
      </c>
      <c r="E578" s="86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6">
        <v>2</v>
      </c>
    </row>
    <row r="579" spans="1:45">
      <c r="A579" s="29"/>
      <c r="B579" s="18"/>
      <c r="C579" s="8"/>
      <c r="D579" s="24"/>
      <c r="E579" s="86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6">
        <v>2</v>
      </c>
    </row>
    <row r="580" spans="1:45">
      <c r="A580" s="29"/>
      <c r="B580" s="17">
        <v>1</v>
      </c>
      <c r="C580" s="14">
        <v>1</v>
      </c>
      <c r="D580" s="20">
        <v>1.8</v>
      </c>
      <c r="E580" s="86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6">
        <v>1</v>
      </c>
    </row>
    <row r="581" spans="1:45">
      <c r="A581" s="29"/>
      <c r="B581" s="18">
        <v>1</v>
      </c>
      <c r="C581" s="8">
        <v>2</v>
      </c>
      <c r="D581" s="10">
        <v>1.6</v>
      </c>
      <c r="E581" s="86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6">
        <v>8</v>
      </c>
    </row>
    <row r="582" spans="1:45">
      <c r="A582" s="29"/>
      <c r="B582" s="19" t="s">
        <v>111</v>
      </c>
      <c r="C582" s="12"/>
      <c r="D582" s="21">
        <v>1.7000000000000002</v>
      </c>
      <c r="E582" s="86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6">
        <v>16</v>
      </c>
    </row>
    <row r="583" spans="1:45">
      <c r="A583" s="29"/>
      <c r="B583" s="2" t="s">
        <v>112</v>
      </c>
      <c r="C583" s="27"/>
      <c r="D583" s="11">
        <v>1.7000000000000002</v>
      </c>
      <c r="E583" s="86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6">
        <v>1.7</v>
      </c>
    </row>
    <row r="584" spans="1:45">
      <c r="A584" s="29"/>
      <c r="B584" s="2" t="s">
        <v>113</v>
      </c>
      <c r="C584" s="27"/>
      <c r="D584" s="22">
        <v>0.14142135623730948</v>
      </c>
      <c r="E584" s="86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6">
        <v>14</v>
      </c>
    </row>
    <row r="585" spans="1:45">
      <c r="A585" s="29"/>
      <c r="B585" s="2" t="s">
        <v>74</v>
      </c>
      <c r="C585" s="27"/>
      <c r="D585" s="13">
        <v>8.3189033080770275E-2</v>
      </c>
      <c r="E585" s="86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58"/>
    </row>
    <row r="586" spans="1:45">
      <c r="A586" s="29"/>
      <c r="B586" s="2" t="s">
        <v>114</v>
      </c>
      <c r="C586" s="27"/>
      <c r="D586" s="13">
        <v>2.2204460492503131E-16</v>
      </c>
      <c r="E586" s="86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58"/>
    </row>
    <row r="587" spans="1:45">
      <c r="A587" s="29"/>
      <c r="B587" s="50" t="s">
        <v>115</v>
      </c>
      <c r="C587" s="51"/>
      <c r="D587" s="49" t="s">
        <v>116</v>
      </c>
      <c r="E587" s="86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58"/>
    </row>
    <row r="588" spans="1:45">
      <c r="B588" s="30"/>
      <c r="C588" s="19"/>
      <c r="D588" s="25"/>
      <c r="AS588" s="58"/>
    </row>
    <row r="589" spans="1:45" ht="15">
      <c r="B589" s="33" t="s">
        <v>179</v>
      </c>
      <c r="AS589" s="26" t="s">
        <v>117</v>
      </c>
    </row>
    <row r="590" spans="1:45" ht="15">
      <c r="A590" s="23" t="s">
        <v>53</v>
      </c>
      <c r="B590" s="17" t="s">
        <v>93</v>
      </c>
      <c r="C590" s="15" t="s">
        <v>94</v>
      </c>
      <c r="D590" s="16" t="s">
        <v>107</v>
      </c>
      <c r="E590" s="86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6">
        <v>1</v>
      </c>
    </row>
    <row r="591" spans="1:45">
      <c r="A591" s="29"/>
      <c r="B591" s="18" t="s">
        <v>108</v>
      </c>
      <c r="C591" s="8" t="s">
        <v>108</v>
      </c>
      <c r="D591" s="85" t="s">
        <v>109</v>
      </c>
      <c r="E591" s="86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6" t="s">
        <v>3</v>
      </c>
    </row>
    <row r="592" spans="1:45">
      <c r="A592" s="29"/>
      <c r="B592" s="18"/>
      <c r="C592" s="8"/>
      <c r="D592" s="9" t="s">
        <v>110</v>
      </c>
      <c r="E592" s="86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6">
        <v>2</v>
      </c>
    </row>
    <row r="593" spans="1:45">
      <c r="A593" s="29"/>
      <c r="B593" s="18"/>
      <c r="C593" s="8"/>
      <c r="D593" s="24"/>
      <c r="E593" s="86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6">
        <v>2</v>
      </c>
    </row>
    <row r="594" spans="1:45">
      <c r="A594" s="29"/>
      <c r="B594" s="17">
        <v>1</v>
      </c>
      <c r="C594" s="14">
        <v>1</v>
      </c>
      <c r="D594" s="20">
        <v>0.88</v>
      </c>
      <c r="E594" s="86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6">
        <v>1</v>
      </c>
    </row>
    <row r="595" spans="1:45">
      <c r="A595" s="29"/>
      <c r="B595" s="18">
        <v>1</v>
      </c>
      <c r="C595" s="8">
        <v>2</v>
      </c>
      <c r="D595" s="10">
        <v>0.84</v>
      </c>
      <c r="E595" s="86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6">
        <v>9</v>
      </c>
    </row>
    <row r="596" spans="1:45">
      <c r="A596" s="29"/>
      <c r="B596" s="19" t="s">
        <v>111</v>
      </c>
      <c r="C596" s="12"/>
      <c r="D596" s="21">
        <v>0.86</v>
      </c>
      <c r="E596" s="86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6">
        <v>16</v>
      </c>
    </row>
    <row r="597" spans="1:45">
      <c r="A597" s="29"/>
      <c r="B597" s="2" t="s">
        <v>112</v>
      </c>
      <c r="C597" s="27"/>
      <c r="D597" s="11">
        <v>0.86</v>
      </c>
      <c r="E597" s="86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6">
        <v>0.86</v>
      </c>
    </row>
    <row r="598" spans="1:45">
      <c r="A598" s="29"/>
      <c r="B598" s="2" t="s">
        <v>113</v>
      </c>
      <c r="C598" s="27"/>
      <c r="D598" s="22">
        <v>2.8284271247461926E-2</v>
      </c>
      <c r="E598" s="86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6">
        <v>15</v>
      </c>
    </row>
    <row r="599" spans="1:45">
      <c r="A599" s="29"/>
      <c r="B599" s="2" t="s">
        <v>74</v>
      </c>
      <c r="C599" s="27"/>
      <c r="D599" s="13">
        <v>3.2888687497048749E-2</v>
      </c>
      <c r="E599" s="86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58"/>
    </row>
    <row r="600" spans="1:45">
      <c r="A600" s="29"/>
      <c r="B600" s="2" t="s">
        <v>114</v>
      </c>
      <c r="C600" s="27"/>
      <c r="D600" s="13">
        <v>0</v>
      </c>
      <c r="E600" s="86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58"/>
    </row>
    <row r="601" spans="1:45">
      <c r="A601" s="29"/>
      <c r="B601" s="50" t="s">
        <v>115</v>
      </c>
      <c r="C601" s="51"/>
      <c r="D601" s="49" t="s">
        <v>116</v>
      </c>
      <c r="E601" s="86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58"/>
    </row>
    <row r="602" spans="1:45">
      <c r="B602" s="30"/>
      <c r="C602" s="19"/>
      <c r="D602" s="25"/>
      <c r="AS602" s="58"/>
    </row>
    <row r="603" spans="1:45" ht="15">
      <c r="B603" s="33" t="s">
        <v>180</v>
      </c>
      <c r="AS603" s="26" t="s">
        <v>117</v>
      </c>
    </row>
    <row r="604" spans="1:45" ht="15">
      <c r="A604" s="23" t="s">
        <v>31</v>
      </c>
      <c r="B604" s="17" t="s">
        <v>93</v>
      </c>
      <c r="C604" s="15" t="s">
        <v>94</v>
      </c>
      <c r="D604" s="16" t="s">
        <v>107</v>
      </c>
      <c r="E604" s="86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6">
        <v>1</v>
      </c>
    </row>
    <row r="605" spans="1:45">
      <c r="A605" s="29"/>
      <c r="B605" s="18" t="s">
        <v>108</v>
      </c>
      <c r="C605" s="8" t="s">
        <v>108</v>
      </c>
      <c r="D605" s="85" t="s">
        <v>109</v>
      </c>
      <c r="E605" s="86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6" t="s">
        <v>3</v>
      </c>
    </row>
    <row r="606" spans="1:45">
      <c r="A606" s="29"/>
      <c r="B606" s="18"/>
      <c r="C606" s="8"/>
      <c r="D606" s="9" t="s">
        <v>110</v>
      </c>
      <c r="E606" s="86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6">
        <v>2</v>
      </c>
    </row>
    <row r="607" spans="1:45">
      <c r="A607" s="29"/>
      <c r="B607" s="18"/>
      <c r="C607" s="8"/>
      <c r="D607" s="24"/>
      <c r="E607" s="86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6">
        <v>2</v>
      </c>
    </row>
    <row r="608" spans="1:45">
      <c r="A608" s="29"/>
      <c r="B608" s="17">
        <v>1</v>
      </c>
      <c r="C608" s="14">
        <v>1</v>
      </c>
      <c r="D608" s="20">
        <v>6.04</v>
      </c>
      <c r="E608" s="86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6">
        <v>1</v>
      </c>
    </row>
    <row r="609" spans="1:45">
      <c r="A609" s="29"/>
      <c r="B609" s="18">
        <v>1</v>
      </c>
      <c r="C609" s="8">
        <v>2</v>
      </c>
      <c r="D609" s="10">
        <v>5.74</v>
      </c>
      <c r="E609" s="86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6">
        <v>10</v>
      </c>
    </row>
    <row r="610" spans="1:45">
      <c r="A610" s="29"/>
      <c r="B610" s="19" t="s">
        <v>111</v>
      </c>
      <c r="C610" s="12"/>
      <c r="D610" s="21">
        <v>5.8900000000000006</v>
      </c>
      <c r="E610" s="86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6">
        <v>16</v>
      </c>
    </row>
    <row r="611" spans="1:45">
      <c r="A611" s="29"/>
      <c r="B611" s="2" t="s">
        <v>112</v>
      </c>
      <c r="C611" s="27"/>
      <c r="D611" s="11">
        <v>5.8900000000000006</v>
      </c>
      <c r="E611" s="86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6">
        <v>5.89</v>
      </c>
    </row>
    <row r="612" spans="1:45">
      <c r="A612" s="29"/>
      <c r="B612" s="2" t="s">
        <v>113</v>
      </c>
      <c r="C612" s="27"/>
      <c r="D612" s="22">
        <v>0.21213203435596412</v>
      </c>
      <c r="E612" s="86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6">
        <v>16</v>
      </c>
    </row>
    <row r="613" spans="1:45">
      <c r="A613" s="29"/>
      <c r="B613" s="2" t="s">
        <v>74</v>
      </c>
      <c r="C613" s="27"/>
      <c r="D613" s="13">
        <v>3.6015625527328371E-2</v>
      </c>
      <c r="E613" s="86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58"/>
    </row>
    <row r="614" spans="1:45">
      <c r="A614" s="29"/>
      <c r="B614" s="2" t="s">
        <v>114</v>
      </c>
      <c r="C614" s="27"/>
      <c r="D614" s="13">
        <v>2.2204460492503131E-16</v>
      </c>
      <c r="E614" s="86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58"/>
    </row>
    <row r="615" spans="1:45">
      <c r="A615" s="29"/>
      <c r="B615" s="50" t="s">
        <v>115</v>
      </c>
      <c r="C615" s="51"/>
      <c r="D615" s="49" t="s">
        <v>116</v>
      </c>
      <c r="E615" s="86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58"/>
    </row>
    <row r="616" spans="1:45">
      <c r="B616" s="30"/>
      <c r="C616" s="19"/>
      <c r="D616" s="25"/>
      <c r="AS616" s="58"/>
    </row>
    <row r="617" spans="1:45" ht="15">
      <c r="B617" s="33" t="s">
        <v>181</v>
      </c>
      <c r="AS617" s="26" t="s">
        <v>117</v>
      </c>
    </row>
    <row r="618" spans="1:45" ht="15">
      <c r="A618" s="23" t="s">
        <v>54</v>
      </c>
      <c r="B618" s="17" t="s">
        <v>93</v>
      </c>
      <c r="C618" s="15" t="s">
        <v>94</v>
      </c>
      <c r="D618" s="16" t="s">
        <v>107</v>
      </c>
      <c r="E618" s="86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6">
        <v>1</v>
      </c>
    </row>
    <row r="619" spans="1:45">
      <c r="A619" s="29"/>
      <c r="B619" s="18" t="s">
        <v>108</v>
      </c>
      <c r="C619" s="8" t="s">
        <v>108</v>
      </c>
      <c r="D619" s="85" t="s">
        <v>109</v>
      </c>
      <c r="E619" s="86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6" t="s">
        <v>3</v>
      </c>
    </row>
    <row r="620" spans="1:45">
      <c r="A620" s="29"/>
      <c r="B620" s="18"/>
      <c r="C620" s="8"/>
      <c r="D620" s="9" t="s">
        <v>110</v>
      </c>
      <c r="E620" s="86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6">
        <v>0</v>
      </c>
    </row>
    <row r="621" spans="1:45">
      <c r="A621" s="29"/>
      <c r="B621" s="18"/>
      <c r="C621" s="8"/>
      <c r="D621" s="24"/>
      <c r="E621" s="86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6">
        <v>0</v>
      </c>
    </row>
    <row r="622" spans="1:45">
      <c r="A622" s="29"/>
      <c r="B622" s="17">
        <v>1</v>
      </c>
      <c r="C622" s="14">
        <v>1</v>
      </c>
      <c r="D622" s="107">
        <v>158</v>
      </c>
      <c r="E622" s="108"/>
      <c r="F622" s="109"/>
      <c r="G622" s="109"/>
      <c r="H622" s="109"/>
      <c r="I622" s="109"/>
      <c r="J622" s="109"/>
      <c r="K622" s="109"/>
      <c r="L622" s="109"/>
      <c r="M622" s="109"/>
      <c r="N622" s="109"/>
      <c r="O622" s="109"/>
      <c r="P622" s="109"/>
      <c r="Q622" s="109"/>
      <c r="R622" s="109"/>
      <c r="S622" s="109"/>
      <c r="T622" s="109"/>
      <c r="U622" s="109"/>
      <c r="V622" s="109"/>
      <c r="W622" s="109"/>
      <c r="X622" s="109"/>
      <c r="Y622" s="109"/>
      <c r="Z622" s="109"/>
      <c r="AA622" s="109"/>
      <c r="AB622" s="109"/>
      <c r="AC622" s="109"/>
      <c r="AD622" s="109"/>
      <c r="AE622" s="109"/>
      <c r="AF622" s="109"/>
      <c r="AG622" s="109"/>
      <c r="AH622" s="109"/>
      <c r="AI622" s="109"/>
      <c r="AJ622" s="109"/>
      <c r="AK622" s="109"/>
      <c r="AL622" s="109"/>
      <c r="AM622" s="109"/>
      <c r="AN622" s="109"/>
      <c r="AO622" s="109"/>
      <c r="AP622" s="109"/>
      <c r="AQ622" s="109"/>
      <c r="AR622" s="109"/>
      <c r="AS622" s="110">
        <v>1</v>
      </c>
    </row>
    <row r="623" spans="1:45">
      <c r="A623" s="29"/>
      <c r="B623" s="18">
        <v>1</v>
      </c>
      <c r="C623" s="8">
        <v>2</v>
      </c>
      <c r="D623" s="111">
        <v>150</v>
      </c>
      <c r="E623" s="108"/>
      <c r="F623" s="109"/>
      <c r="G623" s="109"/>
      <c r="H623" s="109"/>
      <c r="I623" s="109"/>
      <c r="J623" s="109"/>
      <c r="K623" s="109"/>
      <c r="L623" s="109"/>
      <c r="M623" s="109"/>
      <c r="N623" s="109"/>
      <c r="O623" s="109"/>
      <c r="P623" s="109"/>
      <c r="Q623" s="109"/>
      <c r="R623" s="109"/>
      <c r="S623" s="109"/>
      <c r="T623" s="109"/>
      <c r="U623" s="109"/>
      <c r="V623" s="109"/>
      <c r="W623" s="109"/>
      <c r="X623" s="109"/>
      <c r="Y623" s="109"/>
      <c r="Z623" s="109"/>
      <c r="AA623" s="109"/>
      <c r="AB623" s="109"/>
      <c r="AC623" s="109"/>
      <c r="AD623" s="109"/>
      <c r="AE623" s="109"/>
      <c r="AF623" s="109"/>
      <c r="AG623" s="109"/>
      <c r="AH623" s="109"/>
      <c r="AI623" s="109"/>
      <c r="AJ623" s="109"/>
      <c r="AK623" s="109"/>
      <c r="AL623" s="109"/>
      <c r="AM623" s="109"/>
      <c r="AN623" s="109"/>
      <c r="AO623" s="109"/>
      <c r="AP623" s="109"/>
      <c r="AQ623" s="109"/>
      <c r="AR623" s="109"/>
      <c r="AS623" s="110">
        <v>11</v>
      </c>
    </row>
    <row r="624" spans="1:45">
      <c r="A624" s="29"/>
      <c r="B624" s="19" t="s">
        <v>111</v>
      </c>
      <c r="C624" s="12"/>
      <c r="D624" s="112">
        <v>154</v>
      </c>
      <c r="E624" s="108"/>
      <c r="F624" s="109"/>
      <c r="G624" s="109"/>
      <c r="H624" s="109"/>
      <c r="I624" s="109"/>
      <c r="J624" s="109"/>
      <c r="K624" s="109"/>
      <c r="L624" s="109"/>
      <c r="M624" s="109"/>
      <c r="N624" s="109"/>
      <c r="O624" s="109"/>
      <c r="P624" s="109"/>
      <c r="Q624" s="109"/>
      <c r="R624" s="109"/>
      <c r="S624" s="109"/>
      <c r="T624" s="109"/>
      <c r="U624" s="109"/>
      <c r="V624" s="109"/>
      <c r="W624" s="109"/>
      <c r="X624" s="109"/>
      <c r="Y624" s="109"/>
      <c r="Z624" s="109"/>
      <c r="AA624" s="109"/>
      <c r="AB624" s="109"/>
      <c r="AC624" s="109"/>
      <c r="AD624" s="109"/>
      <c r="AE624" s="109"/>
      <c r="AF624" s="109"/>
      <c r="AG624" s="109"/>
      <c r="AH624" s="109"/>
      <c r="AI624" s="109"/>
      <c r="AJ624" s="109"/>
      <c r="AK624" s="109"/>
      <c r="AL624" s="109"/>
      <c r="AM624" s="109"/>
      <c r="AN624" s="109"/>
      <c r="AO624" s="109"/>
      <c r="AP624" s="109"/>
      <c r="AQ624" s="109"/>
      <c r="AR624" s="109"/>
      <c r="AS624" s="110">
        <v>16</v>
      </c>
    </row>
    <row r="625" spans="1:45">
      <c r="A625" s="29"/>
      <c r="B625" s="2" t="s">
        <v>112</v>
      </c>
      <c r="C625" s="27"/>
      <c r="D625" s="113">
        <v>154</v>
      </c>
      <c r="E625" s="108"/>
      <c r="F625" s="109"/>
      <c r="G625" s="109"/>
      <c r="H625" s="109"/>
      <c r="I625" s="109"/>
      <c r="J625" s="109"/>
      <c r="K625" s="109"/>
      <c r="L625" s="109"/>
      <c r="M625" s="109"/>
      <c r="N625" s="109"/>
      <c r="O625" s="109"/>
      <c r="P625" s="109"/>
      <c r="Q625" s="109"/>
      <c r="R625" s="109"/>
      <c r="S625" s="109"/>
      <c r="T625" s="109"/>
      <c r="U625" s="109"/>
      <c r="V625" s="109"/>
      <c r="W625" s="109"/>
      <c r="X625" s="109"/>
      <c r="Y625" s="109"/>
      <c r="Z625" s="109"/>
      <c r="AA625" s="109"/>
      <c r="AB625" s="109"/>
      <c r="AC625" s="109"/>
      <c r="AD625" s="109"/>
      <c r="AE625" s="109"/>
      <c r="AF625" s="109"/>
      <c r="AG625" s="109"/>
      <c r="AH625" s="109"/>
      <c r="AI625" s="109"/>
      <c r="AJ625" s="109"/>
      <c r="AK625" s="109"/>
      <c r="AL625" s="109"/>
      <c r="AM625" s="109"/>
      <c r="AN625" s="109"/>
      <c r="AO625" s="109"/>
      <c r="AP625" s="109"/>
      <c r="AQ625" s="109"/>
      <c r="AR625" s="109"/>
      <c r="AS625" s="110">
        <v>154</v>
      </c>
    </row>
    <row r="626" spans="1:45">
      <c r="A626" s="29"/>
      <c r="B626" s="2" t="s">
        <v>113</v>
      </c>
      <c r="C626" s="27"/>
      <c r="D626" s="113">
        <v>5.6568542494923806</v>
      </c>
      <c r="E626" s="108"/>
      <c r="F626" s="109"/>
      <c r="G626" s="109"/>
      <c r="H626" s="109"/>
      <c r="I626" s="109"/>
      <c r="J626" s="109"/>
      <c r="K626" s="109"/>
      <c r="L626" s="109"/>
      <c r="M626" s="109"/>
      <c r="N626" s="109"/>
      <c r="O626" s="109"/>
      <c r="P626" s="109"/>
      <c r="Q626" s="109"/>
      <c r="R626" s="109"/>
      <c r="S626" s="109"/>
      <c r="T626" s="109"/>
      <c r="U626" s="109"/>
      <c r="V626" s="109"/>
      <c r="W626" s="109"/>
      <c r="X626" s="109"/>
      <c r="Y626" s="109"/>
      <c r="Z626" s="109"/>
      <c r="AA626" s="109"/>
      <c r="AB626" s="109"/>
      <c r="AC626" s="109"/>
      <c r="AD626" s="109"/>
      <c r="AE626" s="109"/>
      <c r="AF626" s="109"/>
      <c r="AG626" s="109"/>
      <c r="AH626" s="109"/>
      <c r="AI626" s="109"/>
      <c r="AJ626" s="109"/>
      <c r="AK626" s="109"/>
      <c r="AL626" s="109"/>
      <c r="AM626" s="109"/>
      <c r="AN626" s="109"/>
      <c r="AO626" s="109"/>
      <c r="AP626" s="109"/>
      <c r="AQ626" s="109"/>
      <c r="AR626" s="109"/>
      <c r="AS626" s="110">
        <v>17</v>
      </c>
    </row>
    <row r="627" spans="1:45">
      <c r="A627" s="29"/>
      <c r="B627" s="2" t="s">
        <v>74</v>
      </c>
      <c r="C627" s="27"/>
      <c r="D627" s="13">
        <v>3.6732819801898575E-2</v>
      </c>
      <c r="E627" s="86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58"/>
    </row>
    <row r="628" spans="1:45">
      <c r="A628" s="29"/>
      <c r="B628" s="2" t="s">
        <v>114</v>
      </c>
      <c r="C628" s="27"/>
      <c r="D628" s="13">
        <v>0</v>
      </c>
      <c r="E628" s="86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58"/>
    </row>
    <row r="629" spans="1:45">
      <c r="A629" s="29"/>
      <c r="B629" s="50" t="s">
        <v>115</v>
      </c>
      <c r="C629" s="51"/>
      <c r="D629" s="49" t="s">
        <v>116</v>
      </c>
      <c r="E629" s="86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58"/>
    </row>
    <row r="630" spans="1:45">
      <c r="B630" s="30"/>
      <c r="C630" s="19"/>
      <c r="D630" s="25"/>
      <c r="AS630" s="58"/>
    </row>
    <row r="631" spans="1:45" ht="15">
      <c r="B631" s="33" t="s">
        <v>182</v>
      </c>
      <c r="AS631" s="26" t="s">
        <v>117</v>
      </c>
    </row>
    <row r="632" spans="1:45" ht="15">
      <c r="A632" s="23" t="s">
        <v>34</v>
      </c>
      <c r="B632" s="17" t="s">
        <v>93</v>
      </c>
      <c r="C632" s="15" t="s">
        <v>94</v>
      </c>
      <c r="D632" s="16" t="s">
        <v>107</v>
      </c>
      <c r="E632" s="86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6">
        <v>1</v>
      </c>
    </row>
    <row r="633" spans="1:45">
      <c r="A633" s="29"/>
      <c r="B633" s="18" t="s">
        <v>108</v>
      </c>
      <c r="C633" s="8" t="s">
        <v>108</v>
      </c>
      <c r="D633" s="85" t="s">
        <v>109</v>
      </c>
      <c r="E633" s="86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6" t="s">
        <v>3</v>
      </c>
    </row>
    <row r="634" spans="1:45">
      <c r="A634" s="29"/>
      <c r="B634" s="18"/>
      <c r="C634" s="8"/>
      <c r="D634" s="9" t="s">
        <v>110</v>
      </c>
      <c r="E634" s="86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6">
        <v>0</v>
      </c>
    </row>
    <row r="635" spans="1:45">
      <c r="A635" s="29"/>
      <c r="B635" s="18"/>
      <c r="C635" s="8"/>
      <c r="D635" s="24"/>
      <c r="E635" s="86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6">
        <v>0</v>
      </c>
    </row>
    <row r="636" spans="1:45">
      <c r="A636" s="29"/>
      <c r="B636" s="17">
        <v>1</v>
      </c>
      <c r="C636" s="14">
        <v>1</v>
      </c>
      <c r="D636" s="107">
        <v>64.3</v>
      </c>
      <c r="E636" s="108"/>
      <c r="F636" s="109"/>
      <c r="G636" s="109"/>
      <c r="H636" s="109"/>
      <c r="I636" s="109"/>
      <c r="J636" s="109"/>
      <c r="K636" s="109"/>
      <c r="L636" s="109"/>
      <c r="M636" s="109"/>
      <c r="N636" s="109"/>
      <c r="O636" s="109"/>
      <c r="P636" s="109"/>
      <c r="Q636" s="109"/>
      <c r="R636" s="109"/>
      <c r="S636" s="109"/>
      <c r="T636" s="109"/>
      <c r="U636" s="109"/>
      <c r="V636" s="109"/>
      <c r="W636" s="109"/>
      <c r="X636" s="109"/>
      <c r="Y636" s="109"/>
      <c r="Z636" s="109"/>
      <c r="AA636" s="109"/>
      <c r="AB636" s="109"/>
      <c r="AC636" s="109"/>
      <c r="AD636" s="109"/>
      <c r="AE636" s="109"/>
      <c r="AF636" s="109"/>
      <c r="AG636" s="109"/>
      <c r="AH636" s="109"/>
      <c r="AI636" s="109"/>
      <c r="AJ636" s="109"/>
      <c r="AK636" s="109"/>
      <c r="AL636" s="109"/>
      <c r="AM636" s="109"/>
      <c r="AN636" s="109"/>
      <c r="AO636" s="109"/>
      <c r="AP636" s="109"/>
      <c r="AQ636" s="109"/>
      <c r="AR636" s="109"/>
      <c r="AS636" s="110">
        <v>1</v>
      </c>
    </row>
    <row r="637" spans="1:45">
      <c r="A637" s="29"/>
      <c r="B637" s="18">
        <v>1</v>
      </c>
      <c r="C637" s="8">
        <v>2</v>
      </c>
      <c r="D637" s="111">
        <v>64.2</v>
      </c>
      <c r="E637" s="108"/>
      <c r="F637" s="109"/>
      <c r="G637" s="109"/>
      <c r="H637" s="109"/>
      <c r="I637" s="109"/>
      <c r="J637" s="109"/>
      <c r="K637" s="109"/>
      <c r="L637" s="109"/>
      <c r="M637" s="109"/>
      <c r="N637" s="109"/>
      <c r="O637" s="109"/>
      <c r="P637" s="109"/>
      <c r="Q637" s="109"/>
      <c r="R637" s="109"/>
      <c r="S637" s="109"/>
      <c r="T637" s="109"/>
      <c r="U637" s="109"/>
      <c r="V637" s="109"/>
      <c r="W637" s="109"/>
      <c r="X637" s="109"/>
      <c r="Y637" s="109"/>
      <c r="Z637" s="109"/>
      <c r="AA637" s="109"/>
      <c r="AB637" s="109"/>
      <c r="AC637" s="109"/>
      <c r="AD637" s="109"/>
      <c r="AE637" s="109"/>
      <c r="AF637" s="109"/>
      <c r="AG637" s="109"/>
      <c r="AH637" s="109"/>
      <c r="AI637" s="109"/>
      <c r="AJ637" s="109"/>
      <c r="AK637" s="109"/>
      <c r="AL637" s="109"/>
      <c r="AM637" s="109"/>
      <c r="AN637" s="109"/>
      <c r="AO637" s="109"/>
      <c r="AP637" s="109"/>
      <c r="AQ637" s="109"/>
      <c r="AR637" s="109"/>
      <c r="AS637" s="110">
        <v>12</v>
      </c>
    </row>
    <row r="638" spans="1:45">
      <c r="A638" s="29"/>
      <c r="B638" s="19" t="s">
        <v>111</v>
      </c>
      <c r="C638" s="12"/>
      <c r="D638" s="112">
        <v>64.25</v>
      </c>
      <c r="E638" s="108"/>
      <c r="F638" s="109"/>
      <c r="G638" s="109"/>
      <c r="H638" s="109"/>
      <c r="I638" s="109"/>
      <c r="J638" s="109"/>
      <c r="K638" s="109"/>
      <c r="L638" s="109"/>
      <c r="M638" s="109"/>
      <c r="N638" s="109"/>
      <c r="O638" s="109"/>
      <c r="P638" s="109"/>
      <c r="Q638" s="109"/>
      <c r="R638" s="109"/>
      <c r="S638" s="109"/>
      <c r="T638" s="109"/>
      <c r="U638" s="109"/>
      <c r="V638" s="109"/>
      <c r="W638" s="109"/>
      <c r="X638" s="109"/>
      <c r="Y638" s="109"/>
      <c r="Z638" s="109"/>
      <c r="AA638" s="109"/>
      <c r="AB638" s="109"/>
      <c r="AC638" s="109"/>
      <c r="AD638" s="109"/>
      <c r="AE638" s="109"/>
      <c r="AF638" s="109"/>
      <c r="AG638" s="109"/>
      <c r="AH638" s="109"/>
      <c r="AI638" s="109"/>
      <c r="AJ638" s="109"/>
      <c r="AK638" s="109"/>
      <c r="AL638" s="109"/>
      <c r="AM638" s="109"/>
      <c r="AN638" s="109"/>
      <c r="AO638" s="109"/>
      <c r="AP638" s="109"/>
      <c r="AQ638" s="109"/>
      <c r="AR638" s="109"/>
      <c r="AS638" s="110">
        <v>16</v>
      </c>
    </row>
    <row r="639" spans="1:45">
      <c r="A639" s="29"/>
      <c r="B639" s="2" t="s">
        <v>112</v>
      </c>
      <c r="C639" s="27"/>
      <c r="D639" s="113">
        <v>64.25</v>
      </c>
      <c r="E639" s="108"/>
      <c r="F639" s="109"/>
      <c r="G639" s="109"/>
      <c r="H639" s="109"/>
      <c r="I639" s="109"/>
      <c r="J639" s="109"/>
      <c r="K639" s="109"/>
      <c r="L639" s="109"/>
      <c r="M639" s="109"/>
      <c r="N639" s="109"/>
      <c r="O639" s="109"/>
      <c r="P639" s="109"/>
      <c r="Q639" s="109"/>
      <c r="R639" s="109"/>
      <c r="S639" s="109"/>
      <c r="T639" s="109"/>
      <c r="U639" s="109"/>
      <c r="V639" s="109"/>
      <c r="W639" s="109"/>
      <c r="X639" s="109"/>
      <c r="Y639" s="109"/>
      <c r="Z639" s="109"/>
      <c r="AA639" s="109"/>
      <c r="AB639" s="109"/>
      <c r="AC639" s="109"/>
      <c r="AD639" s="109"/>
      <c r="AE639" s="109"/>
      <c r="AF639" s="109"/>
      <c r="AG639" s="109"/>
      <c r="AH639" s="109"/>
      <c r="AI639" s="109"/>
      <c r="AJ639" s="109"/>
      <c r="AK639" s="109"/>
      <c r="AL639" s="109"/>
      <c r="AM639" s="109"/>
      <c r="AN639" s="109"/>
      <c r="AO639" s="109"/>
      <c r="AP639" s="109"/>
      <c r="AQ639" s="109"/>
      <c r="AR639" s="109"/>
      <c r="AS639" s="110">
        <v>64.25</v>
      </c>
    </row>
    <row r="640" spans="1:45">
      <c r="A640" s="29"/>
      <c r="B640" s="2" t="s">
        <v>113</v>
      </c>
      <c r="C640" s="27"/>
      <c r="D640" s="113">
        <v>7.0710678118650741E-2</v>
      </c>
      <c r="E640" s="108"/>
      <c r="F640" s="109"/>
      <c r="G640" s="109"/>
      <c r="H640" s="109"/>
      <c r="I640" s="109"/>
      <c r="J640" s="109"/>
      <c r="K640" s="109"/>
      <c r="L640" s="109"/>
      <c r="M640" s="109"/>
      <c r="N640" s="109"/>
      <c r="O640" s="109"/>
      <c r="P640" s="109"/>
      <c r="Q640" s="109"/>
      <c r="R640" s="109"/>
      <c r="S640" s="109"/>
      <c r="T640" s="109"/>
      <c r="U640" s="109"/>
      <c r="V640" s="109"/>
      <c r="W640" s="109"/>
      <c r="X640" s="109"/>
      <c r="Y640" s="109"/>
      <c r="Z640" s="109"/>
      <c r="AA640" s="109"/>
      <c r="AB640" s="109"/>
      <c r="AC640" s="109"/>
      <c r="AD640" s="109"/>
      <c r="AE640" s="109"/>
      <c r="AF640" s="109"/>
      <c r="AG640" s="109"/>
      <c r="AH640" s="109"/>
      <c r="AI640" s="109"/>
      <c r="AJ640" s="109"/>
      <c r="AK640" s="109"/>
      <c r="AL640" s="109"/>
      <c r="AM640" s="109"/>
      <c r="AN640" s="109"/>
      <c r="AO640" s="109"/>
      <c r="AP640" s="109"/>
      <c r="AQ640" s="109"/>
      <c r="AR640" s="109"/>
      <c r="AS640" s="110">
        <v>18</v>
      </c>
    </row>
    <row r="641" spans="1:45">
      <c r="A641" s="29"/>
      <c r="B641" s="2" t="s">
        <v>74</v>
      </c>
      <c r="C641" s="27"/>
      <c r="D641" s="13">
        <v>1.1005553014575991E-3</v>
      </c>
      <c r="E641" s="86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58"/>
    </row>
    <row r="642" spans="1:45">
      <c r="A642" s="29"/>
      <c r="B642" s="2" t="s">
        <v>114</v>
      </c>
      <c r="C642" s="27"/>
      <c r="D642" s="13">
        <v>0</v>
      </c>
      <c r="E642" s="86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58"/>
    </row>
    <row r="643" spans="1:45">
      <c r="A643" s="29"/>
      <c r="B643" s="50" t="s">
        <v>115</v>
      </c>
      <c r="C643" s="51"/>
      <c r="D643" s="49" t="s">
        <v>116</v>
      </c>
      <c r="E643" s="86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58"/>
    </row>
    <row r="644" spans="1:45">
      <c r="B644" s="30"/>
      <c r="C644" s="19"/>
      <c r="D644" s="25"/>
      <c r="AS644" s="58"/>
    </row>
    <row r="645" spans="1:45" ht="15">
      <c r="B645" s="33" t="s">
        <v>183</v>
      </c>
      <c r="AS645" s="26" t="s">
        <v>117</v>
      </c>
    </row>
    <row r="646" spans="1:45" ht="15">
      <c r="A646" s="23" t="s">
        <v>37</v>
      </c>
      <c r="B646" s="17" t="s">
        <v>93</v>
      </c>
      <c r="C646" s="15" t="s">
        <v>94</v>
      </c>
      <c r="D646" s="16" t="s">
        <v>107</v>
      </c>
      <c r="E646" s="86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6">
        <v>1</v>
      </c>
    </row>
    <row r="647" spans="1:45">
      <c r="A647" s="29"/>
      <c r="B647" s="18" t="s">
        <v>108</v>
      </c>
      <c r="C647" s="8" t="s">
        <v>108</v>
      </c>
      <c r="D647" s="85" t="s">
        <v>109</v>
      </c>
      <c r="E647" s="86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6" t="s">
        <v>3</v>
      </c>
    </row>
    <row r="648" spans="1:45">
      <c r="A648" s="29"/>
      <c r="B648" s="18"/>
      <c r="C648" s="8"/>
      <c r="D648" s="9" t="s">
        <v>110</v>
      </c>
      <c r="E648" s="86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6">
        <v>0</v>
      </c>
    </row>
    <row r="649" spans="1:45">
      <c r="A649" s="29"/>
      <c r="B649" s="18"/>
      <c r="C649" s="8"/>
      <c r="D649" s="24"/>
      <c r="E649" s="86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6">
        <v>0</v>
      </c>
    </row>
    <row r="650" spans="1:45">
      <c r="A650" s="29"/>
      <c r="B650" s="17">
        <v>1</v>
      </c>
      <c r="C650" s="14">
        <v>1</v>
      </c>
      <c r="D650" s="107">
        <v>67.900000000000006</v>
      </c>
      <c r="E650" s="108"/>
      <c r="F650" s="109"/>
      <c r="G650" s="109"/>
      <c r="H650" s="109"/>
      <c r="I650" s="109"/>
      <c r="J650" s="109"/>
      <c r="K650" s="109"/>
      <c r="L650" s="109"/>
      <c r="M650" s="109"/>
      <c r="N650" s="109"/>
      <c r="O650" s="109"/>
      <c r="P650" s="109"/>
      <c r="Q650" s="109"/>
      <c r="R650" s="109"/>
      <c r="S650" s="109"/>
      <c r="T650" s="109"/>
      <c r="U650" s="109"/>
      <c r="V650" s="109"/>
      <c r="W650" s="109"/>
      <c r="X650" s="109"/>
      <c r="Y650" s="109"/>
      <c r="Z650" s="109"/>
      <c r="AA650" s="109"/>
      <c r="AB650" s="109"/>
      <c r="AC650" s="109"/>
      <c r="AD650" s="109"/>
      <c r="AE650" s="109"/>
      <c r="AF650" s="109"/>
      <c r="AG650" s="109"/>
      <c r="AH650" s="109"/>
      <c r="AI650" s="109"/>
      <c r="AJ650" s="109"/>
      <c r="AK650" s="109"/>
      <c r="AL650" s="109"/>
      <c r="AM650" s="109"/>
      <c r="AN650" s="109"/>
      <c r="AO650" s="109"/>
      <c r="AP650" s="109"/>
      <c r="AQ650" s="109"/>
      <c r="AR650" s="109"/>
      <c r="AS650" s="110">
        <v>1</v>
      </c>
    </row>
    <row r="651" spans="1:45">
      <c r="A651" s="29"/>
      <c r="B651" s="18">
        <v>1</v>
      </c>
      <c r="C651" s="8">
        <v>2</v>
      </c>
      <c r="D651" s="111">
        <v>66.400000000000006</v>
      </c>
      <c r="E651" s="108"/>
      <c r="F651" s="109"/>
      <c r="G651" s="109"/>
      <c r="H651" s="109"/>
      <c r="I651" s="109"/>
      <c r="J651" s="109"/>
      <c r="K651" s="109"/>
      <c r="L651" s="109"/>
      <c r="M651" s="109"/>
      <c r="N651" s="109"/>
      <c r="O651" s="109"/>
      <c r="P651" s="109"/>
      <c r="Q651" s="109"/>
      <c r="R651" s="109"/>
      <c r="S651" s="109"/>
      <c r="T651" s="109"/>
      <c r="U651" s="109"/>
      <c r="V651" s="109"/>
      <c r="W651" s="109"/>
      <c r="X651" s="109"/>
      <c r="Y651" s="109"/>
      <c r="Z651" s="109"/>
      <c r="AA651" s="109"/>
      <c r="AB651" s="109"/>
      <c r="AC651" s="109"/>
      <c r="AD651" s="109"/>
      <c r="AE651" s="109"/>
      <c r="AF651" s="109"/>
      <c r="AG651" s="109"/>
      <c r="AH651" s="109"/>
      <c r="AI651" s="109"/>
      <c r="AJ651" s="109"/>
      <c r="AK651" s="109"/>
      <c r="AL651" s="109"/>
      <c r="AM651" s="109"/>
      <c r="AN651" s="109"/>
      <c r="AO651" s="109"/>
      <c r="AP651" s="109"/>
      <c r="AQ651" s="109"/>
      <c r="AR651" s="109"/>
      <c r="AS651" s="110">
        <v>13</v>
      </c>
    </row>
    <row r="652" spans="1:45">
      <c r="A652" s="29"/>
      <c r="B652" s="19" t="s">
        <v>111</v>
      </c>
      <c r="C652" s="12"/>
      <c r="D652" s="112">
        <v>67.150000000000006</v>
      </c>
      <c r="E652" s="108"/>
      <c r="F652" s="109"/>
      <c r="G652" s="109"/>
      <c r="H652" s="109"/>
      <c r="I652" s="109"/>
      <c r="J652" s="109"/>
      <c r="K652" s="109"/>
      <c r="L652" s="109"/>
      <c r="M652" s="109"/>
      <c r="N652" s="109"/>
      <c r="O652" s="109"/>
      <c r="P652" s="109"/>
      <c r="Q652" s="109"/>
      <c r="R652" s="109"/>
      <c r="S652" s="109"/>
      <c r="T652" s="109"/>
      <c r="U652" s="109"/>
      <c r="V652" s="109"/>
      <c r="W652" s="109"/>
      <c r="X652" s="109"/>
      <c r="Y652" s="109"/>
      <c r="Z652" s="109"/>
      <c r="AA652" s="109"/>
      <c r="AB652" s="109"/>
      <c r="AC652" s="109"/>
      <c r="AD652" s="109"/>
      <c r="AE652" s="109"/>
      <c r="AF652" s="109"/>
      <c r="AG652" s="109"/>
      <c r="AH652" s="109"/>
      <c r="AI652" s="109"/>
      <c r="AJ652" s="109"/>
      <c r="AK652" s="109"/>
      <c r="AL652" s="109"/>
      <c r="AM652" s="109"/>
      <c r="AN652" s="109"/>
      <c r="AO652" s="109"/>
      <c r="AP652" s="109"/>
      <c r="AQ652" s="109"/>
      <c r="AR652" s="109"/>
      <c r="AS652" s="110">
        <v>16</v>
      </c>
    </row>
    <row r="653" spans="1:45">
      <c r="A653" s="29"/>
      <c r="B653" s="2" t="s">
        <v>112</v>
      </c>
      <c r="C653" s="27"/>
      <c r="D653" s="113">
        <v>67.150000000000006</v>
      </c>
      <c r="E653" s="108"/>
      <c r="F653" s="109"/>
      <c r="G653" s="109"/>
      <c r="H653" s="109"/>
      <c r="I653" s="109"/>
      <c r="J653" s="109"/>
      <c r="K653" s="109"/>
      <c r="L653" s="109"/>
      <c r="M653" s="109"/>
      <c r="N653" s="109"/>
      <c r="O653" s="109"/>
      <c r="P653" s="109"/>
      <c r="Q653" s="109"/>
      <c r="R653" s="109"/>
      <c r="S653" s="109"/>
      <c r="T653" s="109"/>
      <c r="U653" s="109"/>
      <c r="V653" s="109"/>
      <c r="W653" s="109"/>
      <c r="X653" s="109"/>
      <c r="Y653" s="109"/>
      <c r="Z653" s="109"/>
      <c r="AA653" s="109"/>
      <c r="AB653" s="109"/>
      <c r="AC653" s="109"/>
      <c r="AD653" s="109"/>
      <c r="AE653" s="109"/>
      <c r="AF653" s="109"/>
      <c r="AG653" s="109"/>
      <c r="AH653" s="109"/>
      <c r="AI653" s="109"/>
      <c r="AJ653" s="109"/>
      <c r="AK653" s="109"/>
      <c r="AL653" s="109"/>
      <c r="AM653" s="109"/>
      <c r="AN653" s="109"/>
      <c r="AO653" s="109"/>
      <c r="AP653" s="109"/>
      <c r="AQ653" s="109"/>
      <c r="AR653" s="109"/>
      <c r="AS653" s="110">
        <v>67.150000000000006</v>
      </c>
    </row>
    <row r="654" spans="1:45">
      <c r="A654" s="29"/>
      <c r="B654" s="2" t="s">
        <v>113</v>
      </c>
      <c r="C654" s="27"/>
      <c r="D654" s="113">
        <v>1.0606601717798212</v>
      </c>
      <c r="E654" s="108"/>
      <c r="F654" s="109"/>
      <c r="G654" s="109"/>
      <c r="H654" s="109"/>
      <c r="I654" s="109"/>
      <c r="J654" s="109"/>
      <c r="K654" s="109"/>
      <c r="L654" s="109"/>
      <c r="M654" s="109"/>
      <c r="N654" s="109"/>
      <c r="O654" s="109"/>
      <c r="P654" s="109"/>
      <c r="Q654" s="109"/>
      <c r="R654" s="109"/>
      <c r="S654" s="109"/>
      <c r="T654" s="109"/>
      <c r="U654" s="109"/>
      <c r="V654" s="109"/>
      <c r="W654" s="109"/>
      <c r="X654" s="109"/>
      <c r="Y654" s="109"/>
      <c r="Z654" s="109"/>
      <c r="AA654" s="109"/>
      <c r="AB654" s="109"/>
      <c r="AC654" s="109"/>
      <c r="AD654" s="109"/>
      <c r="AE654" s="109"/>
      <c r="AF654" s="109"/>
      <c r="AG654" s="109"/>
      <c r="AH654" s="109"/>
      <c r="AI654" s="109"/>
      <c r="AJ654" s="109"/>
      <c r="AK654" s="109"/>
      <c r="AL654" s="109"/>
      <c r="AM654" s="109"/>
      <c r="AN654" s="109"/>
      <c r="AO654" s="109"/>
      <c r="AP654" s="109"/>
      <c r="AQ654" s="109"/>
      <c r="AR654" s="109"/>
      <c r="AS654" s="110">
        <v>19</v>
      </c>
    </row>
    <row r="655" spans="1:45">
      <c r="A655" s="29"/>
      <c r="B655" s="2" t="s">
        <v>74</v>
      </c>
      <c r="C655" s="27"/>
      <c r="D655" s="13">
        <v>1.5795386027994358E-2</v>
      </c>
      <c r="E655" s="86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58"/>
    </row>
    <row r="656" spans="1:45">
      <c r="A656" s="29"/>
      <c r="B656" s="2" t="s">
        <v>114</v>
      </c>
      <c r="C656" s="27"/>
      <c r="D656" s="13">
        <v>0</v>
      </c>
      <c r="E656" s="86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58"/>
    </row>
    <row r="657" spans="1:45">
      <c r="A657" s="29"/>
      <c r="B657" s="50" t="s">
        <v>115</v>
      </c>
      <c r="C657" s="51"/>
      <c r="D657" s="49" t="s">
        <v>116</v>
      </c>
      <c r="E657" s="86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58"/>
    </row>
    <row r="658" spans="1:45">
      <c r="B658" s="30"/>
      <c r="C658" s="19"/>
      <c r="D658" s="25"/>
      <c r="AS658" s="58"/>
    </row>
    <row r="659" spans="1:45" ht="15">
      <c r="B659" s="33" t="s">
        <v>184</v>
      </c>
      <c r="AS659" s="26" t="s">
        <v>117</v>
      </c>
    </row>
    <row r="660" spans="1:45" ht="15">
      <c r="A660" s="23" t="s">
        <v>40</v>
      </c>
      <c r="B660" s="17" t="s">
        <v>93</v>
      </c>
      <c r="C660" s="15" t="s">
        <v>94</v>
      </c>
      <c r="D660" s="16" t="s">
        <v>107</v>
      </c>
      <c r="E660" s="86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6">
        <v>1</v>
      </c>
    </row>
    <row r="661" spans="1:45">
      <c r="A661" s="29"/>
      <c r="B661" s="18" t="s">
        <v>108</v>
      </c>
      <c r="C661" s="8" t="s">
        <v>108</v>
      </c>
      <c r="D661" s="85" t="s">
        <v>109</v>
      </c>
      <c r="E661" s="86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6" t="s">
        <v>3</v>
      </c>
    </row>
    <row r="662" spans="1:45">
      <c r="A662" s="29"/>
      <c r="B662" s="18"/>
      <c r="C662" s="8"/>
      <c r="D662" s="9" t="s">
        <v>110</v>
      </c>
      <c r="E662" s="86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6">
        <v>2</v>
      </c>
    </row>
    <row r="663" spans="1:45">
      <c r="A663" s="29"/>
      <c r="B663" s="18"/>
      <c r="C663" s="8"/>
      <c r="D663" s="24"/>
      <c r="E663" s="86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6">
        <v>2</v>
      </c>
    </row>
    <row r="664" spans="1:45">
      <c r="A664" s="29"/>
      <c r="B664" s="17">
        <v>1</v>
      </c>
      <c r="C664" s="14">
        <v>1</v>
      </c>
      <c r="D664" s="20">
        <v>5.0599999999999996</v>
      </c>
      <c r="E664" s="86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6">
        <v>1</v>
      </c>
    </row>
    <row r="665" spans="1:45">
      <c r="A665" s="29"/>
      <c r="B665" s="18">
        <v>1</v>
      </c>
      <c r="C665" s="8">
        <v>2</v>
      </c>
      <c r="D665" s="10">
        <v>5.1100000000000003</v>
      </c>
      <c r="E665" s="86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6">
        <v>14</v>
      </c>
    </row>
    <row r="666" spans="1:45">
      <c r="A666" s="29"/>
      <c r="B666" s="19" t="s">
        <v>111</v>
      </c>
      <c r="C666" s="12"/>
      <c r="D666" s="21">
        <v>5.085</v>
      </c>
      <c r="E666" s="86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6">
        <v>16</v>
      </c>
    </row>
    <row r="667" spans="1:45">
      <c r="A667" s="29"/>
      <c r="B667" s="2" t="s">
        <v>112</v>
      </c>
      <c r="C667" s="27"/>
      <c r="D667" s="11">
        <v>5.085</v>
      </c>
      <c r="E667" s="86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6">
        <v>5.085</v>
      </c>
    </row>
    <row r="668" spans="1:45">
      <c r="A668" s="29"/>
      <c r="B668" s="2" t="s">
        <v>113</v>
      </c>
      <c r="C668" s="27"/>
      <c r="D668" s="22">
        <v>3.5355339059327882E-2</v>
      </c>
      <c r="E668" s="86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6">
        <v>20</v>
      </c>
    </row>
    <row r="669" spans="1:45">
      <c r="A669" s="29"/>
      <c r="B669" s="2" t="s">
        <v>74</v>
      </c>
      <c r="C669" s="27"/>
      <c r="D669" s="13">
        <v>6.9528690382159065E-3</v>
      </c>
      <c r="E669" s="86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58"/>
    </row>
    <row r="670" spans="1:45">
      <c r="A670" s="29"/>
      <c r="B670" s="2" t="s">
        <v>114</v>
      </c>
      <c r="C670" s="27"/>
      <c r="D670" s="13">
        <v>0</v>
      </c>
      <c r="E670" s="86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58"/>
    </row>
    <row r="671" spans="1:45">
      <c r="A671" s="29"/>
      <c r="B671" s="50" t="s">
        <v>115</v>
      </c>
      <c r="C671" s="51"/>
      <c r="D671" s="49" t="s">
        <v>116</v>
      </c>
      <c r="E671" s="86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58"/>
    </row>
    <row r="672" spans="1:45">
      <c r="B672" s="30"/>
      <c r="C672" s="19"/>
      <c r="D672" s="25"/>
      <c r="AS672" s="58"/>
    </row>
    <row r="673" spans="1:45" ht="15">
      <c r="B673" s="33" t="s">
        <v>185</v>
      </c>
      <c r="AS673" s="26" t="s">
        <v>117</v>
      </c>
    </row>
    <row r="674" spans="1:45" ht="15">
      <c r="A674" s="23" t="s">
        <v>43</v>
      </c>
      <c r="B674" s="17" t="s">
        <v>93</v>
      </c>
      <c r="C674" s="15" t="s">
        <v>94</v>
      </c>
      <c r="D674" s="16" t="s">
        <v>107</v>
      </c>
      <c r="E674" s="86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6">
        <v>1</v>
      </c>
    </row>
    <row r="675" spans="1:45">
      <c r="A675" s="29"/>
      <c r="B675" s="18" t="s">
        <v>108</v>
      </c>
      <c r="C675" s="8" t="s">
        <v>108</v>
      </c>
      <c r="D675" s="85" t="s">
        <v>109</v>
      </c>
      <c r="E675" s="86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6" t="s">
        <v>3</v>
      </c>
    </row>
    <row r="676" spans="1:45">
      <c r="A676" s="29"/>
      <c r="B676" s="18"/>
      <c r="C676" s="8"/>
      <c r="D676" s="9" t="s">
        <v>110</v>
      </c>
      <c r="E676" s="86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6">
        <v>0</v>
      </c>
    </row>
    <row r="677" spans="1:45">
      <c r="A677" s="29"/>
      <c r="B677" s="18"/>
      <c r="C677" s="8"/>
      <c r="D677" s="24"/>
      <c r="E677" s="86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6">
        <v>0</v>
      </c>
    </row>
    <row r="678" spans="1:45">
      <c r="A678" s="29"/>
      <c r="B678" s="17">
        <v>1</v>
      </c>
      <c r="C678" s="14">
        <v>1</v>
      </c>
      <c r="D678" s="107">
        <v>2330</v>
      </c>
      <c r="E678" s="108"/>
      <c r="F678" s="109"/>
      <c r="G678" s="109"/>
      <c r="H678" s="109"/>
      <c r="I678" s="109"/>
      <c r="J678" s="109"/>
      <c r="K678" s="109"/>
      <c r="L678" s="109"/>
      <c r="M678" s="109"/>
      <c r="N678" s="109"/>
      <c r="O678" s="109"/>
      <c r="P678" s="109"/>
      <c r="Q678" s="109"/>
      <c r="R678" s="109"/>
      <c r="S678" s="109"/>
      <c r="T678" s="109"/>
      <c r="U678" s="109"/>
      <c r="V678" s="109"/>
      <c r="W678" s="109"/>
      <c r="X678" s="109"/>
      <c r="Y678" s="109"/>
      <c r="Z678" s="109"/>
      <c r="AA678" s="109"/>
      <c r="AB678" s="109"/>
      <c r="AC678" s="109"/>
      <c r="AD678" s="109"/>
      <c r="AE678" s="109"/>
      <c r="AF678" s="109"/>
      <c r="AG678" s="109"/>
      <c r="AH678" s="109"/>
      <c r="AI678" s="109"/>
      <c r="AJ678" s="109"/>
      <c r="AK678" s="109"/>
      <c r="AL678" s="109"/>
      <c r="AM678" s="109"/>
      <c r="AN678" s="109"/>
      <c r="AO678" s="109"/>
      <c r="AP678" s="109"/>
      <c r="AQ678" s="109"/>
      <c r="AR678" s="109"/>
      <c r="AS678" s="110">
        <v>1</v>
      </c>
    </row>
    <row r="679" spans="1:45">
      <c r="A679" s="29"/>
      <c r="B679" s="18">
        <v>1</v>
      </c>
      <c r="C679" s="8">
        <v>2</v>
      </c>
      <c r="D679" s="111">
        <v>2390</v>
      </c>
      <c r="E679" s="108"/>
      <c r="F679" s="109"/>
      <c r="G679" s="109"/>
      <c r="H679" s="109"/>
      <c r="I679" s="109"/>
      <c r="J679" s="109"/>
      <c r="K679" s="109"/>
      <c r="L679" s="109"/>
      <c r="M679" s="109"/>
      <c r="N679" s="109"/>
      <c r="O679" s="109"/>
      <c r="P679" s="109"/>
      <c r="Q679" s="109"/>
      <c r="R679" s="109"/>
      <c r="S679" s="109"/>
      <c r="T679" s="109"/>
      <c r="U679" s="109"/>
      <c r="V679" s="109"/>
      <c r="W679" s="109"/>
      <c r="X679" s="109"/>
      <c r="Y679" s="109"/>
      <c r="Z679" s="109"/>
      <c r="AA679" s="109"/>
      <c r="AB679" s="109"/>
      <c r="AC679" s="109"/>
      <c r="AD679" s="109"/>
      <c r="AE679" s="109"/>
      <c r="AF679" s="109"/>
      <c r="AG679" s="109"/>
      <c r="AH679" s="109"/>
      <c r="AI679" s="109"/>
      <c r="AJ679" s="109"/>
      <c r="AK679" s="109"/>
      <c r="AL679" s="109"/>
      <c r="AM679" s="109"/>
      <c r="AN679" s="109"/>
      <c r="AO679" s="109"/>
      <c r="AP679" s="109"/>
      <c r="AQ679" s="109"/>
      <c r="AR679" s="109"/>
      <c r="AS679" s="110">
        <v>15</v>
      </c>
    </row>
    <row r="680" spans="1:45">
      <c r="A680" s="29"/>
      <c r="B680" s="19" t="s">
        <v>111</v>
      </c>
      <c r="C680" s="12"/>
      <c r="D680" s="112">
        <v>2360</v>
      </c>
      <c r="E680" s="108"/>
      <c r="F680" s="109"/>
      <c r="G680" s="109"/>
      <c r="H680" s="109"/>
      <c r="I680" s="109"/>
      <c r="J680" s="109"/>
      <c r="K680" s="109"/>
      <c r="L680" s="109"/>
      <c r="M680" s="109"/>
      <c r="N680" s="109"/>
      <c r="O680" s="109"/>
      <c r="P680" s="109"/>
      <c r="Q680" s="109"/>
      <c r="R680" s="109"/>
      <c r="S680" s="109"/>
      <c r="T680" s="109"/>
      <c r="U680" s="109"/>
      <c r="V680" s="109"/>
      <c r="W680" s="109"/>
      <c r="X680" s="109"/>
      <c r="Y680" s="109"/>
      <c r="Z680" s="109"/>
      <c r="AA680" s="109"/>
      <c r="AB680" s="109"/>
      <c r="AC680" s="109"/>
      <c r="AD680" s="109"/>
      <c r="AE680" s="109"/>
      <c r="AF680" s="109"/>
      <c r="AG680" s="109"/>
      <c r="AH680" s="109"/>
      <c r="AI680" s="109"/>
      <c r="AJ680" s="109"/>
      <c r="AK680" s="109"/>
      <c r="AL680" s="109"/>
      <c r="AM680" s="109"/>
      <c r="AN680" s="109"/>
      <c r="AO680" s="109"/>
      <c r="AP680" s="109"/>
      <c r="AQ680" s="109"/>
      <c r="AR680" s="109"/>
      <c r="AS680" s="110">
        <v>16</v>
      </c>
    </row>
    <row r="681" spans="1:45">
      <c r="A681" s="29"/>
      <c r="B681" s="2" t="s">
        <v>112</v>
      </c>
      <c r="C681" s="27"/>
      <c r="D681" s="113">
        <v>2360</v>
      </c>
      <c r="E681" s="108"/>
      <c r="F681" s="109"/>
      <c r="G681" s="109"/>
      <c r="H681" s="109"/>
      <c r="I681" s="109"/>
      <c r="J681" s="109"/>
      <c r="K681" s="109"/>
      <c r="L681" s="109"/>
      <c r="M681" s="109"/>
      <c r="N681" s="109"/>
      <c r="O681" s="109"/>
      <c r="P681" s="109"/>
      <c r="Q681" s="109"/>
      <c r="R681" s="109"/>
      <c r="S681" s="109"/>
      <c r="T681" s="109"/>
      <c r="U681" s="109"/>
      <c r="V681" s="109"/>
      <c r="W681" s="109"/>
      <c r="X681" s="109"/>
      <c r="Y681" s="109"/>
      <c r="Z681" s="109"/>
      <c r="AA681" s="109"/>
      <c r="AB681" s="109"/>
      <c r="AC681" s="109"/>
      <c r="AD681" s="109"/>
      <c r="AE681" s="109"/>
      <c r="AF681" s="109"/>
      <c r="AG681" s="109"/>
      <c r="AH681" s="109"/>
      <c r="AI681" s="109"/>
      <c r="AJ681" s="109"/>
      <c r="AK681" s="109"/>
      <c r="AL681" s="109"/>
      <c r="AM681" s="109"/>
      <c r="AN681" s="109"/>
      <c r="AO681" s="109"/>
      <c r="AP681" s="109"/>
      <c r="AQ681" s="109"/>
      <c r="AR681" s="109"/>
      <c r="AS681" s="110">
        <v>2360</v>
      </c>
    </row>
    <row r="682" spans="1:45">
      <c r="A682" s="29"/>
      <c r="B682" s="2" t="s">
        <v>113</v>
      </c>
      <c r="C682" s="27"/>
      <c r="D682" s="113">
        <v>42.426406871192853</v>
      </c>
      <c r="E682" s="108"/>
      <c r="F682" s="109"/>
      <c r="G682" s="109"/>
      <c r="H682" s="109"/>
      <c r="I682" s="109"/>
      <c r="J682" s="109"/>
      <c r="K682" s="109"/>
      <c r="L682" s="109"/>
      <c r="M682" s="109"/>
      <c r="N682" s="109"/>
      <c r="O682" s="109"/>
      <c r="P682" s="109"/>
      <c r="Q682" s="109"/>
      <c r="R682" s="109"/>
      <c r="S682" s="109"/>
      <c r="T682" s="109"/>
      <c r="U682" s="109"/>
      <c r="V682" s="109"/>
      <c r="W682" s="109"/>
      <c r="X682" s="109"/>
      <c r="Y682" s="109"/>
      <c r="Z682" s="109"/>
      <c r="AA682" s="109"/>
      <c r="AB682" s="109"/>
      <c r="AC682" s="109"/>
      <c r="AD682" s="109"/>
      <c r="AE682" s="109"/>
      <c r="AF682" s="109"/>
      <c r="AG682" s="109"/>
      <c r="AH682" s="109"/>
      <c r="AI682" s="109"/>
      <c r="AJ682" s="109"/>
      <c r="AK682" s="109"/>
      <c r="AL682" s="109"/>
      <c r="AM682" s="109"/>
      <c r="AN682" s="109"/>
      <c r="AO682" s="109"/>
      <c r="AP682" s="109"/>
      <c r="AQ682" s="109"/>
      <c r="AR682" s="109"/>
      <c r="AS682" s="110">
        <v>21</v>
      </c>
    </row>
    <row r="683" spans="1:45">
      <c r="A683" s="29"/>
      <c r="B683" s="2" t="s">
        <v>74</v>
      </c>
      <c r="C683" s="27"/>
      <c r="D683" s="13">
        <v>1.7977291047115616E-2</v>
      </c>
      <c r="E683" s="86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58"/>
    </row>
    <row r="684" spans="1:45">
      <c r="A684" s="29"/>
      <c r="B684" s="2" t="s">
        <v>114</v>
      </c>
      <c r="C684" s="27"/>
      <c r="D684" s="13">
        <v>0</v>
      </c>
      <c r="E684" s="86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58"/>
    </row>
    <row r="685" spans="1:45">
      <c r="A685" s="29"/>
      <c r="B685" s="50" t="s">
        <v>115</v>
      </c>
      <c r="C685" s="51"/>
      <c r="D685" s="49" t="s">
        <v>116</v>
      </c>
      <c r="E685" s="86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58"/>
    </row>
    <row r="686" spans="1:45">
      <c r="B686" s="30"/>
      <c r="C686" s="19"/>
      <c r="D686" s="25"/>
      <c r="AS686" s="58"/>
    </row>
    <row r="687" spans="1:45" ht="15">
      <c r="B687" s="33" t="s">
        <v>186</v>
      </c>
      <c r="AS687" s="26" t="s">
        <v>117</v>
      </c>
    </row>
    <row r="688" spans="1:45" ht="15">
      <c r="A688" s="23" t="s">
        <v>44</v>
      </c>
      <c r="B688" s="17" t="s">
        <v>93</v>
      </c>
      <c r="C688" s="15" t="s">
        <v>94</v>
      </c>
      <c r="D688" s="16" t="s">
        <v>107</v>
      </c>
      <c r="E688" s="86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6">
        <v>1</v>
      </c>
    </row>
    <row r="689" spans="1:45">
      <c r="A689" s="29"/>
      <c r="B689" s="18" t="s">
        <v>108</v>
      </c>
      <c r="C689" s="8" t="s">
        <v>108</v>
      </c>
      <c r="D689" s="85" t="s">
        <v>109</v>
      </c>
      <c r="E689" s="86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6" t="s">
        <v>3</v>
      </c>
    </row>
    <row r="690" spans="1:45">
      <c r="A690" s="29"/>
      <c r="B690" s="18"/>
      <c r="C690" s="8"/>
      <c r="D690" s="9" t="s">
        <v>110</v>
      </c>
      <c r="E690" s="86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6">
        <v>0</v>
      </c>
    </row>
    <row r="691" spans="1:45">
      <c r="A691" s="29"/>
      <c r="B691" s="18"/>
      <c r="C691" s="8"/>
      <c r="D691" s="24"/>
      <c r="E691" s="86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6">
        <v>0</v>
      </c>
    </row>
    <row r="692" spans="1:45">
      <c r="A692" s="29"/>
      <c r="B692" s="17">
        <v>1</v>
      </c>
      <c r="C692" s="14">
        <v>1</v>
      </c>
      <c r="D692" s="107">
        <v>262</v>
      </c>
      <c r="E692" s="108"/>
      <c r="F692" s="109"/>
      <c r="G692" s="109"/>
      <c r="H692" s="109"/>
      <c r="I692" s="109"/>
      <c r="J692" s="109"/>
      <c r="K692" s="109"/>
      <c r="L692" s="109"/>
      <c r="M692" s="109"/>
      <c r="N692" s="109"/>
      <c r="O692" s="109"/>
      <c r="P692" s="109"/>
      <c r="Q692" s="109"/>
      <c r="R692" s="109"/>
      <c r="S692" s="109"/>
      <c r="T692" s="109"/>
      <c r="U692" s="109"/>
      <c r="V692" s="109"/>
      <c r="W692" s="109"/>
      <c r="X692" s="109"/>
      <c r="Y692" s="109"/>
      <c r="Z692" s="109"/>
      <c r="AA692" s="109"/>
      <c r="AB692" s="109"/>
      <c r="AC692" s="109"/>
      <c r="AD692" s="109"/>
      <c r="AE692" s="109"/>
      <c r="AF692" s="109"/>
      <c r="AG692" s="109"/>
      <c r="AH692" s="109"/>
      <c r="AI692" s="109"/>
      <c r="AJ692" s="109"/>
      <c r="AK692" s="109"/>
      <c r="AL692" s="109"/>
      <c r="AM692" s="109"/>
      <c r="AN692" s="109"/>
      <c r="AO692" s="109"/>
      <c r="AP692" s="109"/>
      <c r="AQ692" s="109"/>
      <c r="AR692" s="109"/>
      <c r="AS692" s="110">
        <v>1</v>
      </c>
    </row>
    <row r="693" spans="1:45">
      <c r="A693" s="29"/>
      <c r="B693" s="18">
        <v>1</v>
      </c>
      <c r="C693" s="8">
        <v>2</v>
      </c>
      <c r="D693" s="111">
        <v>258</v>
      </c>
      <c r="E693" s="108"/>
      <c r="F693" s="109"/>
      <c r="G693" s="109"/>
      <c r="H693" s="109"/>
      <c r="I693" s="109"/>
      <c r="J693" s="109"/>
      <c r="K693" s="109"/>
      <c r="L693" s="109"/>
      <c r="M693" s="109"/>
      <c r="N693" s="109"/>
      <c r="O693" s="109"/>
      <c r="P693" s="109"/>
      <c r="Q693" s="109"/>
      <c r="R693" s="109"/>
      <c r="S693" s="109"/>
      <c r="T693" s="109"/>
      <c r="U693" s="109"/>
      <c r="V693" s="109"/>
      <c r="W693" s="109"/>
      <c r="X693" s="109"/>
      <c r="Y693" s="109"/>
      <c r="Z693" s="109"/>
      <c r="AA693" s="109"/>
      <c r="AB693" s="109"/>
      <c r="AC693" s="109"/>
      <c r="AD693" s="109"/>
      <c r="AE693" s="109"/>
      <c r="AF693" s="109"/>
      <c r="AG693" s="109"/>
      <c r="AH693" s="109"/>
      <c r="AI693" s="109"/>
      <c r="AJ693" s="109"/>
      <c r="AK693" s="109"/>
      <c r="AL693" s="109"/>
      <c r="AM693" s="109"/>
      <c r="AN693" s="109"/>
      <c r="AO693" s="109"/>
      <c r="AP693" s="109"/>
      <c r="AQ693" s="109"/>
      <c r="AR693" s="109"/>
      <c r="AS693" s="110">
        <v>16</v>
      </c>
    </row>
    <row r="694" spans="1:45">
      <c r="A694" s="29"/>
      <c r="B694" s="19" t="s">
        <v>111</v>
      </c>
      <c r="C694" s="12"/>
      <c r="D694" s="112">
        <v>260</v>
      </c>
      <c r="E694" s="108"/>
      <c r="F694" s="109"/>
      <c r="G694" s="109"/>
      <c r="H694" s="109"/>
      <c r="I694" s="109"/>
      <c r="J694" s="109"/>
      <c r="K694" s="109"/>
      <c r="L694" s="109"/>
      <c r="M694" s="109"/>
      <c r="N694" s="109"/>
      <c r="O694" s="109"/>
      <c r="P694" s="109"/>
      <c r="Q694" s="109"/>
      <c r="R694" s="109"/>
      <c r="S694" s="109"/>
      <c r="T694" s="109"/>
      <c r="U694" s="109"/>
      <c r="V694" s="109"/>
      <c r="W694" s="109"/>
      <c r="X694" s="109"/>
      <c r="Y694" s="109"/>
      <c r="Z694" s="109"/>
      <c r="AA694" s="109"/>
      <c r="AB694" s="109"/>
      <c r="AC694" s="109"/>
      <c r="AD694" s="109"/>
      <c r="AE694" s="109"/>
      <c r="AF694" s="109"/>
      <c r="AG694" s="109"/>
      <c r="AH694" s="109"/>
      <c r="AI694" s="109"/>
      <c r="AJ694" s="109"/>
      <c r="AK694" s="109"/>
      <c r="AL694" s="109"/>
      <c r="AM694" s="109"/>
      <c r="AN694" s="109"/>
      <c r="AO694" s="109"/>
      <c r="AP694" s="109"/>
      <c r="AQ694" s="109"/>
      <c r="AR694" s="109"/>
      <c r="AS694" s="110">
        <v>16</v>
      </c>
    </row>
    <row r="695" spans="1:45">
      <c r="A695" s="29"/>
      <c r="B695" s="2" t="s">
        <v>112</v>
      </c>
      <c r="C695" s="27"/>
      <c r="D695" s="113">
        <v>260</v>
      </c>
      <c r="E695" s="108"/>
      <c r="F695" s="109"/>
      <c r="G695" s="109"/>
      <c r="H695" s="109"/>
      <c r="I695" s="109"/>
      <c r="J695" s="109"/>
      <c r="K695" s="109"/>
      <c r="L695" s="109"/>
      <c r="M695" s="109"/>
      <c r="N695" s="109"/>
      <c r="O695" s="109"/>
      <c r="P695" s="109"/>
      <c r="Q695" s="109"/>
      <c r="R695" s="109"/>
      <c r="S695" s="109"/>
      <c r="T695" s="109"/>
      <c r="U695" s="109"/>
      <c r="V695" s="109"/>
      <c r="W695" s="109"/>
      <c r="X695" s="109"/>
      <c r="Y695" s="109"/>
      <c r="Z695" s="109"/>
      <c r="AA695" s="109"/>
      <c r="AB695" s="109"/>
      <c r="AC695" s="109"/>
      <c r="AD695" s="109"/>
      <c r="AE695" s="109"/>
      <c r="AF695" s="109"/>
      <c r="AG695" s="109"/>
      <c r="AH695" s="109"/>
      <c r="AI695" s="109"/>
      <c r="AJ695" s="109"/>
      <c r="AK695" s="109"/>
      <c r="AL695" s="109"/>
      <c r="AM695" s="109"/>
      <c r="AN695" s="109"/>
      <c r="AO695" s="109"/>
      <c r="AP695" s="109"/>
      <c r="AQ695" s="109"/>
      <c r="AR695" s="109"/>
      <c r="AS695" s="110">
        <v>260</v>
      </c>
    </row>
    <row r="696" spans="1:45">
      <c r="A696" s="29"/>
      <c r="B696" s="2" t="s">
        <v>113</v>
      </c>
      <c r="C696" s="27"/>
      <c r="D696" s="113">
        <v>2.8284271247461903</v>
      </c>
      <c r="E696" s="108"/>
      <c r="F696" s="109"/>
      <c r="G696" s="109"/>
      <c r="H696" s="109"/>
      <c r="I696" s="109"/>
      <c r="J696" s="109"/>
      <c r="K696" s="109"/>
      <c r="L696" s="109"/>
      <c r="M696" s="109"/>
      <c r="N696" s="109"/>
      <c r="O696" s="109"/>
      <c r="P696" s="109"/>
      <c r="Q696" s="109"/>
      <c r="R696" s="109"/>
      <c r="S696" s="109"/>
      <c r="T696" s="109"/>
      <c r="U696" s="109"/>
      <c r="V696" s="109"/>
      <c r="W696" s="109"/>
      <c r="X696" s="109"/>
      <c r="Y696" s="109"/>
      <c r="Z696" s="109"/>
      <c r="AA696" s="109"/>
      <c r="AB696" s="109"/>
      <c r="AC696" s="109"/>
      <c r="AD696" s="109"/>
      <c r="AE696" s="109"/>
      <c r="AF696" s="109"/>
      <c r="AG696" s="109"/>
      <c r="AH696" s="109"/>
      <c r="AI696" s="109"/>
      <c r="AJ696" s="109"/>
      <c r="AK696" s="109"/>
      <c r="AL696" s="109"/>
      <c r="AM696" s="109"/>
      <c r="AN696" s="109"/>
      <c r="AO696" s="109"/>
      <c r="AP696" s="109"/>
      <c r="AQ696" s="109"/>
      <c r="AR696" s="109"/>
      <c r="AS696" s="110">
        <v>22</v>
      </c>
    </row>
    <row r="697" spans="1:45">
      <c r="A697" s="29"/>
      <c r="B697" s="2" t="s">
        <v>74</v>
      </c>
      <c r="C697" s="27"/>
      <c r="D697" s="13">
        <v>1.0878565864408425E-2</v>
      </c>
      <c r="E697" s="86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58"/>
    </row>
    <row r="698" spans="1:45">
      <c r="A698" s="29"/>
      <c r="B698" s="2" t="s">
        <v>114</v>
      </c>
      <c r="C698" s="27"/>
      <c r="D698" s="13">
        <v>0</v>
      </c>
      <c r="E698" s="86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58"/>
    </row>
    <row r="699" spans="1:45">
      <c r="A699" s="29"/>
      <c r="B699" s="50" t="s">
        <v>115</v>
      </c>
      <c r="C699" s="51"/>
      <c r="D699" s="49" t="s">
        <v>116</v>
      </c>
      <c r="E699" s="86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58"/>
    </row>
    <row r="700" spans="1:45">
      <c r="B700" s="30"/>
      <c r="C700" s="19"/>
      <c r="D700" s="25"/>
      <c r="AS700" s="58"/>
    </row>
    <row r="701" spans="1:45">
      <c r="AS701" s="58"/>
    </row>
    <row r="702" spans="1:45">
      <c r="AS702" s="58"/>
    </row>
    <row r="703" spans="1:45">
      <c r="AS703" s="58"/>
    </row>
    <row r="704" spans="1:45">
      <c r="AS704" s="58"/>
    </row>
    <row r="705" spans="45:45">
      <c r="AS705" s="58"/>
    </row>
    <row r="706" spans="45:45">
      <c r="AS706" s="58"/>
    </row>
    <row r="707" spans="45:45">
      <c r="AS707" s="58"/>
    </row>
    <row r="708" spans="45:45">
      <c r="AS708" s="58"/>
    </row>
    <row r="709" spans="45:45">
      <c r="AS709" s="58"/>
    </row>
    <row r="710" spans="45:45">
      <c r="AS710" s="58"/>
    </row>
    <row r="711" spans="45:45">
      <c r="AS711" s="58"/>
    </row>
    <row r="712" spans="45:45">
      <c r="AS712" s="58"/>
    </row>
    <row r="713" spans="45:45">
      <c r="AS713" s="58"/>
    </row>
    <row r="714" spans="45:45">
      <c r="AS714" s="58"/>
    </row>
    <row r="715" spans="45:45">
      <c r="AS715" s="58"/>
    </row>
    <row r="716" spans="45:45">
      <c r="AS716" s="58"/>
    </row>
    <row r="717" spans="45:45">
      <c r="AS717" s="58"/>
    </row>
    <row r="718" spans="45:45">
      <c r="AS718" s="58"/>
    </row>
    <row r="719" spans="45:45">
      <c r="AS719" s="58"/>
    </row>
    <row r="720" spans="45:45">
      <c r="AS720" s="58"/>
    </row>
    <row r="721" spans="45:45">
      <c r="AS721" s="58"/>
    </row>
    <row r="722" spans="45:45">
      <c r="AS722" s="58"/>
    </row>
    <row r="723" spans="45:45">
      <c r="AS723" s="58"/>
    </row>
    <row r="724" spans="45:45">
      <c r="AS724" s="58"/>
    </row>
    <row r="725" spans="45:45">
      <c r="AS725" s="58"/>
    </row>
    <row r="726" spans="45:45">
      <c r="AS726" s="58"/>
    </row>
    <row r="727" spans="45:45">
      <c r="AS727" s="58"/>
    </row>
    <row r="728" spans="45:45">
      <c r="AS728" s="58"/>
    </row>
    <row r="729" spans="45:45">
      <c r="AS729" s="58"/>
    </row>
    <row r="730" spans="45:45">
      <c r="AS730" s="58"/>
    </row>
    <row r="731" spans="45:45">
      <c r="AS731" s="58"/>
    </row>
    <row r="732" spans="45:45">
      <c r="AS732" s="58"/>
    </row>
    <row r="733" spans="45:45">
      <c r="AS733" s="58"/>
    </row>
    <row r="734" spans="45:45">
      <c r="AS734" s="58"/>
    </row>
    <row r="735" spans="45:45">
      <c r="AS735" s="58"/>
    </row>
    <row r="736" spans="45:45">
      <c r="AS736" s="58"/>
    </row>
    <row r="737" spans="45:45">
      <c r="AS737" s="58"/>
    </row>
    <row r="738" spans="45:45">
      <c r="AS738" s="58"/>
    </row>
    <row r="739" spans="45:45">
      <c r="AS739" s="58"/>
    </row>
    <row r="740" spans="45:45">
      <c r="AS740" s="58"/>
    </row>
    <row r="741" spans="45:45">
      <c r="AS741" s="58"/>
    </row>
    <row r="742" spans="45:45">
      <c r="AS742" s="58"/>
    </row>
    <row r="743" spans="45:45">
      <c r="AS743" s="58"/>
    </row>
    <row r="744" spans="45:45">
      <c r="AS744" s="58"/>
    </row>
    <row r="745" spans="45:45">
      <c r="AS745" s="58"/>
    </row>
    <row r="746" spans="45:45">
      <c r="AS746" s="58"/>
    </row>
    <row r="747" spans="45:45">
      <c r="AS747" s="58"/>
    </row>
    <row r="748" spans="45:45">
      <c r="AS748" s="58"/>
    </row>
    <row r="749" spans="45:45">
      <c r="AS749" s="58"/>
    </row>
    <row r="750" spans="45:45">
      <c r="AS750" s="58"/>
    </row>
    <row r="751" spans="45:45">
      <c r="AS751" s="58"/>
    </row>
    <row r="752" spans="45:45">
      <c r="AS752" s="58"/>
    </row>
    <row r="753" spans="45:45">
      <c r="AS753" s="59"/>
    </row>
    <row r="754" spans="45:45">
      <c r="AS754" s="60"/>
    </row>
    <row r="755" spans="45:45">
      <c r="AS755" s="60"/>
    </row>
    <row r="756" spans="45:45">
      <c r="AS756" s="60"/>
    </row>
    <row r="757" spans="45:45">
      <c r="AS757" s="60"/>
    </row>
    <row r="758" spans="45:45">
      <c r="AS758" s="60"/>
    </row>
    <row r="759" spans="45:45">
      <c r="AS759" s="60"/>
    </row>
    <row r="760" spans="45:45">
      <c r="AS760" s="60"/>
    </row>
    <row r="761" spans="45:45">
      <c r="AS761" s="60"/>
    </row>
    <row r="762" spans="45:45">
      <c r="AS762" s="60"/>
    </row>
    <row r="763" spans="45:45">
      <c r="AS763" s="60"/>
    </row>
    <row r="764" spans="45:45">
      <c r="AS764" s="60"/>
    </row>
    <row r="765" spans="45:45">
      <c r="AS765" s="60"/>
    </row>
    <row r="766" spans="45:45">
      <c r="AS766" s="60"/>
    </row>
    <row r="767" spans="45:45">
      <c r="AS767" s="60"/>
    </row>
    <row r="768" spans="45:45">
      <c r="AS768" s="60"/>
    </row>
    <row r="769" spans="45:45">
      <c r="AS769" s="60"/>
    </row>
    <row r="770" spans="45:45">
      <c r="AS770" s="60"/>
    </row>
    <row r="771" spans="45:45">
      <c r="AS771" s="60"/>
    </row>
    <row r="772" spans="45:45">
      <c r="AS772" s="60"/>
    </row>
    <row r="773" spans="45:45">
      <c r="AS773" s="60"/>
    </row>
    <row r="774" spans="45:45">
      <c r="AS774" s="60"/>
    </row>
    <row r="775" spans="45:45">
      <c r="AS775" s="60"/>
    </row>
    <row r="776" spans="45:45">
      <c r="AS776" s="60"/>
    </row>
    <row r="777" spans="45:45">
      <c r="AS777" s="60"/>
    </row>
    <row r="778" spans="45:45">
      <c r="AS778" s="60"/>
    </row>
    <row r="779" spans="45:45">
      <c r="AS779" s="60"/>
    </row>
    <row r="780" spans="45:45">
      <c r="AS780" s="60"/>
    </row>
    <row r="781" spans="45:45">
      <c r="AS781" s="60"/>
    </row>
    <row r="782" spans="45:45">
      <c r="AS782" s="60"/>
    </row>
    <row r="783" spans="45:45">
      <c r="AS783" s="60"/>
    </row>
    <row r="784" spans="45:45">
      <c r="AS784" s="60"/>
    </row>
    <row r="785" spans="45:45">
      <c r="AS785" s="60"/>
    </row>
    <row r="786" spans="45:45">
      <c r="AS786" s="60"/>
    </row>
    <row r="787" spans="45:45">
      <c r="AS787" s="60"/>
    </row>
  </sheetData>
  <dataConsolidate/>
  <conditionalFormatting sqref="C2:C11 C13:C14 C22:C25 C28 C36:C39 C42 C50:C53 C56 C64:C67 C70 C78:C81 C84 C92:C95 C98 C106:C109 C112 C120:C123 C126 C134:C137 C140 C148:C151 C154 C162:C165 C168 C176:C179 C182 C190:C193 C196 C204:C207 C210 C218:C221 C224 C232:C235 C238 C246:C249 C252 C260:C263 C266 C274:C277 C280 C288:C291 C294 C302:C305 C308 C316:C319 C322 C330:C333 C336 C344:C347 C350 C358:C361 C364 C372:C375 C378 C386:C389 C392 C400:C403 C406 C414:C417 C420 C428:C431 C434 C442:C445 C448 C456:C459 C462 C470:C473 C476 C484:C487 C490 C498:C501 C504 C512:C515 C518 C526:C529 C532 C540:C543 C546 C554:C557 C560 C568:C571 C574 C582:C585 C588 C596:C599 C602 C610:C613 C616 C624:C627 C630 C638:C641 C644 C652:C655 C658 C666:C669 C672 C680:C683 C686 C694:C697 C700 D2:D14 D16:D28 D30:D42 D44:D56 D58:D70 D72:D84 D86:D98 D100:D112 D114:D126 D128:D140 D142:D154 D156:D168 D170:D182 D184:D196 D198:D210 D212:D224 D226:D238 D240:D252 D254:D266 D268:D280 D282:D294 D296:D308 D310:D322 D324:D336 D338:D350 D352:D364 D366:D378 D380:D392 D394:D406 D408:D420 D422:D434 D436:D448 D450:D462 D464:D476 D478:D490 D492:D504 D506:D518 D520:D532 D534:D546 D548:D560 D562:D574 D576:D588 D590:D602 D604:D616 D618:D630 D632:D644 D646:D658 D660:D672 D674:D686 D688:D700">
    <cfRule type="expression" dxfId="620" priority="1097" stopIfTrue="1">
      <formula>AND(ISBLANK(INDIRECT(Anlyt_LabRefLastCol)),ISBLANK(INDIRECT(Anlyt_LabRefThisCol)))</formula>
    </cfRule>
    <cfRule type="expression" dxfId="619" priority="1098">
      <formula>ISBLANK(INDIRECT(Anlyt_LabRefThisCol))</formula>
    </cfRule>
  </conditionalFormatting>
  <conditionalFormatting sqref="B6:D7 B20:D21 B34:D35 B48:D49 B62:D63 B76:D77 B90:D91 B104:D105 B118:D119 B132:D133 B146:D147 B160:D161 B174:D175 B188:D189 B202:D203 B216:D217 B230:D231 B244:D245 B258:D259 B272:D273 B286:D287 B300:D301 B314:D315 B328:D329 B342:D343 B356:D357 B370:D371 B384:D385 B398:D399 B412:D413 B426:D427 B440:D441 B454:D455 B468:D469 B482:D483 B496:D497 B510:D511 B524:D525 B538:D539 B552:D553 B566:D567 B580:D581 B594:D595 B608:D609 B622:D623 B636:D637 B650:D651 B664:D665 B678:D679 B692:D693">
    <cfRule type="expression" dxfId="618" priority="1099">
      <formula>AND($B6&lt;&gt;$B5,NOT(ISBLANK(INDIRECT(Anlyt_LabRefThisCol))))</formula>
    </cfRule>
  </conditionalFormatting>
  <conditionalFormatting sqref="C12">
    <cfRule type="expression" dxfId="617" priority="1081" stopIfTrue="1">
      <formula>AND(ISBLANK(INDIRECT(Anlyt_LabRefLastCol)),ISBLANK(INDIRECT(Anlyt_LabRefThisCol)))</formula>
    </cfRule>
    <cfRule type="expression" dxfId="616" priority="1082">
      <formula>ISBLANK(INDIRECT(Anlyt_LabRefThisCol))</formula>
    </cfRule>
  </conditionalFormatting>
  <conditionalFormatting sqref="C16:C21 C27">
    <cfRule type="expression" dxfId="615" priority="1075" stopIfTrue="1">
      <formula>AND(ISBLANK(INDIRECT(Anlyt_LabRefLastCol)),ISBLANK(INDIRECT(Anlyt_LabRefThisCol)))</formula>
    </cfRule>
    <cfRule type="expression" dxfId="614" priority="1076">
      <formula>ISBLANK(INDIRECT(Anlyt_LabRefThisCol))</formula>
    </cfRule>
  </conditionalFormatting>
  <conditionalFormatting sqref="C26">
    <cfRule type="expression" dxfId="613" priority="1059" stopIfTrue="1">
      <formula>AND(ISBLANK(INDIRECT(Anlyt_LabRefLastCol)),ISBLANK(INDIRECT(Anlyt_LabRefThisCol)))</formula>
    </cfRule>
    <cfRule type="expression" dxfId="612" priority="1060">
      <formula>ISBLANK(INDIRECT(Anlyt_LabRefThisCol))</formula>
    </cfRule>
  </conditionalFormatting>
  <conditionalFormatting sqref="C30:C35 C41">
    <cfRule type="expression" dxfId="611" priority="1053" stopIfTrue="1">
      <formula>AND(ISBLANK(INDIRECT(Anlyt_LabRefLastCol)),ISBLANK(INDIRECT(Anlyt_LabRefThisCol)))</formula>
    </cfRule>
    <cfRule type="expression" dxfId="610" priority="1054">
      <formula>ISBLANK(INDIRECT(Anlyt_LabRefThisCol))</formula>
    </cfRule>
  </conditionalFormatting>
  <conditionalFormatting sqref="C40">
    <cfRule type="expression" dxfId="609" priority="1037" stopIfTrue="1">
      <formula>AND(ISBLANK(INDIRECT(Anlyt_LabRefLastCol)),ISBLANK(INDIRECT(Anlyt_LabRefThisCol)))</formula>
    </cfRule>
    <cfRule type="expression" dxfId="608" priority="1038">
      <formula>ISBLANK(INDIRECT(Anlyt_LabRefThisCol))</formula>
    </cfRule>
  </conditionalFormatting>
  <conditionalFormatting sqref="C44:C49 C55">
    <cfRule type="expression" dxfId="607" priority="1031" stopIfTrue="1">
      <formula>AND(ISBLANK(INDIRECT(Anlyt_LabRefLastCol)),ISBLANK(INDIRECT(Anlyt_LabRefThisCol)))</formula>
    </cfRule>
    <cfRule type="expression" dxfId="606" priority="1032">
      <formula>ISBLANK(INDIRECT(Anlyt_LabRefThisCol))</formula>
    </cfRule>
  </conditionalFormatting>
  <conditionalFormatting sqref="C54">
    <cfRule type="expression" dxfId="605" priority="1015" stopIfTrue="1">
      <formula>AND(ISBLANK(INDIRECT(Anlyt_LabRefLastCol)),ISBLANK(INDIRECT(Anlyt_LabRefThisCol)))</formula>
    </cfRule>
    <cfRule type="expression" dxfId="604" priority="1016">
      <formula>ISBLANK(INDIRECT(Anlyt_LabRefThisCol))</formula>
    </cfRule>
  </conditionalFormatting>
  <conditionalFormatting sqref="C58:C63 C69">
    <cfRule type="expression" dxfId="603" priority="1009" stopIfTrue="1">
      <formula>AND(ISBLANK(INDIRECT(Anlyt_LabRefLastCol)),ISBLANK(INDIRECT(Anlyt_LabRefThisCol)))</formula>
    </cfRule>
    <cfRule type="expression" dxfId="602" priority="1010">
      <formula>ISBLANK(INDIRECT(Anlyt_LabRefThisCol))</formula>
    </cfRule>
  </conditionalFormatting>
  <conditionalFormatting sqref="C68">
    <cfRule type="expression" dxfId="601" priority="993" stopIfTrue="1">
      <formula>AND(ISBLANK(INDIRECT(Anlyt_LabRefLastCol)),ISBLANK(INDIRECT(Anlyt_LabRefThisCol)))</formula>
    </cfRule>
    <cfRule type="expression" dxfId="600" priority="994">
      <formula>ISBLANK(INDIRECT(Anlyt_LabRefThisCol))</formula>
    </cfRule>
  </conditionalFormatting>
  <conditionalFormatting sqref="C72:C77 C83">
    <cfRule type="expression" dxfId="599" priority="987" stopIfTrue="1">
      <formula>AND(ISBLANK(INDIRECT(Anlyt_LabRefLastCol)),ISBLANK(INDIRECT(Anlyt_LabRefThisCol)))</formula>
    </cfRule>
    <cfRule type="expression" dxfId="598" priority="988">
      <formula>ISBLANK(INDIRECT(Anlyt_LabRefThisCol))</formula>
    </cfRule>
  </conditionalFormatting>
  <conditionalFormatting sqref="C82">
    <cfRule type="expression" dxfId="597" priority="971" stopIfTrue="1">
      <formula>AND(ISBLANK(INDIRECT(Anlyt_LabRefLastCol)),ISBLANK(INDIRECT(Anlyt_LabRefThisCol)))</formula>
    </cfRule>
    <cfRule type="expression" dxfId="596" priority="972">
      <formula>ISBLANK(INDIRECT(Anlyt_LabRefThisCol))</formula>
    </cfRule>
  </conditionalFormatting>
  <conditionalFormatting sqref="C86:C91 C97">
    <cfRule type="expression" dxfId="595" priority="965" stopIfTrue="1">
      <formula>AND(ISBLANK(INDIRECT(Anlyt_LabRefLastCol)),ISBLANK(INDIRECT(Anlyt_LabRefThisCol)))</formula>
    </cfRule>
    <cfRule type="expression" dxfId="594" priority="966">
      <formula>ISBLANK(INDIRECT(Anlyt_LabRefThisCol))</formula>
    </cfRule>
  </conditionalFormatting>
  <conditionalFormatting sqref="C96">
    <cfRule type="expression" dxfId="593" priority="949" stopIfTrue="1">
      <formula>AND(ISBLANK(INDIRECT(Anlyt_LabRefLastCol)),ISBLANK(INDIRECT(Anlyt_LabRefThisCol)))</formula>
    </cfRule>
    <cfRule type="expression" dxfId="592" priority="950">
      <formula>ISBLANK(INDIRECT(Anlyt_LabRefThisCol))</formula>
    </cfRule>
  </conditionalFormatting>
  <conditionalFormatting sqref="C100:C105 C111">
    <cfRule type="expression" dxfId="591" priority="943" stopIfTrue="1">
      <formula>AND(ISBLANK(INDIRECT(Anlyt_LabRefLastCol)),ISBLANK(INDIRECT(Anlyt_LabRefThisCol)))</formula>
    </cfRule>
    <cfRule type="expression" dxfId="590" priority="944">
      <formula>ISBLANK(INDIRECT(Anlyt_LabRefThisCol))</formula>
    </cfRule>
  </conditionalFormatting>
  <conditionalFormatting sqref="C110">
    <cfRule type="expression" dxfId="589" priority="927" stopIfTrue="1">
      <formula>AND(ISBLANK(INDIRECT(Anlyt_LabRefLastCol)),ISBLANK(INDIRECT(Anlyt_LabRefThisCol)))</formula>
    </cfRule>
    <cfRule type="expression" dxfId="588" priority="928">
      <formula>ISBLANK(INDIRECT(Anlyt_LabRefThisCol))</formula>
    </cfRule>
  </conditionalFormatting>
  <conditionalFormatting sqref="C114:C119 C125">
    <cfRule type="expression" dxfId="587" priority="921" stopIfTrue="1">
      <formula>AND(ISBLANK(INDIRECT(Anlyt_LabRefLastCol)),ISBLANK(INDIRECT(Anlyt_LabRefThisCol)))</formula>
    </cfRule>
    <cfRule type="expression" dxfId="586" priority="922">
      <formula>ISBLANK(INDIRECT(Anlyt_LabRefThisCol))</formula>
    </cfRule>
  </conditionalFormatting>
  <conditionalFormatting sqref="C124">
    <cfRule type="expression" dxfId="585" priority="905" stopIfTrue="1">
      <formula>AND(ISBLANK(INDIRECT(Anlyt_LabRefLastCol)),ISBLANK(INDIRECT(Anlyt_LabRefThisCol)))</formula>
    </cfRule>
    <cfRule type="expression" dxfId="584" priority="906">
      <formula>ISBLANK(INDIRECT(Anlyt_LabRefThisCol))</formula>
    </cfRule>
  </conditionalFormatting>
  <conditionalFormatting sqref="C128:C133 C139">
    <cfRule type="expression" dxfId="583" priority="899" stopIfTrue="1">
      <formula>AND(ISBLANK(INDIRECT(Anlyt_LabRefLastCol)),ISBLANK(INDIRECT(Anlyt_LabRefThisCol)))</formula>
    </cfRule>
    <cfRule type="expression" dxfId="582" priority="900">
      <formula>ISBLANK(INDIRECT(Anlyt_LabRefThisCol))</formula>
    </cfRule>
  </conditionalFormatting>
  <conditionalFormatting sqref="C138">
    <cfRule type="expression" dxfId="581" priority="883" stopIfTrue="1">
      <formula>AND(ISBLANK(INDIRECT(Anlyt_LabRefLastCol)),ISBLANK(INDIRECT(Anlyt_LabRefThisCol)))</formula>
    </cfRule>
    <cfRule type="expression" dxfId="580" priority="884">
      <formula>ISBLANK(INDIRECT(Anlyt_LabRefThisCol))</formula>
    </cfRule>
  </conditionalFormatting>
  <conditionalFormatting sqref="C142:C147 C153">
    <cfRule type="expression" dxfId="579" priority="877" stopIfTrue="1">
      <formula>AND(ISBLANK(INDIRECT(Anlyt_LabRefLastCol)),ISBLANK(INDIRECT(Anlyt_LabRefThisCol)))</formula>
    </cfRule>
    <cfRule type="expression" dxfId="578" priority="878">
      <formula>ISBLANK(INDIRECT(Anlyt_LabRefThisCol))</formula>
    </cfRule>
  </conditionalFormatting>
  <conditionalFormatting sqref="C152">
    <cfRule type="expression" dxfId="577" priority="861" stopIfTrue="1">
      <formula>AND(ISBLANK(INDIRECT(Anlyt_LabRefLastCol)),ISBLANK(INDIRECT(Anlyt_LabRefThisCol)))</formula>
    </cfRule>
    <cfRule type="expression" dxfId="576" priority="862">
      <formula>ISBLANK(INDIRECT(Anlyt_LabRefThisCol))</formula>
    </cfRule>
  </conditionalFormatting>
  <conditionalFormatting sqref="C156:C161 C167">
    <cfRule type="expression" dxfId="575" priority="855" stopIfTrue="1">
      <formula>AND(ISBLANK(INDIRECT(Anlyt_LabRefLastCol)),ISBLANK(INDIRECT(Anlyt_LabRefThisCol)))</formula>
    </cfRule>
    <cfRule type="expression" dxfId="574" priority="856">
      <formula>ISBLANK(INDIRECT(Anlyt_LabRefThisCol))</formula>
    </cfRule>
  </conditionalFormatting>
  <conditionalFormatting sqref="C166">
    <cfRule type="expression" dxfId="573" priority="839" stopIfTrue="1">
      <formula>AND(ISBLANK(INDIRECT(Anlyt_LabRefLastCol)),ISBLANK(INDIRECT(Anlyt_LabRefThisCol)))</formula>
    </cfRule>
    <cfRule type="expression" dxfId="572" priority="840">
      <formula>ISBLANK(INDIRECT(Anlyt_LabRefThisCol))</formula>
    </cfRule>
  </conditionalFormatting>
  <conditionalFormatting sqref="C170:C175 C181">
    <cfRule type="expression" dxfId="571" priority="833" stopIfTrue="1">
      <formula>AND(ISBLANK(INDIRECT(Anlyt_LabRefLastCol)),ISBLANK(INDIRECT(Anlyt_LabRefThisCol)))</formula>
    </cfRule>
    <cfRule type="expression" dxfId="570" priority="834">
      <formula>ISBLANK(INDIRECT(Anlyt_LabRefThisCol))</formula>
    </cfRule>
  </conditionalFormatting>
  <conditionalFormatting sqref="C180">
    <cfRule type="expression" dxfId="569" priority="817" stopIfTrue="1">
      <formula>AND(ISBLANK(INDIRECT(Anlyt_LabRefLastCol)),ISBLANK(INDIRECT(Anlyt_LabRefThisCol)))</formula>
    </cfRule>
    <cfRule type="expression" dxfId="568" priority="818">
      <formula>ISBLANK(INDIRECT(Anlyt_LabRefThisCol))</formula>
    </cfRule>
  </conditionalFormatting>
  <conditionalFormatting sqref="C184:C189 C195">
    <cfRule type="expression" dxfId="567" priority="811" stopIfTrue="1">
      <formula>AND(ISBLANK(INDIRECT(Anlyt_LabRefLastCol)),ISBLANK(INDIRECT(Anlyt_LabRefThisCol)))</formula>
    </cfRule>
    <cfRule type="expression" dxfId="566" priority="812">
      <formula>ISBLANK(INDIRECT(Anlyt_LabRefThisCol))</formula>
    </cfRule>
  </conditionalFormatting>
  <conditionalFormatting sqref="C194">
    <cfRule type="expression" dxfId="565" priority="795" stopIfTrue="1">
      <formula>AND(ISBLANK(INDIRECT(Anlyt_LabRefLastCol)),ISBLANK(INDIRECT(Anlyt_LabRefThisCol)))</formula>
    </cfRule>
    <cfRule type="expression" dxfId="564" priority="796">
      <formula>ISBLANK(INDIRECT(Anlyt_LabRefThisCol))</formula>
    </cfRule>
  </conditionalFormatting>
  <conditionalFormatting sqref="C198:C203 C209">
    <cfRule type="expression" dxfId="563" priority="789" stopIfTrue="1">
      <formula>AND(ISBLANK(INDIRECT(Anlyt_LabRefLastCol)),ISBLANK(INDIRECT(Anlyt_LabRefThisCol)))</formula>
    </cfRule>
    <cfRule type="expression" dxfId="562" priority="790">
      <formula>ISBLANK(INDIRECT(Anlyt_LabRefThisCol))</formula>
    </cfRule>
  </conditionalFormatting>
  <conditionalFormatting sqref="C208">
    <cfRule type="expression" dxfId="561" priority="773" stopIfTrue="1">
      <formula>AND(ISBLANK(INDIRECT(Anlyt_LabRefLastCol)),ISBLANK(INDIRECT(Anlyt_LabRefThisCol)))</formula>
    </cfRule>
    <cfRule type="expression" dxfId="560" priority="774">
      <formula>ISBLANK(INDIRECT(Anlyt_LabRefThisCol))</formula>
    </cfRule>
  </conditionalFormatting>
  <conditionalFormatting sqref="C212:C217 C223">
    <cfRule type="expression" dxfId="559" priority="767" stopIfTrue="1">
      <formula>AND(ISBLANK(INDIRECT(Anlyt_LabRefLastCol)),ISBLANK(INDIRECT(Anlyt_LabRefThisCol)))</formula>
    </cfRule>
    <cfRule type="expression" dxfId="558" priority="768">
      <formula>ISBLANK(INDIRECT(Anlyt_LabRefThisCol))</formula>
    </cfRule>
  </conditionalFormatting>
  <conditionalFormatting sqref="C222">
    <cfRule type="expression" dxfId="557" priority="751" stopIfTrue="1">
      <formula>AND(ISBLANK(INDIRECT(Anlyt_LabRefLastCol)),ISBLANK(INDIRECT(Anlyt_LabRefThisCol)))</formula>
    </cfRule>
    <cfRule type="expression" dxfId="556" priority="752">
      <formula>ISBLANK(INDIRECT(Anlyt_LabRefThisCol))</formula>
    </cfRule>
  </conditionalFormatting>
  <conditionalFormatting sqref="C226:C231 C237">
    <cfRule type="expression" dxfId="555" priority="745" stopIfTrue="1">
      <formula>AND(ISBLANK(INDIRECT(Anlyt_LabRefLastCol)),ISBLANK(INDIRECT(Anlyt_LabRefThisCol)))</formula>
    </cfRule>
    <cfRule type="expression" dxfId="554" priority="746">
      <formula>ISBLANK(INDIRECT(Anlyt_LabRefThisCol))</formula>
    </cfRule>
  </conditionalFormatting>
  <conditionalFormatting sqref="C236">
    <cfRule type="expression" dxfId="553" priority="729" stopIfTrue="1">
      <formula>AND(ISBLANK(INDIRECT(Anlyt_LabRefLastCol)),ISBLANK(INDIRECT(Anlyt_LabRefThisCol)))</formula>
    </cfRule>
    <cfRule type="expression" dxfId="552" priority="730">
      <formula>ISBLANK(INDIRECT(Anlyt_LabRefThisCol))</formula>
    </cfRule>
  </conditionalFormatting>
  <conditionalFormatting sqref="C240:C245 C251">
    <cfRule type="expression" dxfId="551" priority="723" stopIfTrue="1">
      <formula>AND(ISBLANK(INDIRECT(Anlyt_LabRefLastCol)),ISBLANK(INDIRECT(Anlyt_LabRefThisCol)))</formula>
    </cfRule>
    <cfRule type="expression" dxfId="550" priority="724">
      <formula>ISBLANK(INDIRECT(Anlyt_LabRefThisCol))</formula>
    </cfRule>
  </conditionalFormatting>
  <conditionalFormatting sqref="C250">
    <cfRule type="expression" dxfId="549" priority="707" stopIfTrue="1">
      <formula>AND(ISBLANK(INDIRECT(Anlyt_LabRefLastCol)),ISBLANK(INDIRECT(Anlyt_LabRefThisCol)))</formula>
    </cfRule>
    <cfRule type="expression" dxfId="548" priority="708">
      <formula>ISBLANK(INDIRECT(Anlyt_LabRefThisCol))</formula>
    </cfRule>
  </conditionalFormatting>
  <conditionalFormatting sqref="C254:C259 C265">
    <cfRule type="expression" dxfId="547" priority="701" stopIfTrue="1">
      <formula>AND(ISBLANK(INDIRECT(Anlyt_LabRefLastCol)),ISBLANK(INDIRECT(Anlyt_LabRefThisCol)))</formula>
    </cfRule>
    <cfRule type="expression" dxfId="546" priority="702">
      <formula>ISBLANK(INDIRECT(Anlyt_LabRefThisCol))</formula>
    </cfRule>
  </conditionalFormatting>
  <conditionalFormatting sqref="C264">
    <cfRule type="expression" dxfId="545" priority="685" stopIfTrue="1">
      <formula>AND(ISBLANK(INDIRECT(Anlyt_LabRefLastCol)),ISBLANK(INDIRECT(Anlyt_LabRefThisCol)))</formula>
    </cfRule>
    <cfRule type="expression" dxfId="544" priority="686">
      <formula>ISBLANK(INDIRECT(Anlyt_LabRefThisCol))</formula>
    </cfRule>
  </conditionalFormatting>
  <conditionalFormatting sqref="C268:C273 C279">
    <cfRule type="expression" dxfId="543" priority="679" stopIfTrue="1">
      <formula>AND(ISBLANK(INDIRECT(Anlyt_LabRefLastCol)),ISBLANK(INDIRECT(Anlyt_LabRefThisCol)))</formula>
    </cfRule>
    <cfRule type="expression" dxfId="542" priority="680">
      <formula>ISBLANK(INDIRECT(Anlyt_LabRefThisCol))</formula>
    </cfRule>
  </conditionalFormatting>
  <conditionalFormatting sqref="C278">
    <cfRule type="expression" dxfId="541" priority="663" stopIfTrue="1">
      <formula>AND(ISBLANK(INDIRECT(Anlyt_LabRefLastCol)),ISBLANK(INDIRECT(Anlyt_LabRefThisCol)))</formula>
    </cfRule>
    <cfRule type="expression" dxfId="540" priority="664">
      <formula>ISBLANK(INDIRECT(Anlyt_LabRefThisCol))</formula>
    </cfRule>
  </conditionalFormatting>
  <conditionalFormatting sqref="C282:C287 C293">
    <cfRule type="expression" dxfId="539" priority="657" stopIfTrue="1">
      <formula>AND(ISBLANK(INDIRECT(Anlyt_LabRefLastCol)),ISBLANK(INDIRECT(Anlyt_LabRefThisCol)))</formula>
    </cfRule>
    <cfRule type="expression" dxfId="538" priority="658">
      <formula>ISBLANK(INDIRECT(Anlyt_LabRefThisCol))</formula>
    </cfRule>
  </conditionalFormatting>
  <conditionalFormatting sqref="C292">
    <cfRule type="expression" dxfId="537" priority="641" stopIfTrue="1">
      <formula>AND(ISBLANK(INDIRECT(Anlyt_LabRefLastCol)),ISBLANK(INDIRECT(Anlyt_LabRefThisCol)))</formula>
    </cfRule>
    <cfRule type="expression" dxfId="536" priority="642">
      <formula>ISBLANK(INDIRECT(Anlyt_LabRefThisCol))</formula>
    </cfRule>
  </conditionalFormatting>
  <conditionalFormatting sqref="C296:C301 C307">
    <cfRule type="expression" dxfId="535" priority="635" stopIfTrue="1">
      <formula>AND(ISBLANK(INDIRECT(Anlyt_LabRefLastCol)),ISBLANK(INDIRECT(Anlyt_LabRefThisCol)))</formula>
    </cfRule>
    <cfRule type="expression" dxfId="534" priority="636">
      <formula>ISBLANK(INDIRECT(Anlyt_LabRefThisCol))</formula>
    </cfRule>
  </conditionalFormatting>
  <conditionalFormatting sqref="C306">
    <cfRule type="expression" dxfId="533" priority="619" stopIfTrue="1">
      <formula>AND(ISBLANK(INDIRECT(Anlyt_LabRefLastCol)),ISBLANK(INDIRECT(Anlyt_LabRefThisCol)))</formula>
    </cfRule>
    <cfRule type="expression" dxfId="532" priority="620">
      <formula>ISBLANK(INDIRECT(Anlyt_LabRefThisCol))</formula>
    </cfRule>
  </conditionalFormatting>
  <conditionalFormatting sqref="C310:C315 C321">
    <cfRule type="expression" dxfId="531" priority="613" stopIfTrue="1">
      <formula>AND(ISBLANK(INDIRECT(Anlyt_LabRefLastCol)),ISBLANK(INDIRECT(Anlyt_LabRefThisCol)))</formula>
    </cfRule>
    <cfRule type="expression" dxfId="530" priority="614">
      <formula>ISBLANK(INDIRECT(Anlyt_LabRefThisCol))</formula>
    </cfRule>
  </conditionalFormatting>
  <conditionalFormatting sqref="C320">
    <cfRule type="expression" dxfId="529" priority="597" stopIfTrue="1">
      <formula>AND(ISBLANK(INDIRECT(Anlyt_LabRefLastCol)),ISBLANK(INDIRECT(Anlyt_LabRefThisCol)))</formula>
    </cfRule>
    <cfRule type="expression" dxfId="528" priority="598">
      <formula>ISBLANK(INDIRECT(Anlyt_LabRefThisCol))</formula>
    </cfRule>
  </conditionalFormatting>
  <conditionalFormatting sqref="C324:C329 C335">
    <cfRule type="expression" dxfId="527" priority="591" stopIfTrue="1">
      <formula>AND(ISBLANK(INDIRECT(Anlyt_LabRefLastCol)),ISBLANK(INDIRECT(Anlyt_LabRefThisCol)))</formula>
    </cfRule>
    <cfRule type="expression" dxfId="526" priority="592">
      <formula>ISBLANK(INDIRECT(Anlyt_LabRefThisCol))</formula>
    </cfRule>
  </conditionalFormatting>
  <conditionalFormatting sqref="C334">
    <cfRule type="expression" dxfId="525" priority="575" stopIfTrue="1">
      <formula>AND(ISBLANK(INDIRECT(Anlyt_LabRefLastCol)),ISBLANK(INDIRECT(Anlyt_LabRefThisCol)))</formula>
    </cfRule>
    <cfRule type="expression" dxfId="524" priority="576">
      <formula>ISBLANK(INDIRECT(Anlyt_LabRefThisCol))</formula>
    </cfRule>
  </conditionalFormatting>
  <conditionalFormatting sqref="C338:C343 C349">
    <cfRule type="expression" dxfId="523" priority="569" stopIfTrue="1">
      <formula>AND(ISBLANK(INDIRECT(Anlyt_LabRefLastCol)),ISBLANK(INDIRECT(Anlyt_LabRefThisCol)))</formula>
    </cfRule>
    <cfRule type="expression" dxfId="522" priority="570">
      <formula>ISBLANK(INDIRECT(Anlyt_LabRefThisCol))</formula>
    </cfRule>
  </conditionalFormatting>
  <conditionalFormatting sqref="C348">
    <cfRule type="expression" dxfId="521" priority="553" stopIfTrue="1">
      <formula>AND(ISBLANK(INDIRECT(Anlyt_LabRefLastCol)),ISBLANK(INDIRECT(Anlyt_LabRefThisCol)))</formula>
    </cfRule>
    <cfRule type="expression" dxfId="520" priority="554">
      <formula>ISBLANK(INDIRECT(Anlyt_LabRefThisCol))</formula>
    </cfRule>
  </conditionalFormatting>
  <conditionalFormatting sqref="C352:C357 C363">
    <cfRule type="expression" dxfId="519" priority="547" stopIfTrue="1">
      <formula>AND(ISBLANK(INDIRECT(Anlyt_LabRefLastCol)),ISBLANK(INDIRECT(Anlyt_LabRefThisCol)))</formula>
    </cfRule>
    <cfRule type="expression" dxfId="518" priority="548">
      <formula>ISBLANK(INDIRECT(Anlyt_LabRefThisCol))</formula>
    </cfRule>
  </conditionalFormatting>
  <conditionalFormatting sqref="C362">
    <cfRule type="expression" dxfId="517" priority="531" stopIfTrue="1">
      <formula>AND(ISBLANK(INDIRECT(Anlyt_LabRefLastCol)),ISBLANK(INDIRECT(Anlyt_LabRefThisCol)))</formula>
    </cfRule>
    <cfRule type="expression" dxfId="516" priority="532">
      <formula>ISBLANK(INDIRECT(Anlyt_LabRefThisCol))</formula>
    </cfRule>
  </conditionalFormatting>
  <conditionalFormatting sqref="C366:C371 C377">
    <cfRule type="expression" dxfId="515" priority="525" stopIfTrue="1">
      <formula>AND(ISBLANK(INDIRECT(Anlyt_LabRefLastCol)),ISBLANK(INDIRECT(Anlyt_LabRefThisCol)))</formula>
    </cfRule>
    <cfRule type="expression" dxfId="514" priority="526">
      <formula>ISBLANK(INDIRECT(Anlyt_LabRefThisCol))</formula>
    </cfRule>
  </conditionalFormatting>
  <conditionalFormatting sqref="C376">
    <cfRule type="expression" dxfId="513" priority="509" stopIfTrue="1">
      <formula>AND(ISBLANK(INDIRECT(Anlyt_LabRefLastCol)),ISBLANK(INDIRECT(Anlyt_LabRefThisCol)))</formula>
    </cfRule>
    <cfRule type="expression" dxfId="512" priority="510">
      <formula>ISBLANK(INDIRECT(Anlyt_LabRefThisCol))</formula>
    </cfRule>
  </conditionalFormatting>
  <conditionalFormatting sqref="C380:C385 C391">
    <cfRule type="expression" dxfId="511" priority="503" stopIfTrue="1">
      <formula>AND(ISBLANK(INDIRECT(Anlyt_LabRefLastCol)),ISBLANK(INDIRECT(Anlyt_LabRefThisCol)))</formula>
    </cfRule>
    <cfRule type="expression" dxfId="510" priority="504">
      <formula>ISBLANK(INDIRECT(Anlyt_LabRefThisCol))</formula>
    </cfRule>
  </conditionalFormatting>
  <conditionalFormatting sqref="C390">
    <cfRule type="expression" dxfId="509" priority="487" stopIfTrue="1">
      <formula>AND(ISBLANK(INDIRECT(Anlyt_LabRefLastCol)),ISBLANK(INDIRECT(Anlyt_LabRefThisCol)))</formula>
    </cfRule>
    <cfRule type="expression" dxfId="508" priority="488">
      <formula>ISBLANK(INDIRECT(Anlyt_LabRefThisCol))</formula>
    </cfRule>
  </conditionalFormatting>
  <conditionalFormatting sqref="C394:C399 C405">
    <cfRule type="expression" dxfId="507" priority="481" stopIfTrue="1">
      <formula>AND(ISBLANK(INDIRECT(Anlyt_LabRefLastCol)),ISBLANK(INDIRECT(Anlyt_LabRefThisCol)))</formula>
    </cfRule>
    <cfRule type="expression" dxfId="506" priority="482">
      <formula>ISBLANK(INDIRECT(Anlyt_LabRefThisCol))</formula>
    </cfRule>
  </conditionalFormatting>
  <conditionalFormatting sqref="C404">
    <cfRule type="expression" dxfId="505" priority="465" stopIfTrue="1">
      <formula>AND(ISBLANK(INDIRECT(Anlyt_LabRefLastCol)),ISBLANK(INDIRECT(Anlyt_LabRefThisCol)))</formula>
    </cfRule>
    <cfRule type="expression" dxfId="504" priority="466">
      <formula>ISBLANK(INDIRECT(Anlyt_LabRefThisCol))</formula>
    </cfRule>
  </conditionalFormatting>
  <conditionalFormatting sqref="C408:C413 C419">
    <cfRule type="expression" dxfId="503" priority="459" stopIfTrue="1">
      <formula>AND(ISBLANK(INDIRECT(Anlyt_LabRefLastCol)),ISBLANK(INDIRECT(Anlyt_LabRefThisCol)))</formula>
    </cfRule>
    <cfRule type="expression" dxfId="502" priority="460">
      <formula>ISBLANK(INDIRECT(Anlyt_LabRefThisCol))</formula>
    </cfRule>
  </conditionalFormatting>
  <conditionalFormatting sqref="C418">
    <cfRule type="expression" dxfId="501" priority="443" stopIfTrue="1">
      <formula>AND(ISBLANK(INDIRECT(Anlyt_LabRefLastCol)),ISBLANK(INDIRECT(Anlyt_LabRefThisCol)))</formula>
    </cfRule>
    <cfRule type="expression" dxfId="500" priority="444">
      <formula>ISBLANK(INDIRECT(Anlyt_LabRefThisCol))</formula>
    </cfRule>
  </conditionalFormatting>
  <conditionalFormatting sqref="C422:C427 C433">
    <cfRule type="expression" dxfId="499" priority="437" stopIfTrue="1">
      <formula>AND(ISBLANK(INDIRECT(Anlyt_LabRefLastCol)),ISBLANK(INDIRECT(Anlyt_LabRefThisCol)))</formula>
    </cfRule>
    <cfRule type="expression" dxfId="498" priority="438">
      <formula>ISBLANK(INDIRECT(Anlyt_LabRefThisCol))</formula>
    </cfRule>
  </conditionalFormatting>
  <conditionalFormatting sqref="C432">
    <cfRule type="expression" dxfId="497" priority="421" stopIfTrue="1">
      <formula>AND(ISBLANK(INDIRECT(Anlyt_LabRefLastCol)),ISBLANK(INDIRECT(Anlyt_LabRefThisCol)))</formula>
    </cfRule>
    <cfRule type="expression" dxfId="496" priority="422">
      <formula>ISBLANK(INDIRECT(Anlyt_LabRefThisCol))</formula>
    </cfRule>
  </conditionalFormatting>
  <conditionalFormatting sqref="C436:C441 C447">
    <cfRule type="expression" dxfId="495" priority="415" stopIfTrue="1">
      <formula>AND(ISBLANK(INDIRECT(Anlyt_LabRefLastCol)),ISBLANK(INDIRECT(Anlyt_LabRefThisCol)))</formula>
    </cfRule>
    <cfRule type="expression" dxfId="494" priority="416">
      <formula>ISBLANK(INDIRECT(Anlyt_LabRefThisCol))</formula>
    </cfRule>
  </conditionalFormatting>
  <conditionalFormatting sqref="C446">
    <cfRule type="expression" dxfId="493" priority="399" stopIfTrue="1">
      <formula>AND(ISBLANK(INDIRECT(Anlyt_LabRefLastCol)),ISBLANK(INDIRECT(Anlyt_LabRefThisCol)))</formula>
    </cfRule>
    <cfRule type="expression" dxfId="492" priority="400">
      <formula>ISBLANK(INDIRECT(Anlyt_LabRefThisCol))</formula>
    </cfRule>
  </conditionalFormatting>
  <conditionalFormatting sqref="C450:C455 C461">
    <cfRule type="expression" dxfId="491" priority="393" stopIfTrue="1">
      <formula>AND(ISBLANK(INDIRECT(Anlyt_LabRefLastCol)),ISBLANK(INDIRECT(Anlyt_LabRefThisCol)))</formula>
    </cfRule>
    <cfRule type="expression" dxfId="490" priority="394">
      <formula>ISBLANK(INDIRECT(Anlyt_LabRefThisCol))</formula>
    </cfRule>
  </conditionalFormatting>
  <conditionalFormatting sqref="C460">
    <cfRule type="expression" dxfId="489" priority="377" stopIfTrue="1">
      <formula>AND(ISBLANK(INDIRECT(Anlyt_LabRefLastCol)),ISBLANK(INDIRECT(Anlyt_LabRefThisCol)))</formula>
    </cfRule>
    <cfRule type="expression" dxfId="488" priority="378">
      <formula>ISBLANK(INDIRECT(Anlyt_LabRefThisCol))</formula>
    </cfRule>
  </conditionalFormatting>
  <conditionalFormatting sqref="C464:C469 C475">
    <cfRule type="expression" dxfId="487" priority="371" stopIfTrue="1">
      <formula>AND(ISBLANK(INDIRECT(Anlyt_LabRefLastCol)),ISBLANK(INDIRECT(Anlyt_LabRefThisCol)))</formula>
    </cfRule>
    <cfRule type="expression" dxfId="486" priority="372">
      <formula>ISBLANK(INDIRECT(Anlyt_LabRefThisCol))</formula>
    </cfRule>
  </conditionalFormatting>
  <conditionalFormatting sqref="C474">
    <cfRule type="expression" dxfId="485" priority="355" stopIfTrue="1">
      <formula>AND(ISBLANK(INDIRECT(Anlyt_LabRefLastCol)),ISBLANK(INDIRECT(Anlyt_LabRefThisCol)))</formula>
    </cfRule>
    <cfRule type="expression" dxfId="484" priority="356">
      <formula>ISBLANK(INDIRECT(Anlyt_LabRefThisCol))</formula>
    </cfRule>
  </conditionalFormatting>
  <conditionalFormatting sqref="C478:C483 C489">
    <cfRule type="expression" dxfId="483" priority="349" stopIfTrue="1">
      <formula>AND(ISBLANK(INDIRECT(Anlyt_LabRefLastCol)),ISBLANK(INDIRECT(Anlyt_LabRefThisCol)))</formula>
    </cfRule>
    <cfRule type="expression" dxfId="482" priority="350">
      <formula>ISBLANK(INDIRECT(Anlyt_LabRefThisCol))</formula>
    </cfRule>
  </conditionalFormatting>
  <conditionalFormatting sqref="C488">
    <cfRule type="expression" dxfId="481" priority="333" stopIfTrue="1">
      <formula>AND(ISBLANK(INDIRECT(Anlyt_LabRefLastCol)),ISBLANK(INDIRECT(Anlyt_LabRefThisCol)))</formula>
    </cfRule>
    <cfRule type="expression" dxfId="480" priority="334">
      <formula>ISBLANK(INDIRECT(Anlyt_LabRefThisCol))</formula>
    </cfRule>
  </conditionalFormatting>
  <conditionalFormatting sqref="C492:C497 C503">
    <cfRule type="expression" dxfId="479" priority="327" stopIfTrue="1">
      <formula>AND(ISBLANK(INDIRECT(Anlyt_LabRefLastCol)),ISBLANK(INDIRECT(Anlyt_LabRefThisCol)))</formula>
    </cfRule>
    <cfRule type="expression" dxfId="478" priority="328">
      <formula>ISBLANK(INDIRECT(Anlyt_LabRefThisCol))</formula>
    </cfRule>
  </conditionalFormatting>
  <conditionalFormatting sqref="C502">
    <cfRule type="expression" dxfId="477" priority="311" stopIfTrue="1">
      <formula>AND(ISBLANK(INDIRECT(Anlyt_LabRefLastCol)),ISBLANK(INDIRECT(Anlyt_LabRefThisCol)))</formula>
    </cfRule>
    <cfRule type="expression" dxfId="476" priority="312">
      <formula>ISBLANK(INDIRECT(Anlyt_LabRefThisCol))</formula>
    </cfRule>
  </conditionalFormatting>
  <conditionalFormatting sqref="C506:C511 C517">
    <cfRule type="expression" dxfId="475" priority="305" stopIfTrue="1">
      <formula>AND(ISBLANK(INDIRECT(Anlyt_LabRefLastCol)),ISBLANK(INDIRECT(Anlyt_LabRefThisCol)))</formula>
    </cfRule>
    <cfRule type="expression" dxfId="474" priority="306">
      <formula>ISBLANK(INDIRECT(Anlyt_LabRefThisCol))</formula>
    </cfRule>
  </conditionalFormatting>
  <conditionalFormatting sqref="C516">
    <cfRule type="expression" dxfId="473" priority="289" stopIfTrue="1">
      <formula>AND(ISBLANK(INDIRECT(Anlyt_LabRefLastCol)),ISBLANK(INDIRECT(Anlyt_LabRefThisCol)))</formula>
    </cfRule>
    <cfRule type="expression" dxfId="472" priority="290">
      <formula>ISBLANK(INDIRECT(Anlyt_LabRefThisCol))</formula>
    </cfRule>
  </conditionalFormatting>
  <conditionalFormatting sqref="C520:C525 C531">
    <cfRule type="expression" dxfId="471" priority="283" stopIfTrue="1">
      <formula>AND(ISBLANK(INDIRECT(Anlyt_LabRefLastCol)),ISBLANK(INDIRECT(Anlyt_LabRefThisCol)))</formula>
    </cfRule>
    <cfRule type="expression" dxfId="470" priority="284">
      <formula>ISBLANK(INDIRECT(Anlyt_LabRefThisCol))</formula>
    </cfRule>
  </conditionalFormatting>
  <conditionalFormatting sqref="C530">
    <cfRule type="expression" dxfId="469" priority="267" stopIfTrue="1">
      <formula>AND(ISBLANK(INDIRECT(Anlyt_LabRefLastCol)),ISBLANK(INDIRECT(Anlyt_LabRefThisCol)))</formula>
    </cfRule>
    <cfRule type="expression" dxfId="468" priority="268">
      <formula>ISBLANK(INDIRECT(Anlyt_LabRefThisCol))</formula>
    </cfRule>
  </conditionalFormatting>
  <conditionalFormatting sqref="C534:C539 C545">
    <cfRule type="expression" dxfId="467" priority="261" stopIfTrue="1">
      <formula>AND(ISBLANK(INDIRECT(Anlyt_LabRefLastCol)),ISBLANK(INDIRECT(Anlyt_LabRefThisCol)))</formula>
    </cfRule>
    <cfRule type="expression" dxfId="466" priority="262">
      <formula>ISBLANK(INDIRECT(Anlyt_LabRefThisCol))</formula>
    </cfRule>
  </conditionalFormatting>
  <conditionalFormatting sqref="C544">
    <cfRule type="expression" dxfId="465" priority="245" stopIfTrue="1">
      <formula>AND(ISBLANK(INDIRECT(Anlyt_LabRefLastCol)),ISBLANK(INDIRECT(Anlyt_LabRefThisCol)))</formula>
    </cfRule>
    <cfRule type="expression" dxfId="464" priority="246">
      <formula>ISBLANK(INDIRECT(Anlyt_LabRefThisCol))</formula>
    </cfRule>
  </conditionalFormatting>
  <conditionalFormatting sqref="C548:C553 C559">
    <cfRule type="expression" dxfId="463" priority="239" stopIfTrue="1">
      <formula>AND(ISBLANK(INDIRECT(Anlyt_LabRefLastCol)),ISBLANK(INDIRECT(Anlyt_LabRefThisCol)))</formula>
    </cfRule>
    <cfRule type="expression" dxfId="462" priority="240">
      <formula>ISBLANK(INDIRECT(Anlyt_LabRefThisCol))</formula>
    </cfRule>
  </conditionalFormatting>
  <conditionalFormatting sqref="C558">
    <cfRule type="expression" dxfId="461" priority="223" stopIfTrue="1">
      <formula>AND(ISBLANK(INDIRECT(Anlyt_LabRefLastCol)),ISBLANK(INDIRECT(Anlyt_LabRefThisCol)))</formula>
    </cfRule>
    <cfRule type="expression" dxfId="460" priority="224">
      <formula>ISBLANK(INDIRECT(Anlyt_LabRefThisCol))</formula>
    </cfRule>
  </conditionalFormatting>
  <conditionalFormatting sqref="C562:C567 C573">
    <cfRule type="expression" dxfId="459" priority="217" stopIfTrue="1">
      <formula>AND(ISBLANK(INDIRECT(Anlyt_LabRefLastCol)),ISBLANK(INDIRECT(Anlyt_LabRefThisCol)))</formula>
    </cfRule>
    <cfRule type="expression" dxfId="458" priority="218">
      <formula>ISBLANK(INDIRECT(Anlyt_LabRefThisCol))</formula>
    </cfRule>
  </conditionalFormatting>
  <conditionalFormatting sqref="C572">
    <cfRule type="expression" dxfId="457" priority="201" stopIfTrue="1">
      <formula>AND(ISBLANK(INDIRECT(Anlyt_LabRefLastCol)),ISBLANK(INDIRECT(Anlyt_LabRefThisCol)))</formula>
    </cfRule>
    <cfRule type="expression" dxfId="456" priority="202">
      <formula>ISBLANK(INDIRECT(Anlyt_LabRefThisCol))</formula>
    </cfRule>
  </conditionalFormatting>
  <conditionalFormatting sqref="C576:C581 C587">
    <cfRule type="expression" dxfId="455" priority="195" stopIfTrue="1">
      <formula>AND(ISBLANK(INDIRECT(Anlyt_LabRefLastCol)),ISBLANK(INDIRECT(Anlyt_LabRefThisCol)))</formula>
    </cfRule>
    <cfRule type="expression" dxfId="454" priority="196">
      <formula>ISBLANK(INDIRECT(Anlyt_LabRefThisCol))</formula>
    </cfRule>
  </conditionalFormatting>
  <conditionalFormatting sqref="C586">
    <cfRule type="expression" dxfId="453" priority="179" stopIfTrue="1">
      <formula>AND(ISBLANK(INDIRECT(Anlyt_LabRefLastCol)),ISBLANK(INDIRECT(Anlyt_LabRefThisCol)))</formula>
    </cfRule>
    <cfRule type="expression" dxfId="452" priority="180">
      <formula>ISBLANK(INDIRECT(Anlyt_LabRefThisCol))</formula>
    </cfRule>
  </conditionalFormatting>
  <conditionalFormatting sqref="C590:C595 C601">
    <cfRule type="expression" dxfId="451" priority="173" stopIfTrue="1">
      <formula>AND(ISBLANK(INDIRECT(Anlyt_LabRefLastCol)),ISBLANK(INDIRECT(Anlyt_LabRefThisCol)))</formula>
    </cfRule>
    <cfRule type="expression" dxfId="450" priority="174">
      <formula>ISBLANK(INDIRECT(Anlyt_LabRefThisCol))</formula>
    </cfRule>
  </conditionalFormatting>
  <conditionalFormatting sqref="C600">
    <cfRule type="expression" dxfId="449" priority="157" stopIfTrue="1">
      <formula>AND(ISBLANK(INDIRECT(Anlyt_LabRefLastCol)),ISBLANK(INDIRECT(Anlyt_LabRefThisCol)))</formula>
    </cfRule>
    <cfRule type="expression" dxfId="448" priority="158">
      <formula>ISBLANK(INDIRECT(Anlyt_LabRefThisCol))</formula>
    </cfRule>
  </conditionalFormatting>
  <conditionalFormatting sqref="C604:C609 C615">
    <cfRule type="expression" dxfId="447" priority="151" stopIfTrue="1">
      <formula>AND(ISBLANK(INDIRECT(Anlyt_LabRefLastCol)),ISBLANK(INDIRECT(Anlyt_LabRefThisCol)))</formula>
    </cfRule>
    <cfRule type="expression" dxfId="446" priority="152">
      <formula>ISBLANK(INDIRECT(Anlyt_LabRefThisCol))</formula>
    </cfRule>
  </conditionalFormatting>
  <conditionalFormatting sqref="C614">
    <cfRule type="expression" dxfId="445" priority="135" stopIfTrue="1">
      <formula>AND(ISBLANK(INDIRECT(Anlyt_LabRefLastCol)),ISBLANK(INDIRECT(Anlyt_LabRefThisCol)))</formula>
    </cfRule>
    <cfRule type="expression" dxfId="444" priority="136">
      <formula>ISBLANK(INDIRECT(Anlyt_LabRefThisCol))</formula>
    </cfRule>
  </conditionalFormatting>
  <conditionalFormatting sqref="C618:C623 C629">
    <cfRule type="expression" dxfId="443" priority="129" stopIfTrue="1">
      <formula>AND(ISBLANK(INDIRECT(Anlyt_LabRefLastCol)),ISBLANK(INDIRECT(Anlyt_LabRefThisCol)))</formula>
    </cfRule>
    <cfRule type="expression" dxfId="442" priority="130">
      <formula>ISBLANK(INDIRECT(Anlyt_LabRefThisCol))</formula>
    </cfRule>
  </conditionalFormatting>
  <conditionalFormatting sqref="C628">
    <cfRule type="expression" dxfId="441" priority="113" stopIfTrue="1">
      <formula>AND(ISBLANK(INDIRECT(Anlyt_LabRefLastCol)),ISBLANK(INDIRECT(Anlyt_LabRefThisCol)))</formula>
    </cfRule>
    <cfRule type="expression" dxfId="440" priority="114">
      <formula>ISBLANK(INDIRECT(Anlyt_LabRefThisCol))</formula>
    </cfRule>
  </conditionalFormatting>
  <conditionalFormatting sqref="C632:C637 C643">
    <cfRule type="expression" dxfId="439" priority="107" stopIfTrue="1">
      <formula>AND(ISBLANK(INDIRECT(Anlyt_LabRefLastCol)),ISBLANK(INDIRECT(Anlyt_LabRefThisCol)))</formula>
    </cfRule>
    <cfRule type="expression" dxfId="438" priority="108">
      <formula>ISBLANK(INDIRECT(Anlyt_LabRefThisCol))</formula>
    </cfRule>
  </conditionalFormatting>
  <conditionalFormatting sqref="C642">
    <cfRule type="expression" dxfId="437" priority="91" stopIfTrue="1">
      <formula>AND(ISBLANK(INDIRECT(Anlyt_LabRefLastCol)),ISBLANK(INDIRECT(Anlyt_LabRefThisCol)))</formula>
    </cfRule>
    <cfRule type="expression" dxfId="436" priority="92">
      <formula>ISBLANK(INDIRECT(Anlyt_LabRefThisCol))</formula>
    </cfRule>
  </conditionalFormatting>
  <conditionalFormatting sqref="C646:C651 C657">
    <cfRule type="expression" dxfId="435" priority="85" stopIfTrue="1">
      <formula>AND(ISBLANK(INDIRECT(Anlyt_LabRefLastCol)),ISBLANK(INDIRECT(Anlyt_LabRefThisCol)))</formula>
    </cfRule>
    <cfRule type="expression" dxfId="434" priority="86">
      <formula>ISBLANK(INDIRECT(Anlyt_LabRefThisCol))</formula>
    </cfRule>
  </conditionalFormatting>
  <conditionalFormatting sqref="C656">
    <cfRule type="expression" dxfId="433" priority="69" stopIfTrue="1">
      <formula>AND(ISBLANK(INDIRECT(Anlyt_LabRefLastCol)),ISBLANK(INDIRECT(Anlyt_LabRefThisCol)))</formula>
    </cfRule>
    <cfRule type="expression" dxfId="432" priority="70">
      <formula>ISBLANK(INDIRECT(Anlyt_LabRefThisCol))</formula>
    </cfRule>
  </conditionalFormatting>
  <conditionalFormatting sqref="C660:C665 C671">
    <cfRule type="expression" dxfId="431" priority="63" stopIfTrue="1">
      <formula>AND(ISBLANK(INDIRECT(Anlyt_LabRefLastCol)),ISBLANK(INDIRECT(Anlyt_LabRefThisCol)))</formula>
    </cfRule>
    <cfRule type="expression" dxfId="430" priority="64">
      <formula>ISBLANK(INDIRECT(Anlyt_LabRefThisCol))</formula>
    </cfRule>
  </conditionalFormatting>
  <conditionalFormatting sqref="C670">
    <cfRule type="expression" dxfId="429" priority="47" stopIfTrue="1">
      <formula>AND(ISBLANK(INDIRECT(Anlyt_LabRefLastCol)),ISBLANK(INDIRECT(Anlyt_LabRefThisCol)))</formula>
    </cfRule>
    <cfRule type="expression" dxfId="428" priority="48">
      <formula>ISBLANK(INDIRECT(Anlyt_LabRefThisCol))</formula>
    </cfRule>
  </conditionalFormatting>
  <conditionalFormatting sqref="C674:C679 C685">
    <cfRule type="expression" dxfId="427" priority="41" stopIfTrue="1">
      <formula>AND(ISBLANK(INDIRECT(Anlyt_LabRefLastCol)),ISBLANK(INDIRECT(Anlyt_LabRefThisCol)))</formula>
    </cfRule>
    <cfRule type="expression" dxfId="426" priority="42">
      <formula>ISBLANK(INDIRECT(Anlyt_LabRefThisCol))</formula>
    </cfRule>
  </conditionalFormatting>
  <conditionalFormatting sqref="C684">
    <cfRule type="expression" dxfId="425" priority="25" stopIfTrue="1">
      <formula>AND(ISBLANK(INDIRECT(Anlyt_LabRefLastCol)),ISBLANK(INDIRECT(Anlyt_LabRefThisCol)))</formula>
    </cfRule>
    <cfRule type="expression" dxfId="424" priority="26">
      <formula>ISBLANK(INDIRECT(Anlyt_LabRefThisCol))</formula>
    </cfRule>
  </conditionalFormatting>
  <conditionalFormatting sqref="C688:C693 C699">
    <cfRule type="expression" dxfId="423" priority="19" stopIfTrue="1">
      <formula>AND(ISBLANK(INDIRECT(Anlyt_LabRefLastCol)),ISBLANK(INDIRECT(Anlyt_LabRefThisCol)))</formula>
    </cfRule>
    <cfRule type="expression" dxfId="422" priority="20">
      <formula>ISBLANK(INDIRECT(Anlyt_LabRefThisCol))</formula>
    </cfRule>
  </conditionalFormatting>
  <conditionalFormatting sqref="C698">
    <cfRule type="expression" dxfId="421" priority="3" stopIfTrue="1">
      <formula>AND(ISBLANK(INDIRECT(Anlyt_LabRefLastCol)),ISBLANK(INDIRECT(Anlyt_LabRefThisCol)))</formula>
    </cfRule>
    <cfRule type="expression" dxfId="420" priority="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AT381"/>
  <sheetViews>
    <sheetView zoomScale="151" zoomScaleNormal="151" workbookViewId="0"/>
  </sheetViews>
  <sheetFormatPr defaultRowHeight="12.75"/>
  <cols>
    <col min="1" max="1" width="11.140625" style="28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57" bestFit="1" customWidth="1"/>
    <col min="46" max="16384" width="9.140625" style="1"/>
  </cols>
  <sheetData>
    <row r="1" spans="1:46" ht="19.5">
      <c r="B1" s="33" t="s">
        <v>187</v>
      </c>
      <c r="AS1" s="26" t="s">
        <v>117</v>
      </c>
    </row>
    <row r="2" spans="1:46" ht="19.5">
      <c r="A2" s="23" t="s">
        <v>95</v>
      </c>
      <c r="B2" s="17" t="s">
        <v>93</v>
      </c>
      <c r="C2" s="15" t="s">
        <v>94</v>
      </c>
      <c r="D2" s="16" t="s">
        <v>107</v>
      </c>
      <c r="E2" s="86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6">
        <v>1</v>
      </c>
    </row>
    <row r="3" spans="1:46">
      <c r="A3" s="29"/>
      <c r="B3" s="18" t="s">
        <v>108</v>
      </c>
      <c r="C3" s="8" t="s">
        <v>108</v>
      </c>
      <c r="D3" s="85" t="s">
        <v>109</v>
      </c>
      <c r="E3" s="86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6" t="s">
        <v>1</v>
      </c>
    </row>
    <row r="4" spans="1:46">
      <c r="A4" s="29"/>
      <c r="B4" s="18"/>
      <c r="C4" s="8"/>
      <c r="D4" s="9" t="s">
        <v>86</v>
      </c>
      <c r="E4" s="86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6">
        <v>2</v>
      </c>
    </row>
    <row r="5" spans="1:46">
      <c r="A5" s="29"/>
      <c r="B5" s="18"/>
      <c r="C5" s="8"/>
      <c r="D5" s="24"/>
      <c r="E5" s="86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6">
        <v>2</v>
      </c>
    </row>
    <row r="6" spans="1:46">
      <c r="A6" s="29"/>
      <c r="B6" s="17">
        <v>1</v>
      </c>
      <c r="C6" s="14">
        <v>1</v>
      </c>
      <c r="D6" s="20">
        <v>18.36</v>
      </c>
      <c r="E6" s="86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6">
        <v>1</v>
      </c>
    </row>
    <row r="7" spans="1:46">
      <c r="A7" s="29"/>
      <c r="B7" s="18">
        <v>1</v>
      </c>
      <c r="C7" s="8">
        <v>2</v>
      </c>
      <c r="D7" s="10">
        <v>18.36</v>
      </c>
      <c r="E7" s="86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6">
        <v>19</v>
      </c>
    </row>
    <row r="8" spans="1:46">
      <c r="A8" s="29"/>
      <c r="B8" s="19" t="s">
        <v>111</v>
      </c>
      <c r="C8" s="12"/>
      <c r="D8" s="21">
        <v>18.36</v>
      </c>
      <c r="E8" s="86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6">
        <v>16</v>
      </c>
    </row>
    <row r="9" spans="1:46">
      <c r="A9" s="29"/>
      <c r="B9" s="2" t="s">
        <v>112</v>
      </c>
      <c r="C9" s="27"/>
      <c r="D9" s="11">
        <v>18.36</v>
      </c>
      <c r="E9" s="86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6">
        <v>18.36</v>
      </c>
      <c r="AT9" s="26"/>
    </row>
    <row r="10" spans="1:46">
      <c r="A10" s="29"/>
      <c r="B10" s="2" t="s">
        <v>113</v>
      </c>
      <c r="C10" s="27"/>
      <c r="D10" s="22">
        <v>0</v>
      </c>
      <c r="E10" s="86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6">
        <v>25</v>
      </c>
    </row>
    <row r="11" spans="1:46">
      <c r="A11" s="29"/>
      <c r="B11" s="2" t="s">
        <v>74</v>
      </c>
      <c r="C11" s="27"/>
      <c r="D11" s="13">
        <v>0</v>
      </c>
      <c r="E11" s="86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58"/>
    </row>
    <row r="12" spans="1:46">
      <c r="A12" s="29"/>
      <c r="B12" s="2" t="s">
        <v>114</v>
      </c>
      <c r="C12" s="27"/>
      <c r="D12" s="13">
        <v>0</v>
      </c>
      <c r="E12" s="86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58"/>
    </row>
    <row r="13" spans="1:46">
      <c r="A13" s="29"/>
      <c r="B13" s="50" t="s">
        <v>115</v>
      </c>
      <c r="C13" s="51"/>
      <c r="D13" s="49" t="s">
        <v>116</v>
      </c>
      <c r="E13" s="86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58"/>
    </row>
    <row r="14" spans="1:46">
      <c r="B14" s="30"/>
      <c r="C14" s="19"/>
      <c r="D14" s="25"/>
      <c r="AS14" s="58"/>
    </row>
    <row r="15" spans="1:46" ht="15">
      <c r="B15" s="33" t="s">
        <v>188</v>
      </c>
      <c r="AS15" s="26" t="s">
        <v>117</v>
      </c>
    </row>
    <row r="16" spans="1:46" ht="15">
      <c r="A16" s="23" t="s">
        <v>7</v>
      </c>
      <c r="B16" s="17" t="s">
        <v>93</v>
      </c>
      <c r="C16" s="15" t="s">
        <v>94</v>
      </c>
      <c r="D16" s="16" t="s">
        <v>107</v>
      </c>
      <c r="E16" s="86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6">
        <v>1</v>
      </c>
    </row>
    <row r="17" spans="1:45">
      <c r="A17" s="29"/>
      <c r="B17" s="18" t="s">
        <v>108</v>
      </c>
      <c r="C17" s="8" t="s">
        <v>108</v>
      </c>
      <c r="D17" s="85" t="s">
        <v>109</v>
      </c>
      <c r="E17" s="86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6" t="s">
        <v>3</v>
      </c>
    </row>
    <row r="18" spans="1:45">
      <c r="A18" s="29"/>
      <c r="B18" s="18"/>
      <c r="C18" s="8"/>
      <c r="D18" s="9" t="s">
        <v>86</v>
      </c>
      <c r="E18" s="86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6">
        <v>0</v>
      </c>
    </row>
    <row r="19" spans="1:45">
      <c r="A19" s="29"/>
      <c r="B19" s="18"/>
      <c r="C19" s="8"/>
      <c r="D19" s="24"/>
      <c r="E19" s="86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6">
        <v>0</v>
      </c>
    </row>
    <row r="20" spans="1:45">
      <c r="A20" s="29"/>
      <c r="B20" s="17">
        <v>1</v>
      </c>
      <c r="C20" s="14">
        <v>1</v>
      </c>
      <c r="D20" s="107">
        <v>580</v>
      </c>
      <c r="E20" s="108"/>
      <c r="F20" s="109"/>
      <c r="G20" s="109"/>
      <c r="H20" s="109"/>
      <c r="I20" s="109"/>
      <c r="J20" s="109"/>
      <c r="K20" s="109"/>
      <c r="L20" s="109"/>
      <c r="M20" s="109"/>
      <c r="N20" s="109"/>
      <c r="O20" s="109"/>
      <c r="P20" s="109"/>
      <c r="Q20" s="109"/>
      <c r="R20" s="109"/>
      <c r="S20" s="109"/>
      <c r="T20" s="109"/>
      <c r="U20" s="109"/>
      <c r="V20" s="109"/>
      <c r="W20" s="109"/>
      <c r="X20" s="109"/>
      <c r="Y20" s="109"/>
      <c r="Z20" s="109"/>
      <c r="AA20" s="109"/>
      <c r="AB20" s="109"/>
      <c r="AC20" s="109"/>
      <c r="AD20" s="109"/>
      <c r="AE20" s="109"/>
      <c r="AF20" s="109"/>
      <c r="AG20" s="109"/>
      <c r="AH20" s="109"/>
      <c r="AI20" s="109"/>
      <c r="AJ20" s="109"/>
      <c r="AK20" s="109"/>
      <c r="AL20" s="109"/>
      <c r="AM20" s="109"/>
      <c r="AN20" s="109"/>
      <c r="AO20" s="109"/>
      <c r="AP20" s="109"/>
      <c r="AQ20" s="109"/>
      <c r="AR20" s="109"/>
      <c r="AS20" s="110">
        <v>1</v>
      </c>
    </row>
    <row r="21" spans="1:45">
      <c r="A21" s="29"/>
      <c r="B21" s="18">
        <v>1</v>
      </c>
      <c r="C21" s="8">
        <v>2</v>
      </c>
      <c r="D21" s="111">
        <v>570</v>
      </c>
      <c r="E21" s="108"/>
      <c r="F21" s="109"/>
      <c r="G21" s="109"/>
      <c r="H21" s="109"/>
      <c r="I21" s="109"/>
      <c r="J21" s="109"/>
      <c r="K21" s="109"/>
      <c r="L21" s="109"/>
      <c r="M21" s="109"/>
      <c r="N21" s="109"/>
      <c r="O21" s="109"/>
      <c r="P21" s="109"/>
      <c r="Q21" s="109"/>
      <c r="R21" s="109"/>
      <c r="S21" s="109"/>
      <c r="T21" s="109"/>
      <c r="U21" s="109"/>
      <c r="V21" s="109"/>
      <c r="W21" s="109"/>
      <c r="X21" s="109"/>
      <c r="Y21" s="109"/>
      <c r="Z21" s="109"/>
      <c r="AA21" s="109"/>
      <c r="AB21" s="109"/>
      <c r="AC21" s="109"/>
      <c r="AD21" s="109"/>
      <c r="AE21" s="109"/>
      <c r="AF21" s="109"/>
      <c r="AG21" s="109"/>
      <c r="AH21" s="109"/>
      <c r="AI21" s="109"/>
      <c r="AJ21" s="109"/>
      <c r="AK21" s="109"/>
      <c r="AL21" s="109"/>
      <c r="AM21" s="109"/>
      <c r="AN21" s="109"/>
      <c r="AO21" s="109"/>
      <c r="AP21" s="109"/>
      <c r="AQ21" s="109"/>
      <c r="AR21" s="109"/>
      <c r="AS21" s="110">
        <v>2</v>
      </c>
    </row>
    <row r="22" spans="1:45">
      <c r="A22" s="29"/>
      <c r="B22" s="19" t="s">
        <v>111</v>
      </c>
      <c r="C22" s="12"/>
      <c r="D22" s="112">
        <v>575</v>
      </c>
      <c r="E22" s="108"/>
      <c r="F22" s="109"/>
      <c r="G22" s="109"/>
      <c r="H22" s="109"/>
      <c r="I22" s="109"/>
      <c r="J22" s="109"/>
      <c r="K22" s="109"/>
      <c r="L22" s="109"/>
      <c r="M22" s="109"/>
      <c r="N22" s="109"/>
      <c r="O22" s="109"/>
      <c r="P22" s="109"/>
      <c r="Q22" s="109"/>
      <c r="R22" s="109"/>
      <c r="S22" s="109"/>
      <c r="T22" s="109"/>
      <c r="U22" s="109"/>
      <c r="V22" s="109"/>
      <c r="W22" s="109"/>
      <c r="X22" s="109"/>
      <c r="Y22" s="109"/>
      <c r="Z22" s="109"/>
      <c r="AA22" s="109"/>
      <c r="AB22" s="109"/>
      <c r="AC22" s="109"/>
      <c r="AD22" s="109"/>
      <c r="AE22" s="109"/>
      <c r="AF22" s="109"/>
      <c r="AG22" s="109"/>
      <c r="AH22" s="109"/>
      <c r="AI22" s="109"/>
      <c r="AJ22" s="109"/>
      <c r="AK22" s="109"/>
      <c r="AL22" s="109"/>
      <c r="AM22" s="109"/>
      <c r="AN22" s="109"/>
      <c r="AO22" s="109"/>
      <c r="AP22" s="109"/>
      <c r="AQ22" s="109"/>
      <c r="AR22" s="109"/>
      <c r="AS22" s="110">
        <v>16</v>
      </c>
    </row>
    <row r="23" spans="1:45">
      <c r="A23" s="29"/>
      <c r="B23" s="2" t="s">
        <v>112</v>
      </c>
      <c r="C23" s="27"/>
      <c r="D23" s="113">
        <v>575</v>
      </c>
      <c r="E23" s="108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  <c r="V23" s="109"/>
      <c r="W23" s="109"/>
      <c r="X23" s="109"/>
      <c r="Y23" s="109"/>
      <c r="Z23" s="109"/>
      <c r="AA23" s="109"/>
      <c r="AB23" s="109"/>
      <c r="AC23" s="109"/>
      <c r="AD23" s="109"/>
      <c r="AE23" s="109"/>
      <c r="AF23" s="109"/>
      <c r="AG23" s="109"/>
      <c r="AH23" s="109"/>
      <c r="AI23" s="109"/>
      <c r="AJ23" s="109"/>
      <c r="AK23" s="109"/>
      <c r="AL23" s="109"/>
      <c r="AM23" s="109"/>
      <c r="AN23" s="109"/>
      <c r="AO23" s="109"/>
      <c r="AP23" s="109"/>
      <c r="AQ23" s="109"/>
      <c r="AR23" s="109"/>
      <c r="AS23" s="110">
        <v>575</v>
      </c>
    </row>
    <row r="24" spans="1:45">
      <c r="A24" s="29"/>
      <c r="B24" s="2" t="s">
        <v>113</v>
      </c>
      <c r="C24" s="27"/>
      <c r="D24" s="113">
        <v>7.0710678118654755</v>
      </c>
      <c r="E24" s="108"/>
      <c r="F24" s="109"/>
      <c r="G24" s="109"/>
      <c r="H24" s="109"/>
      <c r="I24" s="109"/>
      <c r="J24" s="109"/>
      <c r="K24" s="109"/>
      <c r="L24" s="109"/>
      <c r="M24" s="109"/>
      <c r="N24" s="109"/>
      <c r="O24" s="109"/>
      <c r="P24" s="109"/>
      <c r="Q24" s="109"/>
      <c r="R24" s="109"/>
      <c r="S24" s="109"/>
      <c r="T24" s="109"/>
      <c r="U24" s="109"/>
      <c r="V24" s="109"/>
      <c r="W24" s="109"/>
      <c r="X24" s="109"/>
      <c r="Y24" s="109"/>
      <c r="Z24" s="109"/>
      <c r="AA24" s="109"/>
      <c r="AB24" s="109"/>
      <c r="AC24" s="109"/>
      <c r="AD24" s="109"/>
      <c r="AE24" s="109"/>
      <c r="AF24" s="109"/>
      <c r="AG24" s="109"/>
      <c r="AH24" s="109"/>
      <c r="AI24" s="109"/>
      <c r="AJ24" s="109"/>
      <c r="AK24" s="109"/>
      <c r="AL24" s="109"/>
      <c r="AM24" s="109"/>
      <c r="AN24" s="109"/>
      <c r="AO24" s="109"/>
      <c r="AP24" s="109"/>
      <c r="AQ24" s="109"/>
      <c r="AR24" s="109"/>
      <c r="AS24" s="110">
        <v>26</v>
      </c>
    </row>
    <row r="25" spans="1:45">
      <c r="A25" s="29"/>
      <c r="B25" s="2" t="s">
        <v>74</v>
      </c>
      <c r="C25" s="27"/>
      <c r="D25" s="13">
        <v>1.2297509238026914E-2</v>
      </c>
      <c r="E25" s="86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58"/>
    </row>
    <row r="26" spans="1:45">
      <c r="A26" s="29"/>
      <c r="B26" s="2" t="s">
        <v>114</v>
      </c>
      <c r="C26" s="27"/>
      <c r="D26" s="13">
        <v>0</v>
      </c>
      <c r="E26" s="86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58"/>
    </row>
    <row r="27" spans="1:45">
      <c r="A27" s="29"/>
      <c r="B27" s="50" t="s">
        <v>115</v>
      </c>
      <c r="C27" s="51"/>
      <c r="D27" s="49" t="s">
        <v>116</v>
      </c>
      <c r="E27" s="86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58"/>
    </row>
    <row r="28" spans="1:45">
      <c r="B28" s="30"/>
      <c r="C28" s="19"/>
      <c r="D28" s="25"/>
      <c r="AS28" s="58"/>
    </row>
    <row r="29" spans="1:45" ht="15">
      <c r="B29" s="33" t="s">
        <v>139</v>
      </c>
      <c r="AS29" s="26" t="s">
        <v>117</v>
      </c>
    </row>
    <row r="30" spans="1:45" ht="15">
      <c r="A30" s="23" t="s">
        <v>10</v>
      </c>
      <c r="B30" s="17" t="s">
        <v>93</v>
      </c>
      <c r="C30" s="15" t="s">
        <v>94</v>
      </c>
      <c r="D30" s="16" t="s">
        <v>107</v>
      </c>
      <c r="E30" s="86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6">
        <v>1</v>
      </c>
    </row>
    <row r="31" spans="1:45">
      <c r="A31" s="29"/>
      <c r="B31" s="18" t="s">
        <v>108</v>
      </c>
      <c r="C31" s="8" t="s">
        <v>108</v>
      </c>
      <c r="D31" s="85" t="s">
        <v>109</v>
      </c>
      <c r="E31" s="86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6" t="s">
        <v>3</v>
      </c>
    </row>
    <row r="32" spans="1:45">
      <c r="A32" s="29"/>
      <c r="B32" s="18"/>
      <c r="C32" s="8"/>
      <c r="D32" s="9" t="s">
        <v>86</v>
      </c>
      <c r="E32" s="86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6">
        <v>0</v>
      </c>
    </row>
    <row r="33" spans="1:45">
      <c r="A33" s="29"/>
      <c r="B33" s="18"/>
      <c r="C33" s="8"/>
      <c r="D33" s="24"/>
      <c r="E33" s="86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6">
        <v>0</v>
      </c>
    </row>
    <row r="34" spans="1:45">
      <c r="A34" s="29"/>
      <c r="B34" s="17">
        <v>1</v>
      </c>
      <c r="C34" s="14">
        <v>1</v>
      </c>
      <c r="D34" s="107">
        <v>410</v>
      </c>
      <c r="E34" s="108"/>
      <c r="F34" s="109"/>
      <c r="G34" s="109"/>
      <c r="H34" s="109"/>
      <c r="I34" s="109"/>
      <c r="J34" s="109"/>
      <c r="K34" s="109"/>
      <c r="L34" s="109"/>
      <c r="M34" s="109"/>
      <c r="N34" s="109"/>
      <c r="O34" s="109"/>
      <c r="P34" s="109"/>
      <c r="Q34" s="109"/>
      <c r="R34" s="109"/>
      <c r="S34" s="109"/>
      <c r="T34" s="109"/>
      <c r="U34" s="109"/>
      <c r="V34" s="109"/>
      <c r="W34" s="109"/>
      <c r="X34" s="109"/>
      <c r="Y34" s="109"/>
      <c r="Z34" s="109"/>
      <c r="AA34" s="109"/>
      <c r="AB34" s="109"/>
      <c r="AC34" s="109"/>
      <c r="AD34" s="109"/>
      <c r="AE34" s="109"/>
      <c r="AF34" s="109"/>
      <c r="AG34" s="109"/>
      <c r="AH34" s="109"/>
      <c r="AI34" s="109"/>
      <c r="AJ34" s="109"/>
      <c r="AK34" s="109"/>
      <c r="AL34" s="109"/>
      <c r="AM34" s="109"/>
      <c r="AN34" s="109"/>
      <c r="AO34" s="109"/>
      <c r="AP34" s="109"/>
      <c r="AQ34" s="109"/>
      <c r="AR34" s="109"/>
      <c r="AS34" s="110">
        <v>1</v>
      </c>
    </row>
    <row r="35" spans="1:45">
      <c r="A35" s="29"/>
      <c r="B35" s="18">
        <v>1</v>
      </c>
      <c r="C35" s="8">
        <v>2</v>
      </c>
      <c r="D35" s="111">
        <v>420</v>
      </c>
      <c r="E35" s="108"/>
      <c r="F35" s="109"/>
      <c r="G35" s="109"/>
      <c r="H35" s="109"/>
      <c r="I35" s="109"/>
      <c r="J35" s="109"/>
      <c r="K35" s="109"/>
      <c r="L35" s="109"/>
      <c r="M35" s="109"/>
      <c r="N35" s="109"/>
      <c r="O35" s="109"/>
      <c r="P35" s="109"/>
      <c r="Q35" s="109"/>
      <c r="R35" s="109"/>
      <c r="S35" s="109"/>
      <c r="T35" s="109"/>
      <c r="U35" s="109"/>
      <c r="V35" s="109"/>
      <c r="W35" s="109"/>
      <c r="X35" s="109"/>
      <c r="Y35" s="109"/>
      <c r="Z35" s="109"/>
      <c r="AA35" s="109"/>
      <c r="AB35" s="109"/>
      <c r="AC35" s="109"/>
      <c r="AD35" s="109"/>
      <c r="AE35" s="109"/>
      <c r="AF35" s="109"/>
      <c r="AG35" s="109"/>
      <c r="AH35" s="109"/>
      <c r="AI35" s="109"/>
      <c r="AJ35" s="109"/>
      <c r="AK35" s="109"/>
      <c r="AL35" s="109"/>
      <c r="AM35" s="109"/>
      <c r="AN35" s="109"/>
      <c r="AO35" s="109"/>
      <c r="AP35" s="109"/>
      <c r="AQ35" s="109"/>
      <c r="AR35" s="109"/>
      <c r="AS35" s="110">
        <v>3</v>
      </c>
    </row>
    <row r="36" spans="1:45">
      <c r="A36" s="29"/>
      <c r="B36" s="19" t="s">
        <v>111</v>
      </c>
      <c r="C36" s="12"/>
      <c r="D36" s="112">
        <v>415</v>
      </c>
      <c r="E36" s="108"/>
      <c r="F36" s="109"/>
      <c r="G36" s="109"/>
      <c r="H36" s="109"/>
      <c r="I36" s="109"/>
      <c r="J36" s="109"/>
      <c r="K36" s="109"/>
      <c r="L36" s="109"/>
      <c r="M36" s="109"/>
      <c r="N36" s="109"/>
      <c r="O36" s="109"/>
      <c r="P36" s="109"/>
      <c r="Q36" s="109"/>
      <c r="R36" s="109"/>
      <c r="S36" s="109"/>
      <c r="T36" s="109"/>
      <c r="U36" s="109"/>
      <c r="V36" s="109"/>
      <c r="W36" s="109"/>
      <c r="X36" s="109"/>
      <c r="Y36" s="109"/>
      <c r="Z36" s="109"/>
      <c r="AA36" s="109"/>
      <c r="AB36" s="109"/>
      <c r="AC36" s="109"/>
      <c r="AD36" s="109"/>
      <c r="AE36" s="109"/>
      <c r="AF36" s="109"/>
      <c r="AG36" s="109"/>
      <c r="AH36" s="109"/>
      <c r="AI36" s="109"/>
      <c r="AJ36" s="109"/>
      <c r="AK36" s="109"/>
      <c r="AL36" s="109"/>
      <c r="AM36" s="109"/>
      <c r="AN36" s="109"/>
      <c r="AO36" s="109"/>
      <c r="AP36" s="109"/>
      <c r="AQ36" s="109"/>
      <c r="AR36" s="109"/>
      <c r="AS36" s="110">
        <v>16</v>
      </c>
    </row>
    <row r="37" spans="1:45">
      <c r="A37" s="29"/>
      <c r="B37" s="2" t="s">
        <v>112</v>
      </c>
      <c r="C37" s="27"/>
      <c r="D37" s="113">
        <v>415</v>
      </c>
      <c r="E37" s="108"/>
      <c r="F37" s="109"/>
      <c r="G37" s="109"/>
      <c r="H37" s="109"/>
      <c r="I37" s="109"/>
      <c r="J37" s="109"/>
      <c r="K37" s="109"/>
      <c r="L37" s="109"/>
      <c r="M37" s="109"/>
      <c r="N37" s="109"/>
      <c r="O37" s="109"/>
      <c r="P37" s="109"/>
      <c r="Q37" s="109"/>
      <c r="R37" s="109"/>
      <c r="S37" s="109"/>
      <c r="T37" s="109"/>
      <c r="U37" s="109"/>
      <c r="V37" s="109"/>
      <c r="W37" s="109"/>
      <c r="X37" s="109"/>
      <c r="Y37" s="109"/>
      <c r="Z37" s="109"/>
      <c r="AA37" s="109"/>
      <c r="AB37" s="109"/>
      <c r="AC37" s="109"/>
      <c r="AD37" s="109"/>
      <c r="AE37" s="109"/>
      <c r="AF37" s="109"/>
      <c r="AG37" s="109"/>
      <c r="AH37" s="109"/>
      <c r="AI37" s="109"/>
      <c r="AJ37" s="109"/>
      <c r="AK37" s="109"/>
      <c r="AL37" s="109"/>
      <c r="AM37" s="109"/>
      <c r="AN37" s="109"/>
      <c r="AO37" s="109"/>
      <c r="AP37" s="109"/>
      <c r="AQ37" s="109"/>
      <c r="AR37" s="109"/>
      <c r="AS37" s="110">
        <v>415</v>
      </c>
    </row>
    <row r="38" spans="1:45">
      <c r="A38" s="29"/>
      <c r="B38" s="2" t="s">
        <v>113</v>
      </c>
      <c r="C38" s="27"/>
      <c r="D38" s="113">
        <v>7.0710678118654755</v>
      </c>
      <c r="E38" s="108"/>
      <c r="F38" s="109"/>
      <c r="G38" s="109"/>
      <c r="H38" s="109"/>
      <c r="I38" s="109"/>
      <c r="J38" s="109"/>
      <c r="K38" s="109"/>
      <c r="L38" s="109"/>
      <c r="M38" s="109"/>
      <c r="N38" s="109"/>
      <c r="O38" s="109"/>
      <c r="P38" s="109"/>
      <c r="Q38" s="109"/>
      <c r="R38" s="109"/>
      <c r="S38" s="109"/>
      <c r="T38" s="109"/>
      <c r="U38" s="109"/>
      <c r="V38" s="109"/>
      <c r="W38" s="109"/>
      <c r="X38" s="109"/>
      <c r="Y38" s="109"/>
      <c r="Z38" s="109"/>
      <c r="AA38" s="109"/>
      <c r="AB38" s="109"/>
      <c r="AC38" s="109"/>
      <c r="AD38" s="109"/>
      <c r="AE38" s="109"/>
      <c r="AF38" s="109"/>
      <c r="AG38" s="109"/>
      <c r="AH38" s="109"/>
      <c r="AI38" s="109"/>
      <c r="AJ38" s="109"/>
      <c r="AK38" s="109"/>
      <c r="AL38" s="109"/>
      <c r="AM38" s="109"/>
      <c r="AN38" s="109"/>
      <c r="AO38" s="109"/>
      <c r="AP38" s="109"/>
      <c r="AQ38" s="109"/>
      <c r="AR38" s="109"/>
      <c r="AS38" s="110">
        <v>27</v>
      </c>
    </row>
    <row r="39" spans="1:45">
      <c r="A39" s="29"/>
      <c r="B39" s="2" t="s">
        <v>74</v>
      </c>
      <c r="C39" s="27"/>
      <c r="D39" s="13">
        <v>1.7038717618952953E-2</v>
      </c>
      <c r="E39" s="86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58"/>
    </row>
    <row r="40" spans="1:45">
      <c r="A40" s="29"/>
      <c r="B40" s="2" t="s">
        <v>114</v>
      </c>
      <c r="C40" s="27"/>
      <c r="D40" s="13">
        <v>0</v>
      </c>
      <c r="E40" s="86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58"/>
    </row>
    <row r="41" spans="1:45">
      <c r="A41" s="29"/>
      <c r="B41" s="50" t="s">
        <v>115</v>
      </c>
      <c r="C41" s="51"/>
      <c r="D41" s="49" t="s">
        <v>116</v>
      </c>
      <c r="E41" s="86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58"/>
    </row>
    <row r="42" spans="1:45">
      <c r="B42" s="30"/>
      <c r="C42" s="19"/>
      <c r="D42" s="25"/>
      <c r="AS42" s="58"/>
    </row>
    <row r="43" spans="1:45" ht="15">
      <c r="B43" s="33" t="s">
        <v>189</v>
      </c>
      <c r="AS43" s="26" t="s">
        <v>117</v>
      </c>
    </row>
    <row r="44" spans="1:45" ht="15">
      <c r="A44" s="23" t="s">
        <v>88</v>
      </c>
      <c r="B44" s="17" t="s">
        <v>93</v>
      </c>
      <c r="C44" s="15" t="s">
        <v>94</v>
      </c>
      <c r="D44" s="16" t="s">
        <v>107</v>
      </c>
      <c r="E44" s="86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6">
        <v>1</v>
      </c>
    </row>
    <row r="45" spans="1:45">
      <c r="A45" s="29"/>
      <c r="B45" s="18" t="s">
        <v>108</v>
      </c>
      <c r="C45" s="8" t="s">
        <v>108</v>
      </c>
      <c r="D45" s="85" t="s">
        <v>109</v>
      </c>
      <c r="E45" s="86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6" t="s">
        <v>1</v>
      </c>
    </row>
    <row r="46" spans="1:45">
      <c r="A46" s="29"/>
      <c r="B46" s="18"/>
      <c r="C46" s="8"/>
      <c r="D46" s="9" t="s">
        <v>86</v>
      </c>
      <c r="E46" s="86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6">
        <v>2</v>
      </c>
    </row>
    <row r="47" spans="1:45">
      <c r="A47" s="29"/>
      <c r="B47" s="18"/>
      <c r="C47" s="8"/>
      <c r="D47" s="24"/>
      <c r="E47" s="86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6">
        <v>2</v>
      </c>
    </row>
    <row r="48" spans="1:45">
      <c r="A48" s="29"/>
      <c r="B48" s="17">
        <v>1</v>
      </c>
      <c r="C48" s="14">
        <v>1</v>
      </c>
      <c r="D48" s="20">
        <v>3.27</v>
      </c>
      <c r="E48" s="86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6">
        <v>1</v>
      </c>
    </row>
    <row r="49" spans="1:45">
      <c r="A49" s="29"/>
      <c r="B49" s="18">
        <v>1</v>
      </c>
      <c r="C49" s="8">
        <v>2</v>
      </c>
      <c r="D49" s="10">
        <v>3.26</v>
      </c>
      <c r="E49" s="86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6">
        <v>22</v>
      </c>
    </row>
    <row r="50" spans="1:45">
      <c r="A50" s="29"/>
      <c r="B50" s="19" t="s">
        <v>111</v>
      </c>
      <c r="C50" s="12"/>
      <c r="D50" s="21">
        <v>3.2649999999999997</v>
      </c>
      <c r="E50" s="86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6">
        <v>16</v>
      </c>
    </row>
    <row r="51" spans="1:45">
      <c r="A51" s="29"/>
      <c r="B51" s="2" t="s">
        <v>112</v>
      </c>
      <c r="C51" s="27"/>
      <c r="D51" s="11">
        <v>3.2649999999999997</v>
      </c>
      <c r="E51" s="86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6">
        <v>3.2650000000000001</v>
      </c>
    </row>
    <row r="52" spans="1:45">
      <c r="A52" s="29"/>
      <c r="B52" s="2" t="s">
        <v>113</v>
      </c>
      <c r="C52" s="27"/>
      <c r="D52" s="22">
        <v>7.0710678118656384E-3</v>
      </c>
      <c r="E52" s="86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6">
        <v>28</v>
      </c>
    </row>
    <row r="53" spans="1:45">
      <c r="A53" s="29"/>
      <c r="B53" s="2" t="s">
        <v>74</v>
      </c>
      <c r="C53" s="27"/>
      <c r="D53" s="13">
        <v>2.1657175534044839E-3</v>
      </c>
      <c r="E53" s="86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58"/>
    </row>
    <row r="54" spans="1:45">
      <c r="A54" s="29"/>
      <c r="B54" s="2" t="s">
        <v>114</v>
      </c>
      <c r="C54" s="27"/>
      <c r="D54" s="13">
        <v>-1.1102230246251565E-16</v>
      </c>
      <c r="E54" s="86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58"/>
    </row>
    <row r="55" spans="1:45">
      <c r="A55" s="29"/>
      <c r="B55" s="50" t="s">
        <v>115</v>
      </c>
      <c r="C55" s="51"/>
      <c r="D55" s="49" t="s">
        <v>116</v>
      </c>
      <c r="E55" s="86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58"/>
    </row>
    <row r="56" spans="1:45">
      <c r="B56" s="30"/>
      <c r="C56" s="19"/>
      <c r="D56" s="25"/>
      <c r="AS56" s="58"/>
    </row>
    <row r="57" spans="1:45" ht="15">
      <c r="B57" s="33" t="s">
        <v>190</v>
      </c>
      <c r="AS57" s="26" t="s">
        <v>117</v>
      </c>
    </row>
    <row r="58" spans="1:45" ht="15">
      <c r="A58" s="23" t="s">
        <v>24</v>
      </c>
      <c r="B58" s="17" t="s">
        <v>93</v>
      </c>
      <c r="C58" s="15" t="s">
        <v>94</v>
      </c>
      <c r="D58" s="16" t="s">
        <v>107</v>
      </c>
      <c r="E58" s="86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6">
        <v>1</v>
      </c>
    </row>
    <row r="59" spans="1:45">
      <c r="A59" s="29"/>
      <c r="B59" s="18" t="s">
        <v>108</v>
      </c>
      <c r="C59" s="8" t="s">
        <v>108</v>
      </c>
      <c r="D59" s="85" t="s">
        <v>109</v>
      </c>
      <c r="E59" s="86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6" t="s">
        <v>3</v>
      </c>
    </row>
    <row r="60" spans="1:45">
      <c r="A60" s="29"/>
      <c r="B60" s="18"/>
      <c r="C60" s="8"/>
      <c r="D60" s="9" t="s">
        <v>86</v>
      </c>
      <c r="E60" s="86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6">
        <v>1</v>
      </c>
    </row>
    <row r="61" spans="1:45">
      <c r="A61" s="29"/>
      <c r="B61" s="18"/>
      <c r="C61" s="8"/>
      <c r="D61" s="24"/>
      <c r="E61" s="86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6">
        <v>1</v>
      </c>
    </row>
    <row r="62" spans="1:45">
      <c r="A62" s="29"/>
      <c r="B62" s="17">
        <v>1</v>
      </c>
      <c r="C62" s="14">
        <v>1</v>
      </c>
      <c r="D62" s="114">
        <v>30</v>
      </c>
      <c r="E62" s="115"/>
      <c r="F62" s="116"/>
      <c r="G62" s="116"/>
      <c r="H62" s="116"/>
      <c r="I62" s="116"/>
      <c r="J62" s="116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  <c r="AK62" s="116"/>
      <c r="AL62" s="116"/>
      <c r="AM62" s="116"/>
      <c r="AN62" s="116"/>
      <c r="AO62" s="116"/>
      <c r="AP62" s="116"/>
      <c r="AQ62" s="116"/>
      <c r="AR62" s="116"/>
      <c r="AS62" s="117">
        <v>1</v>
      </c>
    </row>
    <row r="63" spans="1:45">
      <c r="A63" s="29"/>
      <c r="B63" s="18">
        <v>1</v>
      </c>
      <c r="C63" s="8">
        <v>2</v>
      </c>
      <c r="D63" s="118">
        <v>20</v>
      </c>
      <c r="E63" s="115"/>
      <c r="F63" s="116"/>
      <c r="G63" s="116"/>
      <c r="H63" s="116"/>
      <c r="I63" s="116"/>
      <c r="J63" s="116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  <c r="AK63" s="116"/>
      <c r="AL63" s="116"/>
      <c r="AM63" s="116"/>
      <c r="AN63" s="116"/>
      <c r="AO63" s="116"/>
      <c r="AP63" s="116"/>
      <c r="AQ63" s="116"/>
      <c r="AR63" s="116"/>
      <c r="AS63" s="117">
        <v>8</v>
      </c>
    </row>
    <row r="64" spans="1:45">
      <c r="A64" s="29"/>
      <c r="B64" s="19" t="s">
        <v>111</v>
      </c>
      <c r="C64" s="12"/>
      <c r="D64" s="119">
        <v>25</v>
      </c>
      <c r="E64" s="115"/>
      <c r="F64" s="116"/>
      <c r="G64" s="116"/>
      <c r="H64" s="116"/>
      <c r="I64" s="116"/>
      <c r="J64" s="116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  <c r="AK64" s="116"/>
      <c r="AL64" s="116"/>
      <c r="AM64" s="116"/>
      <c r="AN64" s="116"/>
      <c r="AO64" s="116"/>
      <c r="AP64" s="116"/>
      <c r="AQ64" s="116"/>
      <c r="AR64" s="116"/>
      <c r="AS64" s="117">
        <v>16</v>
      </c>
    </row>
    <row r="65" spans="1:45">
      <c r="A65" s="29"/>
      <c r="B65" s="2" t="s">
        <v>112</v>
      </c>
      <c r="C65" s="27"/>
      <c r="D65" s="120">
        <v>25</v>
      </c>
      <c r="E65" s="115"/>
      <c r="F65" s="116"/>
      <c r="G65" s="116"/>
      <c r="H65" s="116"/>
      <c r="I65" s="116"/>
      <c r="J65" s="116"/>
      <c r="K65" s="116"/>
      <c r="L65" s="116"/>
      <c r="M65" s="116"/>
      <c r="N65" s="116"/>
      <c r="O65" s="116"/>
      <c r="P65" s="116"/>
      <c r="Q65" s="116"/>
      <c r="R65" s="116"/>
      <c r="S65" s="116"/>
      <c r="T65" s="116"/>
      <c r="U65" s="116"/>
      <c r="V65" s="116"/>
      <c r="W65" s="116"/>
      <c r="X65" s="116"/>
      <c r="Y65" s="116"/>
      <c r="Z65" s="116"/>
      <c r="AA65" s="116"/>
      <c r="AB65" s="116"/>
      <c r="AC65" s="116"/>
      <c r="AD65" s="116"/>
      <c r="AE65" s="116"/>
      <c r="AF65" s="116"/>
      <c r="AG65" s="116"/>
      <c r="AH65" s="116"/>
      <c r="AI65" s="116"/>
      <c r="AJ65" s="116"/>
      <c r="AK65" s="116"/>
      <c r="AL65" s="116"/>
      <c r="AM65" s="116"/>
      <c r="AN65" s="116"/>
      <c r="AO65" s="116"/>
      <c r="AP65" s="116"/>
      <c r="AQ65" s="116"/>
      <c r="AR65" s="116"/>
      <c r="AS65" s="117">
        <v>25</v>
      </c>
    </row>
    <row r="66" spans="1:45">
      <c r="A66" s="29"/>
      <c r="B66" s="2" t="s">
        <v>113</v>
      </c>
      <c r="C66" s="27"/>
      <c r="D66" s="120">
        <v>7.0710678118654755</v>
      </c>
      <c r="E66" s="115"/>
      <c r="F66" s="116"/>
      <c r="G66" s="116"/>
      <c r="H66" s="116"/>
      <c r="I66" s="116"/>
      <c r="J66" s="116"/>
      <c r="K66" s="116"/>
      <c r="L66" s="116"/>
      <c r="M66" s="116"/>
      <c r="N66" s="116"/>
      <c r="O66" s="116"/>
      <c r="P66" s="116"/>
      <c r="Q66" s="116"/>
      <c r="R66" s="116"/>
      <c r="S66" s="116"/>
      <c r="T66" s="116"/>
      <c r="U66" s="116"/>
      <c r="V66" s="116"/>
      <c r="W66" s="116"/>
      <c r="X66" s="116"/>
      <c r="Y66" s="116"/>
      <c r="Z66" s="116"/>
      <c r="AA66" s="116"/>
      <c r="AB66" s="116"/>
      <c r="AC66" s="116"/>
      <c r="AD66" s="116"/>
      <c r="AE66" s="116"/>
      <c r="AF66" s="116"/>
      <c r="AG66" s="116"/>
      <c r="AH66" s="116"/>
      <c r="AI66" s="116"/>
      <c r="AJ66" s="116"/>
      <c r="AK66" s="116"/>
      <c r="AL66" s="116"/>
      <c r="AM66" s="116"/>
      <c r="AN66" s="116"/>
      <c r="AO66" s="116"/>
      <c r="AP66" s="116"/>
      <c r="AQ66" s="116"/>
      <c r="AR66" s="116"/>
      <c r="AS66" s="117">
        <v>29</v>
      </c>
    </row>
    <row r="67" spans="1:45">
      <c r="A67" s="29"/>
      <c r="B67" s="2" t="s">
        <v>74</v>
      </c>
      <c r="C67" s="27"/>
      <c r="D67" s="13">
        <v>0.28284271247461901</v>
      </c>
      <c r="E67" s="86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58"/>
    </row>
    <row r="68" spans="1:45">
      <c r="A68" s="29"/>
      <c r="B68" s="2" t="s">
        <v>114</v>
      </c>
      <c r="C68" s="27"/>
      <c r="D68" s="13">
        <v>0</v>
      </c>
      <c r="E68" s="86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58"/>
    </row>
    <row r="69" spans="1:45">
      <c r="A69" s="29"/>
      <c r="B69" s="50" t="s">
        <v>115</v>
      </c>
      <c r="C69" s="51"/>
      <c r="D69" s="49" t="s">
        <v>116</v>
      </c>
      <c r="E69" s="86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58"/>
    </row>
    <row r="70" spans="1:45">
      <c r="B70" s="30"/>
      <c r="C70" s="19"/>
      <c r="D70" s="25"/>
      <c r="AS70" s="58"/>
    </row>
    <row r="71" spans="1:45" ht="15">
      <c r="B71" s="33" t="s">
        <v>191</v>
      </c>
      <c r="AS71" s="26" t="s">
        <v>117</v>
      </c>
    </row>
    <row r="72" spans="1:45" ht="15">
      <c r="A72" s="23" t="s">
        <v>47</v>
      </c>
      <c r="B72" s="17" t="s">
        <v>93</v>
      </c>
      <c r="C72" s="15" t="s">
        <v>94</v>
      </c>
      <c r="D72" s="16" t="s">
        <v>107</v>
      </c>
      <c r="E72" s="86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6">
        <v>1</v>
      </c>
    </row>
    <row r="73" spans="1:45">
      <c r="A73" s="29"/>
      <c r="B73" s="18" t="s">
        <v>108</v>
      </c>
      <c r="C73" s="8" t="s">
        <v>108</v>
      </c>
      <c r="D73" s="85" t="s">
        <v>109</v>
      </c>
      <c r="E73" s="86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6" t="s">
        <v>3</v>
      </c>
    </row>
    <row r="74" spans="1:45">
      <c r="A74" s="29"/>
      <c r="B74" s="18"/>
      <c r="C74" s="8"/>
      <c r="D74" s="9" t="s">
        <v>86</v>
      </c>
      <c r="E74" s="86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6">
        <v>0</v>
      </c>
    </row>
    <row r="75" spans="1:45">
      <c r="A75" s="29"/>
      <c r="B75" s="18"/>
      <c r="C75" s="8"/>
      <c r="D75" s="24"/>
      <c r="E75" s="86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6">
        <v>0</v>
      </c>
    </row>
    <row r="76" spans="1:45">
      <c r="A76" s="29"/>
      <c r="B76" s="17">
        <v>1</v>
      </c>
      <c r="C76" s="14">
        <v>1</v>
      </c>
      <c r="D76" s="107">
        <v>89.999999999999986</v>
      </c>
      <c r="E76" s="108"/>
      <c r="F76" s="109"/>
      <c r="G76" s="109"/>
      <c r="H76" s="109"/>
      <c r="I76" s="109"/>
      <c r="J76" s="109"/>
      <c r="K76" s="109"/>
      <c r="L76" s="109"/>
      <c r="M76" s="109"/>
      <c r="N76" s="109"/>
      <c r="O76" s="109"/>
      <c r="P76" s="109"/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109"/>
      <c r="AB76" s="109"/>
      <c r="AC76" s="109"/>
      <c r="AD76" s="109"/>
      <c r="AE76" s="109"/>
      <c r="AF76" s="109"/>
      <c r="AG76" s="109"/>
      <c r="AH76" s="109"/>
      <c r="AI76" s="109"/>
      <c r="AJ76" s="109"/>
      <c r="AK76" s="109"/>
      <c r="AL76" s="109"/>
      <c r="AM76" s="109"/>
      <c r="AN76" s="109"/>
      <c r="AO76" s="109"/>
      <c r="AP76" s="109"/>
      <c r="AQ76" s="109"/>
      <c r="AR76" s="109"/>
      <c r="AS76" s="110">
        <v>1</v>
      </c>
    </row>
    <row r="77" spans="1:45">
      <c r="A77" s="29"/>
      <c r="B77" s="18">
        <v>1</v>
      </c>
      <c r="C77" s="8">
        <v>2</v>
      </c>
      <c r="D77" s="111">
        <v>89.999999999999986</v>
      </c>
      <c r="E77" s="108"/>
      <c r="F77" s="109"/>
      <c r="G77" s="109"/>
      <c r="H77" s="109"/>
      <c r="I77" s="109"/>
      <c r="J77" s="109"/>
      <c r="K77" s="109"/>
      <c r="L77" s="109"/>
      <c r="M77" s="109"/>
      <c r="N77" s="109"/>
      <c r="O77" s="109"/>
      <c r="P77" s="109"/>
      <c r="Q77" s="109"/>
      <c r="R77" s="109"/>
      <c r="S77" s="109"/>
      <c r="T77" s="109"/>
      <c r="U77" s="109"/>
      <c r="V77" s="109"/>
      <c r="W77" s="109"/>
      <c r="X77" s="109"/>
      <c r="Y77" s="109"/>
      <c r="Z77" s="109"/>
      <c r="AA77" s="109"/>
      <c r="AB77" s="109"/>
      <c r="AC77" s="109"/>
      <c r="AD77" s="109"/>
      <c r="AE77" s="109"/>
      <c r="AF77" s="109"/>
      <c r="AG77" s="109"/>
      <c r="AH77" s="109"/>
      <c r="AI77" s="109"/>
      <c r="AJ77" s="109"/>
      <c r="AK77" s="109"/>
      <c r="AL77" s="109"/>
      <c r="AM77" s="109"/>
      <c r="AN77" s="109"/>
      <c r="AO77" s="109"/>
      <c r="AP77" s="109"/>
      <c r="AQ77" s="109"/>
      <c r="AR77" s="109"/>
      <c r="AS77" s="110">
        <v>9</v>
      </c>
    </row>
    <row r="78" spans="1:45">
      <c r="A78" s="29"/>
      <c r="B78" s="19" t="s">
        <v>111</v>
      </c>
      <c r="C78" s="12"/>
      <c r="D78" s="112">
        <v>89.999999999999986</v>
      </c>
      <c r="E78" s="108"/>
      <c r="F78" s="109"/>
      <c r="G78" s="109"/>
      <c r="H78" s="109"/>
      <c r="I78" s="109"/>
      <c r="J78" s="109"/>
      <c r="K78" s="109"/>
      <c r="L78" s="109"/>
      <c r="M78" s="109"/>
      <c r="N78" s="109"/>
      <c r="O78" s="109"/>
      <c r="P78" s="109"/>
      <c r="Q78" s="109"/>
      <c r="R78" s="109"/>
      <c r="S78" s="109"/>
      <c r="T78" s="109"/>
      <c r="U78" s="109"/>
      <c r="V78" s="109"/>
      <c r="W78" s="109"/>
      <c r="X78" s="109"/>
      <c r="Y78" s="109"/>
      <c r="Z78" s="109"/>
      <c r="AA78" s="109"/>
      <c r="AB78" s="109"/>
      <c r="AC78" s="109"/>
      <c r="AD78" s="109"/>
      <c r="AE78" s="109"/>
      <c r="AF78" s="109"/>
      <c r="AG78" s="109"/>
      <c r="AH78" s="109"/>
      <c r="AI78" s="109"/>
      <c r="AJ78" s="109"/>
      <c r="AK78" s="109"/>
      <c r="AL78" s="109"/>
      <c r="AM78" s="109"/>
      <c r="AN78" s="109"/>
      <c r="AO78" s="109"/>
      <c r="AP78" s="109"/>
      <c r="AQ78" s="109"/>
      <c r="AR78" s="109"/>
      <c r="AS78" s="110">
        <v>16</v>
      </c>
    </row>
    <row r="79" spans="1:45">
      <c r="A79" s="29"/>
      <c r="B79" s="2" t="s">
        <v>112</v>
      </c>
      <c r="C79" s="27"/>
      <c r="D79" s="113">
        <v>89.999999999999986</v>
      </c>
      <c r="E79" s="108"/>
      <c r="F79" s="109"/>
      <c r="G79" s="109"/>
      <c r="H79" s="109"/>
      <c r="I79" s="109"/>
      <c r="J79" s="109"/>
      <c r="K79" s="109"/>
      <c r="L79" s="109"/>
      <c r="M79" s="109"/>
      <c r="N79" s="109"/>
      <c r="O79" s="109"/>
      <c r="P79" s="109"/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109"/>
      <c r="AB79" s="109"/>
      <c r="AC79" s="109"/>
      <c r="AD79" s="109"/>
      <c r="AE79" s="109"/>
      <c r="AF79" s="109"/>
      <c r="AG79" s="109"/>
      <c r="AH79" s="109"/>
      <c r="AI79" s="109"/>
      <c r="AJ79" s="109"/>
      <c r="AK79" s="109"/>
      <c r="AL79" s="109"/>
      <c r="AM79" s="109"/>
      <c r="AN79" s="109"/>
      <c r="AO79" s="109"/>
      <c r="AP79" s="109"/>
      <c r="AQ79" s="109"/>
      <c r="AR79" s="109"/>
      <c r="AS79" s="110">
        <v>90</v>
      </c>
    </row>
    <row r="80" spans="1:45">
      <c r="A80" s="29"/>
      <c r="B80" s="2" t="s">
        <v>113</v>
      </c>
      <c r="C80" s="27"/>
      <c r="D80" s="113">
        <v>0</v>
      </c>
      <c r="E80" s="108"/>
      <c r="F80" s="109"/>
      <c r="G80" s="109"/>
      <c r="H80" s="109"/>
      <c r="I80" s="109"/>
      <c r="J80" s="109"/>
      <c r="K80" s="109"/>
      <c r="L80" s="109"/>
      <c r="M80" s="109"/>
      <c r="N80" s="109"/>
      <c r="O80" s="109"/>
      <c r="P80" s="109"/>
      <c r="Q80" s="109"/>
      <c r="R80" s="109"/>
      <c r="S80" s="109"/>
      <c r="T80" s="109"/>
      <c r="U80" s="109"/>
      <c r="V80" s="109"/>
      <c r="W80" s="109"/>
      <c r="X80" s="109"/>
      <c r="Y80" s="109"/>
      <c r="Z80" s="109"/>
      <c r="AA80" s="109"/>
      <c r="AB80" s="109"/>
      <c r="AC80" s="109"/>
      <c r="AD80" s="109"/>
      <c r="AE80" s="109"/>
      <c r="AF80" s="109"/>
      <c r="AG80" s="109"/>
      <c r="AH80" s="109"/>
      <c r="AI80" s="109"/>
      <c r="AJ80" s="109"/>
      <c r="AK80" s="109"/>
      <c r="AL80" s="109"/>
      <c r="AM80" s="109"/>
      <c r="AN80" s="109"/>
      <c r="AO80" s="109"/>
      <c r="AP80" s="109"/>
      <c r="AQ80" s="109"/>
      <c r="AR80" s="109"/>
      <c r="AS80" s="110">
        <v>30</v>
      </c>
    </row>
    <row r="81" spans="1:45">
      <c r="A81" s="29"/>
      <c r="B81" s="2" t="s">
        <v>74</v>
      </c>
      <c r="C81" s="27"/>
      <c r="D81" s="13">
        <v>0</v>
      </c>
      <c r="E81" s="86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58"/>
    </row>
    <row r="82" spans="1:45">
      <c r="A82" s="29"/>
      <c r="B82" s="2" t="s">
        <v>114</v>
      </c>
      <c r="C82" s="27"/>
      <c r="D82" s="13">
        <v>-1.1102230246251565E-16</v>
      </c>
      <c r="E82" s="86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58"/>
    </row>
    <row r="83" spans="1:45">
      <c r="A83" s="29"/>
      <c r="B83" s="50" t="s">
        <v>115</v>
      </c>
      <c r="C83" s="51"/>
      <c r="D83" s="49" t="s">
        <v>116</v>
      </c>
      <c r="E83" s="86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58"/>
    </row>
    <row r="84" spans="1:45">
      <c r="B84" s="30"/>
      <c r="C84" s="19"/>
      <c r="D84" s="25"/>
      <c r="AS84" s="58"/>
    </row>
    <row r="85" spans="1:45" ht="15">
      <c r="B85" s="33" t="s">
        <v>147</v>
      </c>
      <c r="AS85" s="26" t="s">
        <v>117</v>
      </c>
    </row>
    <row r="86" spans="1:45" ht="15">
      <c r="A86" s="23" t="s">
        <v>0</v>
      </c>
      <c r="B86" s="17" t="s">
        <v>93</v>
      </c>
      <c r="C86" s="15" t="s">
        <v>94</v>
      </c>
      <c r="D86" s="16" t="s">
        <v>107</v>
      </c>
      <c r="E86" s="86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6">
        <v>1</v>
      </c>
    </row>
    <row r="87" spans="1:45">
      <c r="A87" s="29"/>
      <c r="B87" s="18" t="s">
        <v>108</v>
      </c>
      <c r="C87" s="8" t="s">
        <v>108</v>
      </c>
      <c r="D87" s="85" t="s">
        <v>109</v>
      </c>
      <c r="E87" s="86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6" t="s">
        <v>3</v>
      </c>
    </row>
    <row r="88" spans="1:45">
      <c r="A88" s="29"/>
      <c r="B88" s="18"/>
      <c r="C88" s="8"/>
      <c r="D88" s="9" t="s">
        <v>86</v>
      </c>
      <c r="E88" s="86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6">
        <v>0</v>
      </c>
    </row>
    <row r="89" spans="1:45">
      <c r="A89" s="29"/>
      <c r="B89" s="18"/>
      <c r="C89" s="8"/>
      <c r="D89" s="24"/>
      <c r="E89" s="86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6">
        <v>0</v>
      </c>
    </row>
    <row r="90" spans="1:45">
      <c r="A90" s="29"/>
      <c r="B90" s="17">
        <v>1</v>
      </c>
      <c r="C90" s="14">
        <v>1</v>
      </c>
      <c r="D90" s="107">
        <v>1409.9999999999998</v>
      </c>
      <c r="E90" s="108"/>
      <c r="F90" s="109"/>
      <c r="G90" s="109"/>
      <c r="H90" s="109"/>
      <c r="I90" s="109"/>
      <c r="J90" s="109"/>
      <c r="K90" s="109"/>
      <c r="L90" s="109"/>
      <c r="M90" s="109"/>
      <c r="N90" s="109"/>
      <c r="O90" s="109"/>
      <c r="P90" s="109"/>
      <c r="Q90" s="109"/>
      <c r="R90" s="109"/>
      <c r="S90" s="109"/>
      <c r="T90" s="109"/>
      <c r="U90" s="109"/>
      <c r="V90" s="109"/>
      <c r="W90" s="109"/>
      <c r="X90" s="109"/>
      <c r="Y90" s="109"/>
      <c r="Z90" s="109"/>
      <c r="AA90" s="109"/>
      <c r="AB90" s="109"/>
      <c r="AC90" s="109"/>
      <c r="AD90" s="109"/>
      <c r="AE90" s="109"/>
      <c r="AF90" s="109"/>
      <c r="AG90" s="109"/>
      <c r="AH90" s="109"/>
      <c r="AI90" s="109"/>
      <c r="AJ90" s="109"/>
      <c r="AK90" s="109"/>
      <c r="AL90" s="109"/>
      <c r="AM90" s="109"/>
      <c r="AN90" s="109"/>
      <c r="AO90" s="109"/>
      <c r="AP90" s="109"/>
      <c r="AQ90" s="109"/>
      <c r="AR90" s="109"/>
      <c r="AS90" s="110">
        <v>1</v>
      </c>
    </row>
    <row r="91" spans="1:45">
      <c r="A91" s="29"/>
      <c r="B91" s="18">
        <v>1</v>
      </c>
      <c r="C91" s="8">
        <v>2</v>
      </c>
      <c r="D91" s="111">
        <v>1419.9999999999998</v>
      </c>
      <c r="E91" s="108"/>
      <c r="F91" s="109"/>
      <c r="G91" s="109"/>
      <c r="H91" s="109"/>
      <c r="I91" s="109"/>
      <c r="J91" s="109"/>
      <c r="K91" s="109"/>
      <c r="L91" s="109"/>
      <c r="M91" s="109"/>
      <c r="N91" s="109"/>
      <c r="O91" s="109"/>
      <c r="P91" s="109"/>
      <c r="Q91" s="109"/>
      <c r="R91" s="109"/>
      <c r="S91" s="109"/>
      <c r="T91" s="109"/>
      <c r="U91" s="109"/>
      <c r="V91" s="109"/>
      <c r="W91" s="109"/>
      <c r="X91" s="109"/>
      <c r="Y91" s="109"/>
      <c r="Z91" s="109"/>
      <c r="AA91" s="109"/>
      <c r="AB91" s="109"/>
      <c r="AC91" s="109"/>
      <c r="AD91" s="109"/>
      <c r="AE91" s="109"/>
      <c r="AF91" s="109"/>
      <c r="AG91" s="109"/>
      <c r="AH91" s="109"/>
      <c r="AI91" s="109"/>
      <c r="AJ91" s="109"/>
      <c r="AK91" s="109"/>
      <c r="AL91" s="109"/>
      <c r="AM91" s="109"/>
      <c r="AN91" s="109"/>
      <c r="AO91" s="109"/>
      <c r="AP91" s="109"/>
      <c r="AQ91" s="109"/>
      <c r="AR91" s="109"/>
      <c r="AS91" s="110">
        <v>11</v>
      </c>
    </row>
    <row r="92" spans="1:45">
      <c r="A92" s="29"/>
      <c r="B92" s="19" t="s">
        <v>111</v>
      </c>
      <c r="C92" s="12"/>
      <c r="D92" s="112">
        <v>1414.9999999999998</v>
      </c>
      <c r="E92" s="108"/>
      <c r="F92" s="109"/>
      <c r="G92" s="109"/>
      <c r="H92" s="109"/>
      <c r="I92" s="109"/>
      <c r="J92" s="109"/>
      <c r="K92" s="109"/>
      <c r="L92" s="109"/>
      <c r="M92" s="109"/>
      <c r="N92" s="109"/>
      <c r="O92" s="109"/>
      <c r="P92" s="109"/>
      <c r="Q92" s="109"/>
      <c r="R92" s="109"/>
      <c r="S92" s="109"/>
      <c r="T92" s="109"/>
      <c r="U92" s="109"/>
      <c r="V92" s="109"/>
      <c r="W92" s="109"/>
      <c r="X92" s="109"/>
      <c r="Y92" s="109"/>
      <c r="Z92" s="109"/>
      <c r="AA92" s="109"/>
      <c r="AB92" s="109"/>
      <c r="AC92" s="109"/>
      <c r="AD92" s="109"/>
      <c r="AE92" s="109"/>
      <c r="AF92" s="109"/>
      <c r="AG92" s="109"/>
      <c r="AH92" s="109"/>
      <c r="AI92" s="109"/>
      <c r="AJ92" s="109"/>
      <c r="AK92" s="109"/>
      <c r="AL92" s="109"/>
      <c r="AM92" s="109"/>
      <c r="AN92" s="109"/>
      <c r="AO92" s="109"/>
      <c r="AP92" s="109"/>
      <c r="AQ92" s="109"/>
      <c r="AR92" s="109"/>
      <c r="AS92" s="110">
        <v>16</v>
      </c>
    </row>
    <row r="93" spans="1:45">
      <c r="A93" s="29"/>
      <c r="B93" s="2" t="s">
        <v>112</v>
      </c>
      <c r="C93" s="27"/>
      <c r="D93" s="113">
        <v>1414.9999999999998</v>
      </c>
      <c r="E93" s="108"/>
      <c r="F93" s="109"/>
      <c r="G93" s="109"/>
      <c r="H93" s="109"/>
      <c r="I93" s="109"/>
      <c r="J93" s="109"/>
      <c r="K93" s="109"/>
      <c r="L93" s="109"/>
      <c r="M93" s="109"/>
      <c r="N93" s="109"/>
      <c r="O93" s="109"/>
      <c r="P93" s="109"/>
      <c r="Q93" s="109"/>
      <c r="R93" s="109"/>
      <c r="S93" s="109"/>
      <c r="T93" s="109"/>
      <c r="U93" s="109"/>
      <c r="V93" s="109"/>
      <c r="W93" s="109"/>
      <c r="X93" s="109"/>
      <c r="Y93" s="109"/>
      <c r="Z93" s="109"/>
      <c r="AA93" s="109"/>
      <c r="AB93" s="109"/>
      <c r="AC93" s="109"/>
      <c r="AD93" s="109"/>
      <c r="AE93" s="109"/>
      <c r="AF93" s="109"/>
      <c r="AG93" s="109"/>
      <c r="AH93" s="109"/>
      <c r="AI93" s="109"/>
      <c r="AJ93" s="109"/>
      <c r="AK93" s="109"/>
      <c r="AL93" s="109"/>
      <c r="AM93" s="109"/>
      <c r="AN93" s="109"/>
      <c r="AO93" s="109"/>
      <c r="AP93" s="109"/>
      <c r="AQ93" s="109"/>
      <c r="AR93" s="109"/>
      <c r="AS93" s="110">
        <v>1415</v>
      </c>
    </row>
    <row r="94" spans="1:45">
      <c r="A94" s="29"/>
      <c r="B94" s="2" t="s">
        <v>113</v>
      </c>
      <c r="C94" s="27"/>
      <c r="D94" s="113">
        <v>7.0710678118654755</v>
      </c>
      <c r="E94" s="108"/>
      <c r="F94" s="109"/>
      <c r="G94" s="109"/>
      <c r="H94" s="109"/>
      <c r="I94" s="109"/>
      <c r="J94" s="109"/>
      <c r="K94" s="109"/>
      <c r="L94" s="109"/>
      <c r="M94" s="109"/>
      <c r="N94" s="109"/>
      <c r="O94" s="109"/>
      <c r="P94" s="109"/>
      <c r="Q94" s="109"/>
      <c r="R94" s="109"/>
      <c r="S94" s="109"/>
      <c r="T94" s="109"/>
      <c r="U94" s="109"/>
      <c r="V94" s="109"/>
      <c r="W94" s="109"/>
      <c r="X94" s="109"/>
      <c r="Y94" s="109"/>
      <c r="Z94" s="109"/>
      <c r="AA94" s="109"/>
      <c r="AB94" s="109"/>
      <c r="AC94" s="109"/>
      <c r="AD94" s="109"/>
      <c r="AE94" s="109"/>
      <c r="AF94" s="109"/>
      <c r="AG94" s="109"/>
      <c r="AH94" s="109"/>
      <c r="AI94" s="109"/>
      <c r="AJ94" s="109"/>
      <c r="AK94" s="109"/>
      <c r="AL94" s="109"/>
      <c r="AM94" s="109"/>
      <c r="AN94" s="109"/>
      <c r="AO94" s="109"/>
      <c r="AP94" s="109"/>
      <c r="AQ94" s="109"/>
      <c r="AR94" s="109"/>
      <c r="AS94" s="110">
        <v>31</v>
      </c>
    </row>
    <row r="95" spans="1:45">
      <c r="A95" s="29"/>
      <c r="B95" s="2" t="s">
        <v>74</v>
      </c>
      <c r="C95" s="27"/>
      <c r="D95" s="13">
        <v>4.9972210684561674E-3</v>
      </c>
      <c r="E95" s="86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58"/>
    </row>
    <row r="96" spans="1:45">
      <c r="A96" s="29"/>
      <c r="B96" s="2" t="s">
        <v>114</v>
      </c>
      <c r="C96" s="27"/>
      <c r="D96" s="13">
        <v>-1.1102230246251565E-16</v>
      </c>
      <c r="E96" s="86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58"/>
    </row>
    <row r="97" spans="1:45">
      <c r="A97" s="29"/>
      <c r="B97" s="50" t="s">
        <v>115</v>
      </c>
      <c r="C97" s="51"/>
      <c r="D97" s="49" t="s">
        <v>116</v>
      </c>
      <c r="E97" s="86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58"/>
    </row>
    <row r="98" spans="1:45">
      <c r="B98" s="30"/>
      <c r="C98" s="19"/>
      <c r="D98" s="25"/>
      <c r="AS98" s="58"/>
    </row>
    <row r="99" spans="1:45" ht="19.5">
      <c r="B99" s="33" t="s">
        <v>192</v>
      </c>
      <c r="AS99" s="26" t="s">
        <v>117</v>
      </c>
    </row>
    <row r="100" spans="1:45" ht="19.5">
      <c r="A100" s="23" t="s">
        <v>118</v>
      </c>
      <c r="B100" s="17" t="s">
        <v>93</v>
      </c>
      <c r="C100" s="15" t="s">
        <v>94</v>
      </c>
      <c r="D100" s="16" t="s">
        <v>107</v>
      </c>
      <c r="E100" s="86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6">
        <v>1</v>
      </c>
    </row>
    <row r="101" spans="1:45">
      <c r="A101" s="29"/>
      <c r="B101" s="18" t="s">
        <v>108</v>
      </c>
      <c r="C101" s="8" t="s">
        <v>108</v>
      </c>
      <c r="D101" s="85" t="s">
        <v>109</v>
      </c>
      <c r="E101" s="86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6" t="s">
        <v>1</v>
      </c>
    </row>
    <row r="102" spans="1:45">
      <c r="A102" s="29"/>
      <c r="B102" s="18"/>
      <c r="C102" s="8"/>
      <c r="D102" s="9" t="s">
        <v>86</v>
      </c>
      <c r="E102" s="86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6">
        <v>2</v>
      </c>
    </row>
    <row r="103" spans="1:45">
      <c r="A103" s="29"/>
      <c r="B103" s="18"/>
      <c r="C103" s="8"/>
      <c r="D103" s="24"/>
      <c r="E103" s="86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6">
        <v>2</v>
      </c>
    </row>
    <row r="104" spans="1:45">
      <c r="A104" s="29"/>
      <c r="B104" s="17">
        <v>1</v>
      </c>
      <c r="C104" s="14">
        <v>1</v>
      </c>
      <c r="D104" s="20">
        <v>25.27</v>
      </c>
      <c r="E104" s="86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6">
        <v>1</v>
      </c>
    </row>
    <row r="105" spans="1:45">
      <c r="A105" s="29"/>
      <c r="B105" s="18">
        <v>1</v>
      </c>
      <c r="C105" s="8">
        <v>2</v>
      </c>
      <c r="D105" s="10">
        <v>25.230000000000004</v>
      </c>
      <c r="E105" s="86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6">
        <v>19</v>
      </c>
    </row>
    <row r="106" spans="1:45">
      <c r="A106" s="29"/>
      <c r="B106" s="19" t="s">
        <v>111</v>
      </c>
      <c r="C106" s="12"/>
      <c r="D106" s="21">
        <v>25.25</v>
      </c>
      <c r="E106" s="86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6">
        <v>16</v>
      </c>
    </row>
    <row r="107" spans="1:45">
      <c r="A107" s="29"/>
      <c r="B107" s="2" t="s">
        <v>112</v>
      </c>
      <c r="C107" s="27"/>
      <c r="D107" s="11">
        <v>25.25</v>
      </c>
      <c r="E107" s="86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6">
        <v>25.25</v>
      </c>
    </row>
    <row r="108" spans="1:45">
      <c r="A108" s="29"/>
      <c r="B108" s="2" t="s">
        <v>113</v>
      </c>
      <c r="C108" s="27"/>
      <c r="D108" s="22">
        <v>2.8284271247458786E-2</v>
      </c>
      <c r="E108" s="86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6">
        <v>25</v>
      </c>
    </row>
    <row r="109" spans="1:45">
      <c r="A109" s="29"/>
      <c r="B109" s="2" t="s">
        <v>74</v>
      </c>
      <c r="C109" s="27"/>
      <c r="D109" s="13">
        <v>1.1201691583151993E-3</v>
      </c>
      <c r="E109" s="86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58"/>
    </row>
    <row r="110" spans="1:45">
      <c r="A110" s="29"/>
      <c r="B110" s="2" t="s">
        <v>114</v>
      </c>
      <c r="C110" s="27"/>
      <c r="D110" s="13">
        <v>0</v>
      </c>
      <c r="E110" s="86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58"/>
    </row>
    <row r="111" spans="1:45">
      <c r="A111" s="29"/>
      <c r="B111" s="50" t="s">
        <v>115</v>
      </c>
      <c r="C111" s="51"/>
      <c r="D111" s="49" t="s">
        <v>116</v>
      </c>
      <c r="E111" s="86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58"/>
    </row>
    <row r="112" spans="1:45">
      <c r="B112" s="30"/>
      <c r="C112" s="19"/>
      <c r="D112" s="25"/>
      <c r="AS112" s="58"/>
    </row>
    <row r="113" spans="1:45" ht="19.5">
      <c r="B113" s="33" t="s">
        <v>193</v>
      </c>
      <c r="AS113" s="26" t="s">
        <v>117</v>
      </c>
    </row>
    <row r="114" spans="1:45" ht="19.5">
      <c r="A114" s="23" t="s">
        <v>119</v>
      </c>
      <c r="B114" s="17" t="s">
        <v>93</v>
      </c>
      <c r="C114" s="15" t="s">
        <v>94</v>
      </c>
      <c r="D114" s="16" t="s">
        <v>107</v>
      </c>
      <c r="E114" s="86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6">
        <v>1</v>
      </c>
    </row>
    <row r="115" spans="1:45">
      <c r="A115" s="29"/>
      <c r="B115" s="18" t="s">
        <v>108</v>
      </c>
      <c r="C115" s="8" t="s">
        <v>108</v>
      </c>
      <c r="D115" s="85" t="s">
        <v>109</v>
      </c>
      <c r="E115" s="86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6" t="s">
        <v>1</v>
      </c>
    </row>
    <row r="116" spans="1:45">
      <c r="A116" s="29"/>
      <c r="B116" s="18"/>
      <c r="C116" s="8"/>
      <c r="D116" s="9" t="s">
        <v>86</v>
      </c>
      <c r="E116" s="86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6">
        <v>3</v>
      </c>
    </row>
    <row r="117" spans="1:45">
      <c r="A117" s="29"/>
      <c r="B117" s="18"/>
      <c r="C117" s="8"/>
      <c r="D117" s="24"/>
      <c r="E117" s="86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6">
        <v>3</v>
      </c>
    </row>
    <row r="118" spans="1:45">
      <c r="A118" s="29"/>
      <c r="B118" s="17">
        <v>1</v>
      </c>
      <c r="C118" s="14">
        <v>1</v>
      </c>
      <c r="D118" s="121">
        <v>0.81899999999999995</v>
      </c>
      <c r="E118" s="122"/>
      <c r="F118" s="123"/>
      <c r="G118" s="123"/>
      <c r="H118" s="123"/>
      <c r="I118" s="123"/>
      <c r="J118" s="123"/>
      <c r="K118" s="123"/>
      <c r="L118" s="123"/>
      <c r="M118" s="123"/>
      <c r="N118" s="123"/>
      <c r="O118" s="123"/>
      <c r="P118" s="123"/>
      <c r="Q118" s="123"/>
      <c r="R118" s="123"/>
      <c r="S118" s="123"/>
      <c r="T118" s="123"/>
      <c r="U118" s="123"/>
      <c r="V118" s="123"/>
      <c r="W118" s="123"/>
      <c r="X118" s="123"/>
      <c r="Y118" s="123"/>
      <c r="Z118" s="123"/>
      <c r="AA118" s="123"/>
      <c r="AB118" s="123"/>
      <c r="AC118" s="123"/>
      <c r="AD118" s="123"/>
      <c r="AE118" s="123"/>
      <c r="AF118" s="123"/>
      <c r="AG118" s="123"/>
      <c r="AH118" s="123"/>
      <c r="AI118" s="123"/>
      <c r="AJ118" s="123"/>
      <c r="AK118" s="123"/>
      <c r="AL118" s="123"/>
      <c r="AM118" s="123"/>
      <c r="AN118" s="123"/>
      <c r="AO118" s="123"/>
      <c r="AP118" s="123"/>
      <c r="AQ118" s="123"/>
      <c r="AR118" s="123"/>
      <c r="AS118" s="124">
        <v>1</v>
      </c>
    </row>
    <row r="119" spans="1:45">
      <c r="A119" s="29"/>
      <c r="B119" s="18">
        <v>1</v>
      </c>
      <c r="C119" s="8">
        <v>2</v>
      </c>
      <c r="D119" s="125">
        <v>0.81700000000000006</v>
      </c>
      <c r="E119" s="122"/>
      <c r="F119" s="123"/>
      <c r="G119" s="123"/>
      <c r="H119" s="123"/>
      <c r="I119" s="123"/>
      <c r="J119" s="123"/>
      <c r="K119" s="123"/>
      <c r="L119" s="123"/>
      <c r="M119" s="123"/>
      <c r="N119" s="123"/>
      <c r="O119" s="123"/>
      <c r="P119" s="123"/>
      <c r="Q119" s="123"/>
      <c r="R119" s="123"/>
      <c r="S119" s="123"/>
      <c r="T119" s="123"/>
      <c r="U119" s="123"/>
      <c r="V119" s="123"/>
      <c r="W119" s="123"/>
      <c r="X119" s="123"/>
      <c r="Y119" s="123"/>
      <c r="Z119" s="123"/>
      <c r="AA119" s="123"/>
      <c r="AB119" s="123"/>
      <c r="AC119" s="123"/>
      <c r="AD119" s="123"/>
      <c r="AE119" s="123"/>
      <c r="AF119" s="123"/>
      <c r="AG119" s="123"/>
      <c r="AH119" s="123"/>
      <c r="AI119" s="123"/>
      <c r="AJ119" s="123"/>
      <c r="AK119" s="123"/>
      <c r="AL119" s="123"/>
      <c r="AM119" s="123"/>
      <c r="AN119" s="123"/>
      <c r="AO119" s="123"/>
      <c r="AP119" s="123"/>
      <c r="AQ119" s="123"/>
      <c r="AR119" s="123"/>
      <c r="AS119" s="124">
        <v>20</v>
      </c>
    </row>
    <row r="120" spans="1:45">
      <c r="A120" s="29"/>
      <c r="B120" s="19" t="s">
        <v>111</v>
      </c>
      <c r="C120" s="12"/>
      <c r="D120" s="126">
        <v>0.81800000000000006</v>
      </c>
      <c r="E120" s="122"/>
      <c r="F120" s="123"/>
      <c r="G120" s="123"/>
      <c r="H120" s="123"/>
      <c r="I120" s="123"/>
      <c r="J120" s="123"/>
      <c r="K120" s="123"/>
      <c r="L120" s="123"/>
      <c r="M120" s="123"/>
      <c r="N120" s="123"/>
      <c r="O120" s="123"/>
      <c r="P120" s="123"/>
      <c r="Q120" s="123"/>
      <c r="R120" s="123"/>
      <c r="S120" s="123"/>
      <c r="T120" s="123"/>
      <c r="U120" s="123"/>
      <c r="V120" s="123"/>
      <c r="W120" s="123"/>
      <c r="X120" s="123"/>
      <c r="Y120" s="123"/>
      <c r="Z120" s="123"/>
      <c r="AA120" s="123"/>
      <c r="AB120" s="123"/>
      <c r="AC120" s="123"/>
      <c r="AD120" s="123"/>
      <c r="AE120" s="123"/>
      <c r="AF120" s="123"/>
      <c r="AG120" s="123"/>
      <c r="AH120" s="123"/>
      <c r="AI120" s="123"/>
      <c r="AJ120" s="123"/>
      <c r="AK120" s="123"/>
      <c r="AL120" s="123"/>
      <c r="AM120" s="123"/>
      <c r="AN120" s="123"/>
      <c r="AO120" s="123"/>
      <c r="AP120" s="123"/>
      <c r="AQ120" s="123"/>
      <c r="AR120" s="123"/>
      <c r="AS120" s="124">
        <v>16</v>
      </c>
    </row>
    <row r="121" spans="1:45">
      <c r="A121" s="29"/>
      <c r="B121" s="2" t="s">
        <v>112</v>
      </c>
      <c r="C121" s="27"/>
      <c r="D121" s="22">
        <v>0.81800000000000006</v>
      </c>
      <c r="E121" s="122"/>
      <c r="F121" s="123"/>
      <c r="G121" s="123"/>
      <c r="H121" s="123"/>
      <c r="I121" s="123"/>
      <c r="J121" s="123"/>
      <c r="K121" s="123"/>
      <c r="L121" s="123"/>
      <c r="M121" s="123"/>
      <c r="N121" s="123"/>
      <c r="O121" s="123"/>
      <c r="P121" s="123"/>
      <c r="Q121" s="123"/>
      <c r="R121" s="123"/>
      <c r="S121" s="123"/>
      <c r="T121" s="123"/>
      <c r="U121" s="123"/>
      <c r="V121" s="123"/>
      <c r="W121" s="123"/>
      <c r="X121" s="123"/>
      <c r="Y121" s="123"/>
      <c r="Z121" s="123"/>
      <c r="AA121" s="123"/>
      <c r="AB121" s="123"/>
      <c r="AC121" s="123"/>
      <c r="AD121" s="123"/>
      <c r="AE121" s="123"/>
      <c r="AF121" s="123"/>
      <c r="AG121" s="123"/>
      <c r="AH121" s="123"/>
      <c r="AI121" s="123"/>
      <c r="AJ121" s="123"/>
      <c r="AK121" s="123"/>
      <c r="AL121" s="123"/>
      <c r="AM121" s="123"/>
      <c r="AN121" s="123"/>
      <c r="AO121" s="123"/>
      <c r="AP121" s="123"/>
      <c r="AQ121" s="123"/>
      <c r="AR121" s="123"/>
      <c r="AS121" s="124">
        <v>0.81799999999999995</v>
      </c>
    </row>
    <row r="122" spans="1:45">
      <c r="A122" s="29"/>
      <c r="B122" s="2" t="s">
        <v>113</v>
      </c>
      <c r="C122" s="27"/>
      <c r="D122" s="22">
        <v>1.4142135623730178E-3</v>
      </c>
      <c r="E122" s="122"/>
      <c r="F122" s="123"/>
      <c r="G122" s="123"/>
      <c r="H122" s="123"/>
      <c r="I122" s="123"/>
      <c r="J122" s="123"/>
      <c r="K122" s="123"/>
      <c r="L122" s="123"/>
      <c r="M122" s="123"/>
      <c r="N122" s="123"/>
      <c r="O122" s="123"/>
      <c r="P122" s="123"/>
      <c r="Q122" s="123"/>
      <c r="R122" s="123"/>
      <c r="S122" s="123"/>
      <c r="T122" s="123"/>
      <c r="U122" s="123"/>
      <c r="V122" s="123"/>
      <c r="W122" s="123"/>
      <c r="X122" s="123"/>
      <c r="Y122" s="123"/>
      <c r="Z122" s="123"/>
      <c r="AA122" s="123"/>
      <c r="AB122" s="123"/>
      <c r="AC122" s="123"/>
      <c r="AD122" s="123"/>
      <c r="AE122" s="123"/>
      <c r="AF122" s="123"/>
      <c r="AG122" s="123"/>
      <c r="AH122" s="123"/>
      <c r="AI122" s="123"/>
      <c r="AJ122" s="123"/>
      <c r="AK122" s="123"/>
      <c r="AL122" s="123"/>
      <c r="AM122" s="123"/>
      <c r="AN122" s="123"/>
      <c r="AO122" s="123"/>
      <c r="AP122" s="123"/>
      <c r="AQ122" s="123"/>
      <c r="AR122" s="123"/>
      <c r="AS122" s="124">
        <v>26</v>
      </c>
    </row>
    <row r="123" spans="1:45">
      <c r="A123" s="29"/>
      <c r="B123" s="2" t="s">
        <v>74</v>
      </c>
      <c r="C123" s="27"/>
      <c r="D123" s="13">
        <v>1.7288674356638358E-3</v>
      </c>
      <c r="E123" s="86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58"/>
    </row>
    <row r="124" spans="1:45">
      <c r="A124" s="29"/>
      <c r="B124" s="2" t="s">
        <v>114</v>
      </c>
      <c r="C124" s="27"/>
      <c r="D124" s="13">
        <v>2.2204460492503131E-16</v>
      </c>
      <c r="E124" s="86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58"/>
    </row>
    <row r="125" spans="1:45">
      <c r="A125" s="29"/>
      <c r="B125" s="50" t="s">
        <v>115</v>
      </c>
      <c r="C125" s="51"/>
      <c r="D125" s="49" t="s">
        <v>116</v>
      </c>
      <c r="E125" s="86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58"/>
    </row>
    <row r="126" spans="1:45">
      <c r="B126" s="30"/>
      <c r="C126" s="19"/>
      <c r="D126" s="25"/>
      <c r="AS126" s="58"/>
    </row>
    <row r="127" spans="1:45" ht="15">
      <c r="B127" s="33" t="s">
        <v>194</v>
      </c>
      <c r="AS127" s="26" t="s">
        <v>117</v>
      </c>
    </row>
    <row r="128" spans="1:45" ht="15">
      <c r="A128" s="23" t="s">
        <v>91</v>
      </c>
      <c r="B128" s="17" t="s">
        <v>93</v>
      </c>
      <c r="C128" s="15" t="s">
        <v>94</v>
      </c>
      <c r="D128" s="16" t="s">
        <v>107</v>
      </c>
      <c r="E128" s="86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6">
        <v>1</v>
      </c>
    </row>
    <row r="129" spans="1:45">
      <c r="A129" s="29"/>
      <c r="B129" s="18" t="s">
        <v>108</v>
      </c>
      <c r="C129" s="8" t="s">
        <v>108</v>
      </c>
      <c r="D129" s="85" t="s">
        <v>109</v>
      </c>
      <c r="E129" s="86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6" t="s">
        <v>1</v>
      </c>
    </row>
    <row r="130" spans="1:45">
      <c r="A130" s="29"/>
      <c r="B130" s="18"/>
      <c r="C130" s="8"/>
      <c r="D130" s="9" t="s">
        <v>86</v>
      </c>
      <c r="E130" s="86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6">
        <v>3</v>
      </c>
    </row>
    <row r="131" spans="1:45">
      <c r="A131" s="29"/>
      <c r="B131" s="18"/>
      <c r="C131" s="8"/>
      <c r="D131" s="24"/>
      <c r="E131" s="86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6">
        <v>3</v>
      </c>
    </row>
    <row r="132" spans="1:45">
      <c r="A132" s="29"/>
      <c r="B132" s="17">
        <v>1</v>
      </c>
      <c r="C132" s="14">
        <v>1</v>
      </c>
      <c r="D132" s="121">
        <v>0.68</v>
      </c>
      <c r="E132" s="122"/>
      <c r="F132" s="123"/>
      <c r="G132" s="123"/>
      <c r="H132" s="123"/>
      <c r="I132" s="123"/>
      <c r="J132" s="123"/>
      <c r="K132" s="123"/>
      <c r="L132" s="123"/>
      <c r="M132" s="123"/>
      <c r="N132" s="123"/>
      <c r="O132" s="123"/>
      <c r="P132" s="123"/>
      <c r="Q132" s="123"/>
      <c r="R132" s="123"/>
      <c r="S132" s="123"/>
      <c r="T132" s="123"/>
      <c r="U132" s="123"/>
      <c r="V132" s="123"/>
      <c r="W132" s="123"/>
      <c r="X132" s="123"/>
      <c r="Y132" s="123"/>
      <c r="Z132" s="123"/>
      <c r="AA132" s="123"/>
      <c r="AB132" s="123"/>
      <c r="AC132" s="123"/>
      <c r="AD132" s="123"/>
      <c r="AE132" s="123"/>
      <c r="AF132" s="123"/>
      <c r="AG132" s="123"/>
      <c r="AH132" s="123"/>
      <c r="AI132" s="123"/>
      <c r="AJ132" s="123"/>
      <c r="AK132" s="123"/>
      <c r="AL132" s="123"/>
      <c r="AM132" s="123"/>
      <c r="AN132" s="123"/>
      <c r="AO132" s="123"/>
      <c r="AP132" s="123"/>
      <c r="AQ132" s="123"/>
      <c r="AR132" s="123"/>
      <c r="AS132" s="124">
        <v>1</v>
      </c>
    </row>
    <row r="133" spans="1:45">
      <c r="A133" s="29"/>
      <c r="B133" s="18">
        <v>1</v>
      </c>
      <c r="C133" s="8">
        <v>2</v>
      </c>
      <c r="D133" s="125">
        <v>0.68</v>
      </c>
      <c r="E133" s="122"/>
      <c r="F133" s="123"/>
      <c r="G133" s="123"/>
      <c r="H133" s="123"/>
      <c r="I133" s="123"/>
      <c r="J133" s="123"/>
      <c r="K133" s="123"/>
      <c r="L133" s="123"/>
      <c r="M133" s="123"/>
      <c r="N133" s="123"/>
      <c r="O133" s="123"/>
      <c r="P133" s="123"/>
      <c r="Q133" s="123"/>
      <c r="R133" s="123"/>
      <c r="S133" s="123"/>
      <c r="T133" s="123"/>
      <c r="U133" s="123"/>
      <c r="V133" s="123"/>
      <c r="W133" s="123"/>
      <c r="X133" s="123"/>
      <c r="Y133" s="123"/>
      <c r="Z133" s="123"/>
      <c r="AA133" s="123"/>
      <c r="AB133" s="123"/>
      <c r="AC133" s="123"/>
      <c r="AD133" s="123"/>
      <c r="AE133" s="123"/>
      <c r="AF133" s="123"/>
      <c r="AG133" s="123"/>
      <c r="AH133" s="123"/>
      <c r="AI133" s="123"/>
      <c r="AJ133" s="123"/>
      <c r="AK133" s="123"/>
      <c r="AL133" s="123"/>
      <c r="AM133" s="123"/>
      <c r="AN133" s="123"/>
      <c r="AO133" s="123"/>
      <c r="AP133" s="123"/>
      <c r="AQ133" s="123"/>
      <c r="AR133" s="123"/>
      <c r="AS133" s="124">
        <v>21</v>
      </c>
    </row>
    <row r="134" spans="1:45">
      <c r="A134" s="29"/>
      <c r="B134" s="19" t="s">
        <v>111</v>
      </c>
      <c r="C134" s="12"/>
      <c r="D134" s="126">
        <v>0.68</v>
      </c>
      <c r="E134" s="122"/>
      <c r="F134" s="123"/>
      <c r="G134" s="123"/>
      <c r="H134" s="123"/>
      <c r="I134" s="123"/>
      <c r="J134" s="123"/>
      <c r="K134" s="123"/>
      <c r="L134" s="123"/>
      <c r="M134" s="123"/>
      <c r="N134" s="123"/>
      <c r="O134" s="123"/>
      <c r="P134" s="123"/>
      <c r="Q134" s="123"/>
      <c r="R134" s="123"/>
      <c r="S134" s="123"/>
      <c r="T134" s="123"/>
      <c r="U134" s="123"/>
      <c r="V134" s="123"/>
      <c r="W134" s="123"/>
      <c r="X134" s="123"/>
      <c r="Y134" s="123"/>
      <c r="Z134" s="123"/>
      <c r="AA134" s="123"/>
      <c r="AB134" s="123"/>
      <c r="AC134" s="123"/>
      <c r="AD134" s="123"/>
      <c r="AE134" s="123"/>
      <c r="AF134" s="123"/>
      <c r="AG134" s="123"/>
      <c r="AH134" s="123"/>
      <c r="AI134" s="123"/>
      <c r="AJ134" s="123"/>
      <c r="AK134" s="123"/>
      <c r="AL134" s="123"/>
      <c r="AM134" s="123"/>
      <c r="AN134" s="123"/>
      <c r="AO134" s="123"/>
      <c r="AP134" s="123"/>
      <c r="AQ134" s="123"/>
      <c r="AR134" s="123"/>
      <c r="AS134" s="124">
        <v>16</v>
      </c>
    </row>
    <row r="135" spans="1:45">
      <c r="A135" s="29"/>
      <c r="B135" s="2" t="s">
        <v>112</v>
      </c>
      <c r="C135" s="27"/>
      <c r="D135" s="22">
        <v>0.68</v>
      </c>
      <c r="E135" s="122"/>
      <c r="F135" s="123"/>
      <c r="G135" s="123"/>
      <c r="H135" s="123"/>
      <c r="I135" s="123"/>
      <c r="J135" s="123"/>
      <c r="K135" s="123"/>
      <c r="L135" s="123"/>
      <c r="M135" s="123"/>
      <c r="N135" s="123"/>
      <c r="O135" s="123"/>
      <c r="P135" s="123"/>
      <c r="Q135" s="123"/>
      <c r="R135" s="123"/>
      <c r="S135" s="123"/>
      <c r="T135" s="123"/>
      <c r="U135" s="123"/>
      <c r="V135" s="123"/>
      <c r="W135" s="123"/>
      <c r="X135" s="123"/>
      <c r="Y135" s="123"/>
      <c r="Z135" s="123"/>
      <c r="AA135" s="123"/>
      <c r="AB135" s="123"/>
      <c r="AC135" s="123"/>
      <c r="AD135" s="123"/>
      <c r="AE135" s="123"/>
      <c r="AF135" s="123"/>
      <c r="AG135" s="123"/>
      <c r="AH135" s="123"/>
      <c r="AI135" s="123"/>
      <c r="AJ135" s="123"/>
      <c r="AK135" s="123"/>
      <c r="AL135" s="123"/>
      <c r="AM135" s="123"/>
      <c r="AN135" s="123"/>
      <c r="AO135" s="123"/>
      <c r="AP135" s="123"/>
      <c r="AQ135" s="123"/>
      <c r="AR135" s="123"/>
      <c r="AS135" s="124">
        <v>0.68</v>
      </c>
    </row>
    <row r="136" spans="1:45">
      <c r="A136" s="29"/>
      <c r="B136" s="2" t="s">
        <v>113</v>
      </c>
      <c r="C136" s="27"/>
      <c r="D136" s="22">
        <v>0</v>
      </c>
      <c r="E136" s="122"/>
      <c r="F136" s="123"/>
      <c r="G136" s="123"/>
      <c r="H136" s="123"/>
      <c r="I136" s="123"/>
      <c r="J136" s="123"/>
      <c r="K136" s="123"/>
      <c r="L136" s="123"/>
      <c r="M136" s="123"/>
      <c r="N136" s="123"/>
      <c r="O136" s="123"/>
      <c r="P136" s="123"/>
      <c r="Q136" s="123"/>
      <c r="R136" s="123"/>
      <c r="S136" s="123"/>
      <c r="T136" s="123"/>
      <c r="U136" s="123"/>
      <c r="V136" s="123"/>
      <c r="W136" s="123"/>
      <c r="X136" s="123"/>
      <c r="Y136" s="123"/>
      <c r="Z136" s="123"/>
      <c r="AA136" s="123"/>
      <c r="AB136" s="123"/>
      <c r="AC136" s="123"/>
      <c r="AD136" s="123"/>
      <c r="AE136" s="123"/>
      <c r="AF136" s="123"/>
      <c r="AG136" s="123"/>
      <c r="AH136" s="123"/>
      <c r="AI136" s="123"/>
      <c r="AJ136" s="123"/>
      <c r="AK136" s="123"/>
      <c r="AL136" s="123"/>
      <c r="AM136" s="123"/>
      <c r="AN136" s="123"/>
      <c r="AO136" s="123"/>
      <c r="AP136" s="123"/>
      <c r="AQ136" s="123"/>
      <c r="AR136" s="123"/>
      <c r="AS136" s="124">
        <v>27</v>
      </c>
    </row>
    <row r="137" spans="1:45">
      <c r="A137" s="29"/>
      <c r="B137" s="2" t="s">
        <v>74</v>
      </c>
      <c r="C137" s="27"/>
      <c r="D137" s="13">
        <v>0</v>
      </c>
      <c r="E137" s="86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58"/>
    </row>
    <row r="138" spans="1:45">
      <c r="A138" s="29"/>
      <c r="B138" s="2" t="s">
        <v>114</v>
      </c>
      <c r="C138" s="27"/>
      <c r="D138" s="13">
        <v>0</v>
      </c>
      <c r="E138" s="86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58"/>
    </row>
    <row r="139" spans="1:45">
      <c r="A139" s="29"/>
      <c r="B139" s="50" t="s">
        <v>115</v>
      </c>
      <c r="C139" s="51"/>
      <c r="D139" s="49" t="s">
        <v>116</v>
      </c>
      <c r="E139" s="86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58"/>
    </row>
    <row r="140" spans="1:45">
      <c r="B140" s="30"/>
      <c r="C140" s="19"/>
      <c r="D140" s="25"/>
      <c r="AS140" s="58"/>
    </row>
    <row r="141" spans="1:45" ht="15">
      <c r="B141" s="33" t="s">
        <v>195</v>
      </c>
      <c r="AS141" s="26" t="s">
        <v>117</v>
      </c>
    </row>
    <row r="142" spans="1:45" ht="15">
      <c r="A142" s="23" t="s">
        <v>92</v>
      </c>
      <c r="B142" s="17" t="s">
        <v>93</v>
      </c>
      <c r="C142" s="15" t="s">
        <v>94</v>
      </c>
      <c r="D142" s="16" t="s">
        <v>107</v>
      </c>
      <c r="E142" s="86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6">
        <v>1</v>
      </c>
    </row>
    <row r="143" spans="1:45">
      <c r="A143" s="29"/>
      <c r="B143" s="18" t="s">
        <v>108</v>
      </c>
      <c r="C143" s="8" t="s">
        <v>108</v>
      </c>
      <c r="D143" s="85" t="s">
        <v>109</v>
      </c>
      <c r="E143" s="86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6" t="s">
        <v>1</v>
      </c>
    </row>
    <row r="144" spans="1:45">
      <c r="A144" s="29"/>
      <c r="B144" s="18"/>
      <c r="C144" s="8"/>
      <c r="D144" s="9" t="s">
        <v>86</v>
      </c>
      <c r="E144" s="86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6">
        <v>3</v>
      </c>
    </row>
    <row r="145" spans="1:45">
      <c r="A145" s="29"/>
      <c r="B145" s="18"/>
      <c r="C145" s="8"/>
      <c r="D145" s="24"/>
      <c r="E145" s="86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6">
        <v>3</v>
      </c>
    </row>
    <row r="146" spans="1:45">
      <c r="A146" s="29"/>
      <c r="B146" s="17">
        <v>1</v>
      </c>
      <c r="C146" s="14">
        <v>1</v>
      </c>
      <c r="D146" s="121">
        <v>0.38</v>
      </c>
      <c r="E146" s="122"/>
      <c r="F146" s="123"/>
      <c r="G146" s="123"/>
      <c r="H146" s="123"/>
      <c r="I146" s="123"/>
      <c r="J146" s="123"/>
      <c r="K146" s="123"/>
      <c r="L146" s="123"/>
      <c r="M146" s="123"/>
      <c r="N146" s="123"/>
      <c r="O146" s="123"/>
      <c r="P146" s="123"/>
      <c r="Q146" s="123"/>
      <c r="R146" s="123"/>
      <c r="S146" s="123"/>
      <c r="T146" s="123"/>
      <c r="U146" s="123"/>
      <c r="V146" s="123"/>
      <c r="W146" s="123"/>
      <c r="X146" s="123"/>
      <c r="Y146" s="123"/>
      <c r="Z146" s="123"/>
      <c r="AA146" s="123"/>
      <c r="AB146" s="123"/>
      <c r="AC146" s="123"/>
      <c r="AD146" s="123"/>
      <c r="AE146" s="123"/>
      <c r="AF146" s="123"/>
      <c r="AG146" s="123"/>
      <c r="AH146" s="123"/>
      <c r="AI146" s="123"/>
      <c r="AJ146" s="123"/>
      <c r="AK146" s="123"/>
      <c r="AL146" s="123"/>
      <c r="AM146" s="123"/>
      <c r="AN146" s="123"/>
      <c r="AO146" s="123"/>
      <c r="AP146" s="123"/>
      <c r="AQ146" s="123"/>
      <c r="AR146" s="123"/>
      <c r="AS146" s="124">
        <v>1</v>
      </c>
    </row>
    <row r="147" spans="1:45">
      <c r="A147" s="29"/>
      <c r="B147" s="18">
        <v>1</v>
      </c>
      <c r="C147" s="8">
        <v>2</v>
      </c>
      <c r="D147" s="125">
        <v>0.38</v>
      </c>
      <c r="E147" s="122"/>
      <c r="F147" s="123"/>
      <c r="G147" s="123"/>
      <c r="H147" s="123"/>
      <c r="I147" s="123"/>
      <c r="J147" s="123"/>
      <c r="K147" s="123"/>
      <c r="L147" s="123"/>
      <c r="M147" s="123"/>
      <c r="N147" s="123"/>
      <c r="O147" s="123"/>
      <c r="P147" s="123"/>
      <c r="Q147" s="123"/>
      <c r="R147" s="123"/>
      <c r="S147" s="123"/>
      <c r="T147" s="123"/>
      <c r="U147" s="123"/>
      <c r="V147" s="123"/>
      <c r="W147" s="123"/>
      <c r="X147" s="123"/>
      <c r="Y147" s="123"/>
      <c r="Z147" s="123"/>
      <c r="AA147" s="123"/>
      <c r="AB147" s="123"/>
      <c r="AC147" s="123"/>
      <c r="AD147" s="123"/>
      <c r="AE147" s="123"/>
      <c r="AF147" s="123"/>
      <c r="AG147" s="123"/>
      <c r="AH147" s="123"/>
      <c r="AI147" s="123"/>
      <c r="AJ147" s="123"/>
      <c r="AK147" s="123"/>
      <c r="AL147" s="123"/>
      <c r="AM147" s="123"/>
      <c r="AN147" s="123"/>
      <c r="AO147" s="123"/>
      <c r="AP147" s="123"/>
      <c r="AQ147" s="123"/>
      <c r="AR147" s="123"/>
      <c r="AS147" s="124">
        <v>22</v>
      </c>
    </row>
    <row r="148" spans="1:45">
      <c r="A148" s="29"/>
      <c r="B148" s="19" t="s">
        <v>111</v>
      </c>
      <c r="C148" s="12"/>
      <c r="D148" s="126">
        <v>0.38</v>
      </c>
      <c r="E148" s="122"/>
      <c r="F148" s="123"/>
      <c r="G148" s="123"/>
      <c r="H148" s="123"/>
      <c r="I148" s="123"/>
      <c r="J148" s="123"/>
      <c r="K148" s="123"/>
      <c r="L148" s="123"/>
      <c r="M148" s="123"/>
      <c r="N148" s="123"/>
      <c r="O148" s="123"/>
      <c r="P148" s="123"/>
      <c r="Q148" s="123"/>
      <c r="R148" s="123"/>
      <c r="S148" s="123"/>
      <c r="T148" s="123"/>
      <c r="U148" s="123"/>
      <c r="V148" s="123"/>
      <c r="W148" s="123"/>
      <c r="X148" s="123"/>
      <c r="Y148" s="123"/>
      <c r="Z148" s="123"/>
      <c r="AA148" s="123"/>
      <c r="AB148" s="123"/>
      <c r="AC148" s="123"/>
      <c r="AD148" s="123"/>
      <c r="AE148" s="123"/>
      <c r="AF148" s="123"/>
      <c r="AG148" s="123"/>
      <c r="AH148" s="123"/>
      <c r="AI148" s="123"/>
      <c r="AJ148" s="123"/>
      <c r="AK148" s="123"/>
      <c r="AL148" s="123"/>
      <c r="AM148" s="123"/>
      <c r="AN148" s="123"/>
      <c r="AO148" s="123"/>
      <c r="AP148" s="123"/>
      <c r="AQ148" s="123"/>
      <c r="AR148" s="123"/>
      <c r="AS148" s="124">
        <v>16</v>
      </c>
    </row>
    <row r="149" spans="1:45">
      <c r="A149" s="29"/>
      <c r="B149" s="2" t="s">
        <v>112</v>
      </c>
      <c r="C149" s="27"/>
      <c r="D149" s="22">
        <v>0.38</v>
      </c>
      <c r="E149" s="122"/>
      <c r="F149" s="123"/>
      <c r="G149" s="123"/>
      <c r="H149" s="123"/>
      <c r="I149" s="123"/>
      <c r="J149" s="123"/>
      <c r="K149" s="123"/>
      <c r="L149" s="123"/>
      <c r="M149" s="123"/>
      <c r="N149" s="123"/>
      <c r="O149" s="123"/>
      <c r="P149" s="123"/>
      <c r="Q149" s="123"/>
      <c r="R149" s="123"/>
      <c r="S149" s="123"/>
      <c r="T149" s="123"/>
      <c r="U149" s="123"/>
      <c r="V149" s="123"/>
      <c r="W149" s="123"/>
      <c r="X149" s="123"/>
      <c r="Y149" s="123"/>
      <c r="Z149" s="123"/>
      <c r="AA149" s="123"/>
      <c r="AB149" s="123"/>
      <c r="AC149" s="123"/>
      <c r="AD149" s="123"/>
      <c r="AE149" s="123"/>
      <c r="AF149" s="123"/>
      <c r="AG149" s="123"/>
      <c r="AH149" s="123"/>
      <c r="AI149" s="123"/>
      <c r="AJ149" s="123"/>
      <c r="AK149" s="123"/>
      <c r="AL149" s="123"/>
      <c r="AM149" s="123"/>
      <c r="AN149" s="123"/>
      <c r="AO149" s="123"/>
      <c r="AP149" s="123"/>
      <c r="AQ149" s="123"/>
      <c r="AR149" s="123"/>
      <c r="AS149" s="124">
        <v>0.38</v>
      </c>
    </row>
    <row r="150" spans="1:45">
      <c r="A150" s="29"/>
      <c r="B150" s="2" t="s">
        <v>113</v>
      </c>
      <c r="C150" s="27"/>
      <c r="D150" s="22">
        <v>0</v>
      </c>
      <c r="E150" s="122"/>
      <c r="F150" s="123"/>
      <c r="G150" s="123"/>
      <c r="H150" s="123"/>
      <c r="I150" s="123"/>
      <c r="J150" s="123"/>
      <c r="K150" s="123"/>
      <c r="L150" s="123"/>
      <c r="M150" s="123"/>
      <c r="N150" s="123"/>
      <c r="O150" s="123"/>
      <c r="P150" s="123"/>
      <c r="Q150" s="123"/>
      <c r="R150" s="123"/>
      <c r="S150" s="123"/>
      <c r="T150" s="123"/>
      <c r="U150" s="123"/>
      <c r="V150" s="123"/>
      <c r="W150" s="123"/>
      <c r="X150" s="123"/>
      <c r="Y150" s="123"/>
      <c r="Z150" s="123"/>
      <c r="AA150" s="123"/>
      <c r="AB150" s="123"/>
      <c r="AC150" s="123"/>
      <c r="AD150" s="123"/>
      <c r="AE150" s="123"/>
      <c r="AF150" s="123"/>
      <c r="AG150" s="123"/>
      <c r="AH150" s="123"/>
      <c r="AI150" s="123"/>
      <c r="AJ150" s="123"/>
      <c r="AK150" s="123"/>
      <c r="AL150" s="123"/>
      <c r="AM150" s="123"/>
      <c r="AN150" s="123"/>
      <c r="AO150" s="123"/>
      <c r="AP150" s="123"/>
      <c r="AQ150" s="123"/>
      <c r="AR150" s="123"/>
      <c r="AS150" s="124">
        <v>28</v>
      </c>
    </row>
    <row r="151" spans="1:45">
      <c r="A151" s="29"/>
      <c r="B151" s="2" t="s">
        <v>74</v>
      </c>
      <c r="C151" s="27"/>
      <c r="D151" s="13">
        <v>0</v>
      </c>
      <c r="E151" s="86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58"/>
    </row>
    <row r="152" spans="1:45">
      <c r="A152" s="29"/>
      <c r="B152" s="2" t="s">
        <v>114</v>
      </c>
      <c r="C152" s="27"/>
      <c r="D152" s="13">
        <v>0</v>
      </c>
      <c r="E152" s="86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58"/>
    </row>
    <row r="153" spans="1:45">
      <c r="A153" s="29"/>
      <c r="B153" s="50" t="s">
        <v>115</v>
      </c>
      <c r="C153" s="51"/>
      <c r="D153" s="49" t="s">
        <v>116</v>
      </c>
      <c r="E153" s="86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58"/>
    </row>
    <row r="154" spans="1:45">
      <c r="B154" s="30"/>
      <c r="C154" s="19"/>
      <c r="D154" s="25"/>
      <c r="AS154" s="58"/>
    </row>
    <row r="155" spans="1:45" ht="19.5">
      <c r="B155" s="33" t="s">
        <v>196</v>
      </c>
      <c r="AS155" s="26" t="s">
        <v>117</v>
      </c>
    </row>
    <row r="156" spans="1:45" ht="19.5">
      <c r="A156" s="23" t="s">
        <v>120</v>
      </c>
      <c r="B156" s="17" t="s">
        <v>93</v>
      </c>
      <c r="C156" s="15" t="s">
        <v>94</v>
      </c>
      <c r="D156" s="16" t="s">
        <v>107</v>
      </c>
      <c r="E156" s="86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6">
        <v>1</v>
      </c>
    </row>
    <row r="157" spans="1:45">
      <c r="A157" s="29"/>
      <c r="B157" s="18" t="s">
        <v>108</v>
      </c>
      <c r="C157" s="8" t="s">
        <v>108</v>
      </c>
      <c r="D157" s="85" t="s">
        <v>109</v>
      </c>
      <c r="E157" s="86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6" t="s">
        <v>1</v>
      </c>
    </row>
    <row r="158" spans="1:45">
      <c r="A158" s="29"/>
      <c r="B158" s="18"/>
      <c r="C158" s="8"/>
      <c r="D158" s="9" t="s">
        <v>86</v>
      </c>
      <c r="E158" s="86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6">
        <v>3</v>
      </c>
    </row>
    <row r="159" spans="1:45">
      <c r="A159" s="29"/>
      <c r="B159" s="18"/>
      <c r="C159" s="8"/>
      <c r="D159" s="24"/>
      <c r="E159" s="86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6">
        <v>3</v>
      </c>
    </row>
    <row r="160" spans="1:45">
      <c r="A160" s="29"/>
      <c r="B160" s="17">
        <v>1</v>
      </c>
      <c r="C160" s="14">
        <v>1</v>
      </c>
      <c r="D160" s="121">
        <v>0.45999999999999996</v>
      </c>
      <c r="E160" s="122"/>
      <c r="F160" s="123"/>
      <c r="G160" s="123"/>
      <c r="H160" s="123"/>
      <c r="I160" s="123"/>
      <c r="J160" s="123"/>
      <c r="K160" s="123"/>
      <c r="L160" s="123"/>
      <c r="M160" s="123"/>
      <c r="N160" s="123"/>
      <c r="O160" s="123"/>
      <c r="P160" s="123"/>
      <c r="Q160" s="123"/>
      <c r="R160" s="123"/>
      <c r="S160" s="123"/>
      <c r="T160" s="123"/>
      <c r="U160" s="123"/>
      <c r="V160" s="123"/>
      <c r="W160" s="123"/>
      <c r="X160" s="123"/>
      <c r="Y160" s="123"/>
      <c r="Z160" s="123"/>
      <c r="AA160" s="123"/>
      <c r="AB160" s="123"/>
      <c r="AC160" s="123"/>
      <c r="AD160" s="123"/>
      <c r="AE160" s="123"/>
      <c r="AF160" s="123"/>
      <c r="AG160" s="123"/>
      <c r="AH160" s="123"/>
      <c r="AI160" s="123"/>
      <c r="AJ160" s="123"/>
      <c r="AK160" s="123"/>
      <c r="AL160" s="123"/>
      <c r="AM160" s="123"/>
      <c r="AN160" s="123"/>
      <c r="AO160" s="123"/>
      <c r="AP160" s="123"/>
      <c r="AQ160" s="123"/>
      <c r="AR160" s="123"/>
      <c r="AS160" s="124">
        <v>1</v>
      </c>
    </row>
    <row r="161" spans="1:45">
      <c r="A161" s="29"/>
      <c r="B161" s="18">
        <v>1</v>
      </c>
      <c r="C161" s="8">
        <v>2</v>
      </c>
      <c r="D161" s="125">
        <v>0.49</v>
      </c>
      <c r="E161" s="122"/>
      <c r="F161" s="123"/>
      <c r="G161" s="123"/>
      <c r="H161" s="123"/>
      <c r="I161" s="123"/>
      <c r="J161" s="123"/>
      <c r="K161" s="123"/>
      <c r="L161" s="123"/>
      <c r="M161" s="123"/>
      <c r="N161" s="123"/>
      <c r="O161" s="123"/>
      <c r="P161" s="123"/>
      <c r="Q161" s="123"/>
      <c r="R161" s="123"/>
      <c r="S161" s="123"/>
      <c r="T161" s="123"/>
      <c r="U161" s="123"/>
      <c r="V161" s="123"/>
      <c r="W161" s="123"/>
      <c r="X161" s="123"/>
      <c r="Y161" s="123"/>
      <c r="Z161" s="123"/>
      <c r="AA161" s="123"/>
      <c r="AB161" s="123"/>
      <c r="AC161" s="123"/>
      <c r="AD161" s="123"/>
      <c r="AE161" s="123"/>
      <c r="AF161" s="123"/>
      <c r="AG161" s="123"/>
      <c r="AH161" s="123"/>
      <c r="AI161" s="123"/>
      <c r="AJ161" s="123"/>
      <c r="AK161" s="123"/>
      <c r="AL161" s="123"/>
      <c r="AM161" s="123"/>
      <c r="AN161" s="123"/>
      <c r="AO161" s="123"/>
      <c r="AP161" s="123"/>
      <c r="AQ161" s="123"/>
      <c r="AR161" s="123"/>
      <c r="AS161" s="124">
        <v>23</v>
      </c>
    </row>
    <row r="162" spans="1:45">
      <c r="A162" s="29"/>
      <c r="B162" s="19" t="s">
        <v>111</v>
      </c>
      <c r="C162" s="12"/>
      <c r="D162" s="126">
        <v>0.47499999999999998</v>
      </c>
      <c r="E162" s="122"/>
      <c r="F162" s="123"/>
      <c r="G162" s="123"/>
      <c r="H162" s="123"/>
      <c r="I162" s="123"/>
      <c r="J162" s="123"/>
      <c r="K162" s="123"/>
      <c r="L162" s="123"/>
      <c r="M162" s="123"/>
      <c r="N162" s="123"/>
      <c r="O162" s="123"/>
      <c r="P162" s="123"/>
      <c r="Q162" s="123"/>
      <c r="R162" s="123"/>
      <c r="S162" s="123"/>
      <c r="T162" s="123"/>
      <c r="U162" s="123"/>
      <c r="V162" s="123"/>
      <c r="W162" s="123"/>
      <c r="X162" s="123"/>
      <c r="Y162" s="123"/>
      <c r="Z162" s="123"/>
      <c r="AA162" s="123"/>
      <c r="AB162" s="123"/>
      <c r="AC162" s="123"/>
      <c r="AD162" s="123"/>
      <c r="AE162" s="123"/>
      <c r="AF162" s="123"/>
      <c r="AG162" s="123"/>
      <c r="AH162" s="123"/>
      <c r="AI162" s="123"/>
      <c r="AJ162" s="123"/>
      <c r="AK162" s="123"/>
      <c r="AL162" s="123"/>
      <c r="AM162" s="123"/>
      <c r="AN162" s="123"/>
      <c r="AO162" s="123"/>
      <c r="AP162" s="123"/>
      <c r="AQ162" s="123"/>
      <c r="AR162" s="123"/>
      <c r="AS162" s="124">
        <v>16</v>
      </c>
    </row>
    <row r="163" spans="1:45">
      <c r="A163" s="29"/>
      <c r="B163" s="2" t="s">
        <v>112</v>
      </c>
      <c r="C163" s="27"/>
      <c r="D163" s="22">
        <v>0.47499999999999998</v>
      </c>
      <c r="E163" s="122"/>
      <c r="F163" s="123"/>
      <c r="G163" s="123"/>
      <c r="H163" s="123"/>
      <c r="I163" s="123"/>
      <c r="J163" s="123"/>
      <c r="K163" s="123"/>
      <c r="L163" s="123"/>
      <c r="M163" s="123"/>
      <c r="N163" s="123"/>
      <c r="O163" s="123"/>
      <c r="P163" s="123"/>
      <c r="Q163" s="123"/>
      <c r="R163" s="123"/>
      <c r="S163" s="123"/>
      <c r="T163" s="123"/>
      <c r="U163" s="123"/>
      <c r="V163" s="123"/>
      <c r="W163" s="123"/>
      <c r="X163" s="123"/>
      <c r="Y163" s="123"/>
      <c r="Z163" s="123"/>
      <c r="AA163" s="123"/>
      <c r="AB163" s="123"/>
      <c r="AC163" s="123"/>
      <c r="AD163" s="123"/>
      <c r="AE163" s="123"/>
      <c r="AF163" s="123"/>
      <c r="AG163" s="123"/>
      <c r="AH163" s="123"/>
      <c r="AI163" s="123"/>
      <c r="AJ163" s="123"/>
      <c r="AK163" s="123"/>
      <c r="AL163" s="123"/>
      <c r="AM163" s="123"/>
      <c r="AN163" s="123"/>
      <c r="AO163" s="123"/>
      <c r="AP163" s="123"/>
      <c r="AQ163" s="123"/>
      <c r="AR163" s="123"/>
      <c r="AS163" s="124">
        <v>0.47499999999999998</v>
      </c>
    </row>
    <row r="164" spans="1:45">
      <c r="A164" s="29"/>
      <c r="B164" s="2" t="s">
        <v>113</v>
      </c>
      <c r="C164" s="27"/>
      <c r="D164" s="22">
        <v>2.1213203435596444E-2</v>
      </c>
      <c r="E164" s="122"/>
      <c r="F164" s="123"/>
      <c r="G164" s="123"/>
      <c r="H164" s="123"/>
      <c r="I164" s="123"/>
      <c r="J164" s="123"/>
      <c r="K164" s="123"/>
      <c r="L164" s="123"/>
      <c r="M164" s="123"/>
      <c r="N164" s="123"/>
      <c r="O164" s="123"/>
      <c r="P164" s="123"/>
      <c r="Q164" s="123"/>
      <c r="R164" s="123"/>
      <c r="S164" s="123"/>
      <c r="T164" s="123"/>
      <c r="U164" s="123"/>
      <c r="V164" s="123"/>
      <c r="W164" s="123"/>
      <c r="X164" s="123"/>
      <c r="Y164" s="123"/>
      <c r="Z164" s="123"/>
      <c r="AA164" s="123"/>
      <c r="AB164" s="123"/>
      <c r="AC164" s="123"/>
      <c r="AD164" s="123"/>
      <c r="AE164" s="123"/>
      <c r="AF164" s="123"/>
      <c r="AG164" s="123"/>
      <c r="AH164" s="123"/>
      <c r="AI164" s="123"/>
      <c r="AJ164" s="123"/>
      <c r="AK164" s="123"/>
      <c r="AL164" s="123"/>
      <c r="AM164" s="123"/>
      <c r="AN164" s="123"/>
      <c r="AO164" s="123"/>
      <c r="AP164" s="123"/>
      <c r="AQ164" s="123"/>
      <c r="AR164" s="123"/>
      <c r="AS164" s="124">
        <v>29</v>
      </c>
    </row>
    <row r="165" spans="1:45">
      <c r="A165" s="29"/>
      <c r="B165" s="2" t="s">
        <v>74</v>
      </c>
      <c r="C165" s="27"/>
      <c r="D165" s="13">
        <v>4.4659375653887251E-2</v>
      </c>
      <c r="E165" s="86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58"/>
    </row>
    <row r="166" spans="1:45">
      <c r="A166" s="29"/>
      <c r="B166" s="2" t="s">
        <v>114</v>
      </c>
      <c r="C166" s="27"/>
      <c r="D166" s="13">
        <v>0</v>
      </c>
      <c r="E166" s="86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58"/>
    </row>
    <row r="167" spans="1:45">
      <c r="A167" s="29"/>
      <c r="B167" s="50" t="s">
        <v>115</v>
      </c>
      <c r="C167" s="51"/>
      <c r="D167" s="49" t="s">
        <v>116</v>
      </c>
      <c r="E167" s="86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58"/>
    </row>
    <row r="168" spans="1:45">
      <c r="B168" s="30"/>
      <c r="C168" s="19"/>
      <c r="D168" s="25"/>
      <c r="AS168" s="58"/>
    </row>
    <row r="169" spans="1:45" ht="15">
      <c r="B169" s="33" t="s">
        <v>197</v>
      </c>
      <c r="AS169" s="26" t="s">
        <v>117</v>
      </c>
    </row>
    <row r="170" spans="1:45" ht="15">
      <c r="A170" s="23" t="s">
        <v>33</v>
      </c>
      <c r="B170" s="17" t="s">
        <v>93</v>
      </c>
      <c r="C170" s="15" t="s">
        <v>94</v>
      </c>
      <c r="D170" s="16" t="s">
        <v>107</v>
      </c>
      <c r="E170" s="86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6">
        <v>1</v>
      </c>
    </row>
    <row r="171" spans="1:45">
      <c r="A171" s="29"/>
      <c r="B171" s="18" t="s">
        <v>108</v>
      </c>
      <c r="C171" s="8" t="s">
        <v>108</v>
      </c>
      <c r="D171" s="85" t="s">
        <v>109</v>
      </c>
      <c r="E171" s="86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6" t="s">
        <v>3</v>
      </c>
    </row>
    <row r="172" spans="1:45">
      <c r="A172" s="29"/>
      <c r="B172" s="18"/>
      <c r="C172" s="8"/>
      <c r="D172" s="9" t="s">
        <v>86</v>
      </c>
      <c r="E172" s="86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6">
        <v>0</v>
      </c>
    </row>
    <row r="173" spans="1:45">
      <c r="A173" s="29"/>
      <c r="B173" s="18"/>
      <c r="C173" s="8"/>
      <c r="D173" s="24"/>
      <c r="E173" s="86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6">
        <v>0</v>
      </c>
    </row>
    <row r="174" spans="1:45">
      <c r="A174" s="29"/>
      <c r="B174" s="17">
        <v>1</v>
      </c>
      <c r="C174" s="14">
        <v>1</v>
      </c>
      <c r="D174" s="107">
        <v>60</v>
      </c>
      <c r="E174" s="108"/>
      <c r="F174" s="109"/>
      <c r="G174" s="109"/>
      <c r="H174" s="109"/>
      <c r="I174" s="109"/>
      <c r="J174" s="109"/>
      <c r="K174" s="109"/>
      <c r="L174" s="109"/>
      <c r="M174" s="109"/>
      <c r="N174" s="109"/>
      <c r="O174" s="109"/>
      <c r="P174" s="109"/>
      <c r="Q174" s="109"/>
      <c r="R174" s="109"/>
      <c r="S174" s="109"/>
      <c r="T174" s="109"/>
      <c r="U174" s="109"/>
      <c r="V174" s="109"/>
      <c r="W174" s="109"/>
      <c r="X174" s="109"/>
      <c r="Y174" s="109"/>
      <c r="Z174" s="109"/>
      <c r="AA174" s="109"/>
      <c r="AB174" s="109"/>
      <c r="AC174" s="109"/>
      <c r="AD174" s="109"/>
      <c r="AE174" s="109"/>
      <c r="AF174" s="109"/>
      <c r="AG174" s="109"/>
      <c r="AH174" s="109"/>
      <c r="AI174" s="109"/>
      <c r="AJ174" s="109"/>
      <c r="AK174" s="109"/>
      <c r="AL174" s="109"/>
      <c r="AM174" s="109"/>
      <c r="AN174" s="109"/>
      <c r="AO174" s="109"/>
      <c r="AP174" s="109"/>
      <c r="AQ174" s="109"/>
      <c r="AR174" s="109"/>
      <c r="AS174" s="110">
        <v>1</v>
      </c>
    </row>
    <row r="175" spans="1:45">
      <c r="A175" s="29"/>
      <c r="B175" s="18">
        <v>1</v>
      </c>
      <c r="C175" s="8">
        <v>2</v>
      </c>
      <c r="D175" s="111">
        <v>40</v>
      </c>
      <c r="E175" s="108"/>
      <c r="F175" s="109"/>
      <c r="G175" s="109"/>
      <c r="H175" s="109"/>
      <c r="I175" s="109"/>
      <c r="J175" s="109"/>
      <c r="K175" s="109"/>
      <c r="L175" s="109"/>
      <c r="M175" s="109"/>
      <c r="N175" s="109"/>
      <c r="O175" s="109"/>
      <c r="P175" s="109"/>
      <c r="Q175" s="109"/>
      <c r="R175" s="109"/>
      <c r="S175" s="109"/>
      <c r="T175" s="109"/>
      <c r="U175" s="109"/>
      <c r="V175" s="109"/>
      <c r="W175" s="109"/>
      <c r="X175" s="109"/>
      <c r="Y175" s="109"/>
      <c r="Z175" s="109"/>
      <c r="AA175" s="109"/>
      <c r="AB175" s="109"/>
      <c r="AC175" s="109"/>
      <c r="AD175" s="109"/>
      <c r="AE175" s="109"/>
      <c r="AF175" s="109"/>
      <c r="AG175" s="109"/>
      <c r="AH175" s="109"/>
      <c r="AI175" s="109"/>
      <c r="AJ175" s="109"/>
      <c r="AK175" s="109"/>
      <c r="AL175" s="109"/>
      <c r="AM175" s="109"/>
      <c r="AN175" s="109"/>
      <c r="AO175" s="109"/>
      <c r="AP175" s="109"/>
      <c r="AQ175" s="109"/>
      <c r="AR175" s="109"/>
      <c r="AS175" s="110">
        <v>9</v>
      </c>
    </row>
    <row r="176" spans="1:45">
      <c r="A176" s="29"/>
      <c r="B176" s="19" t="s">
        <v>111</v>
      </c>
      <c r="C176" s="12"/>
      <c r="D176" s="112">
        <v>50</v>
      </c>
      <c r="E176" s="108"/>
      <c r="F176" s="109"/>
      <c r="G176" s="109"/>
      <c r="H176" s="109"/>
      <c r="I176" s="109"/>
      <c r="J176" s="109"/>
      <c r="K176" s="109"/>
      <c r="L176" s="109"/>
      <c r="M176" s="109"/>
      <c r="N176" s="109"/>
      <c r="O176" s="109"/>
      <c r="P176" s="109"/>
      <c r="Q176" s="109"/>
      <c r="R176" s="109"/>
      <c r="S176" s="109"/>
      <c r="T176" s="109"/>
      <c r="U176" s="109"/>
      <c r="V176" s="109"/>
      <c r="W176" s="109"/>
      <c r="X176" s="109"/>
      <c r="Y176" s="109"/>
      <c r="Z176" s="109"/>
      <c r="AA176" s="109"/>
      <c r="AB176" s="109"/>
      <c r="AC176" s="109"/>
      <c r="AD176" s="109"/>
      <c r="AE176" s="109"/>
      <c r="AF176" s="109"/>
      <c r="AG176" s="109"/>
      <c r="AH176" s="109"/>
      <c r="AI176" s="109"/>
      <c r="AJ176" s="109"/>
      <c r="AK176" s="109"/>
      <c r="AL176" s="109"/>
      <c r="AM176" s="109"/>
      <c r="AN176" s="109"/>
      <c r="AO176" s="109"/>
      <c r="AP176" s="109"/>
      <c r="AQ176" s="109"/>
      <c r="AR176" s="109"/>
      <c r="AS176" s="110">
        <v>16</v>
      </c>
    </row>
    <row r="177" spans="1:45">
      <c r="A177" s="29"/>
      <c r="B177" s="2" t="s">
        <v>112</v>
      </c>
      <c r="C177" s="27"/>
      <c r="D177" s="113">
        <v>50</v>
      </c>
      <c r="E177" s="108"/>
      <c r="F177" s="109"/>
      <c r="G177" s="109"/>
      <c r="H177" s="109"/>
      <c r="I177" s="109"/>
      <c r="J177" s="109"/>
      <c r="K177" s="109"/>
      <c r="L177" s="109"/>
      <c r="M177" s="109"/>
      <c r="N177" s="109"/>
      <c r="O177" s="109"/>
      <c r="P177" s="109"/>
      <c r="Q177" s="109"/>
      <c r="R177" s="109"/>
      <c r="S177" s="109"/>
      <c r="T177" s="109"/>
      <c r="U177" s="109"/>
      <c r="V177" s="109"/>
      <c r="W177" s="109"/>
      <c r="X177" s="109"/>
      <c r="Y177" s="109"/>
      <c r="Z177" s="109"/>
      <c r="AA177" s="109"/>
      <c r="AB177" s="109"/>
      <c r="AC177" s="109"/>
      <c r="AD177" s="109"/>
      <c r="AE177" s="109"/>
      <c r="AF177" s="109"/>
      <c r="AG177" s="109"/>
      <c r="AH177" s="109"/>
      <c r="AI177" s="109"/>
      <c r="AJ177" s="109"/>
      <c r="AK177" s="109"/>
      <c r="AL177" s="109"/>
      <c r="AM177" s="109"/>
      <c r="AN177" s="109"/>
      <c r="AO177" s="109"/>
      <c r="AP177" s="109"/>
      <c r="AQ177" s="109"/>
      <c r="AR177" s="109"/>
      <c r="AS177" s="110">
        <v>50</v>
      </c>
    </row>
    <row r="178" spans="1:45">
      <c r="A178" s="29"/>
      <c r="B178" s="2" t="s">
        <v>113</v>
      </c>
      <c r="C178" s="27"/>
      <c r="D178" s="113">
        <v>14.142135623730951</v>
      </c>
      <c r="E178" s="108"/>
      <c r="F178" s="109"/>
      <c r="G178" s="109"/>
      <c r="H178" s="109"/>
      <c r="I178" s="109"/>
      <c r="J178" s="109"/>
      <c r="K178" s="109"/>
      <c r="L178" s="109"/>
      <c r="M178" s="109"/>
      <c r="N178" s="109"/>
      <c r="O178" s="109"/>
      <c r="P178" s="109"/>
      <c r="Q178" s="109"/>
      <c r="R178" s="109"/>
      <c r="S178" s="109"/>
      <c r="T178" s="109"/>
      <c r="U178" s="109"/>
      <c r="V178" s="109"/>
      <c r="W178" s="109"/>
      <c r="X178" s="109"/>
      <c r="Y178" s="109"/>
      <c r="Z178" s="109"/>
      <c r="AA178" s="109"/>
      <c r="AB178" s="109"/>
      <c r="AC178" s="109"/>
      <c r="AD178" s="109"/>
      <c r="AE178" s="109"/>
      <c r="AF178" s="109"/>
      <c r="AG178" s="109"/>
      <c r="AH178" s="109"/>
      <c r="AI178" s="109"/>
      <c r="AJ178" s="109"/>
      <c r="AK178" s="109"/>
      <c r="AL178" s="109"/>
      <c r="AM178" s="109"/>
      <c r="AN178" s="109"/>
      <c r="AO178" s="109"/>
      <c r="AP178" s="109"/>
      <c r="AQ178" s="109"/>
      <c r="AR178" s="109"/>
      <c r="AS178" s="110">
        <v>30</v>
      </c>
    </row>
    <row r="179" spans="1:45">
      <c r="A179" s="29"/>
      <c r="B179" s="2" t="s">
        <v>74</v>
      </c>
      <c r="C179" s="27"/>
      <c r="D179" s="13">
        <v>0.28284271247461901</v>
      </c>
      <c r="E179" s="86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58"/>
    </row>
    <row r="180" spans="1:45">
      <c r="A180" s="29"/>
      <c r="B180" s="2" t="s">
        <v>114</v>
      </c>
      <c r="C180" s="27"/>
      <c r="D180" s="13">
        <v>0</v>
      </c>
      <c r="E180" s="86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58"/>
    </row>
    <row r="181" spans="1:45">
      <c r="A181" s="29"/>
      <c r="B181" s="50" t="s">
        <v>115</v>
      </c>
      <c r="C181" s="51"/>
      <c r="D181" s="49" t="s">
        <v>116</v>
      </c>
      <c r="E181" s="86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58"/>
    </row>
    <row r="182" spans="1:45">
      <c r="B182" s="30"/>
      <c r="C182" s="19"/>
      <c r="D182" s="25"/>
      <c r="AS182" s="58"/>
    </row>
    <row r="183" spans="1:45" ht="19.5">
      <c r="B183" s="33" t="s">
        <v>198</v>
      </c>
      <c r="AS183" s="26" t="s">
        <v>117</v>
      </c>
    </row>
    <row r="184" spans="1:45" ht="19.5">
      <c r="A184" s="23" t="s">
        <v>121</v>
      </c>
      <c r="B184" s="17" t="s">
        <v>93</v>
      </c>
      <c r="C184" s="15" t="s">
        <v>94</v>
      </c>
      <c r="D184" s="16" t="s">
        <v>107</v>
      </c>
      <c r="E184" s="86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6">
        <v>1</v>
      </c>
    </row>
    <row r="185" spans="1:45">
      <c r="A185" s="29"/>
      <c r="B185" s="18" t="s">
        <v>108</v>
      </c>
      <c r="C185" s="8" t="s">
        <v>108</v>
      </c>
      <c r="D185" s="85" t="s">
        <v>109</v>
      </c>
      <c r="E185" s="86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6" t="s">
        <v>1</v>
      </c>
    </row>
    <row r="186" spans="1:45">
      <c r="A186" s="29"/>
      <c r="B186" s="18"/>
      <c r="C186" s="8"/>
      <c r="D186" s="9" t="s">
        <v>86</v>
      </c>
      <c r="E186" s="86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6">
        <v>3</v>
      </c>
    </row>
    <row r="187" spans="1:45">
      <c r="A187" s="29"/>
      <c r="B187" s="18"/>
      <c r="C187" s="8"/>
      <c r="D187" s="24"/>
      <c r="E187" s="86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6">
        <v>3</v>
      </c>
    </row>
    <row r="188" spans="1:45">
      <c r="A188" s="29"/>
      <c r="B188" s="17">
        <v>1</v>
      </c>
      <c r="C188" s="14">
        <v>1</v>
      </c>
      <c r="D188" s="121">
        <v>0.126</v>
      </c>
      <c r="E188" s="122"/>
      <c r="F188" s="123"/>
      <c r="G188" s="123"/>
      <c r="H188" s="123"/>
      <c r="I188" s="123"/>
      <c r="J188" s="123"/>
      <c r="K188" s="123"/>
      <c r="L188" s="123"/>
      <c r="M188" s="123"/>
      <c r="N188" s="123"/>
      <c r="O188" s="123"/>
      <c r="P188" s="123"/>
      <c r="Q188" s="123"/>
      <c r="R188" s="123"/>
      <c r="S188" s="123"/>
      <c r="T188" s="123"/>
      <c r="U188" s="123"/>
      <c r="V188" s="123"/>
      <c r="W188" s="123"/>
      <c r="X188" s="123"/>
      <c r="Y188" s="123"/>
      <c r="Z188" s="123"/>
      <c r="AA188" s="123"/>
      <c r="AB188" s="123"/>
      <c r="AC188" s="123"/>
      <c r="AD188" s="123"/>
      <c r="AE188" s="123"/>
      <c r="AF188" s="123"/>
      <c r="AG188" s="123"/>
      <c r="AH188" s="123"/>
      <c r="AI188" s="123"/>
      <c r="AJ188" s="123"/>
      <c r="AK188" s="123"/>
      <c r="AL188" s="123"/>
      <c r="AM188" s="123"/>
      <c r="AN188" s="123"/>
      <c r="AO188" s="123"/>
      <c r="AP188" s="123"/>
      <c r="AQ188" s="123"/>
      <c r="AR188" s="123"/>
      <c r="AS188" s="124">
        <v>1</v>
      </c>
    </row>
    <row r="189" spans="1:45">
      <c r="A189" s="29"/>
      <c r="B189" s="18">
        <v>1</v>
      </c>
      <c r="C189" s="8">
        <v>2</v>
      </c>
      <c r="D189" s="125">
        <v>0.127</v>
      </c>
      <c r="E189" s="122"/>
      <c r="F189" s="123"/>
      <c r="G189" s="123"/>
      <c r="H189" s="123"/>
      <c r="I189" s="123"/>
      <c r="J189" s="123"/>
      <c r="K189" s="123"/>
      <c r="L189" s="123"/>
      <c r="M189" s="123"/>
      <c r="N189" s="123"/>
      <c r="O189" s="123"/>
      <c r="P189" s="123"/>
      <c r="Q189" s="123"/>
      <c r="R189" s="123"/>
      <c r="S189" s="123"/>
      <c r="T189" s="123"/>
      <c r="U189" s="123"/>
      <c r="V189" s="123"/>
      <c r="W189" s="123"/>
      <c r="X189" s="123"/>
      <c r="Y189" s="123"/>
      <c r="Z189" s="123"/>
      <c r="AA189" s="123"/>
      <c r="AB189" s="123"/>
      <c r="AC189" s="123"/>
      <c r="AD189" s="123"/>
      <c r="AE189" s="123"/>
      <c r="AF189" s="123"/>
      <c r="AG189" s="123"/>
      <c r="AH189" s="123"/>
      <c r="AI189" s="123"/>
      <c r="AJ189" s="123"/>
      <c r="AK189" s="123"/>
      <c r="AL189" s="123"/>
      <c r="AM189" s="123"/>
      <c r="AN189" s="123"/>
      <c r="AO189" s="123"/>
      <c r="AP189" s="123"/>
      <c r="AQ189" s="123"/>
      <c r="AR189" s="123"/>
      <c r="AS189" s="124">
        <v>25</v>
      </c>
    </row>
    <row r="190" spans="1:45">
      <c r="A190" s="29"/>
      <c r="B190" s="19" t="s">
        <v>111</v>
      </c>
      <c r="C190" s="12"/>
      <c r="D190" s="126">
        <v>0.1265</v>
      </c>
      <c r="E190" s="122"/>
      <c r="F190" s="123"/>
      <c r="G190" s="123"/>
      <c r="H190" s="123"/>
      <c r="I190" s="123"/>
      <c r="J190" s="123"/>
      <c r="K190" s="123"/>
      <c r="L190" s="123"/>
      <c r="M190" s="123"/>
      <c r="N190" s="123"/>
      <c r="O190" s="123"/>
      <c r="P190" s="123"/>
      <c r="Q190" s="123"/>
      <c r="R190" s="123"/>
      <c r="S190" s="123"/>
      <c r="T190" s="123"/>
      <c r="U190" s="123"/>
      <c r="V190" s="123"/>
      <c r="W190" s="123"/>
      <c r="X190" s="123"/>
      <c r="Y190" s="123"/>
      <c r="Z190" s="123"/>
      <c r="AA190" s="123"/>
      <c r="AB190" s="123"/>
      <c r="AC190" s="123"/>
      <c r="AD190" s="123"/>
      <c r="AE190" s="123"/>
      <c r="AF190" s="123"/>
      <c r="AG190" s="123"/>
      <c r="AH190" s="123"/>
      <c r="AI190" s="123"/>
      <c r="AJ190" s="123"/>
      <c r="AK190" s="123"/>
      <c r="AL190" s="123"/>
      <c r="AM190" s="123"/>
      <c r="AN190" s="123"/>
      <c r="AO190" s="123"/>
      <c r="AP190" s="123"/>
      <c r="AQ190" s="123"/>
      <c r="AR190" s="123"/>
      <c r="AS190" s="124">
        <v>16</v>
      </c>
    </row>
    <row r="191" spans="1:45">
      <c r="A191" s="29"/>
      <c r="B191" s="2" t="s">
        <v>112</v>
      </c>
      <c r="C191" s="27"/>
      <c r="D191" s="22">
        <v>0.1265</v>
      </c>
      <c r="E191" s="122"/>
      <c r="F191" s="123"/>
      <c r="G191" s="123"/>
      <c r="H191" s="123"/>
      <c r="I191" s="123"/>
      <c r="J191" s="123"/>
      <c r="K191" s="123"/>
      <c r="L191" s="123"/>
      <c r="M191" s="123"/>
      <c r="N191" s="123"/>
      <c r="O191" s="123"/>
      <c r="P191" s="123"/>
      <c r="Q191" s="123"/>
      <c r="R191" s="123"/>
      <c r="S191" s="123"/>
      <c r="T191" s="123"/>
      <c r="U191" s="123"/>
      <c r="V191" s="123"/>
      <c r="W191" s="123"/>
      <c r="X191" s="123"/>
      <c r="Y191" s="123"/>
      <c r="Z191" s="123"/>
      <c r="AA191" s="123"/>
      <c r="AB191" s="123"/>
      <c r="AC191" s="123"/>
      <c r="AD191" s="123"/>
      <c r="AE191" s="123"/>
      <c r="AF191" s="123"/>
      <c r="AG191" s="123"/>
      <c r="AH191" s="123"/>
      <c r="AI191" s="123"/>
      <c r="AJ191" s="123"/>
      <c r="AK191" s="123"/>
      <c r="AL191" s="123"/>
      <c r="AM191" s="123"/>
      <c r="AN191" s="123"/>
      <c r="AO191" s="123"/>
      <c r="AP191" s="123"/>
      <c r="AQ191" s="123"/>
      <c r="AR191" s="123"/>
      <c r="AS191" s="124">
        <v>0.1265</v>
      </c>
    </row>
    <row r="192" spans="1:45">
      <c r="A192" s="29"/>
      <c r="B192" s="2" t="s">
        <v>113</v>
      </c>
      <c r="C192" s="27"/>
      <c r="D192" s="22">
        <v>7.0710678118654816E-4</v>
      </c>
      <c r="E192" s="122"/>
      <c r="F192" s="123"/>
      <c r="G192" s="123"/>
      <c r="H192" s="123"/>
      <c r="I192" s="123"/>
      <c r="J192" s="123"/>
      <c r="K192" s="123"/>
      <c r="L192" s="123"/>
      <c r="M192" s="123"/>
      <c r="N192" s="123"/>
      <c r="O192" s="123"/>
      <c r="P192" s="123"/>
      <c r="Q192" s="123"/>
      <c r="R192" s="123"/>
      <c r="S192" s="123"/>
      <c r="T192" s="123"/>
      <c r="U192" s="123"/>
      <c r="V192" s="123"/>
      <c r="W192" s="123"/>
      <c r="X192" s="123"/>
      <c r="Y192" s="123"/>
      <c r="Z192" s="123"/>
      <c r="AA192" s="123"/>
      <c r="AB192" s="123"/>
      <c r="AC192" s="123"/>
      <c r="AD192" s="123"/>
      <c r="AE192" s="123"/>
      <c r="AF192" s="123"/>
      <c r="AG192" s="123"/>
      <c r="AH192" s="123"/>
      <c r="AI192" s="123"/>
      <c r="AJ192" s="123"/>
      <c r="AK192" s="123"/>
      <c r="AL192" s="123"/>
      <c r="AM192" s="123"/>
      <c r="AN192" s="123"/>
      <c r="AO192" s="123"/>
      <c r="AP192" s="123"/>
      <c r="AQ192" s="123"/>
      <c r="AR192" s="123"/>
      <c r="AS192" s="124">
        <v>31</v>
      </c>
    </row>
    <row r="193" spans="1:45">
      <c r="A193" s="29"/>
      <c r="B193" s="2" t="s">
        <v>74</v>
      </c>
      <c r="C193" s="27"/>
      <c r="D193" s="13">
        <v>5.5897769263758747E-3</v>
      </c>
      <c r="E193" s="86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58"/>
    </row>
    <row r="194" spans="1:45">
      <c r="A194" s="29"/>
      <c r="B194" s="2" t="s">
        <v>114</v>
      </c>
      <c r="C194" s="27"/>
      <c r="D194" s="13">
        <v>0</v>
      </c>
      <c r="E194" s="86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58"/>
    </row>
    <row r="195" spans="1:45">
      <c r="A195" s="29"/>
      <c r="B195" s="50" t="s">
        <v>115</v>
      </c>
      <c r="C195" s="51"/>
      <c r="D195" s="49" t="s">
        <v>116</v>
      </c>
      <c r="E195" s="86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58"/>
    </row>
    <row r="196" spans="1:45">
      <c r="B196" s="30"/>
      <c r="C196" s="19"/>
      <c r="D196" s="25"/>
      <c r="AS196" s="58"/>
    </row>
    <row r="197" spans="1:45" ht="15">
      <c r="B197" s="33" t="s">
        <v>199</v>
      </c>
      <c r="AS197" s="26" t="s">
        <v>117</v>
      </c>
    </row>
    <row r="198" spans="1:45" ht="15">
      <c r="A198" s="23" t="s">
        <v>36</v>
      </c>
      <c r="B198" s="17" t="s">
        <v>93</v>
      </c>
      <c r="C198" s="15" t="s">
        <v>94</v>
      </c>
      <c r="D198" s="16" t="s">
        <v>107</v>
      </c>
      <c r="E198" s="86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6">
        <v>1</v>
      </c>
    </row>
    <row r="199" spans="1:45">
      <c r="A199" s="29"/>
      <c r="B199" s="18" t="s">
        <v>108</v>
      </c>
      <c r="C199" s="8" t="s">
        <v>108</v>
      </c>
      <c r="D199" s="85" t="s">
        <v>109</v>
      </c>
      <c r="E199" s="86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6" t="s">
        <v>3</v>
      </c>
    </row>
    <row r="200" spans="1:45">
      <c r="A200" s="29"/>
      <c r="B200" s="18"/>
      <c r="C200" s="8"/>
      <c r="D200" s="9" t="s">
        <v>86</v>
      </c>
      <c r="E200" s="86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6">
        <v>0</v>
      </c>
    </row>
    <row r="201" spans="1:45">
      <c r="A201" s="29"/>
      <c r="B201" s="18"/>
      <c r="C201" s="8"/>
      <c r="D201" s="24"/>
      <c r="E201" s="86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6">
        <v>0</v>
      </c>
    </row>
    <row r="202" spans="1:45">
      <c r="A202" s="29"/>
      <c r="B202" s="17">
        <v>1</v>
      </c>
      <c r="C202" s="14">
        <v>1</v>
      </c>
      <c r="D202" s="107">
        <v>60</v>
      </c>
      <c r="E202" s="108"/>
      <c r="F202" s="109"/>
      <c r="G202" s="109"/>
      <c r="H202" s="109"/>
      <c r="I202" s="109"/>
      <c r="J202" s="109"/>
      <c r="K202" s="109"/>
      <c r="L202" s="109"/>
      <c r="M202" s="109"/>
      <c r="N202" s="109"/>
      <c r="O202" s="109"/>
      <c r="P202" s="109"/>
      <c r="Q202" s="109"/>
      <c r="R202" s="109"/>
      <c r="S202" s="109"/>
      <c r="T202" s="109"/>
      <c r="U202" s="109"/>
      <c r="V202" s="109"/>
      <c r="W202" s="109"/>
      <c r="X202" s="109"/>
      <c r="Y202" s="109"/>
      <c r="Z202" s="109"/>
      <c r="AA202" s="109"/>
      <c r="AB202" s="109"/>
      <c r="AC202" s="109"/>
      <c r="AD202" s="109"/>
      <c r="AE202" s="109"/>
      <c r="AF202" s="109"/>
      <c r="AG202" s="109"/>
      <c r="AH202" s="109"/>
      <c r="AI202" s="109"/>
      <c r="AJ202" s="109"/>
      <c r="AK202" s="109"/>
      <c r="AL202" s="109"/>
      <c r="AM202" s="109"/>
      <c r="AN202" s="109"/>
      <c r="AO202" s="109"/>
      <c r="AP202" s="109"/>
      <c r="AQ202" s="109"/>
      <c r="AR202" s="109"/>
      <c r="AS202" s="110">
        <v>1</v>
      </c>
    </row>
    <row r="203" spans="1:45">
      <c r="A203" s="29"/>
      <c r="B203" s="18">
        <v>1</v>
      </c>
      <c r="C203" s="8">
        <v>2</v>
      </c>
      <c r="D203" s="111">
        <v>60</v>
      </c>
      <c r="E203" s="108"/>
      <c r="F203" s="109"/>
      <c r="G203" s="109"/>
      <c r="H203" s="109"/>
      <c r="I203" s="109"/>
      <c r="J203" s="109"/>
      <c r="K203" s="109"/>
      <c r="L203" s="109"/>
      <c r="M203" s="109"/>
      <c r="N203" s="109"/>
      <c r="O203" s="109"/>
      <c r="P203" s="109"/>
      <c r="Q203" s="109"/>
      <c r="R203" s="109"/>
      <c r="S203" s="109"/>
      <c r="T203" s="109"/>
      <c r="U203" s="109"/>
      <c r="V203" s="109"/>
      <c r="W203" s="109"/>
      <c r="X203" s="109"/>
      <c r="Y203" s="109"/>
      <c r="Z203" s="109"/>
      <c r="AA203" s="109"/>
      <c r="AB203" s="109"/>
      <c r="AC203" s="109"/>
      <c r="AD203" s="109"/>
      <c r="AE203" s="109"/>
      <c r="AF203" s="109"/>
      <c r="AG203" s="109"/>
      <c r="AH203" s="109"/>
      <c r="AI203" s="109"/>
      <c r="AJ203" s="109"/>
      <c r="AK203" s="109"/>
      <c r="AL203" s="109"/>
      <c r="AM203" s="109"/>
      <c r="AN203" s="109"/>
      <c r="AO203" s="109"/>
      <c r="AP203" s="109"/>
      <c r="AQ203" s="109"/>
      <c r="AR203" s="109"/>
      <c r="AS203" s="110">
        <v>10</v>
      </c>
    </row>
    <row r="204" spans="1:45">
      <c r="A204" s="29"/>
      <c r="B204" s="19" t="s">
        <v>111</v>
      </c>
      <c r="C204" s="12"/>
      <c r="D204" s="112">
        <v>60</v>
      </c>
      <c r="E204" s="108"/>
      <c r="F204" s="109"/>
      <c r="G204" s="109"/>
      <c r="H204" s="109"/>
      <c r="I204" s="109"/>
      <c r="J204" s="109"/>
      <c r="K204" s="109"/>
      <c r="L204" s="109"/>
      <c r="M204" s="109"/>
      <c r="N204" s="109"/>
      <c r="O204" s="109"/>
      <c r="P204" s="109"/>
      <c r="Q204" s="109"/>
      <c r="R204" s="109"/>
      <c r="S204" s="109"/>
      <c r="T204" s="109"/>
      <c r="U204" s="109"/>
      <c r="V204" s="109"/>
      <c r="W204" s="109"/>
      <c r="X204" s="109"/>
      <c r="Y204" s="109"/>
      <c r="Z204" s="109"/>
      <c r="AA204" s="109"/>
      <c r="AB204" s="109"/>
      <c r="AC204" s="109"/>
      <c r="AD204" s="109"/>
      <c r="AE204" s="109"/>
      <c r="AF204" s="109"/>
      <c r="AG204" s="109"/>
      <c r="AH204" s="109"/>
      <c r="AI204" s="109"/>
      <c r="AJ204" s="109"/>
      <c r="AK204" s="109"/>
      <c r="AL204" s="109"/>
      <c r="AM204" s="109"/>
      <c r="AN204" s="109"/>
      <c r="AO204" s="109"/>
      <c r="AP204" s="109"/>
      <c r="AQ204" s="109"/>
      <c r="AR204" s="109"/>
      <c r="AS204" s="110">
        <v>16</v>
      </c>
    </row>
    <row r="205" spans="1:45">
      <c r="A205" s="29"/>
      <c r="B205" s="2" t="s">
        <v>112</v>
      </c>
      <c r="C205" s="27"/>
      <c r="D205" s="113">
        <v>60</v>
      </c>
      <c r="E205" s="108"/>
      <c r="F205" s="109"/>
      <c r="G205" s="109"/>
      <c r="H205" s="109"/>
      <c r="I205" s="109"/>
      <c r="J205" s="109"/>
      <c r="K205" s="109"/>
      <c r="L205" s="109"/>
      <c r="M205" s="109"/>
      <c r="N205" s="109"/>
      <c r="O205" s="109"/>
      <c r="P205" s="109"/>
      <c r="Q205" s="109"/>
      <c r="R205" s="109"/>
      <c r="S205" s="109"/>
      <c r="T205" s="109"/>
      <c r="U205" s="109"/>
      <c r="V205" s="109"/>
      <c r="W205" s="109"/>
      <c r="X205" s="109"/>
      <c r="Y205" s="109"/>
      <c r="Z205" s="109"/>
      <c r="AA205" s="109"/>
      <c r="AB205" s="109"/>
      <c r="AC205" s="109"/>
      <c r="AD205" s="109"/>
      <c r="AE205" s="109"/>
      <c r="AF205" s="109"/>
      <c r="AG205" s="109"/>
      <c r="AH205" s="109"/>
      <c r="AI205" s="109"/>
      <c r="AJ205" s="109"/>
      <c r="AK205" s="109"/>
      <c r="AL205" s="109"/>
      <c r="AM205" s="109"/>
      <c r="AN205" s="109"/>
      <c r="AO205" s="109"/>
      <c r="AP205" s="109"/>
      <c r="AQ205" s="109"/>
      <c r="AR205" s="109"/>
      <c r="AS205" s="110">
        <v>60</v>
      </c>
    </row>
    <row r="206" spans="1:45">
      <c r="A206" s="29"/>
      <c r="B206" s="2" t="s">
        <v>113</v>
      </c>
      <c r="C206" s="27"/>
      <c r="D206" s="113">
        <v>0</v>
      </c>
      <c r="E206" s="108"/>
      <c r="F206" s="109"/>
      <c r="G206" s="109"/>
      <c r="H206" s="109"/>
      <c r="I206" s="109"/>
      <c r="J206" s="109"/>
      <c r="K206" s="109"/>
      <c r="L206" s="109"/>
      <c r="M206" s="109"/>
      <c r="N206" s="109"/>
      <c r="O206" s="109"/>
      <c r="P206" s="109"/>
      <c r="Q206" s="109"/>
      <c r="R206" s="109"/>
      <c r="S206" s="109"/>
      <c r="T206" s="109"/>
      <c r="U206" s="109"/>
      <c r="V206" s="109"/>
      <c r="W206" s="109"/>
      <c r="X206" s="109"/>
      <c r="Y206" s="109"/>
      <c r="Z206" s="109"/>
      <c r="AA206" s="109"/>
      <c r="AB206" s="109"/>
      <c r="AC206" s="109"/>
      <c r="AD206" s="109"/>
      <c r="AE206" s="109"/>
      <c r="AF206" s="109"/>
      <c r="AG206" s="109"/>
      <c r="AH206" s="109"/>
      <c r="AI206" s="109"/>
      <c r="AJ206" s="109"/>
      <c r="AK206" s="109"/>
      <c r="AL206" s="109"/>
      <c r="AM206" s="109"/>
      <c r="AN206" s="109"/>
      <c r="AO206" s="109"/>
      <c r="AP206" s="109"/>
      <c r="AQ206" s="109"/>
      <c r="AR206" s="109"/>
      <c r="AS206" s="110">
        <v>25</v>
      </c>
    </row>
    <row r="207" spans="1:45">
      <c r="A207" s="29"/>
      <c r="B207" s="2" t="s">
        <v>74</v>
      </c>
      <c r="C207" s="27"/>
      <c r="D207" s="13">
        <v>0</v>
      </c>
      <c r="E207" s="86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58"/>
    </row>
    <row r="208" spans="1:45">
      <c r="A208" s="29"/>
      <c r="B208" s="2" t="s">
        <v>114</v>
      </c>
      <c r="C208" s="27"/>
      <c r="D208" s="13">
        <v>0</v>
      </c>
      <c r="E208" s="86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58"/>
    </row>
    <row r="209" spans="1:45">
      <c r="A209" s="29"/>
      <c r="B209" s="50" t="s">
        <v>115</v>
      </c>
      <c r="C209" s="51"/>
      <c r="D209" s="49" t="s">
        <v>116</v>
      </c>
      <c r="E209" s="86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58"/>
    </row>
    <row r="210" spans="1:45">
      <c r="B210" s="30"/>
      <c r="C210" s="19"/>
      <c r="D210" s="25"/>
      <c r="AS210" s="58"/>
    </row>
    <row r="211" spans="1:45" ht="19.5">
      <c r="B211" s="33" t="s">
        <v>200</v>
      </c>
      <c r="AS211" s="26" t="s">
        <v>117</v>
      </c>
    </row>
    <row r="212" spans="1:45" ht="19.5">
      <c r="A212" s="23" t="s">
        <v>122</v>
      </c>
      <c r="B212" s="17" t="s">
        <v>93</v>
      </c>
      <c r="C212" s="15" t="s">
        <v>94</v>
      </c>
      <c r="D212" s="16" t="s">
        <v>107</v>
      </c>
      <c r="E212" s="86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6">
        <v>1</v>
      </c>
    </row>
    <row r="213" spans="1:45">
      <c r="A213" s="29"/>
      <c r="B213" s="18" t="s">
        <v>108</v>
      </c>
      <c r="C213" s="8" t="s">
        <v>108</v>
      </c>
      <c r="D213" s="85" t="s">
        <v>109</v>
      </c>
      <c r="E213" s="86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6" t="s">
        <v>1</v>
      </c>
    </row>
    <row r="214" spans="1:45">
      <c r="A214" s="29"/>
      <c r="B214" s="18"/>
      <c r="C214" s="8"/>
      <c r="D214" s="9" t="s">
        <v>86</v>
      </c>
      <c r="E214" s="86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6">
        <v>2</v>
      </c>
    </row>
    <row r="215" spans="1:45">
      <c r="A215" s="29"/>
      <c r="B215" s="18"/>
      <c r="C215" s="8"/>
      <c r="D215" s="24"/>
      <c r="E215" s="86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6">
        <v>2</v>
      </c>
    </row>
    <row r="216" spans="1:45">
      <c r="A216" s="29"/>
      <c r="B216" s="17">
        <v>1</v>
      </c>
      <c r="C216" s="14">
        <v>1</v>
      </c>
      <c r="D216" s="20">
        <v>36.340000000000003</v>
      </c>
      <c r="E216" s="86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6">
        <v>1</v>
      </c>
    </row>
    <row r="217" spans="1:45">
      <c r="A217" s="29"/>
      <c r="B217" s="18">
        <v>1</v>
      </c>
      <c r="C217" s="8">
        <v>2</v>
      </c>
      <c r="D217" s="10">
        <v>36.369999999999997</v>
      </c>
      <c r="E217" s="86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6">
        <v>20</v>
      </c>
    </row>
    <row r="218" spans="1:45">
      <c r="A218" s="29"/>
      <c r="B218" s="19" t="s">
        <v>111</v>
      </c>
      <c r="C218" s="12"/>
      <c r="D218" s="21">
        <v>36.355000000000004</v>
      </c>
      <c r="E218" s="86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6">
        <v>16</v>
      </c>
    </row>
    <row r="219" spans="1:45">
      <c r="A219" s="29"/>
      <c r="B219" s="2" t="s">
        <v>112</v>
      </c>
      <c r="C219" s="27"/>
      <c r="D219" s="11">
        <v>36.355000000000004</v>
      </c>
      <c r="E219" s="86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6">
        <v>36.354999999999997</v>
      </c>
    </row>
    <row r="220" spans="1:45">
      <c r="A220" s="29"/>
      <c r="B220" s="2" t="s">
        <v>113</v>
      </c>
      <c r="C220" s="27"/>
      <c r="D220" s="22">
        <v>2.1213203435592205E-2</v>
      </c>
      <c r="E220" s="86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6">
        <v>26</v>
      </c>
    </row>
    <row r="221" spans="1:45">
      <c r="A221" s="29"/>
      <c r="B221" s="2" t="s">
        <v>74</v>
      </c>
      <c r="C221" s="27"/>
      <c r="D221" s="13">
        <v>5.835016761268657E-4</v>
      </c>
      <c r="E221" s="86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58"/>
    </row>
    <row r="222" spans="1:45">
      <c r="A222" s="29"/>
      <c r="B222" s="2" t="s">
        <v>114</v>
      </c>
      <c r="C222" s="27"/>
      <c r="D222" s="13">
        <v>2.2204460492503131E-16</v>
      </c>
      <c r="E222" s="86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58"/>
    </row>
    <row r="223" spans="1:45">
      <c r="A223" s="29"/>
      <c r="B223" s="50" t="s">
        <v>115</v>
      </c>
      <c r="C223" s="51"/>
      <c r="D223" s="49" t="s">
        <v>116</v>
      </c>
      <c r="E223" s="86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58"/>
    </row>
    <row r="224" spans="1:45">
      <c r="B224" s="30"/>
      <c r="C224" s="19"/>
      <c r="D224" s="25"/>
      <c r="AS224" s="58"/>
    </row>
    <row r="225" spans="1:45" ht="15">
      <c r="B225" s="33" t="s">
        <v>201</v>
      </c>
      <c r="AS225" s="26" t="s">
        <v>117</v>
      </c>
    </row>
    <row r="226" spans="1:45" ht="15">
      <c r="A226" s="23" t="s">
        <v>15</v>
      </c>
      <c r="B226" s="17" t="s">
        <v>93</v>
      </c>
      <c r="C226" s="15" t="s">
        <v>94</v>
      </c>
      <c r="D226" s="16" t="s">
        <v>107</v>
      </c>
      <c r="E226" s="86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6">
        <v>1</v>
      </c>
    </row>
    <row r="227" spans="1:45">
      <c r="A227" s="29"/>
      <c r="B227" s="18" t="s">
        <v>108</v>
      </c>
      <c r="C227" s="8" t="s">
        <v>108</v>
      </c>
      <c r="D227" s="85" t="s">
        <v>109</v>
      </c>
      <c r="E227" s="86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6" t="s">
        <v>3</v>
      </c>
    </row>
    <row r="228" spans="1:45">
      <c r="A228" s="29"/>
      <c r="B228" s="18"/>
      <c r="C228" s="8"/>
      <c r="D228" s="9" t="s">
        <v>86</v>
      </c>
      <c r="E228" s="86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6">
        <v>0</v>
      </c>
    </row>
    <row r="229" spans="1:45">
      <c r="A229" s="29"/>
      <c r="B229" s="18"/>
      <c r="C229" s="8"/>
      <c r="D229" s="24"/>
      <c r="E229" s="86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6">
        <v>0</v>
      </c>
    </row>
    <row r="230" spans="1:45">
      <c r="A230" s="29"/>
      <c r="B230" s="17">
        <v>1</v>
      </c>
      <c r="C230" s="14">
        <v>1</v>
      </c>
      <c r="D230" s="107">
        <v>10200</v>
      </c>
      <c r="E230" s="108"/>
      <c r="F230" s="109"/>
      <c r="G230" s="109"/>
      <c r="H230" s="109"/>
      <c r="I230" s="109"/>
      <c r="J230" s="109"/>
      <c r="K230" s="109"/>
      <c r="L230" s="109"/>
      <c r="M230" s="109"/>
      <c r="N230" s="109"/>
      <c r="O230" s="109"/>
      <c r="P230" s="109"/>
      <c r="Q230" s="109"/>
      <c r="R230" s="109"/>
      <c r="S230" s="109"/>
      <c r="T230" s="109"/>
      <c r="U230" s="109"/>
      <c r="V230" s="109"/>
      <c r="W230" s="109"/>
      <c r="X230" s="109"/>
      <c r="Y230" s="109"/>
      <c r="Z230" s="109"/>
      <c r="AA230" s="109"/>
      <c r="AB230" s="109"/>
      <c r="AC230" s="109"/>
      <c r="AD230" s="109"/>
      <c r="AE230" s="109"/>
      <c r="AF230" s="109"/>
      <c r="AG230" s="109"/>
      <c r="AH230" s="109"/>
      <c r="AI230" s="109"/>
      <c r="AJ230" s="109"/>
      <c r="AK230" s="109"/>
      <c r="AL230" s="109"/>
      <c r="AM230" s="109"/>
      <c r="AN230" s="109"/>
      <c r="AO230" s="109"/>
      <c r="AP230" s="109"/>
      <c r="AQ230" s="109"/>
      <c r="AR230" s="109"/>
      <c r="AS230" s="110">
        <v>1</v>
      </c>
    </row>
    <row r="231" spans="1:45">
      <c r="A231" s="29"/>
      <c r="B231" s="18">
        <v>1</v>
      </c>
      <c r="C231" s="8">
        <v>2</v>
      </c>
      <c r="D231" s="111">
        <v>10200</v>
      </c>
      <c r="E231" s="108"/>
      <c r="F231" s="109"/>
      <c r="G231" s="109"/>
      <c r="H231" s="109"/>
      <c r="I231" s="109"/>
      <c r="J231" s="109"/>
      <c r="K231" s="109"/>
      <c r="L231" s="109"/>
      <c r="M231" s="109"/>
      <c r="N231" s="109"/>
      <c r="O231" s="109"/>
      <c r="P231" s="109"/>
      <c r="Q231" s="109"/>
      <c r="R231" s="109"/>
      <c r="S231" s="109"/>
      <c r="T231" s="109"/>
      <c r="U231" s="109"/>
      <c r="V231" s="109"/>
      <c r="W231" s="109"/>
      <c r="X231" s="109"/>
      <c r="Y231" s="109"/>
      <c r="Z231" s="109"/>
      <c r="AA231" s="109"/>
      <c r="AB231" s="109"/>
      <c r="AC231" s="109"/>
      <c r="AD231" s="109"/>
      <c r="AE231" s="109"/>
      <c r="AF231" s="109"/>
      <c r="AG231" s="109"/>
      <c r="AH231" s="109"/>
      <c r="AI231" s="109"/>
      <c r="AJ231" s="109"/>
      <c r="AK231" s="109"/>
      <c r="AL231" s="109"/>
      <c r="AM231" s="109"/>
      <c r="AN231" s="109"/>
      <c r="AO231" s="109"/>
      <c r="AP231" s="109"/>
      <c r="AQ231" s="109"/>
      <c r="AR231" s="109"/>
      <c r="AS231" s="110">
        <v>1</v>
      </c>
    </row>
    <row r="232" spans="1:45">
      <c r="A232" s="29"/>
      <c r="B232" s="19" t="s">
        <v>111</v>
      </c>
      <c r="C232" s="12"/>
      <c r="D232" s="112">
        <v>10200</v>
      </c>
      <c r="E232" s="108"/>
      <c r="F232" s="109"/>
      <c r="G232" s="109"/>
      <c r="H232" s="109"/>
      <c r="I232" s="109"/>
      <c r="J232" s="109"/>
      <c r="K232" s="109"/>
      <c r="L232" s="109"/>
      <c r="M232" s="109"/>
      <c r="N232" s="109"/>
      <c r="O232" s="109"/>
      <c r="P232" s="109"/>
      <c r="Q232" s="109"/>
      <c r="R232" s="109"/>
      <c r="S232" s="109"/>
      <c r="T232" s="109"/>
      <c r="U232" s="109"/>
      <c r="V232" s="109"/>
      <c r="W232" s="109"/>
      <c r="X232" s="109"/>
      <c r="Y232" s="109"/>
      <c r="Z232" s="109"/>
      <c r="AA232" s="109"/>
      <c r="AB232" s="109"/>
      <c r="AC232" s="109"/>
      <c r="AD232" s="109"/>
      <c r="AE232" s="109"/>
      <c r="AF232" s="109"/>
      <c r="AG232" s="109"/>
      <c r="AH232" s="109"/>
      <c r="AI232" s="109"/>
      <c r="AJ232" s="109"/>
      <c r="AK232" s="109"/>
      <c r="AL232" s="109"/>
      <c r="AM232" s="109"/>
      <c r="AN232" s="109"/>
      <c r="AO232" s="109"/>
      <c r="AP232" s="109"/>
      <c r="AQ232" s="109"/>
      <c r="AR232" s="109"/>
      <c r="AS232" s="110">
        <v>16</v>
      </c>
    </row>
    <row r="233" spans="1:45">
      <c r="A233" s="29"/>
      <c r="B233" s="2" t="s">
        <v>112</v>
      </c>
      <c r="C233" s="27"/>
      <c r="D233" s="113">
        <v>10200</v>
      </c>
      <c r="E233" s="108"/>
      <c r="F233" s="109"/>
      <c r="G233" s="109"/>
      <c r="H233" s="109"/>
      <c r="I233" s="109"/>
      <c r="J233" s="109"/>
      <c r="K233" s="109"/>
      <c r="L233" s="109"/>
      <c r="M233" s="109"/>
      <c r="N233" s="109"/>
      <c r="O233" s="109"/>
      <c r="P233" s="109"/>
      <c r="Q233" s="109"/>
      <c r="R233" s="109"/>
      <c r="S233" s="109"/>
      <c r="T233" s="109"/>
      <c r="U233" s="109"/>
      <c r="V233" s="109"/>
      <c r="W233" s="109"/>
      <c r="X233" s="109"/>
      <c r="Y233" s="109"/>
      <c r="Z233" s="109"/>
      <c r="AA233" s="109"/>
      <c r="AB233" s="109"/>
      <c r="AC233" s="109"/>
      <c r="AD233" s="109"/>
      <c r="AE233" s="109"/>
      <c r="AF233" s="109"/>
      <c r="AG233" s="109"/>
      <c r="AH233" s="109"/>
      <c r="AI233" s="109"/>
      <c r="AJ233" s="109"/>
      <c r="AK233" s="109"/>
      <c r="AL233" s="109"/>
      <c r="AM233" s="109"/>
      <c r="AN233" s="109"/>
      <c r="AO233" s="109"/>
      <c r="AP233" s="109"/>
      <c r="AQ233" s="109"/>
      <c r="AR233" s="109"/>
      <c r="AS233" s="110">
        <v>10200</v>
      </c>
    </row>
    <row r="234" spans="1:45">
      <c r="A234" s="29"/>
      <c r="B234" s="2" t="s">
        <v>113</v>
      </c>
      <c r="C234" s="27"/>
      <c r="D234" s="113">
        <v>0</v>
      </c>
      <c r="E234" s="108"/>
      <c r="F234" s="109"/>
      <c r="G234" s="109"/>
      <c r="H234" s="109"/>
      <c r="I234" s="109"/>
      <c r="J234" s="109"/>
      <c r="K234" s="109"/>
      <c r="L234" s="109"/>
      <c r="M234" s="109"/>
      <c r="N234" s="109"/>
      <c r="O234" s="109"/>
      <c r="P234" s="109"/>
      <c r="Q234" s="109"/>
      <c r="R234" s="109"/>
      <c r="S234" s="109"/>
      <c r="T234" s="109"/>
      <c r="U234" s="109"/>
      <c r="V234" s="109"/>
      <c r="W234" s="109"/>
      <c r="X234" s="109"/>
      <c r="Y234" s="109"/>
      <c r="Z234" s="109"/>
      <c r="AA234" s="109"/>
      <c r="AB234" s="109"/>
      <c r="AC234" s="109"/>
      <c r="AD234" s="109"/>
      <c r="AE234" s="109"/>
      <c r="AF234" s="109"/>
      <c r="AG234" s="109"/>
      <c r="AH234" s="109"/>
      <c r="AI234" s="109"/>
      <c r="AJ234" s="109"/>
      <c r="AK234" s="109"/>
      <c r="AL234" s="109"/>
      <c r="AM234" s="109"/>
      <c r="AN234" s="109"/>
      <c r="AO234" s="109"/>
      <c r="AP234" s="109"/>
      <c r="AQ234" s="109"/>
      <c r="AR234" s="109"/>
      <c r="AS234" s="110">
        <v>27</v>
      </c>
    </row>
    <row r="235" spans="1:45">
      <c r="A235" s="29"/>
      <c r="B235" s="2" t="s">
        <v>74</v>
      </c>
      <c r="C235" s="27"/>
      <c r="D235" s="13">
        <v>0</v>
      </c>
      <c r="E235" s="86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58"/>
    </row>
    <row r="236" spans="1:45">
      <c r="A236" s="29"/>
      <c r="B236" s="2" t="s">
        <v>114</v>
      </c>
      <c r="C236" s="27"/>
      <c r="D236" s="13">
        <v>0</v>
      </c>
      <c r="E236" s="86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58"/>
    </row>
    <row r="237" spans="1:45">
      <c r="A237" s="29"/>
      <c r="B237" s="50" t="s">
        <v>115</v>
      </c>
      <c r="C237" s="51"/>
      <c r="D237" s="49" t="s">
        <v>116</v>
      </c>
      <c r="E237" s="86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58"/>
    </row>
    <row r="238" spans="1:45">
      <c r="B238" s="30"/>
      <c r="C238" s="19"/>
      <c r="D238" s="25"/>
      <c r="AS238" s="58"/>
    </row>
    <row r="239" spans="1:45" ht="19.5">
      <c r="B239" s="33" t="s">
        <v>202</v>
      </c>
      <c r="AS239" s="26" t="s">
        <v>117</v>
      </c>
    </row>
    <row r="240" spans="1:45" ht="19.5">
      <c r="A240" s="23" t="s">
        <v>123</v>
      </c>
      <c r="B240" s="17" t="s">
        <v>93</v>
      </c>
      <c r="C240" s="15" t="s">
        <v>94</v>
      </c>
      <c r="D240" s="16" t="s">
        <v>107</v>
      </c>
      <c r="E240" s="86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6">
        <v>1</v>
      </c>
    </row>
    <row r="241" spans="1:45">
      <c r="A241" s="29"/>
      <c r="B241" s="18" t="s">
        <v>108</v>
      </c>
      <c r="C241" s="8" t="s">
        <v>108</v>
      </c>
      <c r="D241" s="85" t="s">
        <v>109</v>
      </c>
      <c r="E241" s="86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6" t="s">
        <v>1</v>
      </c>
    </row>
    <row r="242" spans="1:45">
      <c r="A242" s="29"/>
      <c r="B242" s="18"/>
      <c r="C242" s="8"/>
      <c r="D242" s="9" t="s">
        <v>86</v>
      </c>
      <c r="E242" s="86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6">
        <v>3</v>
      </c>
    </row>
    <row r="243" spans="1:45">
      <c r="A243" s="29"/>
      <c r="B243" s="18"/>
      <c r="C243" s="8"/>
      <c r="D243" s="24"/>
      <c r="E243" s="86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6">
        <v>3</v>
      </c>
    </row>
    <row r="244" spans="1:45">
      <c r="A244" s="29"/>
      <c r="B244" s="17">
        <v>1</v>
      </c>
      <c r="C244" s="14">
        <v>1</v>
      </c>
      <c r="D244" s="121">
        <v>9.9000000000000005E-2</v>
      </c>
      <c r="E244" s="122"/>
      <c r="F244" s="123"/>
      <c r="G244" s="123"/>
      <c r="H244" s="123"/>
      <c r="I244" s="123"/>
      <c r="J244" s="123"/>
      <c r="K244" s="123"/>
      <c r="L244" s="123"/>
      <c r="M244" s="123"/>
      <c r="N244" s="123"/>
      <c r="O244" s="123"/>
      <c r="P244" s="123"/>
      <c r="Q244" s="123"/>
      <c r="R244" s="123"/>
      <c r="S244" s="123"/>
      <c r="T244" s="123"/>
      <c r="U244" s="123"/>
      <c r="V244" s="123"/>
      <c r="W244" s="123"/>
      <c r="X244" s="123"/>
      <c r="Y244" s="123"/>
      <c r="Z244" s="123"/>
      <c r="AA244" s="123"/>
      <c r="AB244" s="123"/>
      <c r="AC244" s="123"/>
      <c r="AD244" s="123"/>
      <c r="AE244" s="123"/>
      <c r="AF244" s="123"/>
      <c r="AG244" s="123"/>
      <c r="AH244" s="123"/>
      <c r="AI244" s="123"/>
      <c r="AJ244" s="123"/>
      <c r="AK244" s="123"/>
      <c r="AL244" s="123"/>
      <c r="AM244" s="123"/>
      <c r="AN244" s="123"/>
      <c r="AO244" s="123"/>
      <c r="AP244" s="123"/>
      <c r="AQ244" s="123"/>
      <c r="AR244" s="123"/>
      <c r="AS244" s="124">
        <v>1</v>
      </c>
    </row>
    <row r="245" spans="1:45">
      <c r="A245" s="29"/>
      <c r="B245" s="18">
        <v>1</v>
      </c>
      <c r="C245" s="8">
        <v>2</v>
      </c>
      <c r="D245" s="125">
        <v>9.9000000000000005E-2</v>
      </c>
      <c r="E245" s="122"/>
      <c r="F245" s="123"/>
      <c r="G245" s="123"/>
      <c r="H245" s="123"/>
      <c r="I245" s="123"/>
      <c r="J245" s="123"/>
      <c r="K245" s="123"/>
      <c r="L245" s="123"/>
      <c r="M245" s="123"/>
      <c r="N245" s="123"/>
      <c r="O245" s="123"/>
      <c r="P245" s="123"/>
      <c r="Q245" s="123"/>
      <c r="R245" s="123"/>
      <c r="S245" s="123"/>
      <c r="T245" s="123"/>
      <c r="U245" s="123"/>
      <c r="V245" s="123"/>
      <c r="W245" s="123"/>
      <c r="X245" s="123"/>
      <c r="Y245" s="123"/>
      <c r="Z245" s="123"/>
      <c r="AA245" s="123"/>
      <c r="AB245" s="123"/>
      <c r="AC245" s="123"/>
      <c r="AD245" s="123"/>
      <c r="AE245" s="123"/>
      <c r="AF245" s="123"/>
      <c r="AG245" s="123"/>
      <c r="AH245" s="123"/>
      <c r="AI245" s="123"/>
      <c r="AJ245" s="123"/>
      <c r="AK245" s="123"/>
      <c r="AL245" s="123"/>
      <c r="AM245" s="123"/>
      <c r="AN245" s="123"/>
      <c r="AO245" s="123"/>
      <c r="AP245" s="123"/>
      <c r="AQ245" s="123"/>
      <c r="AR245" s="123"/>
      <c r="AS245" s="124">
        <v>22</v>
      </c>
    </row>
    <row r="246" spans="1:45">
      <c r="A246" s="29"/>
      <c r="B246" s="19" t="s">
        <v>111</v>
      </c>
      <c r="C246" s="12"/>
      <c r="D246" s="126">
        <v>9.9000000000000005E-2</v>
      </c>
      <c r="E246" s="122"/>
      <c r="F246" s="123"/>
      <c r="G246" s="123"/>
      <c r="H246" s="123"/>
      <c r="I246" s="123"/>
      <c r="J246" s="123"/>
      <c r="K246" s="123"/>
      <c r="L246" s="123"/>
      <c r="M246" s="123"/>
      <c r="N246" s="123"/>
      <c r="O246" s="123"/>
      <c r="P246" s="123"/>
      <c r="Q246" s="123"/>
      <c r="R246" s="123"/>
      <c r="S246" s="123"/>
      <c r="T246" s="123"/>
      <c r="U246" s="123"/>
      <c r="V246" s="123"/>
      <c r="W246" s="123"/>
      <c r="X246" s="123"/>
      <c r="Y246" s="123"/>
      <c r="Z246" s="123"/>
      <c r="AA246" s="123"/>
      <c r="AB246" s="123"/>
      <c r="AC246" s="123"/>
      <c r="AD246" s="123"/>
      <c r="AE246" s="123"/>
      <c r="AF246" s="123"/>
      <c r="AG246" s="123"/>
      <c r="AH246" s="123"/>
      <c r="AI246" s="123"/>
      <c r="AJ246" s="123"/>
      <c r="AK246" s="123"/>
      <c r="AL246" s="123"/>
      <c r="AM246" s="123"/>
      <c r="AN246" s="123"/>
      <c r="AO246" s="123"/>
      <c r="AP246" s="123"/>
      <c r="AQ246" s="123"/>
      <c r="AR246" s="123"/>
      <c r="AS246" s="124">
        <v>16</v>
      </c>
    </row>
    <row r="247" spans="1:45">
      <c r="A247" s="29"/>
      <c r="B247" s="2" t="s">
        <v>112</v>
      </c>
      <c r="C247" s="27"/>
      <c r="D247" s="22">
        <v>9.9000000000000005E-2</v>
      </c>
      <c r="E247" s="122"/>
      <c r="F247" s="123"/>
      <c r="G247" s="123"/>
      <c r="H247" s="123"/>
      <c r="I247" s="123"/>
      <c r="J247" s="123"/>
      <c r="K247" s="123"/>
      <c r="L247" s="123"/>
      <c r="M247" s="123"/>
      <c r="N247" s="123"/>
      <c r="O247" s="123"/>
      <c r="P247" s="123"/>
      <c r="Q247" s="123"/>
      <c r="R247" s="123"/>
      <c r="S247" s="123"/>
      <c r="T247" s="123"/>
      <c r="U247" s="123"/>
      <c r="V247" s="123"/>
      <c r="W247" s="123"/>
      <c r="X247" s="123"/>
      <c r="Y247" s="123"/>
      <c r="Z247" s="123"/>
      <c r="AA247" s="123"/>
      <c r="AB247" s="123"/>
      <c r="AC247" s="123"/>
      <c r="AD247" s="123"/>
      <c r="AE247" s="123"/>
      <c r="AF247" s="123"/>
      <c r="AG247" s="123"/>
      <c r="AH247" s="123"/>
      <c r="AI247" s="123"/>
      <c r="AJ247" s="123"/>
      <c r="AK247" s="123"/>
      <c r="AL247" s="123"/>
      <c r="AM247" s="123"/>
      <c r="AN247" s="123"/>
      <c r="AO247" s="123"/>
      <c r="AP247" s="123"/>
      <c r="AQ247" s="123"/>
      <c r="AR247" s="123"/>
      <c r="AS247" s="124">
        <v>9.9000000000000005E-2</v>
      </c>
    </row>
    <row r="248" spans="1:45">
      <c r="A248" s="29"/>
      <c r="B248" s="2" t="s">
        <v>113</v>
      </c>
      <c r="C248" s="27"/>
      <c r="D248" s="22">
        <v>0</v>
      </c>
      <c r="E248" s="122"/>
      <c r="F248" s="123"/>
      <c r="G248" s="123"/>
      <c r="H248" s="123"/>
      <c r="I248" s="123"/>
      <c r="J248" s="123"/>
      <c r="K248" s="123"/>
      <c r="L248" s="123"/>
      <c r="M248" s="123"/>
      <c r="N248" s="123"/>
      <c r="O248" s="123"/>
      <c r="P248" s="123"/>
      <c r="Q248" s="123"/>
      <c r="R248" s="123"/>
      <c r="S248" s="123"/>
      <c r="T248" s="123"/>
      <c r="U248" s="123"/>
      <c r="V248" s="123"/>
      <c r="W248" s="123"/>
      <c r="X248" s="123"/>
      <c r="Y248" s="123"/>
      <c r="Z248" s="123"/>
      <c r="AA248" s="123"/>
      <c r="AB248" s="123"/>
      <c r="AC248" s="123"/>
      <c r="AD248" s="123"/>
      <c r="AE248" s="123"/>
      <c r="AF248" s="123"/>
      <c r="AG248" s="123"/>
      <c r="AH248" s="123"/>
      <c r="AI248" s="123"/>
      <c r="AJ248" s="123"/>
      <c r="AK248" s="123"/>
      <c r="AL248" s="123"/>
      <c r="AM248" s="123"/>
      <c r="AN248" s="123"/>
      <c r="AO248" s="123"/>
      <c r="AP248" s="123"/>
      <c r="AQ248" s="123"/>
      <c r="AR248" s="123"/>
      <c r="AS248" s="124">
        <v>28</v>
      </c>
    </row>
    <row r="249" spans="1:45">
      <c r="A249" s="29"/>
      <c r="B249" s="2" t="s">
        <v>74</v>
      </c>
      <c r="C249" s="27"/>
      <c r="D249" s="13">
        <v>0</v>
      </c>
      <c r="E249" s="86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58"/>
    </row>
    <row r="250" spans="1:45">
      <c r="A250" s="29"/>
      <c r="B250" s="2" t="s">
        <v>114</v>
      </c>
      <c r="C250" s="27"/>
      <c r="D250" s="13">
        <v>0</v>
      </c>
      <c r="E250" s="86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58"/>
    </row>
    <row r="251" spans="1:45">
      <c r="A251" s="29"/>
      <c r="B251" s="50" t="s">
        <v>115</v>
      </c>
      <c r="C251" s="51"/>
      <c r="D251" s="49" t="s">
        <v>116</v>
      </c>
      <c r="E251" s="86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58"/>
    </row>
    <row r="252" spans="1:45">
      <c r="B252" s="30"/>
      <c r="C252" s="19"/>
      <c r="D252" s="25"/>
      <c r="AS252" s="58"/>
    </row>
    <row r="253" spans="1:45" ht="19.5">
      <c r="B253" s="33" t="s">
        <v>203</v>
      </c>
      <c r="AS253" s="26" t="s">
        <v>117</v>
      </c>
    </row>
    <row r="254" spans="1:45" ht="19.5">
      <c r="A254" s="23" t="s">
        <v>124</v>
      </c>
      <c r="B254" s="17" t="s">
        <v>93</v>
      </c>
      <c r="C254" s="15" t="s">
        <v>94</v>
      </c>
      <c r="D254" s="16" t="s">
        <v>107</v>
      </c>
      <c r="E254" s="86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6">
        <v>1</v>
      </c>
    </row>
    <row r="255" spans="1:45">
      <c r="A255" s="29"/>
      <c r="B255" s="18" t="s">
        <v>108</v>
      </c>
      <c r="C255" s="8" t="s">
        <v>108</v>
      </c>
      <c r="D255" s="85" t="s">
        <v>109</v>
      </c>
      <c r="E255" s="86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6" t="s">
        <v>1</v>
      </c>
    </row>
    <row r="256" spans="1:45">
      <c r="A256" s="29"/>
      <c r="B256" s="18"/>
      <c r="C256" s="8"/>
      <c r="D256" s="9" t="s">
        <v>86</v>
      </c>
      <c r="E256" s="86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6">
        <v>3</v>
      </c>
    </row>
    <row r="257" spans="1:45">
      <c r="A257" s="29"/>
      <c r="B257" s="18"/>
      <c r="C257" s="8"/>
      <c r="D257" s="24"/>
      <c r="E257" s="86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6">
        <v>3</v>
      </c>
    </row>
    <row r="258" spans="1:45">
      <c r="A258" s="29"/>
      <c r="B258" s="17">
        <v>1</v>
      </c>
      <c r="C258" s="14">
        <v>1</v>
      </c>
      <c r="D258" s="121">
        <v>0.79500000000000004</v>
      </c>
      <c r="E258" s="122"/>
      <c r="F258" s="123"/>
      <c r="G258" s="123"/>
      <c r="H258" s="123"/>
      <c r="I258" s="123"/>
      <c r="J258" s="123"/>
      <c r="K258" s="123"/>
      <c r="L258" s="123"/>
      <c r="M258" s="123"/>
      <c r="N258" s="123"/>
      <c r="O258" s="123"/>
      <c r="P258" s="123"/>
      <c r="Q258" s="123"/>
      <c r="R258" s="123"/>
      <c r="S258" s="123"/>
      <c r="T258" s="123"/>
      <c r="U258" s="123"/>
      <c r="V258" s="123"/>
      <c r="W258" s="123"/>
      <c r="X258" s="123"/>
      <c r="Y258" s="123"/>
      <c r="Z258" s="123"/>
      <c r="AA258" s="123"/>
      <c r="AB258" s="123"/>
      <c r="AC258" s="123"/>
      <c r="AD258" s="123"/>
      <c r="AE258" s="123"/>
      <c r="AF258" s="123"/>
      <c r="AG258" s="123"/>
      <c r="AH258" s="123"/>
      <c r="AI258" s="123"/>
      <c r="AJ258" s="123"/>
      <c r="AK258" s="123"/>
      <c r="AL258" s="123"/>
      <c r="AM258" s="123"/>
      <c r="AN258" s="123"/>
      <c r="AO258" s="123"/>
      <c r="AP258" s="123"/>
      <c r="AQ258" s="123"/>
      <c r="AR258" s="123"/>
      <c r="AS258" s="124">
        <v>1</v>
      </c>
    </row>
    <row r="259" spans="1:45">
      <c r="A259" s="29"/>
      <c r="B259" s="18">
        <v>1</v>
      </c>
      <c r="C259" s="8">
        <v>2</v>
      </c>
      <c r="D259" s="125">
        <v>0.78700000000000003</v>
      </c>
      <c r="E259" s="122"/>
      <c r="F259" s="123"/>
      <c r="G259" s="123"/>
      <c r="H259" s="123"/>
      <c r="I259" s="123"/>
      <c r="J259" s="123"/>
      <c r="K259" s="123"/>
      <c r="L259" s="123"/>
      <c r="M259" s="123"/>
      <c r="N259" s="123"/>
      <c r="O259" s="123"/>
      <c r="P259" s="123"/>
      <c r="Q259" s="123"/>
      <c r="R259" s="123"/>
      <c r="S259" s="123"/>
      <c r="T259" s="123"/>
      <c r="U259" s="123"/>
      <c r="V259" s="123"/>
      <c r="W259" s="123"/>
      <c r="X259" s="123"/>
      <c r="Y259" s="123"/>
      <c r="Z259" s="123"/>
      <c r="AA259" s="123"/>
      <c r="AB259" s="123"/>
      <c r="AC259" s="123"/>
      <c r="AD259" s="123"/>
      <c r="AE259" s="123"/>
      <c r="AF259" s="123"/>
      <c r="AG259" s="123"/>
      <c r="AH259" s="123"/>
      <c r="AI259" s="123"/>
      <c r="AJ259" s="123"/>
      <c r="AK259" s="123"/>
      <c r="AL259" s="123"/>
      <c r="AM259" s="123"/>
      <c r="AN259" s="123"/>
      <c r="AO259" s="123"/>
      <c r="AP259" s="123"/>
      <c r="AQ259" s="123"/>
      <c r="AR259" s="123"/>
      <c r="AS259" s="124">
        <v>23</v>
      </c>
    </row>
    <row r="260" spans="1:45">
      <c r="A260" s="29"/>
      <c r="B260" s="19" t="s">
        <v>111</v>
      </c>
      <c r="C260" s="12"/>
      <c r="D260" s="126">
        <v>0.79100000000000004</v>
      </c>
      <c r="E260" s="122"/>
      <c r="F260" s="123"/>
      <c r="G260" s="123"/>
      <c r="H260" s="123"/>
      <c r="I260" s="123"/>
      <c r="J260" s="123"/>
      <c r="K260" s="123"/>
      <c r="L260" s="123"/>
      <c r="M260" s="123"/>
      <c r="N260" s="123"/>
      <c r="O260" s="123"/>
      <c r="P260" s="123"/>
      <c r="Q260" s="123"/>
      <c r="R260" s="123"/>
      <c r="S260" s="123"/>
      <c r="T260" s="123"/>
      <c r="U260" s="123"/>
      <c r="V260" s="123"/>
      <c r="W260" s="123"/>
      <c r="X260" s="123"/>
      <c r="Y260" s="123"/>
      <c r="Z260" s="123"/>
      <c r="AA260" s="123"/>
      <c r="AB260" s="123"/>
      <c r="AC260" s="123"/>
      <c r="AD260" s="123"/>
      <c r="AE260" s="123"/>
      <c r="AF260" s="123"/>
      <c r="AG260" s="123"/>
      <c r="AH260" s="123"/>
      <c r="AI260" s="123"/>
      <c r="AJ260" s="123"/>
      <c r="AK260" s="123"/>
      <c r="AL260" s="123"/>
      <c r="AM260" s="123"/>
      <c r="AN260" s="123"/>
      <c r="AO260" s="123"/>
      <c r="AP260" s="123"/>
      <c r="AQ260" s="123"/>
      <c r="AR260" s="123"/>
      <c r="AS260" s="124">
        <v>16</v>
      </c>
    </row>
    <row r="261" spans="1:45">
      <c r="A261" s="29"/>
      <c r="B261" s="2" t="s">
        <v>112</v>
      </c>
      <c r="C261" s="27"/>
      <c r="D261" s="22">
        <v>0.79100000000000004</v>
      </c>
      <c r="E261" s="122"/>
      <c r="F261" s="123"/>
      <c r="G261" s="123"/>
      <c r="H261" s="123"/>
      <c r="I261" s="123"/>
      <c r="J261" s="123"/>
      <c r="K261" s="123"/>
      <c r="L261" s="123"/>
      <c r="M261" s="123"/>
      <c r="N261" s="123"/>
      <c r="O261" s="123"/>
      <c r="P261" s="123"/>
      <c r="Q261" s="123"/>
      <c r="R261" s="123"/>
      <c r="S261" s="123"/>
      <c r="T261" s="123"/>
      <c r="U261" s="123"/>
      <c r="V261" s="123"/>
      <c r="W261" s="123"/>
      <c r="X261" s="123"/>
      <c r="Y261" s="123"/>
      <c r="Z261" s="123"/>
      <c r="AA261" s="123"/>
      <c r="AB261" s="123"/>
      <c r="AC261" s="123"/>
      <c r="AD261" s="123"/>
      <c r="AE261" s="123"/>
      <c r="AF261" s="123"/>
      <c r="AG261" s="123"/>
      <c r="AH261" s="123"/>
      <c r="AI261" s="123"/>
      <c r="AJ261" s="123"/>
      <c r="AK261" s="123"/>
      <c r="AL261" s="123"/>
      <c r="AM261" s="123"/>
      <c r="AN261" s="123"/>
      <c r="AO261" s="123"/>
      <c r="AP261" s="123"/>
      <c r="AQ261" s="123"/>
      <c r="AR261" s="123"/>
      <c r="AS261" s="124">
        <v>0.79100000000000004</v>
      </c>
    </row>
    <row r="262" spans="1:45">
      <c r="A262" s="29"/>
      <c r="B262" s="2" t="s">
        <v>113</v>
      </c>
      <c r="C262" s="27"/>
      <c r="D262" s="22">
        <v>5.6568542494923853E-3</v>
      </c>
      <c r="E262" s="122"/>
      <c r="F262" s="123"/>
      <c r="G262" s="123"/>
      <c r="H262" s="123"/>
      <c r="I262" s="123"/>
      <c r="J262" s="123"/>
      <c r="K262" s="123"/>
      <c r="L262" s="123"/>
      <c r="M262" s="123"/>
      <c r="N262" s="123"/>
      <c r="O262" s="123"/>
      <c r="P262" s="123"/>
      <c r="Q262" s="123"/>
      <c r="R262" s="123"/>
      <c r="S262" s="123"/>
      <c r="T262" s="123"/>
      <c r="U262" s="123"/>
      <c r="V262" s="123"/>
      <c r="W262" s="123"/>
      <c r="X262" s="123"/>
      <c r="Y262" s="123"/>
      <c r="Z262" s="123"/>
      <c r="AA262" s="123"/>
      <c r="AB262" s="123"/>
      <c r="AC262" s="123"/>
      <c r="AD262" s="123"/>
      <c r="AE262" s="123"/>
      <c r="AF262" s="123"/>
      <c r="AG262" s="123"/>
      <c r="AH262" s="123"/>
      <c r="AI262" s="123"/>
      <c r="AJ262" s="123"/>
      <c r="AK262" s="123"/>
      <c r="AL262" s="123"/>
      <c r="AM262" s="123"/>
      <c r="AN262" s="123"/>
      <c r="AO262" s="123"/>
      <c r="AP262" s="123"/>
      <c r="AQ262" s="123"/>
      <c r="AR262" s="123"/>
      <c r="AS262" s="124">
        <v>29</v>
      </c>
    </row>
    <row r="263" spans="1:45">
      <c r="A263" s="29"/>
      <c r="B263" s="2" t="s">
        <v>74</v>
      </c>
      <c r="C263" s="27"/>
      <c r="D263" s="13">
        <v>7.1515224393076931E-3</v>
      </c>
      <c r="E263" s="86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58"/>
    </row>
    <row r="264" spans="1:45">
      <c r="A264" s="29"/>
      <c r="B264" s="2" t="s">
        <v>114</v>
      </c>
      <c r="C264" s="27"/>
      <c r="D264" s="13">
        <v>0</v>
      </c>
      <c r="E264" s="86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58"/>
    </row>
    <row r="265" spans="1:45">
      <c r="A265" s="29"/>
      <c r="B265" s="50" t="s">
        <v>115</v>
      </c>
      <c r="C265" s="51"/>
      <c r="D265" s="49" t="s">
        <v>116</v>
      </c>
      <c r="E265" s="86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58"/>
    </row>
    <row r="266" spans="1:45">
      <c r="B266" s="30"/>
      <c r="C266" s="19"/>
      <c r="D266" s="25"/>
      <c r="AS266" s="58"/>
    </row>
    <row r="267" spans="1:45" ht="15">
      <c r="B267" s="33" t="s">
        <v>204</v>
      </c>
      <c r="AS267" s="26" t="s">
        <v>117</v>
      </c>
    </row>
    <row r="268" spans="1:45" ht="15">
      <c r="A268" s="23" t="s">
        <v>31</v>
      </c>
      <c r="B268" s="17" t="s">
        <v>93</v>
      </c>
      <c r="C268" s="15" t="s">
        <v>94</v>
      </c>
      <c r="D268" s="16" t="s">
        <v>107</v>
      </c>
      <c r="E268" s="86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6">
        <v>1</v>
      </c>
    </row>
    <row r="269" spans="1:45">
      <c r="A269" s="29"/>
      <c r="B269" s="18" t="s">
        <v>108</v>
      </c>
      <c r="C269" s="8" t="s">
        <v>108</v>
      </c>
      <c r="D269" s="85" t="s">
        <v>109</v>
      </c>
      <c r="E269" s="86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6" t="s">
        <v>3</v>
      </c>
    </row>
    <row r="270" spans="1:45">
      <c r="A270" s="29"/>
      <c r="B270" s="18"/>
      <c r="C270" s="8"/>
      <c r="D270" s="9" t="s">
        <v>86</v>
      </c>
      <c r="E270" s="86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6">
        <v>1</v>
      </c>
    </row>
    <row r="271" spans="1:45">
      <c r="A271" s="29"/>
      <c r="B271" s="18"/>
      <c r="C271" s="8"/>
      <c r="D271" s="24"/>
      <c r="E271" s="86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6">
        <v>1</v>
      </c>
    </row>
    <row r="272" spans="1:45">
      <c r="A272" s="29"/>
      <c r="B272" s="17">
        <v>1</v>
      </c>
      <c r="C272" s="14">
        <v>1</v>
      </c>
      <c r="D272" s="129" t="s">
        <v>85</v>
      </c>
      <c r="E272" s="115"/>
      <c r="F272" s="116"/>
      <c r="G272" s="116"/>
      <c r="H272" s="116"/>
      <c r="I272" s="116"/>
      <c r="J272" s="116"/>
      <c r="K272" s="116"/>
      <c r="L272" s="116"/>
      <c r="M272" s="116"/>
      <c r="N272" s="116"/>
      <c r="O272" s="116"/>
      <c r="P272" s="116"/>
      <c r="Q272" s="116"/>
      <c r="R272" s="116"/>
      <c r="S272" s="116"/>
      <c r="T272" s="116"/>
      <c r="U272" s="116"/>
      <c r="V272" s="116"/>
      <c r="W272" s="116"/>
      <c r="X272" s="116"/>
      <c r="Y272" s="116"/>
      <c r="Z272" s="116"/>
      <c r="AA272" s="116"/>
      <c r="AB272" s="116"/>
      <c r="AC272" s="116"/>
      <c r="AD272" s="116"/>
      <c r="AE272" s="116"/>
      <c r="AF272" s="116"/>
      <c r="AG272" s="116"/>
      <c r="AH272" s="116"/>
      <c r="AI272" s="116"/>
      <c r="AJ272" s="116"/>
      <c r="AK272" s="116"/>
      <c r="AL272" s="116"/>
      <c r="AM272" s="116"/>
      <c r="AN272" s="116"/>
      <c r="AO272" s="116"/>
      <c r="AP272" s="116"/>
      <c r="AQ272" s="116"/>
      <c r="AR272" s="116"/>
      <c r="AS272" s="117">
        <v>1</v>
      </c>
    </row>
    <row r="273" spans="1:45">
      <c r="A273" s="29"/>
      <c r="B273" s="18">
        <v>1</v>
      </c>
      <c r="C273" s="8">
        <v>2</v>
      </c>
      <c r="D273" s="130" t="s">
        <v>85</v>
      </c>
      <c r="E273" s="115"/>
      <c r="F273" s="116"/>
      <c r="G273" s="116"/>
      <c r="H273" s="116"/>
      <c r="I273" s="116"/>
      <c r="J273" s="116"/>
      <c r="K273" s="116"/>
      <c r="L273" s="116"/>
      <c r="M273" s="116"/>
      <c r="N273" s="116"/>
      <c r="O273" s="116"/>
      <c r="P273" s="116"/>
      <c r="Q273" s="116"/>
      <c r="R273" s="116"/>
      <c r="S273" s="116"/>
      <c r="T273" s="116"/>
      <c r="U273" s="116"/>
      <c r="V273" s="116"/>
      <c r="W273" s="116"/>
      <c r="X273" s="116"/>
      <c r="Y273" s="116"/>
      <c r="Z273" s="116"/>
      <c r="AA273" s="116"/>
      <c r="AB273" s="116"/>
      <c r="AC273" s="116"/>
      <c r="AD273" s="116"/>
      <c r="AE273" s="116"/>
      <c r="AF273" s="116"/>
      <c r="AG273" s="116"/>
      <c r="AH273" s="116"/>
      <c r="AI273" s="116"/>
      <c r="AJ273" s="116"/>
      <c r="AK273" s="116"/>
      <c r="AL273" s="116"/>
      <c r="AM273" s="116"/>
      <c r="AN273" s="116"/>
      <c r="AO273" s="116"/>
      <c r="AP273" s="116"/>
      <c r="AQ273" s="116"/>
      <c r="AR273" s="116"/>
      <c r="AS273" s="117">
        <v>10</v>
      </c>
    </row>
    <row r="274" spans="1:45">
      <c r="A274" s="29"/>
      <c r="B274" s="19" t="s">
        <v>111</v>
      </c>
      <c r="C274" s="12"/>
      <c r="D274" s="119" t="s">
        <v>208</v>
      </c>
      <c r="E274" s="115"/>
      <c r="F274" s="116"/>
      <c r="G274" s="116"/>
      <c r="H274" s="116"/>
      <c r="I274" s="116"/>
      <c r="J274" s="116"/>
      <c r="K274" s="116"/>
      <c r="L274" s="116"/>
      <c r="M274" s="116"/>
      <c r="N274" s="116"/>
      <c r="O274" s="116"/>
      <c r="P274" s="116"/>
      <c r="Q274" s="116"/>
      <c r="R274" s="116"/>
      <c r="S274" s="116"/>
      <c r="T274" s="116"/>
      <c r="U274" s="116"/>
      <c r="V274" s="116"/>
      <c r="W274" s="116"/>
      <c r="X274" s="116"/>
      <c r="Y274" s="116"/>
      <c r="Z274" s="116"/>
      <c r="AA274" s="116"/>
      <c r="AB274" s="116"/>
      <c r="AC274" s="116"/>
      <c r="AD274" s="116"/>
      <c r="AE274" s="116"/>
      <c r="AF274" s="116"/>
      <c r="AG274" s="116"/>
      <c r="AH274" s="116"/>
      <c r="AI274" s="116"/>
      <c r="AJ274" s="116"/>
      <c r="AK274" s="116"/>
      <c r="AL274" s="116"/>
      <c r="AM274" s="116"/>
      <c r="AN274" s="116"/>
      <c r="AO274" s="116"/>
      <c r="AP274" s="116"/>
      <c r="AQ274" s="116"/>
      <c r="AR274" s="116"/>
      <c r="AS274" s="117">
        <v>16</v>
      </c>
    </row>
    <row r="275" spans="1:45">
      <c r="A275" s="29"/>
      <c r="B275" s="2" t="s">
        <v>112</v>
      </c>
      <c r="C275" s="27"/>
      <c r="D275" s="120" t="s">
        <v>208</v>
      </c>
      <c r="E275" s="115"/>
      <c r="F275" s="116"/>
      <c r="G275" s="116"/>
      <c r="H275" s="116"/>
      <c r="I275" s="116"/>
      <c r="J275" s="116"/>
      <c r="K275" s="116"/>
      <c r="L275" s="116"/>
      <c r="M275" s="116"/>
      <c r="N275" s="116"/>
      <c r="O275" s="116"/>
      <c r="P275" s="116"/>
      <c r="Q275" s="116"/>
      <c r="R275" s="116"/>
      <c r="S275" s="116"/>
      <c r="T275" s="116"/>
      <c r="U275" s="116"/>
      <c r="V275" s="116"/>
      <c r="W275" s="116"/>
      <c r="X275" s="116"/>
      <c r="Y275" s="116"/>
      <c r="Z275" s="116"/>
      <c r="AA275" s="116"/>
      <c r="AB275" s="116"/>
      <c r="AC275" s="116"/>
      <c r="AD275" s="116"/>
      <c r="AE275" s="116"/>
      <c r="AF275" s="116"/>
      <c r="AG275" s="116"/>
      <c r="AH275" s="116"/>
      <c r="AI275" s="116"/>
      <c r="AJ275" s="116"/>
      <c r="AK275" s="116"/>
      <c r="AL275" s="116"/>
      <c r="AM275" s="116"/>
      <c r="AN275" s="116"/>
      <c r="AO275" s="116"/>
      <c r="AP275" s="116"/>
      <c r="AQ275" s="116"/>
      <c r="AR275" s="116"/>
      <c r="AS275" s="117" t="s">
        <v>85</v>
      </c>
    </row>
    <row r="276" spans="1:45">
      <c r="A276" s="29"/>
      <c r="B276" s="2" t="s">
        <v>113</v>
      </c>
      <c r="C276" s="27"/>
      <c r="D276" s="120" t="s">
        <v>208</v>
      </c>
      <c r="E276" s="115"/>
      <c r="F276" s="116"/>
      <c r="G276" s="116"/>
      <c r="H276" s="116"/>
      <c r="I276" s="116"/>
      <c r="J276" s="116"/>
      <c r="K276" s="116"/>
      <c r="L276" s="116"/>
      <c r="M276" s="116"/>
      <c r="N276" s="116"/>
      <c r="O276" s="116"/>
      <c r="P276" s="116"/>
      <c r="Q276" s="116"/>
      <c r="R276" s="116"/>
      <c r="S276" s="116"/>
      <c r="T276" s="116"/>
      <c r="U276" s="116"/>
      <c r="V276" s="116"/>
      <c r="W276" s="116"/>
      <c r="X276" s="116"/>
      <c r="Y276" s="116"/>
      <c r="Z276" s="116"/>
      <c r="AA276" s="116"/>
      <c r="AB276" s="116"/>
      <c r="AC276" s="116"/>
      <c r="AD276" s="116"/>
      <c r="AE276" s="116"/>
      <c r="AF276" s="116"/>
      <c r="AG276" s="116"/>
      <c r="AH276" s="116"/>
      <c r="AI276" s="116"/>
      <c r="AJ276" s="116"/>
      <c r="AK276" s="116"/>
      <c r="AL276" s="116"/>
      <c r="AM276" s="116"/>
      <c r="AN276" s="116"/>
      <c r="AO276" s="116"/>
      <c r="AP276" s="116"/>
      <c r="AQ276" s="116"/>
      <c r="AR276" s="116"/>
      <c r="AS276" s="117">
        <v>30</v>
      </c>
    </row>
    <row r="277" spans="1:45">
      <c r="A277" s="29"/>
      <c r="B277" s="2" t="s">
        <v>74</v>
      </c>
      <c r="C277" s="27"/>
      <c r="D277" s="13" t="s">
        <v>208</v>
      </c>
      <c r="E277" s="86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58"/>
    </row>
    <row r="278" spans="1:45">
      <c r="A278" s="29"/>
      <c r="B278" s="2" t="s">
        <v>114</v>
      </c>
      <c r="C278" s="27"/>
      <c r="D278" s="13" t="s">
        <v>208</v>
      </c>
      <c r="E278" s="86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58"/>
    </row>
    <row r="279" spans="1:45">
      <c r="A279" s="29"/>
      <c r="B279" s="50" t="s">
        <v>115</v>
      </c>
      <c r="C279" s="51"/>
      <c r="D279" s="49" t="s">
        <v>116</v>
      </c>
      <c r="E279" s="86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58"/>
    </row>
    <row r="280" spans="1:45">
      <c r="B280" s="30"/>
      <c r="C280" s="19"/>
      <c r="D280" s="25"/>
      <c r="AS280" s="58"/>
    </row>
    <row r="281" spans="1:45" ht="15">
      <c r="B281" s="33" t="s">
        <v>205</v>
      </c>
      <c r="AS281" s="26" t="s">
        <v>117</v>
      </c>
    </row>
    <row r="282" spans="1:45" ht="15">
      <c r="A282" s="23" t="s">
        <v>43</v>
      </c>
      <c r="B282" s="17" t="s">
        <v>93</v>
      </c>
      <c r="C282" s="15" t="s">
        <v>94</v>
      </c>
      <c r="D282" s="16" t="s">
        <v>107</v>
      </c>
      <c r="E282" s="86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6">
        <v>1</v>
      </c>
    </row>
    <row r="283" spans="1:45">
      <c r="A283" s="29"/>
      <c r="B283" s="18" t="s">
        <v>108</v>
      </c>
      <c r="C283" s="8" t="s">
        <v>108</v>
      </c>
      <c r="D283" s="85" t="s">
        <v>109</v>
      </c>
      <c r="E283" s="86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6" t="s">
        <v>3</v>
      </c>
    </row>
    <row r="284" spans="1:45">
      <c r="A284" s="29"/>
      <c r="B284" s="18"/>
      <c r="C284" s="8"/>
      <c r="D284" s="9" t="s">
        <v>86</v>
      </c>
      <c r="E284" s="86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6">
        <v>0</v>
      </c>
    </row>
    <row r="285" spans="1:45">
      <c r="A285" s="29"/>
      <c r="B285" s="18"/>
      <c r="C285" s="8"/>
      <c r="D285" s="24"/>
      <c r="E285" s="86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6">
        <v>0</v>
      </c>
    </row>
    <row r="286" spans="1:45">
      <c r="A286" s="29"/>
      <c r="B286" s="17">
        <v>1</v>
      </c>
      <c r="C286" s="14">
        <v>1</v>
      </c>
      <c r="D286" s="107">
        <v>2330</v>
      </c>
      <c r="E286" s="108"/>
      <c r="F286" s="109"/>
      <c r="G286" s="109"/>
      <c r="H286" s="109"/>
      <c r="I286" s="109"/>
      <c r="J286" s="109"/>
      <c r="K286" s="109"/>
      <c r="L286" s="109"/>
      <c r="M286" s="109"/>
      <c r="N286" s="109"/>
      <c r="O286" s="109"/>
      <c r="P286" s="109"/>
      <c r="Q286" s="109"/>
      <c r="R286" s="109"/>
      <c r="S286" s="109"/>
      <c r="T286" s="109"/>
      <c r="U286" s="109"/>
      <c r="V286" s="109"/>
      <c r="W286" s="109"/>
      <c r="X286" s="109"/>
      <c r="Y286" s="109"/>
      <c r="Z286" s="109"/>
      <c r="AA286" s="109"/>
      <c r="AB286" s="109"/>
      <c r="AC286" s="109"/>
      <c r="AD286" s="109"/>
      <c r="AE286" s="109"/>
      <c r="AF286" s="109"/>
      <c r="AG286" s="109"/>
      <c r="AH286" s="109"/>
      <c r="AI286" s="109"/>
      <c r="AJ286" s="109"/>
      <c r="AK286" s="109"/>
      <c r="AL286" s="109"/>
      <c r="AM286" s="109"/>
      <c r="AN286" s="109"/>
      <c r="AO286" s="109"/>
      <c r="AP286" s="109"/>
      <c r="AQ286" s="109"/>
      <c r="AR286" s="109"/>
      <c r="AS286" s="110">
        <v>1</v>
      </c>
    </row>
    <row r="287" spans="1:45">
      <c r="A287" s="29"/>
      <c r="B287" s="18">
        <v>1</v>
      </c>
      <c r="C287" s="8">
        <v>2</v>
      </c>
      <c r="D287" s="111">
        <v>2349.9999999999995</v>
      </c>
      <c r="E287" s="108"/>
      <c r="F287" s="109"/>
      <c r="G287" s="109"/>
      <c r="H287" s="109"/>
      <c r="I287" s="109"/>
      <c r="J287" s="109"/>
      <c r="K287" s="109"/>
      <c r="L287" s="109"/>
      <c r="M287" s="109"/>
      <c r="N287" s="109"/>
      <c r="O287" s="109"/>
      <c r="P287" s="109"/>
      <c r="Q287" s="109"/>
      <c r="R287" s="109"/>
      <c r="S287" s="109"/>
      <c r="T287" s="109"/>
      <c r="U287" s="109"/>
      <c r="V287" s="109"/>
      <c r="W287" s="109"/>
      <c r="X287" s="109"/>
      <c r="Y287" s="109"/>
      <c r="Z287" s="109"/>
      <c r="AA287" s="109"/>
      <c r="AB287" s="109"/>
      <c r="AC287" s="109"/>
      <c r="AD287" s="109"/>
      <c r="AE287" s="109"/>
      <c r="AF287" s="109"/>
      <c r="AG287" s="109"/>
      <c r="AH287" s="109"/>
      <c r="AI287" s="109"/>
      <c r="AJ287" s="109"/>
      <c r="AK287" s="109"/>
      <c r="AL287" s="109"/>
      <c r="AM287" s="109"/>
      <c r="AN287" s="109"/>
      <c r="AO287" s="109"/>
      <c r="AP287" s="109"/>
      <c r="AQ287" s="109"/>
      <c r="AR287" s="109"/>
      <c r="AS287" s="110">
        <v>15</v>
      </c>
    </row>
    <row r="288" spans="1:45">
      <c r="A288" s="29"/>
      <c r="B288" s="19" t="s">
        <v>111</v>
      </c>
      <c r="C288" s="12"/>
      <c r="D288" s="112">
        <v>2340</v>
      </c>
      <c r="E288" s="108"/>
      <c r="F288" s="109"/>
      <c r="G288" s="109"/>
      <c r="H288" s="109"/>
      <c r="I288" s="109"/>
      <c r="J288" s="109"/>
      <c r="K288" s="109"/>
      <c r="L288" s="109"/>
      <c r="M288" s="109"/>
      <c r="N288" s="109"/>
      <c r="O288" s="109"/>
      <c r="P288" s="109"/>
      <c r="Q288" s="109"/>
      <c r="R288" s="109"/>
      <c r="S288" s="109"/>
      <c r="T288" s="109"/>
      <c r="U288" s="109"/>
      <c r="V288" s="109"/>
      <c r="W288" s="109"/>
      <c r="X288" s="109"/>
      <c r="Y288" s="109"/>
      <c r="Z288" s="109"/>
      <c r="AA288" s="109"/>
      <c r="AB288" s="109"/>
      <c r="AC288" s="109"/>
      <c r="AD288" s="109"/>
      <c r="AE288" s="109"/>
      <c r="AF288" s="109"/>
      <c r="AG288" s="109"/>
      <c r="AH288" s="109"/>
      <c r="AI288" s="109"/>
      <c r="AJ288" s="109"/>
      <c r="AK288" s="109"/>
      <c r="AL288" s="109"/>
      <c r="AM288" s="109"/>
      <c r="AN288" s="109"/>
      <c r="AO288" s="109"/>
      <c r="AP288" s="109"/>
      <c r="AQ288" s="109"/>
      <c r="AR288" s="109"/>
      <c r="AS288" s="110">
        <v>16</v>
      </c>
    </row>
    <row r="289" spans="1:45">
      <c r="A289" s="29"/>
      <c r="B289" s="2" t="s">
        <v>112</v>
      </c>
      <c r="C289" s="27"/>
      <c r="D289" s="113">
        <v>2340</v>
      </c>
      <c r="E289" s="108"/>
      <c r="F289" s="109"/>
      <c r="G289" s="109"/>
      <c r="H289" s="109"/>
      <c r="I289" s="109"/>
      <c r="J289" s="109"/>
      <c r="K289" s="109"/>
      <c r="L289" s="109"/>
      <c r="M289" s="109"/>
      <c r="N289" s="109"/>
      <c r="O289" s="109"/>
      <c r="P289" s="109"/>
      <c r="Q289" s="109"/>
      <c r="R289" s="109"/>
      <c r="S289" s="109"/>
      <c r="T289" s="109"/>
      <c r="U289" s="109"/>
      <c r="V289" s="109"/>
      <c r="W289" s="109"/>
      <c r="X289" s="109"/>
      <c r="Y289" s="109"/>
      <c r="Z289" s="109"/>
      <c r="AA289" s="109"/>
      <c r="AB289" s="109"/>
      <c r="AC289" s="109"/>
      <c r="AD289" s="109"/>
      <c r="AE289" s="109"/>
      <c r="AF289" s="109"/>
      <c r="AG289" s="109"/>
      <c r="AH289" s="109"/>
      <c r="AI289" s="109"/>
      <c r="AJ289" s="109"/>
      <c r="AK289" s="109"/>
      <c r="AL289" s="109"/>
      <c r="AM289" s="109"/>
      <c r="AN289" s="109"/>
      <c r="AO289" s="109"/>
      <c r="AP289" s="109"/>
      <c r="AQ289" s="109"/>
      <c r="AR289" s="109"/>
      <c r="AS289" s="110">
        <v>2340</v>
      </c>
    </row>
    <row r="290" spans="1:45">
      <c r="A290" s="29"/>
      <c r="B290" s="2" t="s">
        <v>113</v>
      </c>
      <c r="C290" s="27"/>
      <c r="D290" s="113">
        <v>14.142135623730629</v>
      </c>
      <c r="E290" s="108"/>
      <c r="F290" s="109"/>
      <c r="G290" s="109"/>
      <c r="H290" s="109"/>
      <c r="I290" s="109"/>
      <c r="J290" s="109"/>
      <c r="K290" s="109"/>
      <c r="L290" s="109"/>
      <c r="M290" s="109"/>
      <c r="N290" s="109"/>
      <c r="O290" s="109"/>
      <c r="P290" s="109"/>
      <c r="Q290" s="109"/>
      <c r="R290" s="109"/>
      <c r="S290" s="109"/>
      <c r="T290" s="109"/>
      <c r="U290" s="109"/>
      <c r="V290" s="109"/>
      <c r="W290" s="109"/>
      <c r="X290" s="109"/>
      <c r="Y290" s="109"/>
      <c r="Z290" s="109"/>
      <c r="AA290" s="109"/>
      <c r="AB290" s="109"/>
      <c r="AC290" s="109"/>
      <c r="AD290" s="109"/>
      <c r="AE290" s="109"/>
      <c r="AF290" s="109"/>
      <c r="AG290" s="109"/>
      <c r="AH290" s="109"/>
      <c r="AI290" s="109"/>
      <c r="AJ290" s="109"/>
      <c r="AK290" s="109"/>
      <c r="AL290" s="109"/>
      <c r="AM290" s="109"/>
      <c r="AN290" s="109"/>
      <c r="AO290" s="109"/>
      <c r="AP290" s="109"/>
      <c r="AQ290" s="109"/>
      <c r="AR290" s="109"/>
      <c r="AS290" s="110">
        <v>31</v>
      </c>
    </row>
    <row r="291" spans="1:45">
      <c r="A291" s="29"/>
      <c r="B291" s="2" t="s">
        <v>74</v>
      </c>
      <c r="C291" s="27"/>
      <c r="D291" s="13">
        <v>6.0436477024489871E-3</v>
      </c>
      <c r="E291" s="86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58"/>
    </row>
    <row r="292" spans="1:45">
      <c r="A292" s="29"/>
      <c r="B292" s="2" t="s">
        <v>114</v>
      </c>
      <c r="C292" s="27"/>
      <c r="D292" s="13">
        <v>0</v>
      </c>
      <c r="E292" s="86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58"/>
    </row>
    <row r="293" spans="1:45">
      <c r="A293" s="29"/>
      <c r="B293" s="50" t="s">
        <v>115</v>
      </c>
      <c r="C293" s="51"/>
      <c r="D293" s="49" t="s">
        <v>116</v>
      </c>
      <c r="E293" s="86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58"/>
    </row>
    <row r="294" spans="1:45">
      <c r="B294" s="30"/>
      <c r="C294" s="19"/>
      <c r="D294" s="25"/>
      <c r="AS294" s="58"/>
    </row>
    <row r="295" spans="1:45">
      <c r="AS295" s="58"/>
    </row>
    <row r="296" spans="1:45">
      <c r="AS296" s="58"/>
    </row>
    <row r="297" spans="1:45">
      <c r="AS297" s="58"/>
    </row>
    <row r="298" spans="1:45">
      <c r="AS298" s="58"/>
    </row>
    <row r="299" spans="1:45">
      <c r="AS299" s="58"/>
    </row>
    <row r="300" spans="1:45">
      <c r="AS300" s="58"/>
    </row>
    <row r="301" spans="1:45">
      <c r="AS301" s="58"/>
    </row>
    <row r="302" spans="1:45">
      <c r="AS302" s="58"/>
    </row>
    <row r="303" spans="1:45">
      <c r="AS303" s="58"/>
    </row>
    <row r="304" spans="1:45">
      <c r="AS304" s="58"/>
    </row>
    <row r="305" spans="45:45">
      <c r="AS305" s="58"/>
    </row>
    <row r="306" spans="45:45">
      <c r="AS306" s="58"/>
    </row>
    <row r="307" spans="45:45">
      <c r="AS307" s="58"/>
    </row>
    <row r="308" spans="45:45">
      <c r="AS308" s="58"/>
    </row>
    <row r="309" spans="45:45">
      <c r="AS309" s="58"/>
    </row>
    <row r="310" spans="45:45">
      <c r="AS310" s="58"/>
    </row>
    <row r="311" spans="45:45">
      <c r="AS311" s="58"/>
    </row>
    <row r="312" spans="45:45">
      <c r="AS312" s="58"/>
    </row>
    <row r="313" spans="45:45">
      <c r="AS313" s="58"/>
    </row>
    <row r="314" spans="45:45">
      <c r="AS314" s="58"/>
    </row>
    <row r="315" spans="45:45">
      <c r="AS315" s="58"/>
    </row>
    <row r="316" spans="45:45">
      <c r="AS316" s="58"/>
    </row>
    <row r="317" spans="45:45">
      <c r="AS317" s="58"/>
    </row>
    <row r="318" spans="45:45">
      <c r="AS318" s="58"/>
    </row>
    <row r="319" spans="45:45">
      <c r="AS319" s="58"/>
    </row>
    <row r="320" spans="45:45">
      <c r="AS320" s="58"/>
    </row>
    <row r="321" spans="45:45">
      <c r="AS321" s="58"/>
    </row>
    <row r="322" spans="45:45">
      <c r="AS322" s="58"/>
    </row>
    <row r="323" spans="45:45">
      <c r="AS323" s="58"/>
    </row>
    <row r="324" spans="45:45">
      <c r="AS324" s="58"/>
    </row>
    <row r="325" spans="45:45">
      <c r="AS325" s="58"/>
    </row>
    <row r="326" spans="45:45">
      <c r="AS326" s="58"/>
    </row>
    <row r="327" spans="45:45">
      <c r="AS327" s="58"/>
    </row>
    <row r="328" spans="45:45">
      <c r="AS328" s="58"/>
    </row>
    <row r="329" spans="45:45">
      <c r="AS329" s="58"/>
    </row>
    <row r="330" spans="45:45">
      <c r="AS330" s="58"/>
    </row>
    <row r="331" spans="45:45">
      <c r="AS331" s="58"/>
    </row>
    <row r="332" spans="45:45">
      <c r="AS332" s="58"/>
    </row>
    <row r="333" spans="45:45">
      <c r="AS333" s="58"/>
    </row>
    <row r="334" spans="45:45">
      <c r="AS334" s="58"/>
    </row>
    <row r="335" spans="45:45">
      <c r="AS335" s="58"/>
    </row>
    <row r="336" spans="45:45">
      <c r="AS336" s="58"/>
    </row>
    <row r="337" spans="45:45">
      <c r="AS337" s="58"/>
    </row>
    <row r="338" spans="45:45">
      <c r="AS338" s="58"/>
    </row>
    <row r="339" spans="45:45">
      <c r="AS339" s="58"/>
    </row>
    <row r="340" spans="45:45">
      <c r="AS340" s="58"/>
    </row>
    <row r="341" spans="45:45">
      <c r="AS341" s="58"/>
    </row>
    <row r="342" spans="45:45">
      <c r="AS342" s="58"/>
    </row>
    <row r="343" spans="45:45">
      <c r="AS343" s="58"/>
    </row>
    <row r="344" spans="45:45">
      <c r="AS344" s="58"/>
    </row>
    <row r="345" spans="45:45">
      <c r="AS345" s="58"/>
    </row>
    <row r="346" spans="45:45">
      <c r="AS346" s="58"/>
    </row>
    <row r="347" spans="45:45">
      <c r="AS347" s="59"/>
    </row>
    <row r="348" spans="45:45">
      <c r="AS348" s="60"/>
    </row>
    <row r="349" spans="45:45">
      <c r="AS349" s="60"/>
    </row>
    <row r="350" spans="45:45">
      <c r="AS350" s="60"/>
    </row>
    <row r="351" spans="45:45">
      <c r="AS351" s="60"/>
    </row>
    <row r="352" spans="45:45">
      <c r="AS352" s="60"/>
    </row>
    <row r="353" spans="45:45">
      <c r="AS353" s="60"/>
    </row>
    <row r="354" spans="45:45">
      <c r="AS354" s="60"/>
    </row>
    <row r="355" spans="45:45">
      <c r="AS355" s="60"/>
    </row>
    <row r="356" spans="45:45">
      <c r="AS356" s="60"/>
    </row>
    <row r="357" spans="45:45">
      <c r="AS357" s="60"/>
    </row>
    <row r="358" spans="45:45">
      <c r="AS358" s="60"/>
    </row>
    <row r="359" spans="45:45">
      <c r="AS359" s="60"/>
    </row>
    <row r="360" spans="45:45">
      <c r="AS360" s="60"/>
    </row>
    <row r="361" spans="45:45">
      <c r="AS361" s="60"/>
    </row>
    <row r="362" spans="45:45">
      <c r="AS362" s="60"/>
    </row>
    <row r="363" spans="45:45">
      <c r="AS363" s="60"/>
    </row>
    <row r="364" spans="45:45">
      <c r="AS364" s="60"/>
    </row>
    <row r="365" spans="45:45">
      <c r="AS365" s="60"/>
    </row>
    <row r="366" spans="45:45">
      <c r="AS366" s="60"/>
    </row>
    <row r="367" spans="45:45">
      <c r="AS367" s="60"/>
    </row>
    <row r="368" spans="45:45">
      <c r="AS368" s="60"/>
    </row>
    <row r="369" spans="45:45">
      <c r="AS369" s="60"/>
    </row>
    <row r="370" spans="45:45">
      <c r="AS370" s="60"/>
    </row>
    <row r="371" spans="45:45">
      <c r="AS371" s="60"/>
    </row>
    <row r="372" spans="45:45">
      <c r="AS372" s="60"/>
    </row>
    <row r="373" spans="45:45">
      <c r="AS373" s="60"/>
    </row>
    <row r="374" spans="45:45">
      <c r="AS374" s="60"/>
    </row>
    <row r="375" spans="45:45">
      <c r="AS375" s="60"/>
    </row>
    <row r="376" spans="45:45">
      <c r="AS376" s="60"/>
    </row>
    <row r="377" spans="45:45">
      <c r="AS377" s="60"/>
    </row>
    <row r="378" spans="45:45">
      <c r="AS378" s="60"/>
    </row>
    <row r="379" spans="45:45">
      <c r="AS379" s="60"/>
    </row>
    <row r="380" spans="45:45">
      <c r="AS380" s="60"/>
    </row>
    <row r="381" spans="45:45">
      <c r="AS381" s="60"/>
    </row>
  </sheetData>
  <dataConsolidate/>
  <conditionalFormatting sqref="C2:C11 C13:C14 C22:C25 C28 C36:C39 C42 C50:C53 C56 C64:C67 C70 C78:C81 C84 C92:C95 C98 C106:C109 C112 C120:C123 C126 C134:C137 C140 C148:C151 C154 C162:C165 C168 C176:C179 C182 C190:C193 C196 C204:C207 C210 C218:C221 C224 C232:C235 C238 C246:C249 C252 C260:C263 C266 C274:C277 C280 C288:C291 C294 D2:D14 D16:D28 D30:D42 D44:D56 D58:D70 D72:D84 D86:D98 D100:D112 D114:D126 D128:D140 D142:D154 D156:D168 D170:D182 D184:D196 D198:D210 D212:D224 D226:D238 D240:D252 D254:D266 D268:D280 D282:D294">
    <cfRule type="expression" dxfId="419" priority="459" stopIfTrue="1">
      <formula>AND(ISBLANK(INDIRECT(Anlyt_LabRefLastCol)),ISBLANK(INDIRECT(Anlyt_LabRefThisCol)))</formula>
    </cfRule>
    <cfRule type="expression" dxfId="418" priority="460">
      <formula>ISBLANK(INDIRECT(Anlyt_LabRefThisCol))</formula>
    </cfRule>
  </conditionalFormatting>
  <conditionalFormatting sqref="B6:D7 B20:D21 B34:D35 B48:D49 B62:D63 B76:D77 B90:D91 B104:D105 B118:D119 B132:D133 B146:D147 B160:D161 B174:D175 B188:D189 B202:D203 B216:D217 B230:D231 B244:D245 B258:D259 B272:D273 B286:D287">
    <cfRule type="expression" dxfId="417" priority="461">
      <formula>AND($B6&lt;&gt;$B5,NOT(ISBLANK(INDIRECT(Anlyt_LabRefThisCol))))</formula>
    </cfRule>
  </conditionalFormatting>
  <conditionalFormatting sqref="C12">
    <cfRule type="expression" dxfId="416" priority="443" stopIfTrue="1">
      <formula>AND(ISBLANK(INDIRECT(Anlyt_LabRefLastCol)),ISBLANK(INDIRECT(Anlyt_LabRefThisCol)))</formula>
    </cfRule>
    <cfRule type="expression" dxfId="415" priority="444">
      <formula>ISBLANK(INDIRECT(Anlyt_LabRefThisCol))</formula>
    </cfRule>
  </conditionalFormatting>
  <conditionalFormatting sqref="C16:C21 C27">
    <cfRule type="expression" dxfId="414" priority="437" stopIfTrue="1">
      <formula>AND(ISBLANK(INDIRECT(Anlyt_LabRefLastCol)),ISBLANK(INDIRECT(Anlyt_LabRefThisCol)))</formula>
    </cfRule>
    <cfRule type="expression" dxfId="413" priority="438">
      <formula>ISBLANK(INDIRECT(Anlyt_LabRefThisCol))</formula>
    </cfRule>
  </conditionalFormatting>
  <conditionalFormatting sqref="C26">
    <cfRule type="expression" dxfId="412" priority="421" stopIfTrue="1">
      <formula>AND(ISBLANK(INDIRECT(Anlyt_LabRefLastCol)),ISBLANK(INDIRECT(Anlyt_LabRefThisCol)))</formula>
    </cfRule>
    <cfRule type="expression" dxfId="411" priority="422">
      <formula>ISBLANK(INDIRECT(Anlyt_LabRefThisCol))</formula>
    </cfRule>
  </conditionalFormatting>
  <conditionalFormatting sqref="C30:C35 C41">
    <cfRule type="expression" dxfId="410" priority="415" stopIfTrue="1">
      <formula>AND(ISBLANK(INDIRECT(Anlyt_LabRefLastCol)),ISBLANK(INDIRECT(Anlyt_LabRefThisCol)))</formula>
    </cfRule>
    <cfRule type="expression" dxfId="409" priority="416">
      <formula>ISBLANK(INDIRECT(Anlyt_LabRefThisCol))</formula>
    </cfRule>
  </conditionalFormatting>
  <conditionalFormatting sqref="C40">
    <cfRule type="expression" dxfId="408" priority="399" stopIfTrue="1">
      <formula>AND(ISBLANK(INDIRECT(Anlyt_LabRefLastCol)),ISBLANK(INDIRECT(Anlyt_LabRefThisCol)))</formula>
    </cfRule>
    <cfRule type="expression" dxfId="407" priority="400">
      <formula>ISBLANK(INDIRECT(Anlyt_LabRefThisCol))</formula>
    </cfRule>
  </conditionalFormatting>
  <conditionalFormatting sqref="C44:C49 C55">
    <cfRule type="expression" dxfId="406" priority="393" stopIfTrue="1">
      <formula>AND(ISBLANK(INDIRECT(Anlyt_LabRefLastCol)),ISBLANK(INDIRECT(Anlyt_LabRefThisCol)))</formula>
    </cfRule>
    <cfRule type="expression" dxfId="405" priority="394">
      <formula>ISBLANK(INDIRECT(Anlyt_LabRefThisCol))</formula>
    </cfRule>
  </conditionalFormatting>
  <conditionalFormatting sqref="C54">
    <cfRule type="expression" dxfId="404" priority="377" stopIfTrue="1">
      <formula>AND(ISBLANK(INDIRECT(Anlyt_LabRefLastCol)),ISBLANK(INDIRECT(Anlyt_LabRefThisCol)))</formula>
    </cfRule>
    <cfRule type="expression" dxfId="403" priority="378">
      <formula>ISBLANK(INDIRECT(Anlyt_LabRefThisCol))</formula>
    </cfRule>
  </conditionalFormatting>
  <conditionalFormatting sqref="C58:C63 C69">
    <cfRule type="expression" dxfId="402" priority="371" stopIfTrue="1">
      <formula>AND(ISBLANK(INDIRECT(Anlyt_LabRefLastCol)),ISBLANK(INDIRECT(Anlyt_LabRefThisCol)))</formula>
    </cfRule>
    <cfRule type="expression" dxfId="401" priority="372">
      <formula>ISBLANK(INDIRECT(Anlyt_LabRefThisCol))</formula>
    </cfRule>
  </conditionalFormatting>
  <conditionalFormatting sqref="C68">
    <cfRule type="expression" dxfId="400" priority="355" stopIfTrue="1">
      <formula>AND(ISBLANK(INDIRECT(Anlyt_LabRefLastCol)),ISBLANK(INDIRECT(Anlyt_LabRefThisCol)))</formula>
    </cfRule>
    <cfRule type="expression" dxfId="399" priority="356">
      <formula>ISBLANK(INDIRECT(Anlyt_LabRefThisCol))</formula>
    </cfRule>
  </conditionalFormatting>
  <conditionalFormatting sqref="C72:C77 C83">
    <cfRule type="expression" dxfId="398" priority="349" stopIfTrue="1">
      <formula>AND(ISBLANK(INDIRECT(Anlyt_LabRefLastCol)),ISBLANK(INDIRECT(Anlyt_LabRefThisCol)))</formula>
    </cfRule>
    <cfRule type="expression" dxfId="397" priority="350">
      <formula>ISBLANK(INDIRECT(Anlyt_LabRefThisCol))</formula>
    </cfRule>
  </conditionalFormatting>
  <conditionalFormatting sqref="C82">
    <cfRule type="expression" dxfId="396" priority="333" stopIfTrue="1">
      <formula>AND(ISBLANK(INDIRECT(Anlyt_LabRefLastCol)),ISBLANK(INDIRECT(Anlyt_LabRefThisCol)))</formula>
    </cfRule>
    <cfRule type="expression" dxfId="395" priority="334">
      <formula>ISBLANK(INDIRECT(Anlyt_LabRefThisCol))</formula>
    </cfRule>
  </conditionalFormatting>
  <conditionalFormatting sqref="C86:C91 C97">
    <cfRule type="expression" dxfId="394" priority="327" stopIfTrue="1">
      <formula>AND(ISBLANK(INDIRECT(Anlyt_LabRefLastCol)),ISBLANK(INDIRECT(Anlyt_LabRefThisCol)))</formula>
    </cfRule>
    <cfRule type="expression" dxfId="393" priority="328">
      <formula>ISBLANK(INDIRECT(Anlyt_LabRefThisCol))</formula>
    </cfRule>
  </conditionalFormatting>
  <conditionalFormatting sqref="C96">
    <cfRule type="expression" dxfId="392" priority="311" stopIfTrue="1">
      <formula>AND(ISBLANK(INDIRECT(Anlyt_LabRefLastCol)),ISBLANK(INDIRECT(Anlyt_LabRefThisCol)))</formula>
    </cfRule>
    <cfRule type="expression" dxfId="391" priority="312">
      <formula>ISBLANK(INDIRECT(Anlyt_LabRefThisCol))</formula>
    </cfRule>
  </conditionalFormatting>
  <conditionalFormatting sqref="C100:C105 C111">
    <cfRule type="expression" dxfId="390" priority="305" stopIfTrue="1">
      <formula>AND(ISBLANK(INDIRECT(Anlyt_LabRefLastCol)),ISBLANK(INDIRECT(Anlyt_LabRefThisCol)))</formula>
    </cfRule>
    <cfRule type="expression" dxfId="389" priority="306">
      <formula>ISBLANK(INDIRECT(Anlyt_LabRefThisCol))</formula>
    </cfRule>
  </conditionalFormatting>
  <conditionalFormatting sqref="C110">
    <cfRule type="expression" dxfId="388" priority="289" stopIfTrue="1">
      <formula>AND(ISBLANK(INDIRECT(Anlyt_LabRefLastCol)),ISBLANK(INDIRECT(Anlyt_LabRefThisCol)))</formula>
    </cfRule>
    <cfRule type="expression" dxfId="387" priority="290">
      <formula>ISBLANK(INDIRECT(Anlyt_LabRefThisCol))</formula>
    </cfRule>
  </conditionalFormatting>
  <conditionalFormatting sqref="C114:C119 C125">
    <cfRule type="expression" dxfId="386" priority="283" stopIfTrue="1">
      <formula>AND(ISBLANK(INDIRECT(Anlyt_LabRefLastCol)),ISBLANK(INDIRECT(Anlyt_LabRefThisCol)))</formula>
    </cfRule>
    <cfRule type="expression" dxfId="385" priority="284">
      <formula>ISBLANK(INDIRECT(Anlyt_LabRefThisCol))</formula>
    </cfRule>
  </conditionalFormatting>
  <conditionalFormatting sqref="C124">
    <cfRule type="expression" dxfId="384" priority="267" stopIfTrue="1">
      <formula>AND(ISBLANK(INDIRECT(Anlyt_LabRefLastCol)),ISBLANK(INDIRECT(Anlyt_LabRefThisCol)))</formula>
    </cfRule>
    <cfRule type="expression" dxfId="383" priority="268">
      <formula>ISBLANK(INDIRECT(Anlyt_LabRefThisCol))</formula>
    </cfRule>
  </conditionalFormatting>
  <conditionalFormatting sqref="C128:C133 C139">
    <cfRule type="expression" dxfId="382" priority="261" stopIfTrue="1">
      <formula>AND(ISBLANK(INDIRECT(Anlyt_LabRefLastCol)),ISBLANK(INDIRECT(Anlyt_LabRefThisCol)))</formula>
    </cfRule>
    <cfRule type="expression" dxfId="381" priority="262">
      <formula>ISBLANK(INDIRECT(Anlyt_LabRefThisCol))</formula>
    </cfRule>
  </conditionalFormatting>
  <conditionalFormatting sqref="C138">
    <cfRule type="expression" dxfId="380" priority="245" stopIfTrue="1">
      <formula>AND(ISBLANK(INDIRECT(Anlyt_LabRefLastCol)),ISBLANK(INDIRECT(Anlyt_LabRefThisCol)))</formula>
    </cfRule>
    <cfRule type="expression" dxfId="379" priority="246">
      <formula>ISBLANK(INDIRECT(Anlyt_LabRefThisCol))</formula>
    </cfRule>
  </conditionalFormatting>
  <conditionalFormatting sqref="C142:C147 C153">
    <cfRule type="expression" dxfId="378" priority="239" stopIfTrue="1">
      <formula>AND(ISBLANK(INDIRECT(Anlyt_LabRefLastCol)),ISBLANK(INDIRECT(Anlyt_LabRefThisCol)))</formula>
    </cfRule>
    <cfRule type="expression" dxfId="377" priority="240">
      <formula>ISBLANK(INDIRECT(Anlyt_LabRefThisCol))</formula>
    </cfRule>
  </conditionalFormatting>
  <conditionalFormatting sqref="C152">
    <cfRule type="expression" dxfId="376" priority="223" stopIfTrue="1">
      <formula>AND(ISBLANK(INDIRECT(Anlyt_LabRefLastCol)),ISBLANK(INDIRECT(Anlyt_LabRefThisCol)))</formula>
    </cfRule>
    <cfRule type="expression" dxfId="375" priority="224">
      <formula>ISBLANK(INDIRECT(Anlyt_LabRefThisCol))</formula>
    </cfRule>
  </conditionalFormatting>
  <conditionalFormatting sqref="C156:C161 C167">
    <cfRule type="expression" dxfId="374" priority="217" stopIfTrue="1">
      <formula>AND(ISBLANK(INDIRECT(Anlyt_LabRefLastCol)),ISBLANK(INDIRECT(Anlyt_LabRefThisCol)))</formula>
    </cfRule>
    <cfRule type="expression" dxfId="373" priority="218">
      <formula>ISBLANK(INDIRECT(Anlyt_LabRefThisCol))</formula>
    </cfRule>
  </conditionalFormatting>
  <conditionalFormatting sqref="C166">
    <cfRule type="expression" dxfId="372" priority="201" stopIfTrue="1">
      <formula>AND(ISBLANK(INDIRECT(Anlyt_LabRefLastCol)),ISBLANK(INDIRECT(Anlyt_LabRefThisCol)))</formula>
    </cfRule>
    <cfRule type="expression" dxfId="371" priority="202">
      <formula>ISBLANK(INDIRECT(Anlyt_LabRefThisCol))</formula>
    </cfRule>
  </conditionalFormatting>
  <conditionalFormatting sqref="C170:C175 C181">
    <cfRule type="expression" dxfId="370" priority="195" stopIfTrue="1">
      <formula>AND(ISBLANK(INDIRECT(Anlyt_LabRefLastCol)),ISBLANK(INDIRECT(Anlyt_LabRefThisCol)))</formula>
    </cfRule>
    <cfRule type="expression" dxfId="369" priority="196">
      <formula>ISBLANK(INDIRECT(Anlyt_LabRefThisCol))</formula>
    </cfRule>
  </conditionalFormatting>
  <conditionalFormatting sqref="C180">
    <cfRule type="expression" dxfId="368" priority="179" stopIfTrue="1">
      <formula>AND(ISBLANK(INDIRECT(Anlyt_LabRefLastCol)),ISBLANK(INDIRECT(Anlyt_LabRefThisCol)))</formula>
    </cfRule>
    <cfRule type="expression" dxfId="367" priority="180">
      <formula>ISBLANK(INDIRECT(Anlyt_LabRefThisCol))</formula>
    </cfRule>
  </conditionalFormatting>
  <conditionalFormatting sqref="C184:C189 C195">
    <cfRule type="expression" dxfId="366" priority="173" stopIfTrue="1">
      <formula>AND(ISBLANK(INDIRECT(Anlyt_LabRefLastCol)),ISBLANK(INDIRECT(Anlyt_LabRefThisCol)))</formula>
    </cfRule>
    <cfRule type="expression" dxfId="365" priority="174">
      <formula>ISBLANK(INDIRECT(Anlyt_LabRefThisCol))</formula>
    </cfRule>
  </conditionalFormatting>
  <conditionalFormatting sqref="C194">
    <cfRule type="expression" dxfId="364" priority="157" stopIfTrue="1">
      <formula>AND(ISBLANK(INDIRECT(Anlyt_LabRefLastCol)),ISBLANK(INDIRECT(Anlyt_LabRefThisCol)))</formula>
    </cfRule>
    <cfRule type="expression" dxfId="363" priority="158">
      <formula>ISBLANK(INDIRECT(Anlyt_LabRefThisCol))</formula>
    </cfRule>
  </conditionalFormatting>
  <conditionalFormatting sqref="C198:C203 C209">
    <cfRule type="expression" dxfId="362" priority="151" stopIfTrue="1">
      <formula>AND(ISBLANK(INDIRECT(Anlyt_LabRefLastCol)),ISBLANK(INDIRECT(Anlyt_LabRefThisCol)))</formula>
    </cfRule>
    <cfRule type="expression" dxfId="361" priority="152">
      <formula>ISBLANK(INDIRECT(Anlyt_LabRefThisCol))</formula>
    </cfRule>
  </conditionalFormatting>
  <conditionalFormatting sqref="C208">
    <cfRule type="expression" dxfId="360" priority="135" stopIfTrue="1">
      <formula>AND(ISBLANK(INDIRECT(Anlyt_LabRefLastCol)),ISBLANK(INDIRECT(Anlyt_LabRefThisCol)))</formula>
    </cfRule>
    <cfRule type="expression" dxfId="359" priority="136">
      <formula>ISBLANK(INDIRECT(Anlyt_LabRefThisCol))</formula>
    </cfRule>
  </conditionalFormatting>
  <conditionalFormatting sqref="C212:C217 C223">
    <cfRule type="expression" dxfId="358" priority="129" stopIfTrue="1">
      <formula>AND(ISBLANK(INDIRECT(Anlyt_LabRefLastCol)),ISBLANK(INDIRECT(Anlyt_LabRefThisCol)))</formula>
    </cfRule>
    <cfRule type="expression" dxfId="357" priority="130">
      <formula>ISBLANK(INDIRECT(Anlyt_LabRefThisCol))</formula>
    </cfRule>
  </conditionalFormatting>
  <conditionalFormatting sqref="C222">
    <cfRule type="expression" dxfId="356" priority="113" stopIfTrue="1">
      <formula>AND(ISBLANK(INDIRECT(Anlyt_LabRefLastCol)),ISBLANK(INDIRECT(Anlyt_LabRefThisCol)))</formula>
    </cfRule>
    <cfRule type="expression" dxfId="355" priority="114">
      <formula>ISBLANK(INDIRECT(Anlyt_LabRefThisCol))</formula>
    </cfRule>
  </conditionalFormatting>
  <conditionalFormatting sqref="C226:C231 C237">
    <cfRule type="expression" dxfId="354" priority="107" stopIfTrue="1">
      <formula>AND(ISBLANK(INDIRECT(Anlyt_LabRefLastCol)),ISBLANK(INDIRECT(Anlyt_LabRefThisCol)))</formula>
    </cfRule>
    <cfRule type="expression" dxfId="353" priority="108">
      <formula>ISBLANK(INDIRECT(Anlyt_LabRefThisCol))</formula>
    </cfRule>
  </conditionalFormatting>
  <conditionalFormatting sqref="C236">
    <cfRule type="expression" dxfId="352" priority="91" stopIfTrue="1">
      <formula>AND(ISBLANK(INDIRECT(Anlyt_LabRefLastCol)),ISBLANK(INDIRECT(Anlyt_LabRefThisCol)))</formula>
    </cfRule>
    <cfRule type="expression" dxfId="351" priority="92">
      <formula>ISBLANK(INDIRECT(Anlyt_LabRefThisCol))</formula>
    </cfRule>
  </conditionalFormatting>
  <conditionalFormatting sqref="C240:C245 C251">
    <cfRule type="expression" dxfId="350" priority="85" stopIfTrue="1">
      <formula>AND(ISBLANK(INDIRECT(Anlyt_LabRefLastCol)),ISBLANK(INDIRECT(Anlyt_LabRefThisCol)))</formula>
    </cfRule>
    <cfRule type="expression" dxfId="349" priority="86">
      <formula>ISBLANK(INDIRECT(Anlyt_LabRefThisCol))</formula>
    </cfRule>
  </conditionalFormatting>
  <conditionalFormatting sqref="C250">
    <cfRule type="expression" dxfId="348" priority="69" stopIfTrue="1">
      <formula>AND(ISBLANK(INDIRECT(Anlyt_LabRefLastCol)),ISBLANK(INDIRECT(Anlyt_LabRefThisCol)))</formula>
    </cfRule>
    <cfRule type="expression" dxfId="347" priority="70">
      <formula>ISBLANK(INDIRECT(Anlyt_LabRefThisCol))</formula>
    </cfRule>
  </conditionalFormatting>
  <conditionalFormatting sqref="C254:C259 C265">
    <cfRule type="expression" dxfId="346" priority="63" stopIfTrue="1">
      <formula>AND(ISBLANK(INDIRECT(Anlyt_LabRefLastCol)),ISBLANK(INDIRECT(Anlyt_LabRefThisCol)))</formula>
    </cfRule>
    <cfRule type="expression" dxfId="345" priority="64">
      <formula>ISBLANK(INDIRECT(Anlyt_LabRefThisCol))</formula>
    </cfRule>
  </conditionalFormatting>
  <conditionalFormatting sqref="C264">
    <cfRule type="expression" dxfId="344" priority="47" stopIfTrue="1">
      <formula>AND(ISBLANK(INDIRECT(Anlyt_LabRefLastCol)),ISBLANK(INDIRECT(Anlyt_LabRefThisCol)))</formula>
    </cfRule>
    <cfRule type="expression" dxfId="343" priority="48">
      <formula>ISBLANK(INDIRECT(Anlyt_LabRefThisCol))</formula>
    </cfRule>
  </conditionalFormatting>
  <conditionalFormatting sqref="C268:C273 C279">
    <cfRule type="expression" dxfId="342" priority="41" stopIfTrue="1">
      <formula>AND(ISBLANK(INDIRECT(Anlyt_LabRefLastCol)),ISBLANK(INDIRECT(Anlyt_LabRefThisCol)))</formula>
    </cfRule>
    <cfRule type="expression" dxfId="341" priority="42">
      <formula>ISBLANK(INDIRECT(Anlyt_LabRefThisCol))</formula>
    </cfRule>
  </conditionalFormatting>
  <conditionalFormatting sqref="C278">
    <cfRule type="expression" dxfId="340" priority="25" stopIfTrue="1">
      <formula>AND(ISBLANK(INDIRECT(Anlyt_LabRefLastCol)),ISBLANK(INDIRECT(Anlyt_LabRefThisCol)))</formula>
    </cfRule>
    <cfRule type="expression" dxfId="339" priority="26">
      <formula>ISBLANK(INDIRECT(Anlyt_LabRefThisCol))</formula>
    </cfRule>
  </conditionalFormatting>
  <conditionalFormatting sqref="C282:C287 C293">
    <cfRule type="expression" dxfId="338" priority="19" stopIfTrue="1">
      <formula>AND(ISBLANK(INDIRECT(Anlyt_LabRefLastCol)),ISBLANK(INDIRECT(Anlyt_LabRefThisCol)))</formula>
    </cfRule>
    <cfRule type="expression" dxfId="337" priority="20">
      <formula>ISBLANK(INDIRECT(Anlyt_LabRefThisCol))</formula>
    </cfRule>
  </conditionalFormatting>
  <conditionalFormatting sqref="C292">
    <cfRule type="expression" dxfId="336" priority="3" stopIfTrue="1">
      <formula>AND(ISBLANK(INDIRECT(Anlyt_LabRefLastCol)),ISBLANK(INDIRECT(Anlyt_LabRefThisCol)))</formula>
    </cfRule>
    <cfRule type="expression" dxfId="335" priority="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AT101"/>
  <sheetViews>
    <sheetView zoomScale="151" zoomScaleNormal="151" workbookViewId="0"/>
  </sheetViews>
  <sheetFormatPr defaultRowHeight="12.75"/>
  <cols>
    <col min="1" max="1" width="11.140625" style="28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57" bestFit="1" customWidth="1"/>
    <col min="46" max="16384" width="9.140625" style="1"/>
  </cols>
  <sheetData>
    <row r="1" spans="1:46" ht="18">
      <c r="B1" s="33" t="s">
        <v>207</v>
      </c>
      <c r="AS1" s="26" t="s">
        <v>117</v>
      </c>
    </row>
    <row r="2" spans="1:46" ht="18">
      <c r="A2" s="23" t="s">
        <v>206</v>
      </c>
      <c r="B2" s="17" t="s">
        <v>93</v>
      </c>
      <c r="C2" s="15" t="s">
        <v>94</v>
      </c>
      <c r="D2" s="16" t="s">
        <v>107</v>
      </c>
      <c r="E2" s="86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6">
        <v>1</v>
      </c>
    </row>
    <row r="3" spans="1:46">
      <c r="A3" s="29"/>
      <c r="B3" s="18" t="s">
        <v>108</v>
      </c>
      <c r="C3" s="8" t="s">
        <v>108</v>
      </c>
      <c r="D3" s="85" t="s">
        <v>109</v>
      </c>
      <c r="E3" s="86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6" t="s">
        <v>1</v>
      </c>
    </row>
    <row r="4" spans="1:46">
      <c r="A4" s="29"/>
      <c r="B4" s="18"/>
      <c r="C4" s="8"/>
      <c r="D4" s="9" t="s">
        <v>125</v>
      </c>
      <c r="E4" s="86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6">
        <v>2</v>
      </c>
    </row>
    <row r="5" spans="1:46">
      <c r="A5" s="29"/>
      <c r="B5" s="18"/>
      <c r="C5" s="8"/>
      <c r="D5" s="24"/>
      <c r="E5" s="86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6">
        <v>2</v>
      </c>
    </row>
    <row r="6" spans="1:46">
      <c r="A6" s="29"/>
      <c r="B6" s="17">
        <v>1</v>
      </c>
      <c r="C6" s="14">
        <v>1</v>
      </c>
      <c r="D6" s="20">
        <v>10.34</v>
      </c>
      <c r="E6" s="86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6">
        <v>1</v>
      </c>
    </row>
    <row r="7" spans="1:46">
      <c r="A7" s="29"/>
      <c r="B7" s="18">
        <v>1</v>
      </c>
      <c r="C7" s="8">
        <v>2</v>
      </c>
      <c r="D7" s="10">
        <v>10.27</v>
      </c>
      <c r="E7" s="86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6">
        <v>27</v>
      </c>
    </row>
    <row r="8" spans="1:46">
      <c r="A8" s="29"/>
      <c r="B8" s="19" t="s">
        <v>111</v>
      </c>
      <c r="C8" s="12"/>
      <c r="D8" s="21">
        <v>10.305</v>
      </c>
      <c r="E8" s="86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6">
        <v>16</v>
      </c>
    </row>
    <row r="9" spans="1:46">
      <c r="A9" s="29"/>
      <c r="B9" s="2" t="s">
        <v>112</v>
      </c>
      <c r="C9" s="27"/>
      <c r="D9" s="11">
        <v>10.305</v>
      </c>
      <c r="E9" s="86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6">
        <v>10.305</v>
      </c>
      <c r="AT9" s="26"/>
    </row>
    <row r="10" spans="1:46">
      <c r="A10" s="29"/>
      <c r="B10" s="2" t="s">
        <v>113</v>
      </c>
      <c r="C10" s="27"/>
      <c r="D10" s="22">
        <v>4.9497474683058526E-2</v>
      </c>
      <c r="E10" s="86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6">
        <v>33</v>
      </c>
    </row>
    <row r="11" spans="1:46">
      <c r="A11" s="29"/>
      <c r="B11" s="2" t="s">
        <v>74</v>
      </c>
      <c r="C11" s="27"/>
      <c r="D11" s="13">
        <v>4.8032483923394981E-3</v>
      </c>
      <c r="E11" s="86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58"/>
    </row>
    <row r="12" spans="1:46">
      <c r="A12" s="29"/>
      <c r="B12" s="2" t="s">
        <v>114</v>
      </c>
      <c r="C12" s="27"/>
      <c r="D12" s="13">
        <v>0</v>
      </c>
      <c r="E12" s="86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58"/>
    </row>
    <row r="13" spans="1:46">
      <c r="A13" s="29"/>
      <c r="B13" s="50" t="s">
        <v>115</v>
      </c>
      <c r="C13" s="51"/>
      <c r="D13" s="49" t="s">
        <v>116</v>
      </c>
      <c r="E13" s="86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58"/>
    </row>
    <row r="14" spans="1:46">
      <c r="B14" s="30"/>
      <c r="C14" s="19"/>
      <c r="D14" s="25"/>
      <c r="AS14" s="58"/>
    </row>
    <row r="15" spans="1:46">
      <c r="AS15" s="58"/>
    </row>
    <row r="16" spans="1:46">
      <c r="AS16" s="58"/>
    </row>
    <row r="17" spans="45:45">
      <c r="AS17" s="58"/>
    </row>
    <row r="18" spans="45:45">
      <c r="AS18" s="58"/>
    </row>
    <row r="19" spans="45:45">
      <c r="AS19" s="58"/>
    </row>
    <row r="20" spans="45:45">
      <c r="AS20" s="58"/>
    </row>
    <row r="21" spans="45:45">
      <c r="AS21" s="58"/>
    </row>
    <row r="22" spans="45:45">
      <c r="AS22" s="58"/>
    </row>
    <row r="23" spans="45:45">
      <c r="AS23" s="58"/>
    </row>
    <row r="24" spans="45:45">
      <c r="AS24" s="58"/>
    </row>
    <row r="25" spans="45:45">
      <c r="AS25" s="58"/>
    </row>
    <row r="26" spans="45:45">
      <c r="AS26" s="58"/>
    </row>
    <row r="27" spans="45:45">
      <c r="AS27" s="58"/>
    </row>
    <row r="28" spans="45:45">
      <c r="AS28" s="58"/>
    </row>
    <row r="29" spans="45:45">
      <c r="AS29" s="58"/>
    </row>
    <row r="30" spans="45:45">
      <c r="AS30" s="58"/>
    </row>
    <row r="31" spans="45:45">
      <c r="AS31" s="58"/>
    </row>
    <row r="32" spans="45:45">
      <c r="AS32" s="58"/>
    </row>
    <row r="33" spans="45:45">
      <c r="AS33" s="58"/>
    </row>
    <row r="34" spans="45:45">
      <c r="AS34" s="58"/>
    </row>
    <row r="35" spans="45:45">
      <c r="AS35" s="58"/>
    </row>
    <row r="36" spans="45:45">
      <c r="AS36" s="58"/>
    </row>
    <row r="37" spans="45:45">
      <c r="AS37" s="58"/>
    </row>
    <row r="38" spans="45:45">
      <c r="AS38" s="58"/>
    </row>
    <row r="39" spans="45:45">
      <c r="AS39" s="58"/>
    </row>
    <row r="40" spans="45:45">
      <c r="AS40" s="58"/>
    </row>
    <row r="41" spans="45:45">
      <c r="AS41" s="58"/>
    </row>
    <row r="42" spans="45:45">
      <c r="AS42" s="58"/>
    </row>
    <row r="43" spans="45:45">
      <c r="AS43" s="58"/>
    </row>
    <row r="44" spans="45:45">
      <c r="AS44" s="58"/>
    </row>
    <row r="45" spans="45:45">
      <c r="AS45" s="58"/>
    </row>
    <row r="46" spans="45:45">
      <c r="AS46" s="58"/>
    </row>
    <row r="47" spans="45:45">
      <c r="AS47" s="58"/>
    </row>
    <row r="48" spans="45:45">
      <c r="AS48" s="58"/>
    </row>
    <row r="49" spans="45:45">
      <c r="AS49" s="58"/>
    </row>
    <row r="50" spans="45:45">
      <c r="AS50" s="58"/>
    </row>
    <row r="51" spans="45:45">
      <c r="AS51" s="58"/>
    </row>
    <row r="52" spans="45:45">
      <c r="AS52" s="58"/>
    </row>
    <row r="53" spans="45:45">
      <c r="AS53" s="58"/>
    </row>
    <row r="54" spans="45:45">
      <c r="AS54" s="58"/>
    </row>
    <row r="55" spans="45:45">
      <c r="AS55" s="58"/>
    </row>
    <row r="56" spans="45:45">
      <c r="AS56" s="58"/>
    </row>
    <row r="57" spans="45:45">
      <c r="AS57" s="58"/>
    </row>
    <row r="58" spans="45:45">
      <c r="AS58" s="58"/>
    </row>
    <row r="59" spans="45:45">
      <c r="AS59" s="58"/>
    </row>
    <row r="60" spans="45:45">
      <c r="AS60" s="58"/>
    </row>
    <row r="61" spans="45:45">
      <c r="AS61" s="58"/>
    </row>
    <row r="62" spans="45:45">
      <c r="AS62" s="58"/>
    </row>
    <row r="63" spans="45:45">
      <c r="AS63" s="58"/>
    </row>
    <row r="64" spans="45:45">
      <c r="AS64" s="58"/>
    </row>
    <row r="65" spans="45:45">
      <c r="AS65" s="58"/>
    </row>
    <row r="66" spans="45:45">
      <c r="AS66" s="58"/>
    </row>
    <row r="67" spans="45:45">
      <c r="AS67" s="59"/>
    </row>
    <row r="68" spans="45:45">
      <c r="AS68" s="60"/>
    </row>
    <row r="69" spans="45:45">
      <c r="AS69" s="60"/>
    </row>
    <row r="70" spans="45:45">
      <c r="AS70" s="60"/>
    </row>
    <row r="71" spans="45:45">
      <c r="AS71" s="60"/>
    </row>
    <row r="72" spans="45:45">
      <c r="AS72" s="60"/>
    </row>
    <row r="73" spans="45:45">
      <c r="AS73" s="60"/>
    </row>
    <row r="74" spans="45:45">
      <c r="AS74" s="60"/>
    </row>
    <row r="75" spans="45:45">
      <c r="AS75" s="60"/>
    </row>
    <row r="76" spans="45:45">
      <c r="AS76" s="60"/>
    </row>
    <row r="77" spans="45:45">
      <c r="AS77" s="60"/>
    </row>
    <row r="78" spans="45:45">
      <c r="AS78" s="60"/>
    </row>
    <row r="79" spans="45:45">
      <c r="AS79" s="60"/>
    </row>
    <row r="80" spans="45:45">
      <c r="AS80" s="60"/>
    </row>
    <row r="81" spans="45:45">
      <c r="AS81" s="60"/>
    </row>
    <row r="82" spans="45:45">
      <c r="AS82" s="60"/>
    </row>
    <row r="83" spans="45:45">
      <c r="AS83" s="60"/>
    </row>
    <row r="84" spans="45:45">
      <c r="AS84" s="60"/>
    </row>
    <row r="85" spans="45:45">
      <c r="AS85" s="60"/>
    </row>
    <row r="86" spans="45:45">
      <c r="AS86" s="60"/>
    </row>
    <row r="87" spans="45:45">
      <c r="AS87" s="60"/>
    </row>
    <row r="88" spans="45:45">
      <c r="AS88" s="60"/>
    </row>
    <row r="89" spans="45:45">
      <c r="AS89" s="60"/>
    </row>
    <row r="90" spans="45:45">
      <c r="AS90" s="60"/>
    </row>
    <row r="91" spans="45:45">
      <c r="AS91" s="60"/>
    </row>
    <row r="92" spans="45:45">
      <c r="AS92" s="60"/>
    </row>
    <row r="93" spans="45:45">
      <c r="AS93" s="60"/>
    </row>
    <row r="94" spans="45:45">
      <c r="AS94" s="60"/>
    </row>
    <row r="95" spans="45:45">
      <c r="AS95" s="60"/>
    </row>
    <row r="96" spans="45:45">
      <c r="AS96" s="60"/>
    </row>
    <row r="97" spans="45:45">
      <c r="AS97" s="60"/>
    </row>
    <row r="98" spans="45:45">
      <c r="AS98" s="60"/>
    </row>
    <row r="99" spans="45:45">
      <c r="AS99" s="60"/>
    </row>
    <row r="100" spans="45:45">
      <c r="AS100" s="60"/>
    </row>
    <row r="101" spans="45:45">
      <c r="AS101" s="60"/>
    </row>
  </sheetData>
  <dataConsolidate/>
  <conditionalFormatting sqref="C2:C11 C13:C14 D2:D14">
    <cfRule type="expression" dxfId="334" priority="19" stopIfTrue="1">
      <formula>AND(ISBLANK(INDIRECT(Anlyt_LabRefLastCol)),ISBLANK(INDIRECT(Anlyt_LabRefThisCol)))</formula>
    </cfRule>
    <cfRule type="expression" dxfId="333" priority="20">
      <formula>ISBLANK(INDIRECT(Anlyt_LabRefThisCol))</formula>
    </cfRule>
  </conditionalFormatting>
  <conditionalFormatting sqref="B6:D7">
    <cfRule type="expression" dxfId="332" priority="21">
      <formula>AND($B6&lt;&gt;$B5,NOT(ISBLANK(INDIRECT(Anlyt_LabRefThisCol))))</formula>
    </cfRule>
  </conditionalFormatting>
  <conditionalFormatting sqref="C12">
    <cfRule type="expression" dxfId="331" priority="3" stopIfTrue="1">
      <formula>AND(ISBLANK(INDIRECT(Anlyt_LabRefLastCol)),ISBLANK(INDIRECT(Anlyt_LabRefThisCol)))</formula>
    </cfRule>
    <cfRule type="expression" dxfId="330" priority="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4:K21"/>
  <sheetViews>
    <sheetView zoomScale="80" workbookViewId="0">
      <selection activeCell="J39" sqref="J39"/>
    </sheetView>
  </sheetViews>
  <sheetFormatPr defaultRowHeight="12.75"/>
  <cols>
    <col min="1" max="1" width="14" style="155" customWidth="1"/>
    <col min="2" max="256" width="9.140625" style="155"/>
    <col min="257" max="257" width="14" style="155" customWidth="1"/>
    <col min="258" max="512" width="9.140625" style="155"/>
    <col min="513" max="513" width="14" style="155" customWidth="1"/>
    <col min="514" max="768" width="9.140625" style="155"/>
    <col min="769" max="769" width="14" style="155" customWidth="1"/>
    <col min="770" max="1024" width="9.140625" style="155"/>
    <col min="1025" max="1025" width="14" style="155" customWidth="1"/>
    <col min="1026" max="1280" width="9.140625" style="155"/>
    <col min="1281" max="1281" width="14" style="155" customWidth="1"/>
    <col min="1282" max="1536" width="9.140625" style="155"/>
    <col min="1537" max="1537" width="14" style="155" customWidth="1"/>
    <col min="1538" max="1792" width="9.140625" style="155"/>
    <col min="1793" max="1793" width="14" style="155" customWidth="1"/>
    <col min="1794" max="2048" width="9.140625" style="155"/>
    <col min="2049" max="2049" width="14" style="155" customWidth="1"/>
    <col min="2050" max="2304" width="9.140625" style="155"/>
    <col min="2305" max="2305" width="14" style="155" customWidth="1"/>
    <col min="2306" max="2560" width="9.140625" style="155"/>
    <col min="2561" max="2561" width="14" style="155" customWidth="1"/>
    <col min="2562" max="2816" width="9.140625" style="155"/>
    <col min="2817" max="2817" width="14" style="155" customWidth="1"/>
    <col min="2818" max="3072" width="9.140625" style="155"/>
    <col min="3073" max="3073" width="14" style="155" customWidth="1"/>
    <col min="3074" max="3328" width="9.140625" style="155"/>
    <col min="3329" max="3329" width="14" style="155" customWidth="1"/>
    <col min="3330" max="3584" width="9.140625" style="155"/>
    <col min="3585" max="3585" width="14" style="155" customWidth="1"/>
    <col min="3586" max="3840" width="9.140625" style="155"/>
    <col min="3841" max="3841" width="14" style="155" customWidth="1"/>
    <col min="3842" max="4096" width="9.140625" style="155"/>
    <col min="4097" max="4097" width="14" style="155" customWidth="1"/>
    <col min="4098" max="4352" width="9.140625" style="155"/>
    <col min="4353" max="4353" width="14" style="155" customWidth="1"/>
    <col min="4354" max="4608" width="9.140625" style="155"/>
    <col min="4609" max="4609" width="14" style="155" customWidth="1"/>
    <col min="4610" max="4864" width="9.140625" style="155"/>
    <col min="4865" max="4865" width="14" style="155" customWidth="1"/>
    <col min="4866" max="5120" width="9.140625" style="155"/>
    <col min="5121" max="5121" width="14" style="155" customWidth="1"/>
    <col min="5122" max="5376" width="9.140625" style="155"/>
    <col min="5377" max="5377" width="14" style="155" customWidth="1"/>
    <col min="5378" max="5632" width="9.140625" style="155"/>
    <col min="5633" max="5633" width="14" style="155" customWidth="1"/>
    <col min="5634" max="5888" width="9.140625" style="155"/>
    <col min="5889" max="5889" width="14" style="155" customWidth="1"/>
    <col min="5890" max="6144" width="9.140625" style="155"/>
    <col min="6145" max="6145" width="14" style="155" customWidth="1"/>
    <col min="6146" max="6400" width="9.140625" style="155"/>
    <col min="6401" max="6401" width="14" style="155" customWidth="1"/>
    <col min="6402" max="6656" width="9.140625" style="155"/>
    <col min="6657" max="6657" width="14" style="155" customWidth="1"/>
    <col min="6658" max="6912" width="9.140625" style="155"/>
    <col min="6913" max="6913" width="14" style="155" customWidth="1"/>
    <col min="6914" max="7168" width="9.140625" style="155"/>
    <col min="7169" max="7169" width="14" style="155" customWidth="1"/>
    <col min="7170" max="7424" width="9.140625" style="155"/>
    <col min="7425" max="7425" width="14" style="155" customWidth="1"/>
    <col min="7426" max="7680" width="9.140625" style="155"/>
    <col min="7681" max="7681" width="14" style="155" customWidth="1"/>
    <col min="7682" max="7936" width="9.140625" style="155"/>
    <col min="7937" max="7937" width="14" style="155" customWidth="1"/>
    <col min="7938" max="8192" width="9.140625" style="155"/>
    <col min="8193" max="8193" width="14" style="155" customWidth="1"/>
    <col min="8194" max="8448" width="9.140625" style="155"/>
    <col min="8449" max="8449" width="14" style="155" customWidth="1"/>
    <col min="8450" max="8704" width="9.140625" style="155"/>
    <col min="8705" max="8705" width="14" style="155" customWidth="1"/>
    <col min="8706" max="8960" width="9.140625" style="155"/>
    <col min="8961" max="8961" width="14" style="155" customWidth="1"/>
    <col min="8962" max="9216" width="9.140625" style="155"/>
    <col min="9217" max="9217" width="14" style="155" customWidth="1"/>
    <col min="9218" max="9472" width="9.140625" style="155"/>
    <col min="9473" max="9473" width="14" style="155" customWidth="1"/>
    <col min="9474" max="9728" width="9.140625" style="155"/>
    <col min="9729" max="9729" width="14" style="155" customWidth="1"/>
    <col min="9730" max="9984" width="9.140625" style="155"/>
    <col min="9985" max="9985" width="14" style="155" customWidth="1"/>
    <col min="9986" max="10240" width="9.140625" style="155"/>
    <col min="10241" max="10241" width="14" style="155" customWidth="1"/>
    <col min="10242" max="10496" width="9.140625" style="155"/>
    <col min="10497" max="10497" width="14" style="155" customWidth="1"/>
    <col min="10498" max="10752" width="9.140625" style="155"/>
    <col min="10753" max="10753" width="14" style="155" customWidth="1"/>
    <col min="10754" max="11008" width="9.140625" style="155"/>
    <col min="11009" max="11009" width="14" style="155" customWidth="1"/>
    <col min="11010" max="11264" width="9.140625" style="155"/>
    <col min="11265" max="11265" width="14" style="155" customWidth="1"/>
    <col min="11266" max="11520" width="9.140625" style="155"/>
    <col min="11521" max="11521" width="14" style="155" customWidth="1"/>
    <col min="11522" max="11776" width="9.140625" style="155"/>
    <col min="11777" max="11777" width="14" style="155" customWidth="1"/>
    <col min="11778" max="12032" width="9.140625" style="155"/>
    <col min="12033" max="12033" width="14" style="155" customWidth="1"/>
    <col min="12034" max="12288" width="9.140625" style="155"/>
    <col min="12289" max="12289" width="14" style="155" customWidth="1"/>
    <col min="12290" max="12544" width="9.140625" style="155"/>
    <col min="12545" max="12545" width="14" style="155" customWidth="1"/>
    <col min="12546" max="12800" width="9.140625" style="155"/>
    <col min="12801" max="12801" width="14" style="155" customWidth="1"/>
    <col min="12802" max="13056" width="9.140625" style="155"/>
    <col min="13057" max="13057" width="14" style="155" customWidth="1"/>
    <col min="13058" max="13312" width="9.140625" style="155"/>
    <col min="13313" max="13313" width="14" style="155" customWidth="1"/>
    <col min="13314" max="13568" width="9.140625" style="155"/>
    <col min="13569" max="13569" width="14" style="155" customWidth="1"/>
    <col min="13570" max="13824" width="9.140625" style="155"/>
    <col min="13825" max="13825" width="14" style="155" customWidth="1"/>
    <col min="13826" max="14080" width="9.140625" style="155"/>
    <col min="14081" max="14081" width="14" style="155" customWidth="1"/>
    <col min="14082" max="14336" width="9.140625" style="155"/>
    <col min="14337" max="14337" width="14" style="155" customWidth="1"/>
    <col min="14338" max="14592" width="9.140625" style="155"/>
    <col min="14593" max="14593" width="14" style="155" customWidth="1"/>
    <col min="14594" max="14848" width="9.140625" style="155"/>
    <col min="14849" max="14849" width="14" style="155" customWidth="1"/>
    <col min="14850" max="15104" width="9.140625" style="155"/>
    <col min="15105" max="15105" width="14" style="155" customWidth="1"/>
    <col min="15106" max="15360" width="9.140625" style="155"/>
    <col min="15361" max="15361" width="14" style="155" customWidth="1"/>
    <col min="15362" max="15616" width="9.140625" style="155"/>
    <col min="15617" max="15617" width="14" style="155" customWidth="1"/>
    <col min="15618" max="15872" width="9.140625" style="155"/>
    <col min="15873" max="15873" width="14" style="155" customWidth="1"/>
    <col min="15874" max="16128" width="9.140625" style="155"/>
    <col min="16129" max="16129" width="14" style="155" customWidth="1"/>
    <col min="16130" max="16384" width="9.140625" style="155"/>
  </cols>
  <sheetData>
    <row r="4" spans="1:11">
      <c r="C4" s="156"/>
    </row>
    <row r="6" spans="1:11" ht="13.5" thickBot="1">
      <c r="A6" s="155" t="s">
        <v>251</v>
      </c>
      <c r="K6" s="157"/>
    </row>
    <row r="7" spans="1:11" ht="13.5" thickTop="1">
      <c r="A7" s="158" t="s">
        <v>94</v>
      </c>
      <c r="B7" s="159" t="s">
        <v>252</v>
      </c>
      <c r="C7" s="159" t="s">
        <v>253</v>
      </c>
      <c r="D7" s="159" t="s">
        <v>254</v>
      </c>
      <c r="E7" s="160" t="s">
        <v>255</v>
      </c>
      <c r="F7" s="159" t="s">
        <v>256</v>
      </c>
      <c r="G7" s="159" t="s">
        <v>257</v>
      </c>
      <c r="H7" s="159" t="s">
        <v>258</v>
      </c>
      <c r="I7" s="160" t="s">
        <v>259</v>
      </c>
      <c r="J7" s="160" t="s">
        <v>260</v>
      </c>
      <c r="K7" s="159" t="s">
        <v>261</v>
      </c>
    </row>
    <row r="8" spans="1:11">
      <c r="A8" s="161" t="s">
        <v>262</v>
      </c>
      <c r="B8" s="162" t="s">
        <v>263</v>
      </c>
      <c r="C8" s="163" t="s">
        <v>264</v>
      </c>
      <c r="D8" s="163" t="s">
        <v>264</v>
      </c>
      <c r="E8" s="163" t="s">
        <v>264</v>
      </c>
      <c r="F8" s="163" t="s">
        <v>265</v>
      </c>
      <c r="G8" s="163" t="s">
        <v>266</v>
      </c>
      <c r="H8" s="163" t="s">
        <v>265</v>
      </c>
      <c r="I8" s="163" t="s">
        <v>267</v>
      </c>
      <c r="J8" s="163" t="s">
        <v>268</v>
      </c>
      <c r="K8" s="163" t="s">
        <v>269</v>
      </c>
    </row>
    <row r="9" spans="1:11">
      <c r="A9" s="164"/>
      <c r="B9" s="165" t="s">
        <v>270</v>
      </c>
      <c r="C9" s="166" t="s">
        <v>270</v>
      </c>
      <c r="D9" s="166" t="s">
        <v>270</v>
      </c>
      <c r="E9" s="166" t="s">
        <v>270</v>
      </c>
      <c r="F9" s="166" t="s">
        <v>270</v>
      </c>
      <c r="G9" s="166" t="s">
        <v>270</v>
      </c>
      <c r="H9" s="166" t="s">
        <v>270</v>
      </c>
      <c r="I9" s="166" t="s">
        <v>270</v>
      </c>
      <c r="J9" s="166" t="s">
        <v>270</v>
      </c>
      <c r="K9" s="166" t="s">
        <v>271</v>
      </c>
    </row>
    <row r="10" spans="1:11">
      <c r="A10" s="167" t="s">
        <v>272</v>
      </c>
      <c r="B10" s="168">
        <v>1.19</v>
      </c>
      <c r="C10" s="168">
        <v>1</v>
      </c>
      <c r="D10" s="168">
        <v>1.2</v>
      </c>
      <c r="E10" s="168">
        <v>1.4</v>
      </c>
      <c r="F10" s="168">
        <v>1.1000000000000001</v>
      </c>
      <c r="G10" s="168">
        <v>1.17</v>
      </c>
      <c r="H10" s="168">
        <v>1.31</v>
      </c>
      <c r="I10" s="168">
        <v>1.3</v>
      </c>
      <c r="J10" s="168">
        <v>1.3926000000000001</v>
      </c>
      <c r="K10" s="168">
        <v>1.8</v>
      </c>
    </row>
    <row r="11" spans="1:11">
      <c r="A11" s="169" t="s">
        <v>273</v>
      </c>
      <c r="B11" s="170">
        <v>1.21</v>
      </c>
      <c r="C11" s="170">
        <v>1</v>
      </c>
      <c r="D11" s="170">
        <v>1.1000000000000001</v>
      </c>
      <c r="E11" s="170">
        <v>1.3</v>
      </c>
      <c r="F11" s="170">
        <v>1.1000000000000001</v>
      </c>
      <c r="G11" s="170">
        <v>1.17</v>
      </c>
      <c r="H11" s="170">
        <v>1.28</v>
      </c>
      <c r="I11" s="170">
        <v>1.3</v>
      </c>
      <c r="J11" s="170">
        <v>1.3596000000000001</v>
      </c>
      <c r="K11" s="170">
        <v>1.9</v>
      </c>
    </row>
    <row r="12" spans="1:11">
      <c r="A12" s="169" t="s">
        <v>274</v>
      </c>
      <c r="B12" s="170">
        <v>1.2</v>
      </c>
      <c r="C12" s="170">
        <v>1</v>
      </c>
      <c r="D12" s="170">
        <v>1.3</v>
      </c>
      <c r="E12" s="170">
        <v>1.3</v>
      </c>
      <c r="F12" s="170">
        <v>1.1000000000000001</v>
      </c>
      <c r="G12" s="170">
        <v>1.21</v>
      </c>
      <c r="H12" s="170">
        <v>1.2</v>
      </c>
      <c r="I12" s="170">
        <v>1.3</v>
      </c>
      <c r="J12" s="170">
        <v>1.4365999999999999</v>
      </c>
      <c r="K12" s="170">
        <v>1.8</v>
      </c>
    </row>
    <row r="13" spans="1:11">
      <c r="A13" s="169" t="s">
        <v>275</v>
      </c>
      <c r="B13" s="170">
        <v>1.26</v>
      </c>
      <c r="C13" s="170">
        <v>1</v>
      </c>
      <c r="D13" s="170">
        <v>1.1000000000000001</v>
      </c>
      <c r="E13" s="170">
        <v>1.4</v>
      </c>
      <c r="F13" s="170">
        <v>1.1000000000000001</v>
      </c>
      <c r="G13" s="170">
        <v>1.19</v>
      </c>
      <c r="H13" s="170">
        <v>1.24</v>
      </c>
      <c r="I13" s="170">
        <v>1.3</v>
      </c>
      <c r="J13" s="170">
        <v>1.4223000000000001</v>
      </c>
      <c r="K13" s="170">
        <v>2</v>
      </c>
    </row>
    <row r="14" spans="1:11">
      <c r="A14" s="169" t="s">
        <v>276</v>
      </c>
      <c r="B14" s="170">
        <v>1.27</v>
      </c>
      <c r="C14" s="170">
        <v>1</v>
      </c>
      <c r="D14" s="170">
        <v>1.1000000000000001</v>
      </c>
      <c r="E14" s="170">
        <v>1.3</v>
      </c>
      <c r="F14" s="170">
        <v>1.2</v>
      </c>
      <c r="G14" s="170">
        <v>1.19</v>
      </c>
      <c r="H14" s="170">
        <v>1.27</v>
      </c>
      <c r="I14" s="170">
        <v>1.3</v>
      </c>
      <c r="J14" s="170">
        <v>1.4014000000000002</v>
      </c>
      <c r="K14" s="170">
        <v>1.8</v>
      </c>
    </row>
    <row r="15" spans="1:11">
      <c r="A15" s="169"/>
      <c r="B15" s="171"/>
      <c r="C15" s="171"/>
      <c r="D15" s="171"/>
      <c r="E15" s="171"/>
      <c r="F15" s="171"/>
      <c r="G15" s="171"/>
      <c r="H15" s="171"/>
      <c r="I15" s="171"/>
      <c r="J15" s="171"/>
      <c r="K15" s="171"/>
    </row>
    <row r="16" spans="1:11">
      <c r="A16" s="172" t="s">
        <v>111</v>
      </c>
      <c r="B16" s="173">
        <v>1.2259999999999998</v>
      </c>
      <c r="C16" s="173">
        <v>1</v>
      </c>
      <c r="D16" s="173">
        <v>1.1599999999999997</v>
      </c>
      <c r="E16" s="173">
        <v>1.34</v>
      </c>
      <c r="F16" s="173">
        <v>1.1200000000000001</v>
      </c>
      <c r="G16" s="173">
        <v>1.1859999999999999</v>
      </c>
      <c r="H16" s="173">
        <v>1.2600000000000002</v>
      </c>
      <c r="I16" s="173">
        <v>1.3</v>
      </c>
      <c r="J16" s="173">
        <v>1.4025000000000003</v>
      </c>
      <c r="K16" s="174">
        <v>1.86</v>
      </c>
    </row>
    <row r="17" spans="1:11">
      <c r="A17" s="175" t="s">
        <v>112</v>
      </c>
      <c r="B17" s="176">
        <v>1.21</v>
      </c>
      <c r="C17" s="176">
        <v>1</v>
      </c>
      <c r="D17" s="176">
        <v>1.1000000000000001</v>
      </c>
      <c r="E17" s="176">
        <v>1.3</v>
      </c>
      <c r="F17" s="176">
        <v>1.1000000000000001</v>
      </c>
      <c r="G17" s="176">
        <v>1.19</v>
      </c>
      <c r="H17" s="176">
        <v>1.27</v>
      </c>
      <c r="I17" s="176">
        <v>1.3</v>
      </c>
      <c r="J17" s="176">
        <v>1.4014000000000002</v>
      </c>
      <c r="K17" s="176">
        <v>1.8</v>
      </c>
    </row>
    <row r="18" spans="1:11">
      <c r="A18" s="175" t="s">
        <v>72</v>
      </c>
      <c r="B18" s="176">
        <v>3.6469165057620968E-2</v>
      </c>
      <c r="C18" s="176">
        <v>0</v>
      </c>
      <c r="D18" s="176">
        <v>8.9442719099991561E-2</v>
      </c>
      <c r="E18" s="176">
        <v>5.4772255750516537E-2</v>
      </c>
      <c r="F18" s="176">
        <v>4.4721359549995739E-2</v>
      </c>
      <c r="G18" s="176">
        <v>1.6733200530681523E-2</v>
      </c>
      <c r="H18" s="176">
        <v>4.1833001326703818E-2</v>
      </c>
      <c r="I18" s="176">
        <v>0</v>
      </c>
      <c r="J18" s="176">
        <v>2.9557063453597612E-2</v>
      </c>
      <c r="K18" s="176">
        <v>8.9442719099991547E-2</v>
      </c>
    </row>
    <row r="19" spans="1:11">
      <c r="A19" s="175" t="s">
        <v>74</v>
      </c>
      <c r="B19" s="177">
        <v>2.9746464157929017E-2</v>
      </c>
      <c r="C19" s="177">
        <v>0</v>
      </c>
      <c r="D19" s="177">
        <v>7.7105792327578956E-2</v>
      </c>
      <c r="E19" s="177">
        <v>4.0874817724266072E-2</v>
      </c>
      <c r="F19" s="177">
        <v>3.9929785312496191E-2</v>
      </c>
      <c r="G19" s="177">
        <v>1.4108938052851201E-2</v>
      </c>
      <c r="H19" s="177">
        <v>3.3200794703733182E-2</v>
      </c>
      <c r="I19" s="177">
        <v>0</v>
      </c>
      <c r="J19" s="177">
        <v>2.1074555047128418E-2</v>
      </c>
      <c r="K19" s="177">
        <v>4.8087483387092227E-2</v>
      </c>
    </row>
    <row r="20" spans="1:11" ht="15" thickBot="1">
      <c r="A20" s="178" t="s">
        <v>81</v>
      </c>
      <c r="B20" s="179">
        <v>3.5927054436306616E-3</v>
      </c>
      <c r="C20" s="180">
        <v>-0.18140888626131257</v>
      </c>
      <c r="D20" s="179">
        <v>-5.0434308063122768E-2</v>
      </c>
      <c r="E20" s="179">
        <v>9.6912092409841222E-2</v>
      </c>
      <c r="F20" s="179">
        <v>-8.3177952612669914E-2</v>
      </c>
      <c r="G20" s="179">
        <v>-2.9150939105916707E-2</v>
      </c>
      <c r="H20" s="179">
        <v>3.1424803310746485E-2</v>
      </c>
      <c r="I20" s="179">
        <v>6.4168447860293742E-2</v>
      </c>
      <c r="J20" s="180">
        <v>0.14807403701850941</v>
      </c>
      <c r="K20" s="180">
        <v>0.52257947155395867</v>
      </c>
    </row>
    <row r="21" spans="1:11" ht="13.5" thickTop="1"/>
  </sheetData>
  <conditionalFormatting sqref="B19:K19">
    <cfRule type="expression" dxfId="329" priority="1" stopIfTrue="1">
      <formula>ISERROR((B18/B16))</formula>
    </cfRule>
  </conditionalFormatting>
  <conditionalFormatting sqref="B17:K17">
    <cfRule type="expression" dxfId="328" priority="2" stopIfTrue="1">
      <formula>ISERROR(MEDIAN(B10:B14))</formula>
    </cfRule>
  </conditionalFormatting>
  <conditionalFormatting sqref="B18:K18">
    <cfRule type="expression" dxfId="327" priority="3" stopIfTrue="1">
      <formula>ISERROR(STDEV(B10:B14))</formula>
    </cfRule>
  </conditionalFormatting>
  <conditionalFormatting sqref="B10:B15">
    <cfRule type="expression" dxfId="326" priority="4" stopIfTrue="1">
      <formula>isbold(#REF!)=TRUE</formula>
    </cfRule>
  </conditionalFormatting>
  <conditionalFormatting sqref="C10:C15">
    <cfRule type="expression" dxfId="325" priority="5" stopIfTrue="1">
      <formula>isbold(#REF!)=TRUE</formula>
    </cfRule>
  </conditionalFormatting>
  <conditionalFormatting sqref="D10:D15">
    <cfRule type="expression" dxfId="324" priority="6" stopIfTrue="1">
      <formula>isbold(#REF!)=TRUE</formula>
    </cfRule>
  </conditionalFormatting>
  <conditionalFormatting sqref="E10:E15">
    <cfRule type="expression" dxfId="323" priority="7" stopIfTrue="1">
      <formula>isbold(#REF!)=TRUE</formula>
    </cfRule>
  </conditionalFormatting>
  <conditionalFormatting sqref="F10:F15">
    <cfRule type="expression" dxfId="322" priority="8" stopIfTrue="1">
      <formula>isbold(#REF!)=TRUE</formula>
    </cfRule>
  </conditionalFormatting>
  <conditionalFormatting sqref="G10:G15">
    <cfRule type="expression" dxfId="321" priority="9" stopIfTrue="1">
      <formula>isbold(#REF!)=TRUE</formula>
    </cfRule>
  </conditionalFormatting>
  <conditionalFormatting sqref="H10:H15">
    <cfRule type="expression" dxfId="320" priority="10" stopIfTrue="1">
      <formula>isbold(#REF!)=TRUE</formula>
    </cfRule>
  </conditionalFormatting>
  <conditionalFormatting sqref="I10:I15">
    <cfRule type="expression" dxfId="319" priority="11" stopIfTrue="1">
      <formula>isbold(#REF!)=TRUE</formula>
    </cfRule>
  </conditionalFormatting>
  <conditionalFormatting sqref="J10:J15">
    <cfRule type="expression" dxfId="318" priority="12" stopIfTrue="1">
      <formula>isbold(#REF!)=TRUE</formula>
    </cfRule>
  </conditionalFormatting>
  <conditionalFormatting sqref="K10:K15">
    <cfRule type="expression" dxfId="317" priority="13" stopIfTrue="1">
      <formula>isbold(#REF!)=TRUE</formula>
    </cfRule>
  </conditionalFormatting>
  <conditionalFormatting sqref="C16">
    <cfRule type="expression" dxfId="316" priority="14" stopIfTrue="1">
      <formula>ISERROR(AVERAGE(C10:C14))</formula>
    </cfRule>
    <cfRule type="expression" dxfId="315" priority="15" stopIfTrue="1">
      <formula>#REF!&gt;2.5</formula>
    </cfRule>
  </conditionalFormatting>
  <conditionalFormatting sqref="B16">
    <cfRule type="expression" dxfId="314" priority="16" stopIfTrue="1">
      <formula>ISERROR(AVERAGE(B10:B14))</formula>
    </cfRule>
    <cfRule type="expression" dxfId="313" priority="17" stopIfTrue="1">
      <formula>#REF!&gt;2.5</formula>
    </cfRule>
  </conditionalFormatting>
  <conditionalFormatting sqref="D16">
    <cfRule type="expression" dxfId="312" priority="18" stopIfTrue="1">
      <formula>ISERROR(AVERAGE(D10:D14))</formula>
    </cfRule>
    <cfRule type="expression" dxfId="311" priority="19" stopIfTrue="1">
      <formula>#REF!&gt;2.5</formula>
    </cfRule>
  </conditionalFormatting>
  <conditionalFormatting sqref="E16">
    <cfRule type="expression" dxfId="310" priority="20" stopIfTrue="1">
      <formula>ISERROR(AVERAGE(E10:E14))</formula>
    </cfRule>
    <cfRule type="expression" dxfId="309" priority="21" stopIfTrue="1">
      <formula>#REF!&gt;2.5</formula>
    </cfRule>
  </conditionalFormatting>
  <conditionalFormatting sqref="F16">
    <cfRule type="expression" dxfId="308" priority="22" stopIfTrue="1">
      <formula>ISERROR(AVERAGE(F10:F14))</formula>
    </cfRule>
    <cfRule type="expression" dxfId="307" priority="23" stopIfTrue="1">
      <formula>#REF!&gt;2.5</formula>
    </cfRule>
  </conditionalFormatting>
  <conditionalFormatting sqref="G16">
    <cfRule type="expression" dxfId="306" priority="24" stopIfTrue="1">
      <formula>ISERROR(AVERAGE(G10:G14))</formula>
    </cfRule>
    <cfRule type="expression" dxfId="305" priority="25" stopIfTrue="1">
      <formula>#REF!&gt;2.5</formula>
    </cfRule>
  </conditionalFormatting>
  <conditionalFormatting sqref="H16">
    <cfRule type="expression" dxfId="304" priority="26" stopIfTrue="1">
      <formula>ISERROR(AVERAGE(H10:H14))</formula>
    </cfRule>
    <cfRule type="expression" dxfId="303" priority="27" stopIfTrue="1">
      <formula>#REF!&gt;2.5</formula>
    </cfRule>
  </conditionalFormatting>
  <conditionalFormatting sqref="I16">
    <cfRule type="expression" dxfId="302" priority="28" stopIfTrue="1">
      <formula>ISERROR(AVERAGE(I10:I14))</formula>
    </cfRule>
    <cfRule type="expression" dxfId="301" priority="29" stopIfTrue="1">
      <formula>#REF!&gt;2.5</formula>
    </cfRule>
  </conditionalFormatting>
  <conditionalFormatting sqref="J16">
    <cfRule type="expression" dxfId="300" priority="30" stopIfTrue="1">
      <formula>ISERROR(AVERAGE(J10:J14))</formula>
    </cfRule>
    <cfRule type="expression" dxfId="299" priority="31" stopIfTrue="1">
      <formula>#REF!&gt;2.5</formula>
    </cfRule>
  </conditionalFormatting>
  <conditionalFormatting sqref="K16">
    <cfRule type="expression" dxfId="298" priority="32" stopIfTrue="1">
      <formula>ISERROR(AVERAGE(K10:K14))</formula>
    </cfRule>
    <cfRule type="expression" dxfId="297" priority="33" stopIfTrue="1">
      <formula>#REF!&gt;2.5</formula>
    </cfRule>
  </conditionalFormatting>
  <pageMargins left="0.75" right="0.75" top="1" bottom="1" header="0.5" footer="0.5"/>
  <pageSetup paperSize="9"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10</vt:i4>
      </vt:variant>
    </vt:vector>
  </HeadingPairs>
  <TitlesOfParts>
    <vt:vector size="28" baseType="lpstr">
      <vt:lpstr>Abbreviations</vt:lpstr>
      <vt:lpstr>Table A1 Abbreviations</vt:lpstr>
      <vt:lpstr>Certified Values</vt:lpstr>
      <vt:lpstr>Indicative Values</vt:lpstr>
      <vt:lpstr>Performance Gates</vt:lpstr>
      <vt:lpstr>Laser Ablation</vt:lpstr>
      <vt:lpstr>Fusion XRF</vt:lpstr>
      <vt:lpstr>Thermograv</vt:lpstr>
      <vt:lpstr>Ag</vt:lpstr>
      <vt:lpstr>As</vt:lpstr>
      <vt:lpstr>Bi</vt:lpstr>
      <vt:lpstr>Cu</vt:lpstr>
      <vt:lpstr>In</vt:lpstr>
      <vt:lpstr>Mo</vt:lpstr>
      <vt:lpstr>Pb</vt:lpstr>
      <vt:lpstr>Zn</vt:lpstr>
      <vt:lpstr>Sn (fusion)</vt:lpstr>
      <vt:lpstr>Sn (PPP)</vt:lpstr>
      <vt:lpstr>As!blanking_formula</vt:lpstr>
      <vt:lpstr>Bi!blanking_formula</vt:lpstr>
      <vt:lpstr>Cu!blanking_formula</vt:lpstr>
      <vt:lpstr>In!blanking_formula</vt:lpstr>
      <vt:lpstr>Mo!blanking_formula</vt:lpstr>
      <vt:lpstr>Pb!blanking_formula</vt:lpstr>
      <vt:lpstr>'Sn (fusion)'!blanking_formula</vt:lpstr>
      <vt:lpstr>'Sn (PPP)'!blanking_formula</vt:lpstr>
      <vt:lpstr>Zn!blanking_formula</vt:lpstr>
      <vt:lpstr>blanking_formula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Clinton Savory</dc:creator>
  <cp:lastModifiedBy>Craig Hamlyn</cp:lastModifiedBy>
  <cp:lastPrinted>2011-08-08T04:26:22Z</cp:lastPrinted>
  <dcterms:created xsi:type="dcterms:W3CDTF">2000-11-24T23:59:25Z</dcterms:created>
  <dcterms:modified xsi:type="dcterms:W3CDTF">2016-11-28T21:43:12Z</dcterms:modified>
</cp:coreProperties>
</file>